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Ex5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6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8.xml" ContentType="application/vnd.openxmlformats-officedocument.spreadsheetml.pivotTab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nicius/Downloads/"/>
    </mc:Choice>
  </mc:AlternateContent>
  <xr:revisionPtr revIDLastSave="0" documentId="13_ncr:1_{75F72116-9F82-7440-AFB5-81BFDF99AEFE}" xr6:coauthVersionLast="47" xr6:coauthVersionMax="47" xr10:uidLastSave="{00000000-0000-0000-0000-000000000000}"/>
  <bookViews>
    <workbookView xWindow="0" yWindow="500" windowWidth="51200" windowHeight="28300" activeTab="9" xr2:uid="{B69C5073-9A37-6F42-9CDF-5ED32616A8A9}"/>
  </bookViews>
  <sheets>
    <sheet name="Planilha1" sheetId="1" state="hidden" r:id="rId1"/>
    <sheet name="Planilha2" sheetId="2" state="hidden" r:id="rId2"/>
    <sheet name="Planilha3" sheetId="3" state="hidden" r:id="rId3"/>
    <sheet name="Planilha4" sheetId="4" state="hidden" r:id="rId4"/>
    <sheet name="Planilha5" sheetId="5" state="hidden" r:id="rId5"/>
    <sheet name="Planilha6" sheetId="6" state="hidden" r:id="rId6"/>
    <sheet name="Planilha7" sheetId="7" state="hidden" r:id="rId7"/>
    <sheet name="Planilha8" sheetId="8" state="hidden" r:id="rId8"/>
    <sheet name="Planilha9" sheetId="9" state="hidden" r:id="rId9"/>
    <sheet name="Capa" sheetId="43" r:id="rId10"/>
    <sheet name="Base de Dados" sheetId="27" state="hidden" r:id="rId11"/>
    <sheet name="Colunas 100% empilhadas" sheetId="45" r:id="rId12"/>
    <sheet name="Colunas empilhadas" sheetId="46" r:id="rId13"/>
    <sheet name="Area 100% empilhadas" sheetId="47" r:id="rId14"/>
    <sheet name="Area empilhadas" sheetId="48" r:id="rId15"/>
    <sheet name="Gráfico de Pizza e Rosca" sheetId="49" r:id="rId16"/>
    <sheet name="Gráfico Waterfall" sheetId="50" r:id="rId17"/>
    <sheet name="Tree map" sheetId="51" r:id="rId18"/>
    <sheet name="Gráfico de Histograma" sheetId="52" r:id="rId19"/>
    <sheet name="Gráfico de Dispersão" sheetId="53" r:id="rId20"/>
    <sheet name="Gráfico de Box Plot" sheetId="54" r:id="rId21"/>
    <sheet name="Gráfico de Barras e Colunas" sheetId="30" r:id="rId22"/>
    <sheet name="Gráfico de Linhas" sheetId="56" r:id="rId23"/>
    <sheet name="Gráfico de Dispersão 2" sheetId="57" r:id="rId24"/>
    <sheet name="Gráfico de Bolhas" sheetId="58" r:id="rId25"/>
    <sheet name="Planilha11" sheetId="11" state="hidden" r:id="rId26"/>
    <sheet name="Planilha12" sheetId="12" state="hidden" r:id="rId27"/>
    <sheet name="Planilha13" sheetId="13" state="hidden" r:id="rId28"/>
    <sheet name="Planilha15" sheetId="15" state="hidden" r:id="rId29"/>
  </sheets>
  <definedNames>
    <definedName name="_xlnm._FilterDatabase" localSheetId="10" hidden="1">'Base de Dados'!$A$1:$K$1471</definedName>
    <definedName name="_xlchart.v1.0" hidden="1">'Gráfico Waterfall'!$E$17:$E$26</definedName>
    <definedName name="_xlchart.v1.1" hidden="1">'Gráfico Waterfall'!$F$17:$F$26</definedName>
    <definedName name="_xlchart.v1.10" hidden="1">'Gráfico de Box Plot'!$D$10</definedName>
    <definedName name="_xlchart.v1.11" hidden="1">'Gráfico de Box Plot'!$D$11:$D$1480</definedName>
    <definedName name="_xlchart.v1.12" hidden="1">'Gráfico de Box Plot'!$D$10</definedName>
    <definedName name="_xlchart.v1.13" hidden="1">'Gráfico de Box Plot'!$D$11:$D$1480</definedName>
    <definedName name="_xlchart.v1.2" hidden="1">'Tree map'!$I$12:$I$16</definedName>
    <definedName name="_xlchart.v1.3" hidden="1">'Tree map'!$J$11</definedName>
    <definedName name="_xlchart.v1.4" hidden="1">'Tree map'!$J$12:$J$16</definedName>
    <definedName name="_xlchart.v1.5" hidden="1">'Gráfico de Histograma'!$C$10</definedName>
    <definedName name="_xlchart.v1.6" hidden="1">'Gráfico de Histograma'!$C$11:$C$1480</definedName>
    <definedName name="_xlchart.v1.7" hidden="1">'Gráfico de Histograma'!$C$10</definedName>
    <definedName name="_xlchart.v1.8" hidden="1">'Gráfico de Histograma'!$C$11:$C$1480</definedName>
    <definedName name="_xlchart.v1.9" hidden="1">'Gráfico de Box Plot'!$C$11:$C$1480</definedName>
  </definedNames>
  <calcPr calcId="191029"/>
  <pivotCaches>
    <pivotCache cacheId="86" r:id="rId30"/>
    <pivotCache cacheId="87" r:id="rId31"/>
    <pivotCache cacheId="88" r:id="rId32"/>
    <pivotCache cacheId="89" r:id="rId33"/>
    <pivotCache cacheId="90" r:id="rId3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3" i="58" l="1"/>
  <c r="K54" i="58" s="1"/>
  <c r="K55" i="58" s="1"/>
  <c r="K56" i="58" s="1"/>
  <c r="K57" i="58" s="1"/>
  <c r="K58" i="58" s="1"/>
  <c r="K59" i="58"/>
  <c r="K60" i="58"/>
  <c r="K61" i="58" s="1"/>
  <c r="K62" i="58" s="1"/>
  <c r="K63" i="58" s="1"/>
  <c r="K64" i="58" s="1"/>
  <c r="K65" i="58" s="1"/>
  <c r="K66" i="58" s="1"/>
  <c r="K67" i="58" s="1"/>
  <c r="K68" i="58" s="1"/>
  <c r="K69" i="58"/>
  <c r="K70" i="58"/>
  <c r="K71" i="58"/>
  <c r="K72" i="58"/>
  <c r="K73" i="58"/>
  <c r="K74" i="58" s="1"/>
  <c r="K75" i="58" s="1"/>
  <c r="K76" i="58" s="1"/>
  <c r="K77" i="58" s="1"/>
  <c r="K78" i="58" s="1"/>
  <c r="K79" i="58" s="1"/>
  <c r="K80" i="58"/>
  <c r="K81" i="58"/>
  <c r="K82" i="58" s="1"/>
  <c r="K83" i="58" s="1"/>
  <c r="K84" i="58" s="1"/>
  <c r="K85" i="58" s="1"/>
  <c r="K86" i="58" s="1"/>
  <c r="K87" i="58" s="1"/>
  <c r="K88" i="58" s="1"/>
  <c r="K89" i="58" s="1"/>
  <c r="K90" i="58" s="1"/>
  <c r="K91" i="58"/>
  <c r="K92" i="58"/>
  <c r="K93" i="58" s="1"/>
  <c r="K94" i="58" s="1"/>
  <c r="K95" i="58" s="1"/>
  <c r="K96" i="58" s="1"/>
  <c r="K97" i="58" s="1"/>
  <c r="K98" i="58" s="1"/>
  <c r="K99" i="58" s="1"/>
  <c r="K100" i="58" s="1"/>
  <c r="K101" i="58" s="1"/>
  <c r="K102" i="58" s="1"/>
  <c r="K103" i="58" s="1"/>
  <c r="K104" i="58"/>
  <c r="K105" i="58"/>
  <c r="K106" i="58" s="1"/>
  <c r="K107" i="58" s="1"/>
  <c r="K108" i="58" s="1"/>
  <c r="K109" i="58" s="1"/>
  <c r="K110" i="58" s="1"/>
  <c r="K111" i="58" s="1"/>
  <c r="K112" i="58" s="1"/>
  <c r="K113" i="58" s="1"/>
  <c r="K114" i="58" s="1"/>
  <c r="K115" i="58" s="1"/>
  <c r="K116" i="58" s="1"/>
  <c r="K117" i="58"/>
  <c r="K118" i="58"/>
  <c r="K119" i="58"/>
  <c r="K120" i="58"/>
  <c r="K121" i="58"/>
  <c r="K122" i="58" s="1"/>
  <c r="K123" i="58" s="1"/>
  <c r="K124" i="58" s="1"/>
  <c r="K125" i="58" s="1"/>
  <c r="K126" i="58" s="1"/>
  <c r="K127" i="58" s="1"/>
  <c r="K128" i="58" s="1"/>
  <c r="K129" i="58" s="1"/>
  <c r="K130" i="58" s="1"/>
  <c r="K131" i="58" s="1"/>
  <c r="K132" i="58"/>
  <c r="K133" i="58"/>
  <c r="K134" i="58" s="1"/>
  <c r="K135" i="58" s="1"/>
  <c r="K136" i="58" s="1"/>
  <c r="K137" i="58" s="1"/>
  <c r="K138" i="58" s="1"/>
  <c r="K139" i="58" s="1"/>
  <c r="K140" i="58" s="1"/>
  <c r="K141" i="58" s="1"/>
  <c r="K142" i="58" s="1"/>
  <c r="K143" i="58" s="1"/>
  <c r="K144" i="58" s="1"/>
  <c r="K145" i="58" s="1"/>
  <c r="K146" i="58" s="1"/>
  <c r="K147" i="58" s="1"/>
  <c r="K148" i="58"/>
  <c r="K149" i="58"/>
  <c r="K150" i="58" s="1"/>
  <c r="K151" i="58" s="1"/>
  <c r="K152" i="58" s="1"/>
  <c r="K153" i="58" s="1"/>
  <c r="K154" i="58" s="1"/>
  <c r="K155" i="58" s="1"/>
  <c r="K156" i="58" s="1"/>
  <c r="K157" i="58" s="1"/>
  <c r="K158" i="58" s="1"/>
  <c r="K159" i="58" s="1"/>
  <c r="K160" i="58" s="1"/>
  <c r="K161" i="58" s="1"/>
  <c r="K162" i="58" s="1"/>
  <c r="K163" i="58" s="1"/>
  <c r="K164" i="58"/>
  <c r="K165" i="58"/>
  <c r="K166" i="58" s="1"/>
  <c r="K167" i="58" s="1"/>
  <c r="K168" i="58" s="1"/>
  <c r="K169" i="58" s="1"/>
  <c r="K170" i="58" s="1"/>
  <c r="K171" i="58" s="1"/>
  <c r="K172" i="58" s="1"/>
  <c r="K173" i="58" s="1"/>
  <c r="K174" i="58" s="1"/>
  <c r="K175" i="58" s="1"/>
  <c r="K176" i="58" s="1"/>
  <c r="K177" i="58" s="1"/>
  <c r="K178" i="58" s="1"/>
  <c r="K179" i="58"/>
  <c r="K180" i="58"/>
  <c r="K181" i="58" s="1"/>
  <c r="K182" i="58" s="1"/>
  <c r="K183" i="58" s="1"/>
  <c r="K184" i="58" s="1"/>
  <c r="K185" i="58" s="1"/>
  <c r="K186" i="58" s="1"/>
  <c r="K187" i="58" s="1"/>
  <c r="K188" i="58" s="1"/>
  <c r="K189" i="58" s="1"/>
  <c r="K190" i="58" s="1"/>
  <c r="K191" i="58" s="1"/>
  <c r="K192" i="58" s="1"/>
  <c r="K193" i="58" s="1"/>
  <c r="K194" i="58"/>
  <c r="K195" i="58"/>
  <c r="K196" i="58"/>
  <c r="K197" i="58" s="1"/>
  <c r="K198" i="58" s="1"/>
  <c r="K199" i="58" s="1"/>
  <c r="K200" i="58" s="1"/>
  <c r="K201" i="58" s="1"/>
  <c r="K202" i="58" s="1"/>
  <c r="K203" i="58" s="1"/>
  <c r="K204" i="58" s="1"/>
  <c r="K205" i="58" s="1"/>
  <c r="K206" i="58" s="1"/>
  <c r="K207" i="58" s="1"/>
  <c r="K208" i="58" s="1"/>
  <c r="K209" i="58" s="1"/>
  <c r="K210" i="58" s="1"/>
  <c r="K211" i="58" s="1"/>
  <c r="K212" i="58" s="1"/>
  <c r="K213" i="58" s="1"/>
  <c r="K214" i="58"/>
  <c r="K215" i="58"/>
  <c r="K216" i="58"/>
  <c r="K217" i="58"/>
  <c r="K218" i="58"/>
  <c r="K219" i="58" s="1"/>
  <c r="K220" i="58"/>
  <c r="K221" i="58" s="1"/>
  <c r="K222" i="58" s="1"/>
  <c r="K223" i="58" s="1"/>
  <c r="K224" i="58" s="1"/>
  <c r="K225" i="58" s="1"/>
  <c r="K226" i="58" s="1"/>
  <c r="K227" i="58"/>
  <c r="K228" i="58"/>
  <c r="K229" i="58" s="1"/>
  <c r="K230" i="58" s="1"/>
  <c r="K231" i="58" s="1"/>
  <c r="K232" i="58" s="1"/>
  <c r="K233" i="58" s="1"/>
  <c r="K234" i="58" s="1"/>
  <c r="K235" i="58" s="1"/>
  <c r="K236" i="58"/>
  <c r="K237" i="58" s="1"/>
  <c r="K238" i="58" s="1"/>
  <c r="K239" i="58" s="1"/>
  <c r="K240" i="58" s="1"/>
  <c r="K241" i="58" s="1"/>
  <c r="K242" i="58" s="1"/>
  <c r="K243" i="58"/>
  <c r="K244" i="58"/>
  <c r="K245" i="58" s="1"/>
  <c r="K246" i="58" s="1"/>
  <c r="K247" i="58" s="1"/>
  <c r="K248" i="58" s="1"/>
  <c r="K249" i="58" s="1"/>
  <c r="K250" i="58" s="1"/>
  <c r="K251" i="58" s="1"/>
  <c r="K252" i="58"/>
  <c r="K253" i="58" s="1"/>
  <c r="K254" i="58" s="1"/>
  <c r="K255" i="58" s="1"/>
  <c r="K256" i="58" s="1"/>
  <c r="K257" i="58" s="1"/>
  <c r="K258" i="58" s="1"/>
  <c r="K259" i="58" s="1"/>
  <c r="K260" i="58"/>
  <c r="K261" i="58"/>
  <c r="K262" i="58" s="1"/>
  <c r="K263" i="58" s="1"/>
  <c r="K264" i="58" s="1"/>
  <c r="K265" i="58" s="1"/>
  <c r="K266" i="58" s="1"/>
  <c r="K267" i="58" s="1"/>
  <c r="K268" i="58"/>
  <c r="K269" i="58" s="1"/>
  <c r="K270" i="58" s="1"/>
  <c r="K271" i="58" s="1"/>
  <c r="K272" i="58" s="1"/>
  <c r="K273" i="58" s="1"/>
  <c r="K274" i="58" s="1"/>
  <c r="K275" i="58" s="1"/>
  <c r="K276" i="58" s="1"/>
  <c r="K277" i="58"/>
  <c r="K278" i="58"/>
  <c r="K279" i="58"/>
  <c r="K280" i="58"/>
  <c r="K281" i="58"/>
  <c r="K282" i="58"/>
  <c r="K283" i="58" s="1"/>
  <c r="K284" i="58"/>
  <c r="K285" i="58" s="1"/>
  <c r="K286" i="58" s="1"/>
  <c r="K287" i="58" s="1"/>
  <c r="K288" i="58" s="1"/>
  <c r="K289" i="58" s="1"/>
  <c r="K290" i="58" s="1"/>
  <c r="K291" i="58"/>
  <c r="K292" i="58"/>
  <c r="K293" i="58" s="1"/>
  <c r="K294" i="58" s="1"/>
  <c r="K295" i="58" s="1"/>
  <c r="K296" i="58" s="1"/>
  <c r="K297" i="58" s="1"/>
  <c r="K298" i="58" s="1"/>
  <c r="K299" i="58" s="1"/>
  <c r="K300" i="58" s="1"/>
  <c r="K301" i="58" s="1"/>
  <c r="K302" i="58" s="1"/>
  <c r="K303" i="58" s="1"/>
  <c r="K304" i="58" s="1"/>
  <c r="K305" i="58"/>
  <c r="K306" i="58"/>
  <c r="K307" i="58" s="1"/>
  <c r="K308" i="58"/>
  <c r="K309" i="58" s="1"/>
  <c r="K310" i="58" s="1"/>
  <c r="K311" i="58" s="1"/>
  <c r="K312" i="58" s="1"/>
  <c r="K313" i="58" s="1"/>
  <c r="K314" i="58" s="1"/>
  <c r="K315" i="58" s="1"/>
  <c r="K316" i="58"/>
  <c r="K317" i="58" s="1"/>
  <c r="K318" i="58" s="1"/>
  <c r="K319" i="58" s="1"/>
  <c r="K320" i="58" s="1"/>
  <c r="K321" i="58" s="1"/>
  <c r="K322" i="58" s="1"/>
  <c r="K323" i="58"/>
  <c r="K324" i="58"/>
  <c r="K325" i="58" s="1"/>
  <c r="K326" i="58" s="1"/>
  <c r="K327" i="58" s="1"/>
  <c r="K328" i="58" s="1"/>
  <c r="K329" i="58" s="1"/>
  <c r="K330" i="58" s="1"/>
  <c r="K331" i="58" s="1"/>
  <c r="K332" i="58"/>
  <c r="K333" i="58" s="1"/>
  <c r="K334" i="58" s="1"/>
  <c r="K335" i="58" s="1"/>
  <c r="K336" i="58" s="1"/>
  <c r="K337" i="58" s="1"/>
  <c r="K338" i="58" s="1"/>
  <c r="K339" i="58" s="1"/>
  <c r="K340" i="58" s="1"/>
  <c r="K341" i="58" s="1"/>
  <c r="K342" i="58"/>
  <c r="K343" i="58"/>
  <c r="K344" i="58"/>
  <c r="K345" i="58"/>
  <c r="K346" i="58"/>
  <c r="K347" i="58" s="1"/>
  <c r="K348" i="58"/>
  <c r="K349" i="58" s="1"/>
  <c r="K350" i="58" s="1"/>
  <c r="K351" i="58" s="1"/>
  <c r="K352" i="58" s="1"/>
  <c r="K353" i="58" s="1"/>
  <c r="K354" i="58" s="1"/>
  <c r="K355" i="58" s="1"/>
  <c r="K356" i="58" s="1"/>
  <c r="K357" i="58" s="1"/>
  <c r="K358" i="58" s="1"/>
  <c r="K359" i="58" s="1"/>
  <c r="K360" i="58"/>
  <c r="K361" i="58"/>
  <c r="K362" i="58"/>
  <c r="K363" i="58" s="1"/>
  <c r="K364" i="58"/>
  <c r="K365" i="58" s="1"/>
  <c r="K366" i="58" s="1"/>
  <c r="K367" i="58" s="1"/>
  <c r="K368" i="58" s="1"/>
  <c r="K369" i="58" s="1"/>
  <c r="K370" i="58" s="1"/>
  <c r="K371" i="58" s="1"/>
  <c r="K372" i="58" s="1"/>
  <c r="K373" i="58" s="1"/>
  <c r="K374" i="58" s="1"/>
  <c r="K375" i="58"/>
  <c r="K376" i="58"/>
  <c r="K377" i="58"/>
  <c r="K378" i="58"/>
  <c r="K379" i="58" s="1"/>
  <c r="K380" i="58"/>
  <c r="K381" i="58" s="1"/>
  <c r="K382" i="58" s="1"/>
  <c r="K383" i="58" s="1"/>
  <c r="K384" i="58" s="1"/>
  <c r="K385" i="58" s="1"/>
  <c r="K386" i="58"/>
  <c r="K387" i="58" s="1"/>
  <c r="K388" i="58"/>
  <c r="K389" i="58" s="1"/>
  <c r="K390" i="58" s="1"/>
  <c r="K391" i="58"/>
  <c r="K392" i="58"/>
  <c r="K393" i="58"/>
  <c r="K394" i="58"/>
  <c r="K395" i="58" s="1"/>
  <c r="K396" i="58"/>
  <c r="K397" i="58" s="1"/>
  <c r="K398" i="58" s="1"/>
  <c r="K399" i="58" s="1"/>
  <c r="K400" i="58" s="1"/>
  <c r="K401" i="58" s="1"/>
  <c r="K402" i="58"/>
  <c r="K403" i="58" s="1"/>
  <c r="K404" i="58"/>
  <c r="K405" i="58" s="1"/>
  <c r="K406" i="58" s="1"/>
  <c r="K407" i="58" s="1"/>
  <c r="K408" i="58" s="1"/>
  <c r="K409" i="58"/>
  <c r="K410" i="58"/>
  <c r="K411" i="58" s="1"/>
  <c r="K412" i="58" s="1"/>
  <c r="K413" i="58" s="1"/>
  <c r="K414" i="58" s="1"/>
  <c r="K415" i="58" s="1"/>
  <c r="K416" i="58" s="1"/>
  <c r="K417" i="58" s="1"/>
  <c r="K418" i="58" s="1"/>
  <c r="K419" i="58" s="1"/>
  <c r="K420" i="58" s="1"/>
  <c r="K421" i="58" s="1"/>
  <c r="K422" i="58" s="1"/>
  <c r="K423" i="58"/>
  <c r="K424" i="58"/>
  <c r="K425" i="58"/>
  <c r="K426" i="58"/>
  <c r="K427" i="58"/>
  <c r="K428" i="58" s="1"/>
  <c r="K429" i="58" s="1"/>
  <c r="K430" i="58" s="1"/>
  <c r="K431" i="58" s="1"/>
  <c r="K432" i="58" s="1"/>
  <c r="K433" i="58" s="1"/>
  <c r="K434" i="58" s="1"/>
  <c r="K435" i="58" s="1"/>
  <c r="K436" i="58" s="1"/>
  <c r="K437" i="58"/>
  <c r="K438" i="58"/>
  <c r="K439" i="58" s="1"/>
  <c r="K440" i="58" s="1"/>
  <c r="K441" i="58" s="1"/>
  <c r="K442" i="58"/>
  <c r="K443" i="58"/>
  <c r="K444" i="58" s="1"/>
  <c r="K445" i="58" s="1"/>
  <c r="K446" i="58" s="1"/>
  <c r="K447" i="58" s="1"/>
  <c r="K448" i="58" s="1"/>
  <c r="K449" i="58" s="1"/>
  <c r="K450" i="58" s="1"/>
  <c r="K451" i="58" s="1"/>
  <c r="K452" i="58" s="1"/>
  <c r="K453" i="58" s="1"/>
  <c r="K454" i="58"/>
  <c r="K455" i="58"/>
  <c r="K456" i="58"/>
  <c r="K457" i="58"/>
  <c r="K458" i="58"/>
  <c r="K459" i="58"/>
  <c r="K460" i="58"/>
  <c r="K461" i="58" s="1"/>
  <c r="K462" i="58" s="1"/>
  <c r="K463" i="58" s="1"/>
  <c r="K464" i="58" s="1"/>
  <c r="K465" i="58" s="1"/>
  <c r="K466" i="58"/>
  <c r="K467" i="58"/>
  <c r="K468" i="58"/>
  <c r="K469" i="58" s="1"/>
  <c r="K470" i="58" s="1"/>
  <c r="K471" i="58" s="1"/>
  <c r="K472" i="58" s="1"/>
  <c r="K473" i="58" s="1"/>
  <c r="K474" i="58"/>
  <c r="K475" i="58"/>
  <c r="K476" i="58" s="1"/>
  <c r="K477" i="58" s="1"/>
  <c r="K478" i="58" s="1"/>
  <c r="K479" i="58" s="1"/>
  <c r="K480" i="58" s="1"/>
  <c r="K481" i="58"/>
  <c r="K482" i="58"/>
  <c r="K483" i="58"/>
  <c r="K484" i="58"/>
  <c r="K485" i="58" s="1"/>
  <c r="K486" i="58" s="1"/>
  <c r="K487" i="58" s="1"/>
  <c r="K488" i="58" s="1"/>
  <c r="K489" i="58" s="1"/>
  <c r="K490" i="58"/>
  <c r="K491" i="58"/>
  <c r="K492" i="58"/>
  <c r="K493" i="58"/>
  <c r="K494" i="58"/>
  <c r="K495" i="58"/>
  <c r="K496" i="58"/>
  <c r="K497" i="58"/>
  <c r="K498" i="58"/>
  <c r="K499" i="58"/>
  <c r="K500" i="58"/>
  <c r="K501" i="58" s="1"/>
  <c r="K502" i="58" s="1"/>
  <c r="K503" i="58" s="1"/>
  <c r="K504" i="58" s="1"/>
  <c r="K505" i="58" s="1"/>
  <c r="K506" i="58" s="1"/>
  <c r="K507" i="58" s="1"/>
  <c r="K508" i="58" s="1"/>
  <c r="K509" i="58" s="1"/>
  <c r="K510" i="58"/>
  <c r="K511" i="58"/>
  <c r="K512" i="58"/>
  <c r="K513" i="58"/>
  <c r="K514" i="58"/>
  <c r="K515" i="58" s="1"/>
  <c r="K516" i="58" s="1"/>
  <c r="K517" i="58" s="1"/>
  <c r="K518" i="58"/>
  <c r="K519" i="58"/>
  <c r="K520" i="58"/>
  <c r="K521" i="58"/>
  <c r="K522" i="58"/>
  <c r="K52" i="58"/>
  <c r="K16" i="58"/>
  <c r="K17" i="58"/>
  <c r="K18" i="58"/>
  <c r="K19" i="58"/>
  <c r="K20" i="58"/>
  <c r="K21" i="58"/>
  <c r="K22" i="58"/>
  <c r="K23" i="58"/>
  <c r="K24" i="58"/>
  <c r="K25" i="58"/>
  <c r="K26" i="58"/>
  <c r="K27" i="58"/>
  <c r="K28" i="58"/>
  <c r="K29" i="58"/>
  <c r="K30" i="58"/>
  <c r="K31" i="58"/>
  <c r="K32" i="58"/>
  <c r="K33" i="58"/>
  <c r="K34" i="58"/>
  <c r="K35" i="58"/>
  <c r="K36" i="58"/>
  <c r="K37" i="58"/>
  <c r="K38" i="58"/>
  <c r="K39" i="58"/>
  <c r="K40" i="58" s="1"/>
  <c r="K41" i="58" s="1"/>
  <c r="K42" i="58" s="1"/>
  <c r="K43" i="58" s="1"/>
  <c r="K44" i="58"/>
  <c r="K45" i="58"/>
  <c r="K46" i="58"/>
  <c r="K47" i="58"/>
  <c r="K48" i="58" s="1"/>
  <c r="K49" i="58" s="1"/>
  <c r="K50" i="58"/>
  <c r="K51" i="58"/>
  <c r="K14" i="58"/>
  <c r="K15" i="58"/>
  <c r="F23" i="50"/>
  <c r="F18" i="50"/>
  <c r="F19" i="50" s="1"/>
  <c r="F24" i="50" s="1"/>
  <c r="C3" i="15"/>
  <c r="C5" i="15"/>
  <c r="C6" i="15"/>
  <c r="C4" i="15"/>
  <c r="D9" i="13"/>
  <c r="E9" i="13"/>
  <c r="F9" i="13"/>
  <c r="G9" i="13"/>
  <c r="H9" i="13"/>
  <c r="C9" i="13"/>
  <c r="H8" i="13"/>
  <c r="G8" i="13"/>
  <c r="F8" i="13"/>
  <c r="E8" i="13"/>
  <c r="D8" i="13"/>
  <c r="C8" i="13"/>
  <c r="I7" i="13"/>
  <c r="I6" i="13"/>
  <c r="I5" i="13"/>
  <c r="I4" i="13"/>
  <c r="I3" i="13"/>
  <c r="B4" i="11"/>
  <c r="B3" i="11"/>
  <c r="B4" i="9"/>
  <c r="H13" i="8"/>
  <c r="H12" i="8"/>
  <c r="J2" i="8"/>
  <c r="F25" i="50" l="1"/>
  <c r="F26" i="50" s="1"/>
</calcChain>
</file>

<file path=xl/sharedStrings.xml><?xml version="1.0" encoding="utf-8"?>
<sst xmlns="http://schemas.openxmlformats.org/spreadsheetml/2006/main" count="15174" uniqueCount="192">
  <si>
    <t>qui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</si>
  <si>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</si>
  <si>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</si>
  <si>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</si>
  <si>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</si>
  <si>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</si>
  <si>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</si>
  <si>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</si>
  <si>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</si>
  <si>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</si>
  <si>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</si>
  <si>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</si>
  <si>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</si>
  <si>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</si>
  <si>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Semana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</si>
  <si>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</si>
  <si>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</si>
  <si>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</si>
  <si>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</si>
  <si>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</si>
  <si>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</si>
  <si>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</si>
  <si>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Números</t>
  </si>
  <si>
    <t>Números pares</t>
  </si>
  <si>
    <t>Série mista</t>
  </si>
  <si>
    <t>Colaborador 1</t>
  </si>
  <si>
    <t>Colaborador 2</t>
  </si>
  <si>
    <t>Colaborador 3</t>
  </si>
  <si>
    <t>Colaborador 4</t>
  </si>
  <si>
    <t>Colaborador 5</t>
  </si>
  <si>
    <t>Colaborador 6</t>
  </si>
  <si>
    <t>Colaborador 7</t>
  </si>
  <si>
    <t>Colaborador 8</t>
  </si>
  <si>
    <t>Colaborador 9</t>
  </si>
  <si>
    <t>Colaborador 10</t>
  </si>
  <si>
    <t>Salario</t>
  </si>
  <si>
    <t>Data</t>
  </si>
  <si>
    <t>Nome</t>
  </si>
  <si>
    <t>Horas trabalhas</t>
  </si>
  <si>
    <t>João</t>
  </si>
  <si>
    <t>Maria</t>
  </si>
  <si>
    <t>Postado em -</t>
  </si>
  <si>
    <t>Postado em, n</t>
  </si>
  <si>
    <t>a data de - 28/03/2021</t>
  </si>
  <si>
    <t>Cliente 1</t>
  </si>
  <si>
    <t>Cliente 2</t>
  </si>
  <si>
    <t>Cliente 3</t>
  </si>
  <si>
    <t>Cliente 4</t>
  </si>
  <si>
    <t>Cliente 5</t>
  </si>
  <si>
    <t>Total</t>
  </si>
  <si>
    <t>Relatório de Pedidos</t>
  </si>
  <si>
    <t>Vendas (R$)</t>
  </si>
  <si>
    <t>Motivo</t>
  </si>
  <si>
    <t xml:space="preserve">Problemas operacionais </t>
  </si>
  <si>
    <t>Problemas de Mercado</t>
  </si>
  <si>
    <t>Motivos</t>
  </si>
  <si>
    <t>Churn</t>
  </si>
  <si>
    <t>Reviews dos usuários</t>
  </si>
  <si>
    <t>auhsdo hoashdou hasoud</t>
  </si>
  <si>
    <t>ausdiua</t>
  </si>
  <si>
    <t>obrigado</t>
  </si>
  <si>
    <t>uhasod haosho uhaos hdouahso udhaoudhfo uadoufgh oaudhof usadogf nosfg</t>
  </si>
  <si>
    <t>Qte de caracteres</t>
  </si>
  <si>
    <t>Nota do Aluno</t>
  </si>
  <si>
    <t>Idade</t>
  </si>
  <si>
    <t>Frequência</t>
  </si>
  <si>
    <t>Silvia</t>
  </si>
  <si>
    <t>Luana</t>
  </si>
  <si>
    <t>Marcos</t>
  </si>
  <si>
    <t>José</t>
  </si>
  <si>
    <t>Vagner</t>
  </si>
  <si>
    <t>Juliana</t>
  </si>
  <si>
    <t>Patricia</t>
  </si>
  <si>
    <t>Ester</t>
  </si>
  <si>
    <t>ID</t>
  </si>
  <si>
    <t>Frequência de Viagens</t>
  </si>
  <si>
    <t>Formação</t>
  </si>
  <si>
    <t>Estado_Civil</t>
  </si>
  <si>
    <t>Salário</t>
  </si>
  <si>
    <t>Qte_Empresas_Trabalhadas</t>
  </si>
  <si>
    <t>Tempo_de_carreira</t>
  </si>
  <si>
    <t>Horas_de_treinamento</t>
  </si>
  <si>
    <t>Equilibrio_de_Vida</t>
  </si>
  <si>
    <t>Viaja raramente</t>
  </si>
  <si>
    <t>Ensino Técnico</t>
  </si>
  <si>
    <t>Solteiro</t>
  </si>
  <si>
    <t>Ruim</t>
  </si>
  <si>
    <t>Viaja frequentemente</t>
  </si>
  <si>
    <t>Ensino Médio</t>
  </si>
  <si>
    <t>Casado</t>
  </si>
  <si>
    <t>Muito bom</t>
  </si>
  <si>
    <t>Mestrado</t>
  </si>
  <si>
    <t>Bom</t>
  </si>
  <si>
    <t>Ensino Superior</t>
  </si>
  <si>
    <t>Divorciado</t>
  </si>
  <si>
    <t>Não viaja</t>
  </si>
  <si>
    <t>Excelente</t>
  </si>
  <si>
    <t>Doutorado</t>
  </si>
  <si>
    <t>Total Geral</t>
  </si>
  <si>
    <t>Data de Admissão</t>
  </si>
  <si>
    <t>Contagem</t>
  </si>
  <si>
    <t>Escolaridade</t>
  </si>
  <si>
    <t>Estado Civil</t>
  </si>
  <si>
    <t>Rótulos de Linha</t>
  </si>
  <si>
    <t>Equilibrio de Vida</t>
  </si>
  <si>
    <t>Faturamento</t>
  </si>
  <si>
    <t>CAC - Google Ads</t>
  </si>
  <si>
    <t>CAC - Facebook Ads</t>
  </si>
  <si>
    <t>Linha</t>
  </si>
  <si>
    <t>Valor</t>
  </si>
  <si>
    <t>Custos fixos</t>
  </si>
  <si>
    <t>CAC - Vendas</t>
  </si>
  <si>
    <t>Receita Líquida</t>
  </si>
  <si>
    <t>Lucro bruto</t>
  </si>
  <si>
    <t>IR</t>
  </si>
  <si>
    <t>PIS/COFINS/ICMS</t>
  </si>
  <si>
    <t>Lucro Líquido</t>
  </si>
  <si>
    <t>Contagem de Formação</t>
  </si>
  <si>
    <t>jan</t>
  </si>
  <si>
    <t>fev</t>
  </si>
  <si>
    <t>mar</t>
  </si>
  <si>
    <t>abr</t>
  </si>
  <si>
    <t>Rótulos de Coluna</t>
  </si>
  <si>
    <t>Passo 1) Dados Brutos</t>
  </si>
  <si>
    <t>Nome do gráfico:</t>
  </si>
  <si>
    <t>Passo 2) Dados preparados para uso no gráfico</t>
  </si>
  <si>
    <t>Passo 3) Exemplo de gráfico</t>
  </si>
  <si>
    <t>Colunas 100% empilhadas</t>
  </si>
  <si>
    <t>Tipo de uso:</t>
  </si>
  <si>
    <t>Colunas empilhadas</t>
  </si>
  <si>
    <t>04/01/2021 - 08/01/2021</t>
  </si>
  <si>
    <t>09/01/2021 - 13/01/2021</t>
  </si>
  <si>
    <t>14/01/2021 - 18/01/2021</t>
  </si>
  <si>
    <t>19/01/2021 - 23/01/2021</t>
  </si>
  <si>
    <t>24/01/2021 - 28/01/2021</t>
  </si>
  <si>
    <t>29/01/2021 - 02/02/2021</t>
  </si>
  <si>
    <t>03/02/2021 - 07/02/2021</t>
  </si>
  <si>
    <t>08/02/2021 - 12/02/2021</t>
  </si>
  <si>
    <t>13/02/2021 - 17/02/2021</t>
  </si>
  <si>
    <t>18/02/2021 - 22/02/2021</t>
  </si>
  <si>
    <t>23/02/2021 - 27/02/2021</t>
  </si>
  <si>
    <t>28/02/2021 - 04/03/2021</t>
  </si>
  <si>
    <t>05/03/2021 - 09/03/2021</t>
  </si>
  <si>
    <t>10/03/2021 - 14/03/2021</t>
  </si>
  <si>
    <t>15/03/2021 - 19/03/2021</t>
  </si>
  <si>
    <t>20/03/2021 - 24/03/2021</t>
  </si>
  <si>
    <t>25/03/2021 - 29/03/2021</t>
  </si>
  <si>
    <t>30/03/2021 - 03/04/2021</t>
  </si>
  <si>
    <t>04/04/2021 - 08/04/2021</t>
  </si>
  <si>
    <t>09/04/2021 - 13/04/2021</t>
  </si>
  <si>
    <t>14/04/2021 - 15/04/2021</t>
  </si>
  <si>
    <t>Área 100% empilhada</t>
  </si>
  <si>
    <t>Área empilhada</t>
  </si>
  <si>
    <r>
      <t xml:space="preserve">Composição </t>
    </r>
    <r>
      <rPr>
        <b/>
        <sz val="22"/>
        <color theme="4"/>
        <rFont val="Calibri (Corpo)"/>
      </rPr>
      <t>absoluta</t>
    </r>
    <r>
      <rPr>
        <b/>
        <sz val="22"/>
        <color theme="1"/>
        <rFont val="Calibri"/>
        <family val="2"/>
        <scheme val="minor"/>
      </rPr>
      <t xml:space="preserve"> que muda com o tempo</t>
    </r>
  </si>
  <si>
    <r>
      <t xml:space="preserve">Composição </t>
    </r>
    <r>
      <rPr>
        <b/>
        <sz val="22"/>
        <color theme="4"/>
        <rFont val="Calibri (Corpo)"/>
      </rPr>
      <t>relativa</t>
    </r>
    <r>
      <rPr>
        <b/>
        <sz val="22"/>
        <color theme="1"/>
        <rFont val="Calibri"/>
        <family val="2"/>
        <scheme val="minor"/>
      </rPr>
      <t xml:space="preserve"> que muda com o tempo</t>
    </r>
  </si>
  <si>
    <t>Passo 1) Dados preparados para uso no gráfico</t>
  </si>
  <si>
    <t>Passo 2) Exemplos de Gráficos</t>
  </si>
  <si>
    <t>Pizza e Rosca</t>
  </si>
  <si>
    <r>
      <t xml:space="preserve">Composição </t>
    </r>
    <r>
      <rPr>
        <b/>
        <sz val="22"/>
        <color theme="4"/>
        <rFont val="Calibri (Corpo)"/>
      </rPr>
      <t>do total</t>
    </r>
    <r>
      <rPr>
        <b/>
        <sz val="22"/>
        <color theme="1"/>
        <rFont val="Calibri"/>
        <family val="2"/>
        <scheme val="minor"/>
      </rPr>
      <t xml:space="preserve"> de dados estáticos (dados não mudam com o tempo)</t>
    </r>
  </si>
  <si>
    <t>Passo 2) Exemplo de Gráficos</t>
  </si>
  <si>
    <t>Cascata (Gráfico Waterfall)</t>
  </si>
  <si>
    <t>Aumentos ou diminuição de um total</t>
  </si>
  <si>
    <t>Soma de Salário</t>
  </si>
  <si>
    <t>Tree map (Gráfico Mapa de Árvore)</t>
  </si>
  <si>
    <r>
      <t xml:space="preserve">Composição </t>
    </r>
    <r>
      <rPr>
        <b/>
        <sz val="22"/>
        <color theme="1"/>
        <rFont val="Calibri (Corpo)"/>
      </rPr>
      <t>do total com comparação relativa entre itens</t>
    </r>
  </si>
  <si>
    <t>Passo 2) Exemplo de gráfico</t>
  </si>
  <si>
    <t>Histograma</t>
  </si>
  <si>
    <t>Distribuição (frequência) de valores numéricos em faixas de valores iguais</t>
  </si>
  <si>
    <t>Gráfico de Dispersão (Scatter plot)</t>
  </si>
  <si>
    <t>Distribuição conjunta de valores numéricos</t>
  </si>
  <si>
    <t>Passo 2) Exemplos de gráfico</t>
  </si>
  <si>
    <t>Gráfico de Caixa Estreita (Box plot)</t>
  </si>
  <si>
    <t>Distribuição de valores numéricos em relação aos quartis</t>
  </si>
  <si>
    <t>Gráficos de colunas e barras</t>
  </si>
  <si>
    <t>Comparação entre itens/categorias de variáveis</t>
  </si>
  <si>
    <t>Faixa de Admissão</t>
  </si>
  <si>
    <t>Faixa de tempo de carreira</t>
  </si>
  <si>
    <t>Contagem de Tempo_de_carreira</t>
  </si>
  <si>
    <t>0-9</t>
  </si>
  <si>
    <t>10-19</t>
  </si>
  <si>
    <t>20-29</t>
  </si>
  <si>
    <t>30-40</t>
  </si>
  <si>
    <t>Passo 3) Exemplos de gráfico</t>
  </si>
  <si>
    <t>Gráfico de Linhas</t>
  </si>
  <si>
    <t>Comparação entre valores ao longo do tempo</t>
  </si>
  <si>
    <t>Relação entre duas variáveis</t>
  </si>
  <si>
    <t>Média de Salário</t>
  </si>
  <si>
    <t>Média</t>
  </si>
  <si>
    <t>Gráfico de Bolhas</t>
  </si>
  <si>
    <t>Relação entre três variáveis</t>
  </si>
  <si>
    <r>
      <t xml:space="preserve">Composição </t>
    </r>
    <r>
      <rPr>
        <b/>
        <sz val="22"/>
        <color theme="4"/>
        <rFont val="Calibri (Corpo)"/>
      </rPr>
      <t>relativa</t>
    </r>
    <r>
      <rPr>
        <b/>
        <sz val="22"/>
        <color theme="1"/>
        <rFont val="Calibri"/>
        <family val="2"/>
        <scheme val="minor"/>
      </rPr>
      <t xml:space="preserve"> que muda com o tempo (com muitos períodos de datas)</t>
    </r>
  </si>
  <si>
    <r>
      <t xml:space="preserve">Composição </t>
    </r>
    <r>
      <rPr>
        <b/>
        <sz val="22"/>
        <color theme="4"/>
        <rFont val="Calibri (Corpo)"/>
      </rPr>
      <t>absoluta</t>
    </r>
    <r>
      <rPr>
        <b/>
        <sz val="22"/>
        <color theme="1"/>
        <rFont val="Calibri"/>
        <family val="2"/>
        <scheme val="minor"/>
      </rPr>
      <t xml:space="preserve"> que muda com o tempo (com muitos períodos de datas)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</si>
</sst>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800]dddd\,\ mmmm\ dd\,\ yyyy"/>
    <numFmt numFmtId="165" formatCode="h:mm;@"/>
    <numFmt numFmtId="166" formatCode="_-* #,##0_-;\-* #,##0_-;_-* &quot;-&quot;??_-;_-@_-"/>
    <numFmt numFmtId="167" formatCode="#,##0_ ;[Red]\-#,##0\ "/>
    <numFmt numFmtId="168" formatCode="dd/mm"/>
    <numFmt numFmtId="169" formatCode="#,##0.0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Helvetica"/>
      <family val="2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4"/>
      <name val="Calibri (Corpo)"/>
    </font>
    <font>
      <b/>
      <sz val="22"/>
      <color theme="1"/>
      <name val="Calibri (Corpo)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64" fontId="3" fillId="0" borderId="1" xfId="0" applyNumberFormat="1" applyFont="1" applyBorder="1" applyAlignment="1">
      <alignment textRotation="45"/>
    </xf>
    <xf numFmtId="44" fontId="0" fillId="2" borderId="0" xfId="0" applyNumberFormat="1" applyFill="1"/>
    <xf numFmtId="44" fontId="3" fillId="2" borderId="0" xfId="0" applyNumberFormat="1" applyFont="1" applyFill="1"/>
    <xf numFmtId="44" fontId="4" fillId="2" borderId="0" xfId="0" applyNumberFormat="1" applyFont="1" applyFill="1"/>
    <xf numFmtId="44" fontId="2" fillId="2" borderId="0" xfId="0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0" applyFont="1"/>
    <xf numFmtId="0" fontId="0" fillId="3" borderId="0" xfId="0" applyFill="1"/>
    <xf numFmtId="0" fontId="2" fillId="0" borderId="0" xfId="0" applyFont="1" applyAlignment="1">
      <alignment horizontal="center"/>
    </xf>
    <xf numFmtId="0" fontId="0" fillId="4" borderId="0" xfId="0" applyFill="1"/>
    <xf numFmtId="0" fontId="3" fillId="5" borderId="0" xfId="0" applyFont="1" applyFill="1" applyAlignment="1">
      <alignment horizontal="center"/>
    </xf>
    <xf numFmtId="166" fontId="0" fillId="0" borderId="0" xfId="1" applyNumberFormat="1" applyFont="1"/>
    <xf numFmtId="0" fontId="3" fillId="6" borderId="0" xfId="0" applyFont="1" applyFill="1" applyAlignment="1">
      <alignment horizontal="center"/>
    </xf>
    <xf numFmtId="0" fontId="0" fillId="6" borderId="0" xfId="0" applyFill="1"/>
    <xf numFmtId="9" fontId="0" fillId="0" borderId="0" xfId="3" applyFont="1" applyAlignment="1">
      <alignment horizontal="center"/>
    </xf>
    <xf numFmtId="0" fontId="3" fillId="7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3" applyFont="1"/>
    <xf numFmtId="167" fontId="0" fillId="0" borderId="0" xfId="1" applyNumberFormat="1" applyFont="1"/>
    <xf numFmtId="167" fontId="3" fillId="0" borderId="0" xfId="1" applyNumberFormat="1" applyFont="1"/>
    <xf numFmtId="14" fontId="0" fillId="0" borderId="0" xfId="0" applyNumberForma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0" fontId="0" fillId="0" borderId="0" xfId="0" applyNumberFormat="1"/>
    <xf numFmtId="4" fontId="0" fillId="0" borderId="0" xfId="0" applyNumberFormat="1"/>
    <xf numFmtId="168" fontId="0" fillId="0" borderId="0" xfId="0" applyNumberFormat="1" applyAlignment="1">
      <alignment horizontal="left"/>
    </xf>
    <xf numFmtId="168" fontId="0" fillId="0" borderId="0" xfId="0" applyNumberFormat="1"/>
    <xf numFmtId="0" fontId="7" fillId="9" borderId="0" xfId="0" applyFont="1" applyFill="1" applyAlignment="1">
      <alignment horizontal="center"/>
    </xf>
    <xf numFmtId="169" fontId="0" fillId="0" borderId="0" xfId="0" applyNumberFormat="1"/>
    <xf numFmtId="4" fontId="9" fillId="0" borderId="0" xfId="0" applyNumberFormat="1" applyFont="1" applyAlignment="1">
      <alignment horizontal="left" vertical="center"/>
    </xf>
    <xf numFmtId="4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center"/>
    </xf>
    <xf numFmtId="0" fontId="0" fillId="8" borderId="0" xfId="0" applyFill="1" applyAlignment="1">
      <alignment horizontal="center"/>
    </xf>
    <xf numFmtId="0" fontId="8" fillId="0" borderId="0" xfId="0" applyFont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4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3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[Guia-de-Graficos-Analiticos_Preditiva-Gratuito.xlsx]Colunas 100% empilhadas!Tabela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Composição da formação dos funcionários ao longo dos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'Colunas 100% empilhadas'!$G$11:$G$12</c:f>
              <c:strCache>
                <c:ptCount val="1"/>
                <c:pt idx="0">
                  <c:v>Doutorado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'Colunas 100% empilhadas'!$F$13:$F$17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'Colunas 100% empilhadas'!$G$13:$G$17</c:f>
              <c:numCache>
                <c:formatCode>0.00%</c:formatCode>
                <c:ptCount val="4"/>
                <c:pt idx="0">
                  <c:v>0.14583333333333334</c:v>
                </c:pt>
                <c:pt idx="1">
                  <c:v>0.35416666666666669</c:v>
                </c:pt>
                <c:pt idx="2">
                  <c:v>0.29166666666666669</c:v>
                </c:pt>
                <c:pt idx="3">
                  <c:v>0.20833333333333334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3-FD49-BF67-60F818B8274B}"/>
            </c:ext>
          </c:extLst>
        </c:ser>
        <c:ser>
          <c:idx val="1"/>
          <c:order val="1"/>
          <c:tx>
            <c:strRef>
              <c:f>'Colunas 100% empilhadas'!$H$11:$H$12</c:f>
              <c:strCache>
                <c:ptCount val="1"/>
                <c:pt idx="0">
                  <c:v>Ensino Médio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'Colunas 100% empilhadas'!$F$13:$F$17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'Colunas 100% empilhadas'!$H$13:$H$17</c:f>
              <c:numCache>
                <c:formatCode>0.00%</c:formatCode>
                <c:ptCount val="4"/>
                <c:pt idx="0">
                  <c:v>0.31764705882352939</c:v>
                </c:pt>
                <c:pt idx="1">
                  <c:v>0.27647058823529413</c:v>
                </c:pt>
                <c:pt idx="2">
                  <c:v>0.3</c:v>
                </c:pt>
                <c:pt idx="3">
                  <c:v>0.10588235294117647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43-FD49-BF67-60F818B8274B}"/>
            </c:ext>
          </c:extLst>
        </c:ser>
        <c:ser>
          <c:idx val="2"/>
          <c:order val="2"/>
          <c:tx>
            <c:strRef>
              <c:f>'Colunas 100% empilhadas'!$I$11:$I$12</c:f>
              <c:strCache>
                <c:ptCount val="1"/>
                <c:pt idx="0">
                  <c:v>Ensino Superior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'Colunas 100% empilhadas'!$F$13:$F$17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'Colunas 100% empilhadas'!$I$13:$I$17</c:f>
              <c:numCache>
                <c:formatCode>0.00%</c:formatCode>
                <c:ptCount val="4"/>
                <c:pt idx="0">
                  <c:v>0.30594405594405594</c:v>
                </c:pt>
                <c:pt idx="1">
                  <c:v>0.28671328671328672</c:v>
                </c:pt>
                <c:pt idx="2">
                  <c:v>0.27097902097902099</c:v>
                </c:pt>
                <c:pt idx="3">
                  <c:v>0.13636363636363635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43-FD49-BF67-60F818B8274B}"/>
            </c:ext>
          </c:extLst>
        </c:ser>
        <c:ser>
          <c:idx val="3"/>
          <c:order val="3"/>
          <c:tx>
            <c:strRef>
              <c:f>'Colunas 100% empilhadas'!$J$11:$J$12</c:f>
              <c:strCache>
                <c:ptCount val="1"/>
                <c:pt idx="0">
                  <c:v>Ensino Técnico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'Colunas 100% empilhadas'!$F$13:$F$17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'Colunas 100% empilhadas'!$J$13:$J$17</c:f>
              <c:numCache>
                <c:formatCode>0.00%</c:formatCode>
                <c:ptCount val="4"/>
                <c:pt idx="0">
                  <c:v>0.31205673758865249</c:v>
                </c:pt>
                <c:pt idx="1">
                  <c:v>0.26241134751773049</c:v>
                </c:pt>
                <c:pt idx="2">
                  <c:v>0.31560283687943264</c:v>
                </c:pt>
                <c:pt idx="3">
                  <c:v>0.1099290780141844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43-FD49-BF67-60F818B8274B}"/>
            </c:ext>
          </c:extLst>
        </c:ser>
        <c:ser>
          <c:idx val="4"/>
          <c:order val="4"/>
          <c:tx>
            <c:strRef>
              <c:f>'Colunas 100% empilhadas'!$K$11:$K$12</c:f>
              <c:strCache>
                <c:ptCount val="1"/>
                <c:pt idx="0">
                  <c:v>Mestrado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'Colunas 100% empilhadas'!$F$13:$F$17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'Colunas 100% empilhadas'!$K$13:$K$17</c:f>
              <c:numCache>
                <c:formatCode>0.00%</c:formatCode>
                <c:ptCount val="4"/>
                <c:pt idx="0">
                  <c:v>0.26884422110552764</c:v>
                </c:pt>
                <c:pt idx="1">
                  <c:v>0.28391959798994976</c:v>
                </c:pt>
                <c:pt idx="2">
                  <c:v>0.29899497487437188</c:v>
                </c:pt>
                <c:pt idx="3">
                  <c:v>0.14824120603015076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43-FD49-BF67-60F818B82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77208799"/>
        <c:axId val="276921807"/>
      </c:barChart>
      <c:catAx>
        <c:axId val="27720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921807"/>
        <c:crosses val="autoZero"/>
        <c:auto val="1"/>
        <c:lblAlgn val="ctr"/>
        <c:lblOffset val="100"/>
        <c:noMultiLvlLbl val="0"/>
      </c:catAx>
      <c:valAx>
        <c:axId val="27692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720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[Guia-de-Graficos-Analiticos_Preditiva-Gratuito.xlsx]Colunas empilhadas!Tabela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0" i="0" baseline="0">
                <a:effectLst/>
              </a:rPr>
              <a:t>Contagem da formação dos funcionários ao longo dos meses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'Colunas empilhadas'!$G$11:$G$12</c:f>
              <c:strCache>
                <c:ptCount val="1"/>
                <c:pt idx="0">
                  <c:v>Doutorado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'Colunas empilhadas'!$F$13:$F$17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'Colunas empilhadas'!$G$13:$G$17</c:f>
              <c:numCache>
                <c:formatCode>General</c:formatCode>
                <c:ptCount val="4"/>
                <c:pt idx="0">
                  <c:v>7</c:v>
                </c:pt>
                <c:pt idx="1">
                  <c:v>17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8C-1E4E-BF89-9DB23B6B4C40}"/>
            </c:ext>
          </c:extLst>
        </c:ser>
        <c:ser>
          <c:idx val="1"/>
          <c:order val="1"/>
          <c:tx>
            <c:strRef>
              <c:f>'Colunas empilhadas'!$H$11:$H$12</c:f>
              <c:strCache>
                <c:ptCount val="1"/>
                <c:pt idx="0">
                  <c:v>Ensino Médio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'Colunas empilhadas'!$F$13:$F$17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'Colunas empilhadas'!$H$13:$H$17</c:f>
              <c:numCache>
                <c:formatCode>General</c:formatCode>
                <c:ptCount val="4"/>
                <c:pt idx="0">
                  <c:v>54</c:v>
                </c:pt>
                <c:pt idx="1">
                  <c:v>47</c:v>
                </c:pt>
                <c:pt idx="2">
                  <c:v>51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8C-1E4E-BF89-9DB23B6B4C40}"/>
            </c:ext>
          </c:extLst>
        </c:ser>
        <c:ser>
          <c:idx val="2"/>
          <c:order val="2"/>
          <c:tx>
            <c:strRef>
              <c:f>'Colunas empilhadas'!$I$11:$I$12</c:f>
              <c:strCache>
                <c:ptCount val="1"/>
                <c:pt idx="0">
                  <c:v>Ensino Superior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'Colunas empilhadas'!$F$13:$F$17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'Colunas empilhadas'!$I$13:$I$17</c:f>
              <c:numCache>
                <c:formatCode>General</c:formatCode>
                <c:ptCount val="4"/>
                <c:pt idx="0">
                  <c:v>175</c:v>
                </c:pt>
                <c:pt idx="1">
                  <c:v>164</c:v>
                </c:pt>
                <c:pt idx="2">
                  <c:v>155</c:v>
                </c:pt>
                <c:pt idx="3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8C-1E4E-BF89-9DB23B6B4C40}"/>
            </c:ext>
          </c:extLst>
        </c:ser>
        <c:ser>
          <c:idx val="3"/>
          <c:order val="3"/>
          <c:tx>
            <c:strRef>
              <c:f>'Colunas empilhadas'!$J$11:$J$12</c:f>
              <c:strCache>
                <c:ptCount val="1"/>
                <c:pt idx="0">
                  <c:v>Ensino Técnico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'Colunas empilhadas'!$F$13:$F$17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'Colunas empilhadas'!$J$13:$J$17</c:f>
              <c:numCache>
                <c:formatCode>General</c:formatCode>
                <c:ptCount val="4"/>
                <c:pt idx="0">
                  <c:v>88</c:v>
                </c:pt>
                <c:pt idx="1">
                  <c:v>74</c:v>
                </c:pt>
                <c:pt idx="2">
                  <c:v>89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48C-1E4E-BF89-9DB23B6B4C40}"/>
            </c:ext>
          </c:extLst>
        </c:ser>
        <c:ser>
          <c:idx val="4"/>
          <c:order val="4"/>
          <c:tx>
            <c:strRef>
              <c:f>'Colunas empilhadas'!$K$11:$K$12</c:f>
              <c:strCache>
                <c:ptCount val="1"/>
                <c:pt idx="0">
                  <c:v>Mestrado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'Colunas empilhadas'!$F$13:$F$17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'Colunas empilhadas'!$K$13:$K$17</c:f>
              <c:numCache>
                <c:formatCode>General</c:formatCode>
                <c:ptCount val="4"/>
                <c:pt idx="0">
                  <c:v>107</c:v>
                </c:pt>
                <c:pt idx="1">
                  <c:v>113</c:v>
                </c:pt>
                <c:pt idx="2">
                  <c:v>119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48C-1E4E-BF89-9DB23B6B4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77208799"/>
        <c:axId val="276921807"/>
      </c:barChart>
      <c:catAx>
        <c:axId val="27720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921807"/>
        <c:crosses val="autoZero"/>
        <c:auto val="1"/>
        <c:lblAlgn val="ctr"/>
        <c:lblOffset val="100"/>
        <c:noMultiLvlLbl val="0"/>
      </c:catAx>
      <c:valAx>
        <c:axId val="27692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720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[Guia-de-Graficos-Analiticos_Preditiva-Gratuito.xlsx]Area 100% empilhadas!Tabela dinâmica1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baseline="0">
                <a:effectLst/>
              </a:rPr>
              <a:t>Composição da formação dos funcionários ao longo das semanas</a:t>
            </a:r>
            <a:endParaRPr lang="pt-BR" sz="14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percentStacked"/>
        <c:varyColors val="0"/>
        <c:ser>
          <c:idx val="0"/>
          <c:order val="0"/>
          <c:tx>
            <c:strRef>
              <c:f>'Area 100% empilhadas'!$G$11:$G$12</c:f>
              <c:strCache>
                <c:ptCount val="1"/>
                <c:pt idx="0">
                  <c:v>Doutorado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100% empilhadas'!$F$13:$F$34</c:f>
              <c:strCache>
                <c:ptCount val="21"/>
                <c:pt idx="0">
                  <c:v>04/01/2021 - 08/01/2021</c:v>
                </c:pt>
                <c:pt idx="1">
                  <c:v>09/01/2021 - 13/01/2021</c:v>
                </c:pt>
                <c:pt idx="2">
                  <c:v>14/01/2021 - 18/01/2021</c:v>
                </c:pt>
                <c:pt idx="3">
                  <c:v>19/01/2021 - 23/01/2021</c:v>
                </c:pt>
                <c:pt idx="4">
                  <c:v>24/01/2021 - 28/01/2021</c:v>
                </c:pt>
                <c:pt idx="5">
                  <c:v>29/01/2021 - 02/02/2021</c:v>
                </c:pt>
                <c:pt idx="6">
                  <c:v>03/02/2021 - 07/02/2021</c:v>
                </c:pt>
                <c:pt idx="7">
                  <c:v>08/02/2021 - 12/02/2021</c:v>
                </c:pt>
                <c:pt idx="8">
                  <c:v>13/02/2021 - 17/02/2021</c:v>
                </c:pt>
                <c:pt idx="9">
                  <c:v>18/02/2021 - 22/02/2021</c:v>
                </c:pt>
                <c:pt idx="10">
                  <c:v>23/02/2021 - 27/02/2021</c:v>
                </c:pt>
                <c:pt idx="11">
                  <c:v>28/02/2021 - 04/03/2021</c:v>
                </c:pt>
                <c:pt idx="12">
                  <c:v>05/03/2021 - 09/03/2021</c:v>
                </c:pt>
                <c:pt idx="13">
                  <c:v>10/03/2021 - 14/03/2021</c:v>
                </c:pt>
                <c:pt idx="14">
                  <c:v>15/03/2021 - 19/03/2021</c:v>
                </c:pt>
                <c:pt idx="15">
                  <c:v>20/03/2021 - 24/03/2021</c:v>
                </c:pt>
                <c:pt idx="16">
                  <c:v>25/03/2021 - 29/03/2021</c:v>
                </c:pt>
                <c:pt idx="17">
                  <c:v>30/03/2021 - 03/04/2021</c:v>
                </c:pt>
                <c:pt idx="18">
                  <c:v>04/04/2021 - 08/04/2021</c:v>
                </c:pt>
                <c:pt idx="19">
                  <c:v>09/04/2021 - 13/04/2021</c:v>
                </c:pt>
                <c:pt idx="20">
                  <c:v>14/04/2021 - 15/04/2021</c:v>
                </c:pt>
              </c:strCache>
            </c:strRef>
          </c:cat>
          <c:val>
            <c:numRef>
              <c:f>'Area 100% empilhadas'!$G$13:$G$34</c:f>
              <c:numCache>
                <c:formatCode>0.00%</c:formatCode>
                <c:ptCount val="21"/>
                <c:pt idx="0">
                  <c:v>2.0833333333333332E-2</c:v>
                </c:pt>
                <c:pt idx="1">
                  <c:v>2.0833333333333332E-2</c:v>
                </c:pt>
                <c:pt idx="2">
                  <c:v>2.0833333333333332E-2</c:v>
                </c:pt>
                <c:pt idx="3">
                  <c:v>6.25E-2</c:v>
                </c:pt>
                <c:pt idx="4">
                  <c:v>2.0833333333333332E-2</c:v>
                </c:pt>
                <c:pt idx="5">
                  <c:v>0</c:v>
                </c:pt>
                <c:pt idx="6">
                  <c:v>4.1666666666666664E-2</c:v>
                </c:pt>
                <c:pt idx="7">
                  <c:v>8.3333333333333329E-2</c:v>
                </c:pt>
                <c:pt idx="8">
                  <c:v>4.1666666666666664E-2</c:v>
                </c:pt>
                <c:pt idx="9">
                  <c:v>4.1666666666666664E-2</c:v>
                </c:pt>
                <c:pt idx="10">
                  <c:v>0.14583333333333334</c:v>
                </c:pt>
                <c:pt idx="11">
                  <c:v>4.1666666666666664E-2</c:v>
                </c:pt>
                <c:pt idx="12">
                  <c:v>0.14583333333333334</c:v>
                </c:pt>
                <c:pt idx="13">
                  <c:v>6.25E-2</c:v>
                </c:pt>
                <c:pt idx="14">
                  <c:v>0</c:v>
                </c:pt>
                <c:pt idx="15">
                  <c:v>2.0833333333333332E-2</c:v>
                </c:pt>
                <c:pt idx="16">
                  <c:v>2.0833333333333332E-2</c:v>
                </c:pt>
                <c:pt idx="17">
                  <c:v>6.25E-2</c:v>
                </c:pt>
                <c:pt idx="18">
                  <c:v>4.1666666666666664E-2</c:v>
                </c:pt>
                <c:pt idx="19">
                  <c:v>4.1666666666666664E-2</c:v>
                </c:pt>
                <c:pt idx="20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D3-434C-86EE-1802680BE1C2}"/>
            </c:ext>
          </c:extLst>
        </c:ser>
        <c:ser>
          <c:idx val="1"/>
          <c:order val="1"/>
          <c:tx>
            <c:strRef>
              <c:f>'Area 100% empilhadas'!$H$11:$H$12</c:f>
              <c:strCache>
                <c:ptCount val="1"/>
                <c:pt idx="0">
                  <c:v>Ensino Médio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'Area 100% empilhadas'!$F$13:$F$34</c:f>
              <c:strCache>
                <c:ptCount val="21"/>
                <c:pt idx="0">
                  <c:v>04/01/2021 - 08/01/2021</c:v>
                </c:pt>
                <c:pt idx="1">
                  <c:v>09/01/2021 - 13/01/2021</c:v>
                </c:pt>
                <c:pt idx="2">
                  <c:v>14/01/2021 - 18/01/2021</c:v>
                </c:pt>
                <c:pt idx="3">
                  <c:v>19/01/2021 - 23/01/2021</c:v>
                </c:pt>
                <c:pt idx="4">
                  <c:v>24/01/2021 - 28/01/2021</c:v>
                </c:pt>
                <c:pt idx="5">
                  <c:v>29/01/2021 - 02/02/2021</c:v>
                </c:pt>
                <c:pt idx="6">
                  <c:v>03/02/2021 - 07/02/2021</c:v>
                </c:pt>
                <c:pt idx="7">
                  <c:v>08/02/2021 - 12/02/2021</c:v>
                </c:pt>
                <c:pt idx="8">
                  <c:v>13/02/2021 - 17/02/2021</c:v>
                </c:pt>
                <c:pt idx="9">
                  <c:v>18/02/2021 - 22/02/2021</c:v>
                </c:pt>
                <c:pt idx="10">
                  <c:v>23/02/2021 - 27/02/2021</c:v>
                </c:pt>
                <c:pt idx="11">
                  <c:v>28/02/2021 - 04/03/2021</c:v>
                </c:pt>
                <c:pt idx="12">
                  <c:v>05/03/2021 - 09/03/2021</c:v>
                </c:pt>
                <c:pt idx="13">
                  <c:v>10/03/2021 - 14/03/2021</c:v>
                </c:pt>
                <c:pt idx="14">
                  <c:v>15/03/2021 - 19/03/2021</c:v>
                </c:pt>
                <c:pt idx="15">
                  <c:v>20/03/2021 - 24/03/2021</c:v>
                </c:pt>
                <c:pt idx="16">
                  <c:v>25/03/2021 - 29/03/2021</c:v>
                </c:pt>
                <c:pt idx="17">
                  <c:v>30/03/2021 - 03/04/2021</c:v>
                </c:pt>
                <c:pt idx="18">
                  <c:v>04/04/2021 - 08/04/2021</c:v>
                </c:pt>
                <c:pt idx="19">
                  <c:v>09/04/2021 - 13/04/2021</c:v>
                </c:pt>
                <c:pt idx="20">
                  <c:v>14/04/2021 - 15/04/2021</c:v>
                </c:pt>
              </c:strCache>
            </c:strRef>
          </c:cat>
          <c:val>
            <c:numRef>
              <c:f>'Area 100% empilhadas'!$H$13:$H$34</c:f>
              <c:numCache>
                <c:formatCode>0.00%</c:formatCode>
                <c:ptCount val="21"/>
                <c:pt idx="0">
                  <c:v>6.4705882352941183E-2</c:v>
                </c:pt>
                <c:pt idx="1">
                  <c:v>5.2941176470588235E-2</c:v>
                </c:pt>
                <c:pt idx="2">
                  <c:v>4.1176470588235294E-2</c:v>
                </c:pt>
                <c:pt idx="3">
                  <c:v>6.4705882352941183E-2</c:v>
                </c:pt>
                <c:pt idx="4">
                  <c:v>4.7058823529411764E-2</c:v>
                </c:pt>
                <c:pt idx="5">
                  <c:v>7.6470588235294124E-2</c:v>
                </c:pt>
                <c:pt idx="6">
                  <c:v>6.4705882352941183E-2</c:v>
                </c:pt>
                <c:pt idx="7">
                  <c:v>2.9411764705882353E-2</c:v>
                </c:pt>
                <c:pt idx="8">
                  <c:v>3.5294117647058823E-2</c:v>
                </c:pt>
                <c:pt idx="9">
                  <c:v>5.2941176470588235E-2</c:v>
                </c:pt>
                <c:pt idx="10">
                  <c:v>5.8823529411764705E-2</c:v>
                </c:pt>
                <c:pt idx="11">
                  <c:v>4.7058823529411764E-2</c:v>
                </c:pt>
                <c:pt idx="12">
                  <c:v>4.1176470588235294E-2</c:v>
                </c:pt>
                <c:pt idx="13">
                  <c:v>4.1176470588235294E-2</c:v>
                </c:pt>
                <c:pt idx="14">
                  <c:v>4.7058823529411764E-2</c:v>
                </c:pt>
                <c:pt idx="15">
                  <c:v>4.7058823529411764E-2</c:v>
                </c:pt>
                <c:pt idx="16">
                  <c:v>7.0588235294117646E-2</c:v>
                </c:pt>
                <c:pt idx="17">
                  <c:v>4.1176470588235294E-2</c:v>
                </c:pt>
                <c:pt idx="18">
                  <c:v>1.7647058823529412E-2</c:v>
                </c:pt>
                <c:pt idx="19">
                  <c:v>4.1176470588235294E-2</c:v>
                </c:pt>
                <c:pt idx="20">
                  <c:v>1.7647058823529412E-2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DD3-434C-86EE-1802680BE1C2}"/>
            </c:ext>
          </c:extLst>
        </c:ser>
        <c:ser>
          <c:idx val="2"/>
          <c:order val="2"/>
          <c:tx>
            <c:strRef>
              <c:f>'Area 100% empilhadas'!$I$11:$I$12</c:f>
              <c:strCache>
                <c:ptCount val="1"/>
                <c:pt idx="0">
                  <c:v>Ensino Superior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'Area 100% empilhadas'!$F$13:$F$34</c:f>
              <c:strCache>
                <c:ptCount val="21"/>
                <c:pt idx="0">
                  <c:v>04/01/2021 - 08/01/2021</c:v>
                </c:pt>
                <c:pt idx="1">
                  <c:v>09/01/2021 - 13/01/2021</c:v>
                </c:pt>
                <c:pt idx="2">
                  <c:v>14/01/2021 - 18/01/2021</c:v>
                </c:pt>
                <c:pt idx="3">
                  <c:v>19/01/2021 - 23/01/2021</c:v>
                </c:pt>
                <c:pt idx="4">
                  <c:v>24/01/2021 - 28/01/2021</c:v>
                </c:pt>
                <c:pt idx="5">
                  <c:v>29/01/2021 - 02/02/2021</c:v>
                </c:pt>
                <c:pt idx="6">
                  <c:v>03/02/2021 - 07/02/2021</c:v>
                </c:pt>
                <c:pt idx="7">
                  <c:v>08/02/2021 - 12/02/2021</c:v>
                </c:pt>
                <c:pt idx="8">
                  <c:v>13/02/2021 - 17/02/2021</c:v>
                </c:pt>
                <c:pt idx="9">
                  <c:v>18/02/2021 - 22/02/2021</c:v>
                </c:pt>
                <c:pt idx="10">
                  <c:v>23/02/2021 - 27/02/2021</c:v>
                </c:pt>
                <c:pt idx="11">
                  <c:v>28/02/2021 - 04/03/2021</c:v>
                </c:pt>
                <c:pt idx="12">
                  <c:v>05/03/2021 - 09/03/2021</c:v>
                </c:pt>
                <c:pt idx="13">
                  <c:v>10/03/2021 - 14/03/2021</c:v>
                </c:pt>
                <c:pt idx="14">
                  <c:v>15/03/2021 - 19/03/2021</c:v>
                </c:pt>
                <c:pt idx="15">
                  <c:v>20/03/2021 - 24/03/2021</c:v>
                </c:pt>
                <c:pt idx="16">
                  <c:v>25/03/2021 - 29/03/2021</c:v>
                </c:pt>
                <c:pt idx="17">
                  <c:v>30/03/2021 - 03/04/2021</c:v>
                </c:pt>
                <c:pt idx="18">
                  <c:v>04/04/2021 - 08/04/2021</c:v>
                </c:pt>
                <c:pt idx="19">
                  <c:v>09/04/2021 - 13/04/2021</c:v>
                </c:pt>
                <c:pt idx="20">
                  <c:v>14/04/2021 - 15/04/2021</c:v>
                </c:pt>
              </c:strCache>
            </c:strRef>
          </c:cat>
          <c:val>
            <c:numRef>
              <c:f>'Area 100% empilhadas'!$I$13:$I$34</c:f>
              <c:numCache>
                <c:formatCode>0.00%</c:formatCode>
                <c:ptCount val="21"/>
                <c:pt idx="0">
                  <c:v>5.2447552447552448E-2</c:v>
                </c:pt>
                <c:pt idx="1">
                  <c:v>4.3706293706293704E-2</c:v>
                </c:pt>
                <c:pt idx="2">
                  <c:v>5.4195804195804193E-2</c:v>
                </c:pt>
                <c:pt idx="3">
                  <c:v>4.8951048951048952E-2</c:v>
                </c:pt>
                <c:pt idx="4">
                  <c:v>6.4685314685314688E-2</c:v>
                </c:pt>
                <c:pt idx="5">
                  <c:v>6.4685314685314688E-2</c:v>
                </c:pt>
                <c:pt idx="6">
                  <c:v>5.944055944055944E-2</c:v>
                </c:pt>
                <c:pt idx="7">
                  <c:v>5.944055944055944E-2</c:v>
                </c:pt>
                <c:pt idx="8">
                  <c:v>5.0699300699300696E-2</c:v>
                </c:pt>
                <c:pt idx="9">
                  <c:v>4.195804195804196E-2</c:v>
                </c:pt>
                <c:pt idx="10">
                  <c:v>4.5454545454545456E-2</c:v>
                </c:pt>
                <c:pt idx="11">
                  <c:v>5.4195804195804193E-2</c:v>
                </c:pt>
                <c:pt idx="12">
                  <c:v>4.0209790209790208E-2</c:v>
                </c:pt>
                <c:pt idx="13">
                  <c:v>4.72027972027972E-2</c:v>
                </c:pt>
                <c:pt idx="14">
                  <c:v>3.4965034965034968E-2</c:v>
                </c:pt>
                <c:pt idx="15">
                  <c:v>4.3706293706293704E-2</c:v>
                </c:pt>
                <c:pt idx="16">
                  <c:v>3.4965034965034968E-2</c:v>
                </c:pt>
                <c:pt idx="17">
                  <c:v>5.4195804195804193E-2</c:v>
                </c:pt>
                <c:pt idx="18">
                  <c:v>5.944055944055944E-2</c:v>
                </c:pt>
                <c:pt idx="19">
                  <c:v>3.8461538461538464E-2</c:v>
                </c:pt>
                <c:pt idx="20">
                  <c:v>6.993006993006993E-3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D3-434C-86EE-1802680BE1C2}"/>
            </c:ext>
          </c:extLst>
        </c:ser>
        <c:ser>
          <c:idx val="3"/>
          <c:order val="3"/>
          <c:tx>
            <c:strRef>
              <c:f>'Area 100% empilhadas'!$J$11:$J$12</c:f>
              <c:strCache>
                <c:ptCount val="1"/>
                <c:pt idx="0">
                  <c:v>Ensino Técnico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'Area 100% empilhadas'!$F$13:$F$34</c:f>
              <c:strCache>
                <c:ptCount val="21"/>
                <c:pt idx="0">
                  <c:v>04/01/2021 - 08/01/2021</c:v>
                </c:pt>
                <c:pt idx="1">
                  <c:v>09/01/2021 - 13/01/2021</c:v>
                </c:pt>
                <c:pt idx="2">
                  <c:v>14/01/2021 - 18/01/2021</c:v>
                </c:pt>
                <c:pt idx="3">
                  <c:v>19/01/2021 - 23/01/2021</c:v>
                </c:pt>
                <c:pt idx="4">
                  <c:v>24/01/2021 - 28/01/2021</c:v>
                </c:pt>
                <c:pt idx="5">
                  <c:v>29/01/2021 - 02/02/2021</c:v>
                </c:pt>
                <c:pt idx="6">
                  <c:v>03/02/2021 - 07/02/2021</c:v>
                </c:pt>
                <c:pt idx="7">
                  <c:v>08/02/2021 - 12/02/2021</c:v>
                </c:pt>
                <c:pt idx="8">
                  <c:v>13/02/2021 - 17/02/2021</c:v>
                </c:pt>
                <c:pt idx="9">
                  <c:v>18/02/2021 - 22/02/2021</c:v>
                </c:pt>
                <c:pt idx="10">
                  <c:v>23/02/2021 - 27/02/2021</c:v>
                </c:pt>
                <c:pt idx="11">
                  <c:v>28/02/2021 - 04/03/2021</c:v>
                </c:pt>
                <c:pt idx="12">
                  <c:v>05/03/2021 - 09/03/2021</c:v>
                </c:pt>
                <c:pt idx="13">
                  <c:v>10/03/2021 - 14/03/2021</c:v>
                </c:pt>
                <c:pt idx="14">
                  <c:v>15/03/2021 - 19/03/2021</c:v>
                </c:pt>
                <c:pt idx="15">
                  <c:v>20/03/2021 - 24/03/2021</c:v>
                </c:pt>
                <c:pt idx="16">
                  <c:v>25/03/2021 - 29/03/2021</c:v>
                </c:pt>
                <c:pt idx="17">
                  <c:v>30/03/2021 - 03/04/2021</c:v>
                </c:pt>
                <c:pt idx="18">
                  <c:v>04/04/2021 - 08/04/2021</c:v>
                </c:pt>
                <c:pt idx="19">
                  <c:v>09/04/2021 - 13/04/2021</c:v>
                </c:pt>
                <c:pt idx="20">
                  <c:v>14/04/2021 - 15/04/2021</c:v>
                </c:pt>
              </c:strCache>
            </c:strRef>
          </c:cat>
          <c:val>
            <c:numRef>
              <c:f>'Area 100% empilhadas'!$J$13:$J$34</c:f>
              <c:numCache>
                <c:formatCode>0.00%</c:formatCode>
                <c:ptCount val="21"/>
                <c:pt idx="0">
                  <c:v>6.3829787234042548E-2</c:v>
                </c:pt>
                <c:pt idx="1">
                  <c:v>7.0921985815602842E-2</c:v>
                </c:pt>
                <c:pt idx="2">
                  <c:v>4.6099290780141841E-2</c:v>
                </c:pt>
                <c:pt idx="3">
                  <c:v>5.6737588652482268E-2</c:v>
                </c:pt>
                <c:pt idx="4">
                  <c:v>3.9007092198581561E-2</c:v>
                </c:pt>
                <c:pt idx="5">
                  <c:v>5.3191489361702128E-2</c:v>
                </c:pt>
                <c:pt idx="6">
                  <c:v>4.2553191489361701E-2</c:v>
                </c:pt>
                <c:pt idx="7">
                  <c:v>4.2553191489361701E-2</c:v>
                </c:pt>
                <c:pt idx="8">
                  <c:v>6.3829787234042548E-2</c:v>
                </c:pt>
                <c:pt idx="9">
                  <c:v>4.6099290780141841E-2</c:v>
                </c:pt>
                <c:pt idx="10">
                  <c:v>3.5460992907801421E-2</c:v>
                </c:pt>
                <c:pt idx="11">
                  <c:v>5.3191489361702128E-2</c:v>
                </c:pt>
                <c:pt idx="12">
                  <c:v>3.5460992907801421E-2</c:v>
                </c:pt>
                <c:pt idx="13">
                  <c:v>3.9007092198581561E-2</c:v>
                </c:pt>
                <c:pt idx="14">
                  <c:v>6.3829787234042548E-2</c:v>
                </c:pt>
                <c:pt idx="15">
                  <c:v>6.0283687943262408E-2</c:v>
                </c:pt>
                <c:pt idx="16">
                  <c:v>4.9645390070921988E-2</c:v>
                </c:pt>
                <c:pt idx="17">
                  <c:v>4.2553191489361701E-2</c:v>
                </c:pt>
                <c:pt idx="18">
                  <c:v>3.9007092198581561E-2</c:v>
                </c:pt>
                <c:pt idx="19">
                  <c:v>4.6099290780141841E-2</c:v>
                </c:pt>
                <c:pt idx="20">
                  <c:v>1.0638297872340425E-2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DD3-434C-86EE-1802680BE1C2}"/>
            </c:ext>
          </c:extLst>
        </c:ser>
        <c:ser>
          <c:idx val="4"/>
          <c:order val="4"/>
          <c:tx>
            <c:strRef>
              <c:f>'Area 100% empilhadas'!$K$11:$K$12</c:f>
              <c:strCache>
                <c:ptCount val="1"/>
                <c:pt idx="0">
                  <c:v>Mestrado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'Area 100% empilhadas'!$F$13:$F$34</c:f>
              <c:strCache>
                <c:ptCount val="21"/>
                <c:pt idx="0">
                  <c:v>04/01/2021 - 08/01/2021</c:v>
                </c:pt>
                <c:pt idx="1">
                  <c:v>09/01/2021 - 13/01/2021</c:v>
                </c:pt>
                <c:pt idx="2">
                  <c:v>14/01/2021 - 18/01/2021</c:v>
                </c:pt>
                <c:pt idx="3">
                  <c:v>19/01/2021 - 23/01/2021</c:v>
                </c:pt>
                <c:pt idx="4">
                  <c:v>24/01/2021 - 28/01/2021</c:v>
                </c:pt>
                <c:pt idx="5">
                  <c:v>29/01/2021 - 02/02/2021</c:v>
                </c:pt>
                <c:pt idx="6">
                  <c:v>03/02/2021 - 07/02/2021</c:v>
                </c:pt>
                <c:pt idx="7">
                  <c:v>08/02/2021 - 12/02/2021</c:v>
                </c:pt>
                <c:pt idx="8">
                  <c:v>13/02/2021 - 17/02/2021</c:v>
                </c:pt>
                <c:pt idx="9">
                  <c:v>18/02/2021 - 22/02/2021</c:v>
                </c:pt>
                <c:pt idx="10">
                  <c:v>23/02/2021 - 27/02/2021</c:v>
                </c:pt>
                <c:pt idx="11">
                  <c:v>28/02/2021 - 04/03/2021</c:v>
                </c:pt>
                <c:pt idx="12">
                  <c:v>05/03/2021 - 09/03/2021</c:v>
                </c:pt>
                <c:pt idx="13">
                  <c:v>10/03/2021 - 14/03/2021</c:v>
                </c:pt>
                <c:pt idx="14">
                  <c:v>15/03/2021 - 19/03/2021</c:v>
                </c:pt>
                <c:pt idx="15">
                  <c:v>20/03/2021 - 24/03/2021</c:v>
                </c:pt>
                <c:pt idx="16">
                  <c:v>25/03/2021 - 29/03/2021</c:v>
                </c:pt>
                <c:pt idx="17">
                  <c:v>30/03/2021 - 03/04/2021</c:v>
                </c:pt>
                <c:pt idx="18">
                  <c:v>04/04/2021 - 08/04/2021</c:v>
                </c:pt>
                <c:pt idx="19">
                  <c:v>09/04/2021 - 13/04/2021</c:v>
                </c:pt>
                <c:pt idx="20">
                  <c:v>14/04/2021 - 15/04/2021</c:v>
                </c:pt>
              </c:strCache>
            </c:strRef>
          </c:cat>
          <c:val>
            <c:numRef>
              <c:f>'Area 100% empilhadas'!$K$13:$K$34</c:f>
              <c:numCache>
                <c:formatCode>0.00%</c:formatCode>
                <c:ptCount val="21"/>
                <c:pt idx="0">
                  <c:v>4.7738693467336682E-2</c:v>
                </c:pt>
                <c:pt idx="1">
                  <c:v>5.0251256281407038E-2</c:v>
                </c:pt>
                <c:pt idx="2">
                  <c:v>4.0201005025125629E-2</c:v>
                </c:pt>
                <c:pt idx="3">
                  <c:v>3.2663316582914576E-2</c:v>
                </c:pt>
                <c:pt idx="4">
                  <c:v>4.7738693467336682E-2</c:v>
                </c:pt>
                <c:pt idx="5">
                  <c:v>7.2864321608040197E-2</c:v>
                </c:pt>
                <c:pt idx="6">
                  <c:v>4.2713567839195977E-2</c:v>
                </c:pt>
                <c:pt idx="7">
                  <c:v>6.2814070351758788E-2</c:v>
                </c:pt>
                <c:pt idx="8">
                  <c:v>4.7738693467336682E-2</c:v>
                </c:pt>
                <c:pt idx="9">
                  <c:v>4.5226130653266333E-2</c:v>
                </c:pt>
                <c:pt idx="10">
                  <c:v>4.7738693467336682E-2</c:v>
                </c:pt>
                <c:pt idx="11">
                  <c:v>3.5175879396984924E-2</c:v>
                </c:pt>
                <c:pt idx="12">
                  <c:v>5.0251256281407038E-2</c:v>
                </c:pt>
                <c:pt idx="13">
                  <c:v>3.2663316582914576E-2</c:v>
                </c:pt>
                <c:pt idx="14">
                  <c:v>4.5226130653266333E-2</c:v>
                </c:pt>
                <c:pt idx="15">
                  <c:v>7.7889447236180909E-2</c:v>
                </c:pt>
                <c:pt idx="16">
                  <c:v>4.0201005025125629E-2</c:v>
                </c:pt>
                <c:pt idx="17">
                  <c:v>6.2814070351758788E-2</c:v>
                </c:pt>
                <c:pt idx="18">
                  <c:v>5.7788944723618091E-2</c:v>
                </c:pt>
                <c:pt idx="19">
                  <c:v>5.0251256281407038E-2</c:v>
                </c:pt>
                <c:pt idx="20">
                  <c:v>1.0050251256281407E-2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DD3-434C-86EE-1802680BE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208799"/>
        <c:axId val="276921807"/>
      </c:areaChart>
      <c:catAx>
        <c:axId val="27720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921807"/>
        <c:crosses val="autoZero"/>
        <c:auto val="1"/>
        <c:lblAlgn val="ctr"/>
        <c:lblOffset val="100"/>
        <c:noMultiLvlLbl val="0"/>
      </c:catAx>
      <c:valAx>
        <c:axId val="27692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720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[Guia-de-Graficos-Analiticos_Preditiva-Gratuito.xlsx]Area empilhadas!Tabela dinâmica1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Contagem da formação dos funcionários ao longo das semanas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'Area empilhadas'!$G$11:$G$12</c:f>
              <c:strCache>
                <c:ptCount val="1"/>
                <c:pt idx="0">
                  <c:v>Doutorado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'Area empilhadas'!$F$13:$F$34</c:f>
              <c:strCache>
                <c:ptCount val="21"/>
                <c:pt idx="0">
                  <c:v>04/01/2021 - 08/01/2021</c:v>
                </c:pt>
                <c:pt idx="1">
                  <c:v>09/01/2021 - 13/01/2021</c:v>
                </c:pt>
                <c:pt idx="2">
                  <c:v>14/01/2021 - 18/01/2021</c:v>
                </c:pt>
                <c:pt idx="3">
                  <c:v>19/01/2021 - 23/01/2021</c:v>
                </c:pt>
                <c:pt idx="4">
                  <c:v>24/01/2021 - 28/01/2021</c:v>
                </c:pt>
                <c:pt idx="5">
                  <c:v>29/01/2021 - 02/02/2021</c:v>
                </c:pt>
                <c:pt idx="6">
                  <c:v>03/02/2021 - 07/02/2021</c:v>
                </c:pt>
                <c:pt idx="7">
                  <c:v>08/02/2021 - 12/02/2021</c:v>
                </c:pt>
                <c:pt idx="8">
                  <c:v>13/02/2021 - 17/02/2021</c:v>
                </c:pt>
                <c:pt idx="9">
                  <c:v>18/02/2021 - 22/02/2021</c:v>
                </c:pt>
                <c:pt idx="10">
                  <c:v>23/02/2021 - 27/02/2021</c:v>
                </c:pt>
                <c:pt idx="11">
                  <c:v>28/02/2021 - 04/03/2021</c:v>
                </c:pt>
                <c:pt idx="12">
                  <c:v>05/03/2021 - 09/03/2021</c:v>
                </c:pt>
                <c:pt idx="13">
                  <c:v>10/03/2021 - 14/03/2021</c:v>
                </c:pt>
                <c:pt idx="14">
                  <c:v>15/03/2021 - 19/03/2021</c:v>
                </c:pt>
                <c:pt idx="15">
                  <c:v>20/03/2021 - 24/03/2021</c:v>
                </c:pt>
                <c:pt idx="16">
                  <c:v>25/03/2021 - 29/03/2021</c:v>
                </c:pt>
                <c:pt idx="17">
                  <c:v>30/03/2021 - 03/04/2021</c:v>
                </c:pt>
                <c:pt idx="18">
                  <c:v>04/04/2021 - 08/04/2021</c:v>
                </c:pt>
                <c:pt idx="19">
                  <c:v>09/04/2021 - 13/04/2021</c:v>
                </c:pt>
                <c:pt idx="20">
                  <c:v>14/04/2021 - 15/04/2021</c:v>
                </c:pt>
              </c:strCache>
            </c:strRef>
          </c:cat>
          <c:val>
            <c:numRef>
              <c:f>'Area empilhadas'!$G$13:$G$34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7</c:v>
                </c:pt>
                <c:pt idx="11">
                  <c:v>2</c:v>
                </c:pt>
                <c:pt idx="12">
                  <c:v>7</c:v>
                </c:pt>
                <c:pt idx="13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7B-F246-AD0E-C9C76BBB941B}"/>
            </c:ext>
          </c:extLst>
        </c:ser>
        <c:ser>
          <c:idx val="1"/>
          <c:order val="1"/>
          <c:tx>
            <c:strRef>
              <c:f>'Area empilhadas'!$H$11:$H$12</c:f>
              <c:strCache>
                <c:ptCount val="1"/>
                <c:pt idx="0">
                  <c:v>Ensino Médio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'Area empilhadas'!$F$13:$F$34</c:f>
              <c:strCache>
                <c:ptCount val="21"/>
                <c:pt idx="0">
                  <c:v>04/01/2021 - 08/01/2021</c:v>
                </c:pt>
                <c:pt idx="1">
                  <c:v>09/01/2021 - 13/01/2021</c:v>
                </c:pt>
                <c:pt idx="2">
                  <c:v>14/01/2021 - 18/01/2021</c:v>
                </c:pt>
                <c:pt idx="3">
                  <c:v>19/01/2021 - 23/01/2021</c:v>
                </c:pt>
                <c:pt idx="4">
                  <c:v>24/01/2021 - 28/01/2021</c:v>
                </c:pt>
                <c:pt idx="5">
                  <c:v>29/01/2021 - 02/02/2021</c:v>
                </c:pt>
                <c:pt idx="6">
                  <c:v>03/02/2021 - 07/02/2021</c:v>
                </c:pt>
                <c:pt idx="7">
                  <c:v>08/02/2021 - 12/02/2021</c:v>
                </c:pt>
                <c:pt idx="8">
                  <c:v>13/02/2021 - 17/02/2021</c:v>
                </c:pt>
                <c:pt idx="9">
                  <c:v>18/02/2021 - 22/02/2021</c:v>
                </c:pt>
                <c:pt idx="10">
                  <c:v>23/02/2021 - 27/02/2021</c:v>
                </c:pt>
                <c:pt idx="11">
                  <c:v>28/02/2021 - 04/03/2021</c:v>
                </c:pt>
                <c:pt idx="12">
                  <c:v>05/03/2021 - 09/03/2021</c:v>
                </c:pt>
                <c:pt idx="13">
                  <c:v>10/03/2021 - 14/03/2021</c:v>
                </c:pt>
                <c:pt idx="14">
                  <c:v>15/03/2021 - 19/03/2021</c:v>
                </c:pt>
                <c:pt idx="15">
                  <c:v>20/03/2021 - 24/03/2021</c:v>
                </c:pt>
                <c:pt idx="16">
                  <c:v>25/03/2021 - 29/03/2021</c:v>
                </c:pt>
                <c:pt idx="17">
                  <c:v>30/03/2021 - 03/04/2021</c:v>
                </c:pt>
                <c:pt idx="18">
                  <c:v>04/04/2021 - 08/04/2021</c:v>
                </c:pt>
                <c:pt idx="19">
                  <c:v>09/04/2021 - 13/04/2021</c:v>
                </c:pt>
                <c:pt idx="20">
                  <c:v>14/04/2021 - 15/04/2021</c:v>
                </c:pt>
              </c:strCache>
            </c:strRef>
          </c:cat>
          <c:val>
            <c:numRef>
              <c:f>'Area empilhadas'!$H$13:$H$34</c:f>
              <c:numCache>
                <c:formatCode>General</c:formatCode>
                <c:ptCount val="21"/>
                <c:pt idx="0">
                  <c:v>11</c:v>
                </c:pt>
                <c:pt idx="1">
                  <c:v>9</c:v>
                </c:pt>
                <c:pt idx="2">
                  <c:v>7</c:v>
                </c:pt>
                <c:pt idx="3">
                  <c:v>11</c:v>
                </c:pt>
                <c:pt idx="4">
                  <c:v>8</c:v>
                </c:pt>
                <c:pt idx="5">
                  <c:v>13</c:v>
                </c:pt>
                <c:pt idx="6">
                  <c:v>11</c:v>
                </c:pt>
                <c:pt idx="7">
                  <c:v>5</c:v>
                </c:pt>
                <c:pt idx="8">
                  <c:v>6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12</c:v>
                </c:pt>
                <c:pt idx="17">
                  <c:v>7</c:v>
                </c:pt>
                <c:pt idx="18">
                  <c:v>3</c:v>
                </c:pt>
                <c:pt idx="19">
                  <c:v>7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17B-F246-AD0E-C9C76BBB941B}"/>
            </c:ext>
          </c:extLst>
        </c:ser>
        <c:ser>
          <c:idx val="2"/>
          <c:order val="2"/>
          <c:tx>
            <c:strRef>
              <c:f>'Area empilhadas'!$I$11:$I$12</c:f>
              <c:strCache>
                <c:ptCount val="1"/>
                <c:pt idx="0">
                  <c:v>Ensino Superior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'Area empilhadas'!$F$13:$F$34</c:f>
              <c:strCache>
                <c:ptCount val="21"/>
                <c:pt idx="0">
                  <c:v>04/01/2021 - 08/01/2021</c:v>
                </c:pt>
                <c:pt idx="1">
                  <c:v>09/01/2021 - 13/01/2021</c:v>
                </c:pt>
                <c:pt idx="2">
                  <c:v>14/01/2021 - 18/01/2021</c:v>
                </c:pt>
                <c:pt idx="3">
                  <c:v>19/01/2021 - 23/01/2021</c:v>
                </c:pt>
                <c:pt idx="4">
                  <c:v>24/01/2021 - 28/01/2021</c:v>
                </c:pt>
                <c:pt idx="5">
                  <c:v>29/01/2021 - 02/02/2021</c:v>
                </c:pt>
                <c:pt idx="6">
                  <c:v>03/02/2021 - 07/02/2021</c:v>
                </c:pt>
                <c:pt idx="7">
                  <c:v>08/02/2021 - 12/02/2021</c:v>
                </c:pt>
                <c:pt idx="8">
                  <c:v>13/02/2021 - 17/02/2021</c:v>
                </c:pt>
                <c:pt idx="9">
                  <c:v>18/02/2021 - 22/02/2021</c:v>
                </c:pt>
                <c:pt idx="10">
                  <c:v>23/02/2021 - 27/02/2021</c:v>
                </c:pt>
                <c:pt idx="11">
                  <c:v>28/02/2021 - 04/03/2021</c:v>
                </c:pt>
                <c:pt idx="12">
                  <c:v>05/03/2021 - 09/03/2021</c:v>
                </c:pt>
                <c:pt idx="13">
                  <c:v>10/03/2021 - 14/03/2021</c:v>
                </c:pt>
                <c:pt idx="14">
                  <c:v>15/03/2021 - 19/03/2021</c:v>
                </c:pt>
                <c:pt idx="15">
                  <c:v>20/03/2021 - 24/03/2021</c:v>
                </c:pt>
                <c:pt idx="16">
                  <c:v>25/03/2021 - 29/03/2021</c:v>
                </c:pt>
                <c:pt idx="17">
                  <c:v>30/03/2021 - 03/04/2021</c:v>
                </c:pt>
                <c:pt idx="18">
                  <c:v>04/04/2021 - 08/04/2021</c:v>
                </c:pt>
                <c:pt idx="19">
                  <c:v>09/04/2021 - 13/04/2021</c:v>
                </c:pt>
                <c:pt idx="20">
                  <c:v>14/04/2021 - 15/04/2021</c:v>
                </c:pt>
              </c:strCache>
            </c:strRef>
          </c:cat>
          <c:val>
            <c:numRef>
              <c:f>'Area empilhadas'!$I$13:$I$34</c:f>
              <c:numCache>
                <c:formatCode>General</c:formatCode>
                <c:ptCount val="21"/>
                <c:pt idx="0">
                  <c:v>30</c:v>
                </c:pt>
                <c:pt idx="1">
                  <c:v>25</c:v>
                </c:pt>
                <c:pt idx="2">
                  <c:v>31</c:v>
                </c:pt>
                <c:pt idx="3">
                  <c:v>28</c:v>
                </c:pt>
                <c:pt idx="4">
                  <c:v>37</c:v>
                </c:pt>
                <c:pt idx="5">
                  <c:v>37</c:v>
                </c:pt>
                <c:pt idx="6">
                  <c:v>34</c:v>
                </c:pt>
                <c:pt idx="7">
                  <c:v>34</c:v>
                </c:pt>
                <c:pt idx="8">
                  <c:v>29</c:v>
                </c:pt>
                <c:pt idx="9">
                  <c:v>24</c:v>
                </c:pt>
                <c:pt idx="10">
                  <c:v>26</c:v>
                </c:pt>
                <c:pt idx="11">
                  <c:v>31</c:v>
                </c:pt>
                <c:pt idx="12">
                  <c:v>23</c:v>
                </c:pt>
                <c:pt idx="13">
                  <c:v>27</c:v>
                </c:pt>
                <c:pt idx="14">
                  <c:v>20</c:v>
                </c:pt>
                <c:pt idx="15">
                  <c:v>25</c:v>
                </c:pt>
                <c:pt idx="16">
                  <c:v>20</c:v>
                </c:pt>
                <c:pt idx="17">
                  <c:v>31</c:v>
                </c:pt>
                <c:pt idx="18">
                  <c:v>34</c:v>
                </c:pt>
                <c:pt idx="19">
                  <c:v>22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7B-F246-AD0E-C9C76BBB941B}"/>
            </c:ext>
          </c:extLst>
        </c:ser>
        <c:ser>
          <c:idx val="3"/>
          <c:order val="3"/>
          <c:tx>
            <c:strRef>
              <c:f>'Area empilhadas'!$J$11:$J$12</c:f>
              <c:strCache>
                <c:ptCount val="1"/>
                <c:pt idx="0">
                  <c:v>Ensino Técnico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'Area empilhadas'!$F$13:$F$34</c:f>
              <c:strCache>
                <c:ptCount val="21"/>
                <c:pt idx="0">
                  <c:v>04/01/2021 - 08/01/2021</c:v>
                </c:pt>
                <c:pt idx="1">
                  <c:v>09/01/2021 - 13/01/2021</c:v>
                </c:pt>
                <c:pt idx="2">
                  <c:v>14/01/2021 - 18/01/2021</c:v>
                </c:pt>
                <c:pt idx="3">
                  <c:v>19/01/2021 - 23/01/2021</c:v>
                </c:pt>
                <c:pt idx="4">
                  <c:v>24/01/2021 - 28/01/2021</c:v>
                </c:pt>
                <c:pt idx="5">
                  <c:v>29/01/2021 - 02/02/2021</c:v>
                </c:pt>
                <c:pt idx="6">
                  <c:v>03/02/2021 - 07/02/2021</c:v>
                </c:pt>
                <c:pt idx="7">
                  <c:v>08/02/2021 - 12/02/2021</c:v>
                </c:pt>
                <c:pt idx="8">
                  <c:v>13/02/2021 - 17/02/2021</c:v>
                </c:pt>
                <c:pt idx="9">
                  <c:v>18/02/2021 - 22/02/2021</c:v>
                </c:pt>
                <c:pt idx="10">
                  <c:v>23/02/2021 - 27/02/2021</c:v>
                </c:pt>
                <c:pt idx="11">
                  <c:v>28/02/2021 - 04/03/2021</c:v>
                </c:pt>
                <c:pt idx="12">
                  <c:v>05/03/2021 - 09/03/2021</c:v>
                </c:pt>
                <c:pt idx="13">
                  <c:v>10/03/2021 - 14/03/2021</c:v>
                </c:pt>
                <c:pt idx="14">
                  <c:v>15/03/2021 - 19/03/2021</c:v>
                </c:pt>
                <c:pt idx="15">
                  <c:v>20/03/2021 - 24/03/2021</c:v>
                </c:pt>
                <c:pt idx="16">
                  <c:v>25/03/2021 - 29/03/2021</c:v>
                </c:pt>
                <c:pt idx="17">
                  <c:v>30/03/2021 - 03/04/2021</c:v>
                </c:pt>
                <c:pt idx="18">
                  <c:v>04/04/2021 - 08/04/2021</c:v>
                </c:pt>
                <c:pt idx="19">
                  <c:v>09/04/2021 - 13/04/2021</c:v>
                </c:pt>
                <c:pt idx="20">
                  <c:v>14/04/2021 - 15/04/2021</c:v>
                </c:pt>
              </c:strCache>
            </c:strRef>
          </c:cat>
          <c:val>
            <c:numRef>
              <c:f>'Area empilhadas'!$J$13:$J$34</c:f>
              <c:numCache>
                <c:formatCode>General</c:formatCode>
                <c:ptCount val="21"/>
                <c:pt idx="0">
                  <c:v>18</c:v>
                </c:pt>
                <c:pt idx="1">
                  <c:v>20</c:v>
                </c:pt>
                <c:pt idx="2">
                  <c:v>13</c:v>
                </c:pt>
                <c:pt idx="3">
                  <c:v>16</c:v>
                </c:pt>
                <c:pt idx="4">
                  <c:v>11</c:v>
                </c:pt>
                <c:pt idx="5">
                  <c:v>15</c:v>
                </c:pt>
                <c:pt idx="6">
                  <c:v>12</c:v>
                </c:pt>
                <c:pt idx="7">
                  <c:v>12</c:v>
                </c:pt>
                <c:pt idx="8">
                  <c:v>18</c:v>
                </c:pt>
                <c:pt idx="9">
                  <c:v>13</c:v>
                </c:pt>
                <c:pt idx="10">
                  <c:v>10</c:v>
                </c:pt>
                <c:pt idx="11">
                  <c:v>15</c:v>
                </c:pt>
                <c:pt idx="12">
                  <c:v>10</c:v>
                </c:pt>
                <c:pt idx="13">
                  <c:v>11</c:v>
                </c:pt>
                <c:pt idx="14">
                  <c:v>18</c:v>
                </c:pt>
                <c:pt idx="15">
                  <c:v>17</c:v>
                </c:pt>
                <c:pt idx="16">
                  <c:v>14</c:v>
                </c:pt>
                <c:pt idx="17">
                  <c:v>12</c:v>
                </c:pt>
                <c:pt idx="18">
                  <c:v>11</c:v>
                </c:pt>
                <c:pt idx="19">
                  <c:v>13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17B-F246-AD0E-C9C76BBB941B}"/>
            </c:ext>
          </c:extLst>
        </c:ser>
        <c:ser>
          <c:idx val="4"/>
          <c:order val="4"/>
          <c:tx>
            <c:strRef>
              <c:f>'Area empilhadas'!$K$11:$K$12</c:f>
              <c:strCache>
                <c:ptCount val="1"/>
                <c:pt idx="0">
                  <c:v>Mestrado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'Area empilhadas'!$F$13:$F$34</c:f>
              <c:strCache>
                <c:ptCount val="21"/>
                <c:pt idx="0">
                  <c:v>04/01/2021 - 08/01/2021</c:v>
                </c:pt>
                <c:pt idx="1">
                  <c:v>09/01/2021 - 13/01/2021</c:v>
                </c:pt>
                <c:pt idx="2">
                  <c:v>14/01/2021 - 18/01/2021</c:v>
                </c:pt>
                <c:pt idx="3">
                  <c:v>19/01/2021 - 23/01/2021</c:v>
                </c:pt>
                <c:pt idx="4">
                  <c:v>24/01/2021 - 28/01/2021</c:v>
                </c:pt>
                <c:pt idx="5">
                  <c:v>29/01/2021 - 02/02/2021</c:v>
                </c:pt>
                <c:pt idx="6">
                  <c:v>03/02/2021 - 07/02/2021</c:v>
                </c:pt>
                <c:pt idx="7">
                  <c:v>08/02/2021 - 12/02/2021</c:v>
                </c:pt>
                <c:pt idx="8">
                  <c:v>13/02/2021 - 17/02/2021</c:v>
                </c:pt>
                <c:pt idx="9">
                  <c:v>18/02/2021 - 22/02/2021</c:v>
                </c:pt>
                <c:pt idx="10">
                  <c:v>23/02/2021 - 27/02/2021</c:v>
                </c:pt>
                <c:pt idx="11">
                  <c:v>28/02/2021 - 04/03/2021</c:v>
                </c:pt>
                <c:pt idx="12">
                  <c:v>05/03/2021 - 09/03/2021</c:v>
                </c:pt>
                <c:pt idx="13">
                  <c:v>10/03/2021 - 14/03/2021</c:v>
                </c:pt>
                <c:pt idx="14">
                  <c:v>15/03/2021 - 19/03/2021</c:v>
                </c:pt>
                <c:pt idx="15">
                  <c:v>20/03/2021 - 24/03/2021</c:v>
                </c:pt>
                <c:pt idx="16">
                  <c:v>25/03/2021 - 29/03/2021</c:v>
                </c:pt>
                <c:pt idx="17">
                  <c:v>30/03/2021 - 03/04/2021</c:v>
                </c:pt>
                <c:pt idx="18">
                  <c:v>04/04/2021 - 08/04/2021</c:v>
                </c:pt>
                <c:pt idx="19">
                  <c:v>09/04/2021 - 13/04/2021</c:v>
                </c:pt>
                <c:pt idx="20">
                  <c:v>14/04/2021 - 15/04/2021</c:v>
                </c:pt>
              </c:strCache>
            </c:strRef>
          </c:cat>
          <c:val>
            <c:numRef>
              <c:f>'Area empilhadas'!$K$13:$K$34</c:f>
              <c:numCache>
                <c:formatCode>General</c:formatCode>
                <c:ptCount val="21"/>
                <c:pt idx="0">
                  <c:v>19</c:v>
                </c:pt>
                <c:pt idx="1">
                  <c:v>20</c:v>
                </c:pt>
                <c:pt idx="2">
                  <c:v>16</c:v>
                </c:pt>
                <c:pt idx="3">
                  <c:v>13</c:v>
                </c:pt>
                <c:pt idx="4">
                  <c:v>19</c:v>
                </c:pt>
                <c:pt idx="5">
                  <c:v>29</c:v>
                </c:pt>
                <c:pt idx="6">
                  <c:v>17</c:v>
                </c:pt>
                <c:pt idx="7">
                  <c:v>25</c:v>
                </c:pt>
                <c:pt idx="8">
                  <c:v>19</c:v>
                </c:pt>
                <c:pt idx="9">
                  <c:v>18</c:v>
                </c:pt>
                <c:pt idx="10">
                  <c:v>19</c:v>
                </c:pt>
                <c:pt idx="11">
                  <c:v>14</c:v>
                </c:pt>
                <c:pt idx="12">
                  <c:v>20</c:v>
                </c:pt>
                <c:pt idx="13">
                  <c:v>13</c:v>
                </c:pt>
                <c:pt idx="14">
                  <c:v>18</c:v>
                </c:pt>
                <c:pt idx="15">
                  <c:v>31</c:v>
                </c:pt>
                <c:pt idx="16">
                  <c:v>16</c:v>
                </c:pt>
                <c:pt idx="17">
                  <c:v>25</c:v>
                </c:pt>
                <c:pt idx="18">
                  <c:v>23</c:v>
                </c:pt>
                <c:pt idx="19">
                  <c:v>20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7B-F246-AD0E-C9C76BBB9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208799"/>
        <c:axId val="276921807"/>
      </c:areaChart>
      <c:catAx>
        <c:axId val="27720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921807"/>
        <c:crosses val="autoZero"/>
        <c:auto val="1"/>
        <c:lblAlgn val="ctr"/>
        <c:lblOffset val="100"/>
        <c:noMultiLvlLbl val="0"/>
      </c:catAx>
      <c:valAx>
        <c:axId val="27692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720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Frequência de Viagens dos funcionários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6902961179398321"/>
          <c:y val="0.3571441225548051"/>
          <c:w val="0.28294745005381466"/>
          <c:h val="0.52338074296097503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D1-B741-98A5-BDF516B12CCD}"/>
              </c:ext>
            </c:extLst>
          </c:dPt>
          <c:dPt>
            <c:idx val="1"/>
            <c:bubble3D val="0"/>
            <c:explosion val="7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D1-B741-98A5-BDF516B12CC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D1-B741-98A5-BDF516B12CCD}"/>
              </c:ext>
            </c:extLst>
          </c:dPt>
          <c:dLbls>
            <c:dLbl>
              <c:idx val="0"/>
              <c:layout>
                <c:manualLayout>
                  <c:x val="6.9961545410635276E-2"/>
                  <c:y val="-3.5680512895402759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D1-B741-98A5-BDF516B12CCD}"/>
                </c:ext>
              </c:extLst>
            </c:dLbl>
            <c:dLbl>
              <c:idx val="2"/>
              <c:layout>
                <c:manualLayout>
                  <c:x val="-5.4332897259256337E-2"/>
                  <c:y val="2.439556914296387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D1-B741-98A5-BDF516B12C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 de Pizza e Rosca'!$E$17:$E$19</c:f>
              <c:strCache>
                <c:ptCount val="3"/>
                <c:pt idx="0">
                  <c:v>Não viaja</c:v>
                </c:pt>
                <c:pt idx="1">
                  <c:v>Viaja raramente</c:v>
                </c:pt>
                <c:pt idx="2">
                  <c:v>Viaja frequentemente</c:v>
                </c:pt>
              </c:strCache>
            </c:strRef>
          </c:cat>
          <c:val>
            <c:numRef>
              <c:f>'Gráfico de Pizza e Rosca'!$F$17:$F$19</c:f>
              <c:numCache>
                <c:formatCode>General</c:formatCode>
                <c:ptCount val="3"/>
                <c:pt idx="0">
                  <c:v>150</c:v>
                </c:pt>
                <c:pt idx="1">
                  <c:v>1043</c:v>
                </c:pt>
                <c:pt idx="2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D1-B741-98A5-BDF516B12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6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484548533905834"/>
          <c:y val="0.35854271056027309"/>
          <c:w val="0.38462199521750812"/>
          <c:h val="0.544164210798478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Frequência de Escolaridade dos funcionários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30-F54D-8BF2-4C5BD8436E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30-F54D-8BF2-4C5BD8436E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30-F54D-8BF2-4C5BD8436E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30-F54D-8BF2-4C5BD8436E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30-F54D-8BF2-4C5BD8436E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 de Pizza e Rosca'!$E$26:$E$30</c:f>
              <c:strCache>
                <c:ptCount val="5"/>
                <c:pt idx="0">
                  <c:v>Ensino Superior</c:v>
                </c:pt>
                <c:pt idx="1">
                  <c:v>Mestrado</c:v>
                </c:pt>
                <c:pt idx="2">
                  <c:v>Ensino Técnico</c:v>
                </c:pt>
                <c:pt idx="3">
                  <c:v>Ensino Médio</c:v>
                </c:pt>
                <c:pt idx="4">
                  <c:v>Doutorado</c:v>
                </c:pt>
              </c:strCache>
            </c:strRef>
          </c:cat>
          <c:val>
            <c:numRef>
              <c:f>'Gráfico de Pizza e Rosca'!$F$26:$F$30</c:f>
              <c:numCache>
                <c:formatCode>General</c:formatCode>
                <c:ptCount val="5"/>
                <c:pt idx="0">
                  <c:v>572</c:v>
                </c:pt>
                <c:pt idx="1">
                  <c:v>398</c:v>
                </c:pt>
                <c:pt idx="2">
                  <c:v>282</c:v>
                </c:pt>
                <c:pt idx="3">
                  <c:v>170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830-F54D-8BF2-4C5BD8436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33"/>
        <c:holeSize val="48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Distribuição de Idade por Salário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'Gráfico de Dispersão'!$D$10</c:f>
              <c:strCache>
                <c:ptCount val="1"/>
                <c:pt idx="0">
                  <c:v>Salário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'Gráfico de Dispersão'!$C$11:$C$1480</c:f>
              <c:numCache>
                <c:formatCode>General</c:formatCode>
                <c:ptCount val="1470"/>
                <c:pt idx="0">
                  <c:v>41</c:v>
                </c:pt>
                <c:pt idx="1">
                  <c:v>49</c:v>
                </c:pt>
                <c:pt idx="2">
                  <c:v>37</c:v>
                </c:pt>
                <c:pt idx="3">
                  <c:v>33</c:v>
                </c:pt>
                <c:pt idx="4">
                  <c:v>27</c:v>
                </c:pt>
                <c:pt idx="5">
                  <c:v>32</c:v>
                </c:pt>
                <c:pt idx="6">
                  <c:v>59</c:v>
                </c:pt>
                <c:pt idx="7">
                  <c:v>30</c:v>
                </c:pt>
                <c:pt idx="8">
                  <c:v>38</c:v>
                </c:pt>
                <c:pt idx="9">
                  <c:v>36</c:v>
                </c:pt>
                <c:pt idx="10">
                  <c:v>35</c:v>
                </c:pt>
                <c:pt idx="11">
                  <c:v>29</c:v>
                </c:pt>
                <c:pt idx="12">
                  <c:v>31</c:v>
                </c:pt>
                <c:pt idx="13">
                  <c:v>34</c:v>
                </c:pt>
                <c:pt idx="14">
                  <c:v>28</c:v>
                </c:pt>
                <c:pt idx="15">
                  <c:v>29</c:v>
                </c:pt>
                <c:pt idx="16">
                  <c:v>32</c:v>
                </c:pt>
                <c:pt idx="17">
                  <c:v>22</c:v>
                </c:pt>
                <c:pt idx="18">
                  <c:v>53</c:v>
                </c:pt>
                <c:pt idx="19">
                  <c:v>38</c:v>
                </c:pt>
                <c:pt idx="20">
                  <c:v>24</c:v>
                </c:pt>
                <c:pt idx="21">
                  <c:v>36</c:v>
                </c:pt>
                <c:pt idx="22">
                  <c:v>34</c:v>
                </c:pt>
                <c:pt idx="23">
                  <c:v>21</c:v>
                </c:pt>
                <c:pt idx="24">
                  <c:v>34</c:v>
                </c:pt>
                <c:pt idx="25">
                  <c:v>53</c:v>
                </c:pt>
                <c:pt idx="26">
                  <c:v>32</c:v>
                </c:pt>
                <c:pt idx="27">
                  <c:v>42</c:v>
                </c:pt>
                <c:pt idx="28">
                  <c:v>44</c:v>
                </c:pt>
                <c:pt idx="29">
                  <c:v>46</c:v>
                </c:pt>
                <c:pt idx="30">
                  <c:v>33</c:v>
                </c:pt>
                <c:pt idx="31">
                  <c:v>44</c:v>
                </c:pt>
                <c:pt idx="32">
                  <c:v>30</c:v>
                </c:pt>
                <c:pt idx="33">
                  <c:v>39</c:v>
                </c:pt>
                <c:pt idx="34">
                  <c:v>24</c:v>
                </c:pt>
                <c:pt idx="35">
                  <c:v>43</c:v>
                </c:pt>
                <c:pt idx="36">
                  <c:v>50</c:v>
                </c:pt>
                <c:pt idx="37">
                  <c:v>35</c:v>
                </c:pt>
                <c:pt idx="38">
                  <c:v>36</c:v>
                </c:pt>
                <c:pt idx="39">
                  <c:v>33</c:v>
                </c:pt>
                <c:pt idx="40">
                  <c:v>35</c:v>
                </c:pt>
                <c:pt idx="41">
                  <c:v>27</c:v>
                </c:pt>
                <c:pt idx="42">
                  <c:v>26</c:v>
                </c:pt>
                <c:pt idx="43">
                  <c:v>27</c:v>
                </c:pt>
                <c:pt idx="44">
                  <c:v>30</c:v>
                </c:pt>
                <c:pt idx="45">
                  <c:v>41</c:v>
                </c:pt>
                <c:pt idx="46">
                  <c:v>34</c:v>
                </c:pt>
                <c:pt idx="47">
                  <c:v>37</c:v>
                </c:pt>
                <c:pt idx="48">
                  <c:v>46</c:v>
                </c:pt>
                <c:pt idx="49">
                  <c:v>35</c:v>
                </c:pt>
                <c:pt idx="50">
                  <c:v>48</c:v>
                </c:pt>
                <c:pt idx="51">
                  <c:v>28</c:v>
                </c:pt>
                <c:pt idx="52">
                  <c:v>44</c:v>
                </c:pt>
                <c:pt idx="53">
                  <c:v>35</c:v>
                </c:pt>
                <c:pt idx="54">
                  <c:v>26</c:v>
                </c:pt>
                <c:pt idx="55">
                  <c:v>33</c:v>
                </c:pt>
                <c:pt idx="56">
                  <c:v>35</c:v>
                </c:pt>
                <c:pt idx="57">
                  <c:v>35</c:v>
                </c:pt>
                <c:pt idx="58">
                  <c:v>31</c:v>
                </c:pt>
                <c:pt idx="59">
                  <c:v>37</c:v>
                </c:pt>
                <c:pt idx="60">
                  <c:v>32</c:v>
                </c:pt>
                <c:pt idx="61">
                  <c:v>38</c:v>
                </c:pt>
                <c:pt idx="62">
                  <c:v>50</c:v>
                </c:pt>
                <c:pt idx="63">
                  <c:v>59</c:v>
                </c:pt>
                <c:pt idx="64">
                  <c:v>36</c:v>
                </c:pt>
                <c:pt idx="65">
                  <c:v>55</c:v>
                </c:pt>
                <c:pt idx="66">
                  <c:v>36</c:v>
                </c:pt>
                <c:pt idx="67">
                  <c:v>45</c:v>
                </c:pt>
                <c:pt idx="68">
                  <c:v>35</c:v>
                </c:pt>
                <c:pt idx="69">
                  <c:v>36</c:v>
                </c:pt>
                <c:pt idx="70">
                  <c:v>59</c:v>
                </c:pt>
                <c:pt idx="71">
                  <c:v>29</c:v>
                </c:pt>
                <c:pt idx="72">
                  <c:v>31</c:v>
                </c:pt>
                <c:pt idx="73">
                  <c:v>32</c:v>
                </c:pt>
                <c:pt idx="74">
                  <c:v>36</c:v>
                </c:pt>
                <c:pt idx="75">
                  <c:v>31</c:v>
                </c:pt>
                <c:pt idx="76">
                  <c:v>35</c:v>
                </c:pt>
                <c:pt idx="77">
                  <c:v>45</c:v>
                </c:pt>
                <c:pt idx="78">
                  <c:v>37</c:v>
                </c:pt>
                <c:pt idx="79">
                  <c:v>46</c:v>
                </c:pt>
                <c:pt idx="80">
                  <c:v>30</c:v>
                </c:pt>
                <c:pt idx="81">
                  <c:v>35</c:v>
                </c:pt>
                <c:pt idx="82">
                  <c:v>55</c:v>
                </c:pt>
                <c:pt idx="83">
                  <c:v>38</c:v>
                </c:pt>
                <c:pt idx="84">
                  <c:v>34</c:v>
                </c:pt>
                <c:pt idx="85">
                  <c:v>56</c:v>
                </c:pt>
                <c:pt idx="86">
                  <c:v>23</c:v>
                </c:pt>
                <c:pt idx="87">
                  <c:v>51</c:v>
                </c:pt>
                <c:pt idx="88">
                  <c:v>30</c:v>
                </c:pt>
                <c:pt idx="89">
                  <c:v>46</c:v>
                </c:pt>
                <c:pt idx="90">
                  <c:v>40</c:v>
                </c:pt>
                <c:pt idx="91">
                  <c:v>51</c:v>
                </c:pt>
                <c:pt idx="92">
                  <c:v>30</c:v>
                </c:pt>
                <c:pt idx="93">
                  <c:v>46</c:v>
                </c:pt>
                <c:pt idx="94">
                  <c:v>32</c:v>
                </c:pt>
                <c:pt idx="95">
                  <c:v>54</c:v>
                </c:pt>
                <c:pt idx="96">
                  <c:v>24</c:v>
                </c:pt>
                <c:pt idx="97">
                  <c:v>28</c:v>
                </c:pt>
                <c:pt idx="98">
                  <c:v>58</c:v>
                </c:pt>
                <c:pt idx="99">
                  <c:v>44</c:v>
                </c:pt>
                <c:pt idx="100">
                  <c:v>37</c:v>
                </c:pt>
                <c:pt idx="101">
                  <c:v>32</c:v>
                </c:pt>
                <c:pt idx="102">
                  <c:v>20</c:v>
                </c:pt>
                <c:pt idx="103">
                  <c:v>34</c:v>
                </c:pt>
                <c:pt idx="104">
                  <c:v>37</c:v>
                </c:pt>
                <c:pt idx="105">
                  <c:v>59</c:v>
                </c:pt>
                <c:pt idx="106">
                  <c:v>50</c:v>
                </c:pt>
                <c:pt idx="107">
                  <c:v>25</c:v>
                </c:pt>
                <c:pt idx="108">
                  <c:v>25</c:v>
                </c:pt>
                <c:pt idx="109">
                  <c:v>22</c:v>
                </c:pt>
                <c:pt idx="110">
                  <c:v>51</c:v>
                </c:pt>
                <c:pt idx="111">
                  <c:v>34</c:v>
                </c:pt>
                <c:pt idx="112">
                  <c:v>54</c:v>
                </c:pt>
                <c:pt idx="113">
                  <c:v>24</c:v>
                </c:pt>
                <c:pt idx="114">
                  <c:v>34</c:v>
                </c:pt>
                <c:pt idx="115">
                  <c:v>37</c:v>
                </c:pt>
                <c:pt idx="116">
                  <c:v>34</c:v>
                </c:pt>
                <c:pt idx="117">
                  <c:v>36</c:v>
                </c:pt>
                <c:pt idx="118">
                  <c:v>36</c:v>
                </c:pt>
                <c:pt idx="119">
                  <c:v>43</c:v>
                </c:pt>
                <c:pt idx="120">
                  <c:v>30</c:v>
                </c:pt>
                <c:pt idx="121">
                  <c:v>33</c:v>
                </c:pt>
                <c:pt idx="122">
                  <c:v>56</c:v>
                </c:pt>
                <c:pt idx="123">
                  <c:v>51</c:v>
                </c:pt>
                <c:pt idx="124">
                  <c:v>31</c:v>
                </c:pt>
                <c:pt idx="125">
                  <c:v>26</c:v>
                </c:pt>
                <c:pt idx="126">
                  <c:v>58</c:v>
                </c:pt>
                <c:pt idx="127">
                  <c:v>19</c:v>
                </c:pt>
                <c:pt idx="128">
                  <c:v>22</c:v>
                </c:pt>
                <c:pt idx="129">
                  <c:v>49</c:v>
                </c:pt>
                <c:pt idx="130">
                  <c:v>43</c:v>
                </c:pt>
                <c:pt idx="131">
                  <c:v>50</c:v>
                </c:pt>
                <c:pt idx="132">
                  <c:v>31</c:v>
                </c:pt>
                <c:pt idx="133">
                  <c:v>41</c:v>
                </c:pt>
                <c:pt idx="134">
                  <c:v>26</c:v>
                </c:pt>
                <c:pt idx="135">
                  <c:v>36</c:v>
                </c:pt>
                <c:pt idx="136">
                  <c:v>51</c:v>
                </c:pt>
                <c:pt idx="137">
                  <c:v>39</c:v>
                </c:pt>
                <c:pt idx="138">
                  <c:v>25</c:v>
                </c:pt>
                <c:pt idx="139">
                  <c:v>30</c:v>
                </c:pt>
                <c:pt idx="140">
                  <c:v>32</c:v>
                </c:pt>
                <c:pt idx="141">
                  <c:v>45</c:v>
                </c:pt>
                <c:pt idx="142">
                  <c:v>38</c:v>
                </c:pt>
                <c:pt idx="143">
                  <c:v>30</c:v>
                </c:pt>
                <c:pt idx="144">
                  <c:v>32</c:v>
                </c:pt>
                <c:pt idx="145">
                  <c:v>30</c:v>
                </c:pt>
                <c:pt idx="146">
                  <c:v>30</c:v>
                </c:pt>
                <c:pt idx="147">
                  <c:v>41</c:v>
                </c:pt>
                <c:pt idx="148">
                  <c:v>41</c:v>
                </c:pt>
                <c:pt idx="149">
                  <c:v>19</c:v>
                </c:pt>
                <c:pt idx="150">
                  <c:v>40</c:v>
                </c:pt>
                <c:pt idx="151">
                  <c:v>35</c:v>
                </c:pt>
                <c:pt idx="152">
                  <c:v>53</c:v>
                </c:pt>
                <c:pt idx="153">
                  <c:v>45</c:v>
                </c:pt>
                <c:pt idx="154">
                  <c:v>32</c:v>
                </c:pt>
                <c:pt idx="155">
                  <c:v>29</c:v>
                </c:pt>
                <c:pt idx="156">
                  <c:v>51</c:v>
                </c:pt>
                <c:pt idx="157">
                  <c:v>58</c:v>
                </c:pt>
                <c:pt idx="158">
                  <c:v>40</c:v>
                </c:pt>
                <c:pt idx="159">
                  <c:v>34</c:v>
                </c:pt>
                <c:pt idx="160">
                  <c:v>22</c:v>
                </c:pt>
                <c:pt idx="161">
                  <c:v>27</c:v>
                </c:pt>
                <c:pt idx="162">
                  <c:v>28</c:v>
                </c:pt>
                <c:pt idx="163">
                  <c:v>57</c:v>
                </c:pt>
                <c:pt idx="164">
                  <c:v>27</c:v>
                </c:pt>
                <c:pt idx="165">
                  <c:v>50</c:v>
                </c:pt>
                <c:pt idx="166">
                  <c:v>41</c:v>
                </c:pt>
                <c:pt idx="167">
                  <c:v>30</c:v>
                </c:pt>
                <c:pt idx="168">
                  <c:v>38</c:v>
                </c:pt>
                <c:pt idx="169">
                  <c:v>32</c:v>
                </c:pt>
                <c:pt idx="170">
                  <c:v>27</c:v>
                </c:pt>
                <c:pt idx="171">
                  <c:v>19</c:v>
                </c:pt>
                <c:pt idx="172">
                  <c:v>36</c:v>
                </c:pt>
                <c:pt idx="173">
                  <c:v>30</c:v>
                </c:pt>
                <c:pt idx="174">
                  <c:v>45</c:v>
                </c:pt>
                <c:pt idx="175">
                  <c:v>56</c:v>
                </c:pt>
                <c:pt idx="176">
                  <c:v>33</c:v>
                </c:pt>
                <c:pt idx="177">
                  <c:v>19</c:v>
                </c:pt>
                <c:pt idx="178">
                  <c:v>46</c:v>
                </c:pt>
                <c:pt idx="179">
                  <c:v>38</c:v>
                </c:pt>
                <c:pt idx="180">
                  <c:v>31</c:v>
                </c:pt>
                <c:pt idx="181">
                  <c:v>34</c:v>
                </c:pt>
                <c:pt idx="182">
                  <c:v>41</c:v>
                </c:pt>
                <c:pt idx="183">
                  <c:v>50</c:v>
                </c:pt>
                <c:pt idx="184">
                  <c:v>53</c:v>
                </c:pt>
                <c:pt idx="185">
                  <c:v>33</c:v>
                </c:pt>
                <c:pt idx="186">
                  <c:v>40</c:v>
                </c:pt>
                <c:pt idx="187">
                  <c:v>55</c:v>
                </c:pt>
                <c:pt idx="188">
                  <c:v>34</c:v>
                </c:pt>
                <c:pt idx="189">
                  <c:v>51</c:v>
                </c:pt>
                <c:pt idx="190">
                  <c:v>52</c:v>
                </c:pt>
                <c:pt idx="191">
                  <c:v>27</c:v>
                </c:pt>
                <c:pt idx="192">
                  <c:v>35</c:v>
                </c:pt>
                <c:pt idx="193">
                  <c:v>43</c:v>
                </c:pt>
                <c:pt idx="194">
                  <c:v>45</c:v>
                </c:pt>
                <c:pt idx="195">
                  <c:v>37</c:v>
                </c:pt>
                <c:pt idx="196">
                  <c:v>35</c:v>
                </c:pt>
                <c:pt idx="197">
                  <c:v>42</c:v>
                </c:pt>
                <c:pt idx="198">
                  <c:v>38</c:v>
                </c:pt>
                <c:pt idx="199">
                  <c:v>38</c:v>
                </c:pt>
                <c:pt idx="200">
                  <c:v>27</c:v>
                </c:pt>
                <c:pt idx="201">
                  <c:v>49</c:v>
                </c:pt>
                <c:pt idx="202">
                  <c:v>34</c:v>
                </c:pt>
                <c:pt idx="203">
                  <c:v>40</c:v>
                </c:pt>
                <c:pt idx="204">
                  <c:v>38</c:v>
                </c:pt>
                <c:pt idx="205">
                  <c:v>29</c:v>
                </c:pt>
                <c:pt idx="206">
                  <c:v>22</c:v>
                </c:pt>
                <c:pt idx="207">
                  <c:v>36</c:v>
                </c:pt>
                <c:pt idx="208">
                  <c:v>40</c:v>
                </c:pt>
                <c:pt idx="209">
                  <c:v>46</c:v>
                </c:pt>
                <c:pt idx="210">
                  <c:v>32</c:v>
                </c:pt>
                <c:pt idx="211">
                  <c:v>30</c:v>
                </c:pt>
                <c:pt idx="212">
                  <c:v>27</c:v>
                </c:pt>
                <c:pt idx="213">
                  <c:v>51</c:v>
                </c:pt>
                <c:pt idx="214">
                  <c:v>30</c:v>
                </c:pt>
                <c:pt idx="215">
                  <c:v>41</c:v>
                </c:pt>
                <c:pt idx="216">
                  <c:v>30</c:v>
                </c:pt>
                <c:pt idx="217">
                  <c:v>29</c:v>
                </c:pt>
                <c:pt idx="218">
                  <c:v>45</c:v>
                </c:pt>
                <c:pt idx="219">
                  <c:v>54</c:v>
                </c:pt>
                <c:pt idx="220">
                  <c:v>36</c:v>
                </c:pt>
                <c:pt idx="221">
                  <c:v>33</c:v>
                </c:pt>
                <c:pt idx="222">
                  <c:v>37</c:v>
                </c:pt>
                <c:pt idx="223">
                  <c:v>38</c:v>
                </c:pt>
                <c:pt idx="224">
                  <c:v>31</c:v>
                </c:pt>
                <c:pt idx="225">
                  <c:v>59</c:v>
                </c:pt>
                <c:pt idx="226">
                  <c:v>37</c:v>
                </c:pt>
                <c:pt idx="227">
                  <c:v>29</c:v>
                </c:pt>
                <c:pt idx="228">
                  <c:v>35</c:v>
                </c:pt>
                <c:pt idx="229">
                  <c:v>29</c:v>
                </c:pt>
                <c:pt idx="230">
                  <c:v>52</c:v>
                </c:pt>
                <c:pt idx="231">
                  <c:v>42</c:v>
                </c:pt>
                <c:pt idx="232">
                  <c:v>59</c:v>
                </c:pt>
                <c:pt idx="233">
                  <c:v>50</c:v>
                </c:pt>
                <c:pt idx="234">
                  <c:v>33</c:v>
                </c:pt>
                <c:pt idx="235">
                  <c:v>43</c:v>
                </c:pt>
                <c:pt idx="236">
                  <c:v>33</c:v>
                </c:pt>
                <c:pt idx="237">
                  <c:v>52</c:v>
                </c:pt>
                <c:pt idx="238">
                  <c:v>32</c:v>
                </c:pt>
                <c:pt idx="239">
                  <c:v>32</c:v>
                </c:pt>
                <c:pt idx="240">
                  <c:v>39</c:v>
                </c:pt>
                <c:pt idx="241">
                  <c:v>32</c:v>
                </c:pt>
                <c:pt idx="242">
                  <c:v>41</c:v>
                </c:pt>
                <c:pt idx="243">
                  <c:v>40</c:v>
                </c:pt>
                <c:pt idx="244">
                  <c:v>45</c:v>
                </c:pt>
                <c:pt idx="245">
                  <c:v>31</c:v>
                </c:pt>
                <c:pt idx="246">
                  <c:v>33</c:v>
                </c:pt>
                <c:pt idx="247">
                  <c:v>34</c:v>
                </c:pt>
                <c:pt idx="248">
                  <c:v>37</c:v>
                </c:pt>
                <c:pt idx="249">
                  <c:v>45</c:v>
                </c:pt>
                <c:pt idx="250">
                  <c:v>37</c:v>
                </c:pt>
                <c:pt idx="251">
                  <c:v>39</c:v>
                </c:pt>
                <c:pt idx="252">
                  <c:v>29</c:v>
                </c:pt>
                <c:pt idx="253">
                  <c:v>42</c:v>
                </c:pt>
                <c:pt idx="254">
                  <c:v>29</c:v>
                </c:pt>
                <c:pt idx="255">
                  <c:v>25</c:v>
                </c:pt>
                <c:pt idx="256">
                  <c:v>42</c:v>
                </c:pt>
                <c:pt idx="257">
                  <c:v>40</c:v>
                </c:pt>
                <c:pt idx="258">
                  <c:v>51</c:v>
                </c:pt>
                <c:pt idx="259">
                  <c:v>31</c:v>
                </c:pt>
                <c:pt idx="260">
                  <c:v>32</c:v>
                </c:pt>
                <c:pt idx="261">
                  <c:v>38</c:v>
                </c:pt>
                <c:pt idx="262">
                  <c:v>32</c:v>
                </c:pt>
                <c:pt idx="263">
                  <c:v>46</c:v>
                </c:pt>
                <c:pt idx="264">
                  <c:v>28</c:v>
                </c:pt>
                <c:pt idx="265">
                  <c:v>29</c:v>
                </c:pt>
                <c:pt idx="266">
                  <c:v>31</c:v>
                </c:pt>
                <c:pt idx="267">
                  <c:v>25</c:v>
                </c:pt>
                <c:pt idx="268">
                  <c:v>45</c:v>
                </c:pt>
                <c:pt idx="269">
                  <c:v>36</c:v>
                </c:pt>
                <c:pt idx="270">
                  <c:v>55</c:v>
                </c:pt>
                <c:pt idx="271">
                  <c:v>47</c:v>
                </c:pt>
                <c:pt idx="272">
                  <c:v>28</c:v>
                </c:pt>
                <c:pt idx="273">
                  <c:v>37</c:v>
                </c:pt>
                <c:pt idx="274">
                  <c:v>21</c:v>
                </c:pt>
                <c:pt idx="275">
                  <c:v>37</c:v>
                </c:pt>
                <c:pt idx="276">
                  <c:v>35</c:v>
                </c:pt>
                <c:pt idx="277">
                  <c:v>38</c:v>
                </c:pt>
                <c:pt idx="278">
                  <c:v>26</c:v>
                </c:pt>
                <c:pt idx="279">
                  <c:v>50</c:v>
                </c:pt>
                <c:pt idx="280">
                  <c:v>53</c:v>
                </c:pt>
                <c:pt idx="281">
                  <c:v>42</c:v>
                </c:pt>
                <c:pt idx="282">
                  <c:v>29</c:v>
                </c:pt>
                <c:pt idx="283">
                  <c:v>55</c:v>
                </c:pt>
                <c:pt idx="284">
                  <c:v>26</c:v>
                </c:pt>
                <c:pt idx="285">
                  <c:v>37</c:v>
                </c:pt>
                <c:pt idx="286">
                  <c:v>44</c:v>
                </c:pt>
                <c:pt idx="287">
                  <c:v>38</c:v>
                </c:pt>
                <c:pt idx="288">
                  <c:v>26</c:v>
                </c:pt>
                <c:pt idx="289">
                  <c:v>28</c:v>
                </c:pt>
                <c:pt idx="290">
                  <c:v>49</c:v>
                </c:pt>
                <c:pt idx="291">
                  <c:v>36</c:v>
                </c:pt>
                <c:pt idx="292">
                  <c:v>31</c:v>
                </c:pt>
                <c:pt idx="293">
                  <c:v>26</c:v>
                </c:pt>
                <c:pt idx="294">
                  <c:v>37</c:v>
                </c:pt>
                <c:pt idx="295">
                  <c:v>42</c:v>
                </c:pt>
                <c:pt idx="296">
                  <c:v>18</c:v>
                </c:pt>
                <c:pt idx="297">
                  <c:v>35</c:v>
                </c:pt>
                <c:pt idx="298">
                  <c:v>36</c:v>
                </c:pt>
                <c:pt idx="299">
                  <c:v>51</c:v>
                </c:pt>
                <c:pt idx="300">
                  <c:v>41</c:v>
                </c:pt>
                <c:pt idx="301">
                  <c:v>18</c:v>
                </c:pt>
                <c:pt idx="302">
                  <c:v>28</c:v>
                </c:pt>
                <c:pt idx="303">
                  <c:v>31</c:v>
                </c:pt>
                <c:pt idx="304">
                  <c:v>39</c:v>
                </c:pt>
                <c:pt idx="305">
                  <c:v>36</c:v>
                </c:pt>
                <c:pt idx="306">
                  <c:v>32</c:v>
                </c:pt>
                <c:pt idx="307">
                  <c:v>38</c:v>
                </c:pt>
                <c:pt idx="308">
                  <c:v>58</c:v>
                </c:pt>
                <c:pt idx="309">
                  <c:v>31</c:v>
                </c:pt>
                <c:pt idx="310">
                  <c:v>31</c:v>
                </c:pt>
                <c:pt idx="311">
                  <c:v>45</c:v>
                </c:pt>
                <c:pt idx="312">
                  <c:v>31</c:v>
                </c:pt>
                <c:pt idx="313">
                  <c:v>33</c:v>
                </c:pt>
                <c:pt idx="314">
                  <c:v>39</c:v>
                </c:pt>
                <c:pt idx="315">
                  <c:v>43</c:v>
                </c:pt>
                <c:pt idx="316">
                  <c:v>49</c:v>
                </c:pt>
                <c:pt idx="317">
                  <c:v>52</c:v>
                </c:pt>
                <c:pt idx="318">
                  <c:v>27</c:v>
                </c:pt>
                <c:pt idx="319">
                  <c:v>32</c:v>
                </c:pt>
                <c:pt idx="320">
                  <c:v>27</c:v>
                </c:pt>
                <c:pt idx="321">
                  <c:v>31</c:v>
                </c:pt>
                <c:pt idx="322">
                  <c:v>32</c:v>
                </c:pt>
                <c:pt idx="323">
                  <c:v>28</c:v>
                </c:pt>
                <c:pt idx="324">
                  <c:v>30</c:v>
                </c:pt>
                <c:pt idx="325">
                  <c:v>31</c:v>
                </c:pt>
                <c:pt idx="326">
                  <c:v>39</c:v>
                </c:pt>
                <c:pt idx="327">
                  <c:v>39</c:v>
                </c:pt>
                <c:pt idx="328">
                  <c:v>33</c:v>
                </c:pt>
                <c:pt idx="329">
                  <c:v>47</c:v>
                </c:pt>
                <c:pt idx="330">
                  <c:v>43</c:v>
                </c:pt>
                <c:pt idx="331">
                  <c:v>27</c:v>
                </c:pt>
                <c:pt idx="332">
                  <c:v>54</c:v>
                </c:pt>
                <c:pt idx="333">
                  <c:v>43</c:v>
                </c:pt>
                <c:pt idx="334">
                  <c:v>45</c:v>
                </c:pt>
                <c:pt idx="335">
                  <c:v>40</c:v>
                </c:pt>
                <c:pt idx="336">
                  <c:v>29</c:v>
                </c:pt>
                <c:pt idx="337">
                  <c:v>29</c:v>
                </c:pt>
                <c:pt idx="338">
                  <c:v>30</c:v>
                </c:pt>
                <c:pt idx="339">
                  <c:v>27</c:v>
                </c:pt>
                <c:pt idx="340">
                  <c:v>37</c:v>
                </c:pt>
                <c:pt idx="341">
                  <c:v>38</c:v>
                </c:pt>
                <c:pt idx="342">
                  <c:v>31</c:v>
                </c:pt>
                <c:pt idx="343">
                  <c:v>29</c:v>
                </c:pt>
                <c:pt idx="344">
                  <c:v>35</c:v>
                </c:pt>
                <c:pt idx="345">
                  <c:v>23</c:v>
                </c:pt>
                <c:pt idx="346">
                  <c:v>41</c:v>
                </c:pt>
                <c:pt idx="347">
                  <c:v>47</c:v>
                </c:pt>
                <c:pt idx="348">
                  <c:v>42</c:v>
                </c:pt>
                <c:pt idx="349">
                  <c:v>29</c:v>
                </c:pt>
                <c:pt idx="350">
                  <c:v>42</c:v>
                </c:pt>
                <c:pt idx="351">
                  <c:v>32</c:v>
                </c:pt>
                <c:pt idx="352">
                  <c:v>48</c:v>
                </c:pt>
                <c:pt idx="353">
                  <c:v>37</c:v>
                </c:pt>
                <c:pt idx="354">
                  <c:v>30</c:v>
                </c:pt>
                <c:pt idx="355">
                  <c:v>26</c:v>
                </c:pt>
                <c:pt idx="356">
                  <c:v>42</c:v>
                </c:pt>
                <c:pt idx="357">
                  <c:v>21</c:v>
                </c:pt>
                <c:pt idx="358">
                  <c:v>36</c:v>
                </c:pt>
                <c:pt idx="359">
                  <c:v>36</c:v>
                </c:pt>
                <c:pt idx="360">
                  <c:v>57</c:v>
                </c:pt>
                <c:pt idx="361">
                  <c:v>40</c:v>
                </c:pt>
                <c:pt idx="362">
                  <c:v>21</c:v>
                </c:pt>
                <c:pt idx="363">
                  <c:v>33</c:v>
                </c:pt>
                <c:pt idx="364">
                  <c:v>37</c:v>
                </c:pt>
                <c:pt idx="365">
                  <c:v>46</c:v>
                </c:pt>
                <c:pt idx="366">
                  <c:v>41</c:v>
                </c:pt>
                <c:pt idx="367">
                  <c:v>50</c:v>
                </c:pt>
                <c:pt idx="368">
                  <c:v>40</c:v>
                </c:pt>
                <c:pt idx="369">
                  <c:v>31</c:v>
                </c:pt>
                <c:pt idx="370">
                  <c:v>21</c:v>
                </c:pt>
                <c:pt idx="371">
                  <c:v>29</c:v>
                </c:pt>
                <c:pt idx="372">
                  <c:v>35</c:v>
                </c:pt>
                <c:pt idx="373">
                  <c:v>27</c:v>
                </c:pt>
                <c:pt idx="374">
                  <c:v>28</c:v>
                </c:pt>
                <c:pt idx="375">
                  <c:v>49</c:v>
                </c:pt>
                <c:pt idx="376">
                  <c:v>51</c:v>
                </c:pt>
                <c:pt idx="377">
                  <c:v>36</c:v>
                </c:pt>
                <c:pt idx="378">
                  <c:v>34</c:v>
                </c:pt>
                <c:pt idx="379">
                  <c:v>55</c:v>
                </c:pt>
                <c:pt idx="380">
                  <c:v>24</c:v>
                </c:pt>
                <c:pt idx="381">
                  <c:v>30</c:v>
                </c:pt>
                <c:pt idx="382">
                  <c:v>26</c:v>
                </c:pt>
                <c:pt idx="383">
                  <c:v>22</c:v>
                </c:pt>
                <c:pt idx="384">
                  <c:v>36</c:v>
                </c:pt>
                <c:pt idx="385">
                  <c:v>30</c:v>
                </c:pt>
                <c:pt idx="386">
                  <c:v>37</c:v>
                </c:pt>
                <c:pt idx="387">
                  <c:v>40</c:v>
                </c:pt>
                <c:pt idx="388">
                  <c:v>42</c:v>
                </c:pt>
                <c:pt idx="389">
                  <c:v>37</c:v>
                </c:pt>
                <c:pt idx="390">
                  <c:v>43</c:v>
                </c:pt>
                <c:pt idx="391">
                  <c:v>40</c:v>
                </c:pt>
                <c:pt idx="392">
                  <c:v>54</c:v>
                </c:pt>
                <c:pt idx="393">
                  <c:v>34</c:v>
                </c:pt>
                <c:pt idx="394">
                  <c:v>31</c:v>
                </c:pt>
                <c:pt idx="395">
                  <c:v>43</c:v>
                </c:pt>
                <c:pt idx="396">
                  <c:v>43</c:v>
                </c:pt>
                <c:pt idx="397">
                  <c:v>25</c:v>
                </c:pt>
                <c:pt idx="398">
                  <c:v>37</c:v>
                </c:pt>
                <c:pt idx="399">
                  <c:v>31</c:v>
                </c:pt>
                <c:pt idx="400">
                  <c:v>39</c:v>
                </c:pt>
                <c:pt idx="401">
                  <c:v>56</c:v>
                </c:pt>
                <c:pt idx="402">
                  <c:v>30</c:v>
                </c:pt>
                <c:pt idx="403">
                  <c:v>41</c:v>
                </c:pt>
                <c:pt idx="404">
                  <c:v>28</c:v>
                </c:pt>
                <c:pt idx="405">
                  <c:v>25</c:v>
                </c:pt>
                <c:pt idx="406">
                  <c:v>52</c:v>
                </c:pt>
                <c:pt idx="407">
                  <c:v>45</c:v>
                </c:pt>
                <c:pt idx="408">
                  <c:v>52</c:v>
                </c:pt>
                <c:pt idx="409">
                  <c:v>42</c:v>
                </c:pt>
                <c:pt idx="410">
                  <c:v>30</c:v>
                </c:pt>
                <c:pt idx="411">
                  <c:v>60</c:v>
                </c:pt>
                <c:pt idx="412">
                  <c:v>46</c:v>
                </c:pt>
                <c:pt idx="413">
                  <c:v>42</c:v>
                </c:pt>
                <c:pt idx="414">
                  <c:v>24</c:v>
                </c:pt>
                <c:pt idx="415">
                  <c:v>34</c:v>
                </c:pt>
                <c:pt idx="416">
                  <c:v>38</c:v>
                </c:pt>
                <c:pt idx="417">
                  <c:v>40</c:v>
                </c:pt>
                <c:pt idx="418">
                  <c:v>26</c:v>
                </c:pt>
                <c:pt idx="419">
                  <c:v>30</c:v>
                </c:pt>
                <c:pt idx="420">
                  <c:v>29</c:v>
                </c:pt>
                <c:pt idx="421">
                  <c:v>29</c:v>
                </c:pt>
                <c:pt idx="422">
                  <c:v>19</c:v>
                </c:pt>
                <c:pt idx="423">
                  <c:v>30</c:v>
                </c:pt>
                <c:pt idx="424">
                  <c:v>57</c:v>
                </c:pt>
                <c:pt idx="425">
                  <c:v>50</c:v>
                </c:pt>
                <c:pt idx="426">
                  <c:v>30</c:v>
                </c:pt>
                <c:pt idx="427">
                  <c:v>60</c:v>
                </c:pt>
                <c:pt idx="428">
                  <c:v>47</c:v>
                </c:pt>
                <c:pt idx="429">
                  <c:v>46</c:v>
                </c:pt>
                <c:pt idx="430">
                  <c:v>35</c:v>
                </c:pt>
                <c:pt idx="431">
                  <c:v>54</c:v>
                </c:pt>
                <c:pt idx="432">
                  <c:v>34</c:v>
                </c:pt>
                <c:pt idx="433">
                  <c:v>46</c:v>
                </c:pt>
                <c:pt idx="434">
                  <c:v>31</c:v>
                </c:pt>
                <c:pt idx="435">
                  <c:v>33</c:v>
                </c:pt>
                <c:pt idx="436">
                  <c:v>33</c:v>
                </c:pt>
                <c:pt idx="437">
                  <c:v>30</c:v>
                </c:pt>
                <c:pt idx="438">
                  <c:v>35</c:v>
                </c:pt>
                <c:pt idx="439">
                  <c:v>31</c:v>
                </c:pt>
                <c:pt idx="440">
                  <c:v>34</c:v>
                </c:pt>
                <c:pt idx="441">
                  <c:v>42</c:v>
                </c:pt>
                <c:pt idx="442">
                  <c:v>36</c:v>
                </c:pt>
                <c:pt idx="443">
                  <c:v>22</c:v>
                </c:pt>
                <c:pt idx="444">
                  <c:v>48</c:v>
                </c:pt>
                <c:pt idx="445">
                  <c:v>55</c:v>
                </c:pt>
                <c:pt idx="446">
                  <c:v>41</c:v>
                </c:pt>
                <c:pt idx="447">
                  <c:v>35</c:v>
                </c:pt>
                <c:pt idx="448">
                  <c:v>40</c:v>
                </c:pt>
                <c:pt idx="449">
                  <c:v>39</c:v>
                </c:pt>
                <c:pt idx="450">
                  <c:v>31</c:v>
                </c:pt>
                <c:pt idx="451">
                  <c:v>42</c:v>
                </c:pt>
                <c:pt idx="452">
                  <c:v>45</c:v>
                </c:pt>
                <c:pt idx="453">
                  <c:v>26</c:v>
                </c:pt>
                <c:pt idx="454">
                  <c:v>29</c:v>
                </c:pt>
                <c:pt idx="455">
                  <c:v>33</c:v>
                </c:pt>
                <c:pt idx="456">
                  <c:v>31</c:v>
                </c:pt>
                <c:pt idx="457">
                  <c:v>18</c:v>
                </c:pt>
                <c:pt idx="458">
                  <c:v>40</c:v>
                </c:pt>
                <c:pt idx="459">
                  <c:v>41</c:v>
                </c:pt>
                <c:pt idx="460">
                  <c:v>26</c:v>
                </c:pt>
                <c:pt idx="461">
                  <c:v>35</c:v>
                </c:pt>
                <c:pt idx="462">
                  <c:v>34</c:v>
                </c:pt>
                <c:pt idx="463">
                  <c:v>26</c:v>
                </c:pt>
                <c:pt idx="464">
                  <c:v>37</c:v>
                </c:pt>
                <c:pt idx="465">
                  <c:v>46</c:v>
                </c:pt>
                <c:pt idx="466">
                  <c:v>41</c:v>
                </c:pt>
                <c:pt idx="467">
                  <c:v>37</c:v>
                </c:pt>
                <c:pt idx="468">
                  <c:v>52</c:v>
                </c:pt>
                <c:pt idx="469">
                  <c:v>32</c:v>
                </c:pt>
                <c:pt idx="470">
                  <c:v>24</c:v>
                </c:pt>
                <c:pt idx="471">
                  <c:v>38</c:v>
                </c:pt>
                <c:pt idx="472">
                  <c:v>37</c:v>
                </c:pt>
                <c:pt idx="473">
                  <c:v>49</c:v>
                </c:pt>
                <c:pt idx="474">
                  <c:v>24</c:v>
                </c:pt>
                <c:pt idx="475">
                  <c:v>26</c:v>
                </c:pt>
                <c:pt idx="476">
                  <c:v>24</c:v>
                </c:pt>
                <c:pt idx="477">
                  <c:v>50</c:v>
                </c:pt>
                <c:pt idx="478">
                  <c:v>25</c:v>
                </c:pt>
                <c:pt idx="479">
                  <c:v>24</c:v>
                </c:pt>
                <c:pt idx="480">
                  <c:v>30</c:v>
                </c:pt>
                <c:pt idx="481">
                  <c:v>34</c:v>
                </c:pt>
                <c:pt idx="482">
                  <c:v>31</c:v>
                </c:pt>
                <c:pt idx="483">
                  <c:v>35</c:v>
                </c:pt>
                <c:pt idx="484">
                  <c:v>31</c:v>
                </c:pt>
                <c:pt idx="485">
                  <c:v>27</c:v>
                </c:pt>
                <c:pt idx="486">
                  <c:v>37</c:v>
                </c:pt>
                <c:pt idx="487">
                  <c:v>20</c:v>
                </c:pt>
                <c:pt idx="488">
                  <c:v>42</c:v>
                </c:pt>
                <c:pt idx="489">
                  <c:v>43</c:v>
                </c:pt>
                <c:pt idx="490">
                  <c:v>38</c:v>
                </c:pt>
                <c:pt idx="491">
                  <c:v>43</c:v>
                </c:pt>
                <c:pt idx="492">
                  <c:v>48</c:v>
                </c:pt>
                <c:pt idx="493">
                  <c:v>44</c:v>
                </c:pt>
                <c:pt idx="494">
                  <c:v>34</c:v>
                </c:pt>
                <c:pt idx="495">
                  <c:v>27</c:v>
                </c:pt>
                <c:pt idx="496">
                  <c:v>21</c:v>
                </c:pt>
                <c:pt idx="497">
                  <c:v>44</c:v>
                </c:pt>
                <c:pt idx="498">
                  <c:v>22</c:v>
                </c:pt>
                <c:pt idx="499">
                  <c:v>33</c:v>
                </c:pt>
                <c:pt idx="500">
                  <c:v>32</c:v>
                </c:pt>
                <c:pt idx="501">
                  <c:v>30</c:v>
                </c:pt>
                <c:pt idx="502">
                  <c:v>53</c:v>
                </c:pt>
                <c:pt idx="503">
                  <c:v>34</c:v>
                </c:pt>
                <c:pt idx="504">
                  <c:v>45</c:v>
                </c:pt>
                <c:pt idx="505">
                  <c:v>26</c:v>
                </c:pt>
                <c:pt idx="506">
                  <c:v>37</c:v>
                </c:pt>
                <c:pt idx="507">
                  <c:v>29</c:v>
                </c:pt>
                <c:pt idx="508">
                  <c:v>35</c:v>
                </c:pt>
                <c:pt idx="509">
                  <c:v>33</c:v>
                </c:pt>
                <c:pt idx="510">
                  <c:v>54</c:v>
                </c:pt>
                <c:pt idx="511">
                  <c:v>36</c:v>
                </c:pt>
                <c:pt idx="512">
                  <c:v>27</c:v>
                </c:pt>
                <c:pt idx="513">
                  <c:v>20</c:v>
                </c:pt>
                <c:pt idx="514">
                  <c:v>33</c:v>
                </c:pt>
                <c:pt idx="515">
                  <c:v>35</c:v>
                </c:pt>
                <c:pt idx="516">
                  <c:v>23</c:v>
                </c:pt>
                <c:pt idx="517">
                  <c:v>25</c:v>
                </c:pt>
                <c:pt idx="518">
                  <c:v>38</c:v>
                </c:pt>
                <c:pt idx="519">
                  <c:v>29</c:v>
                </c:pt>
                <c:pt idx="520">
                  <c:v>48</c:v>
                </c:pt>
                <c:pt idx="521">
                  <c:v>27</c:v>
                </c:pt>
                <c:pt idx="522">
                  <c:v>37</c:v>
                </c:pt>
                <c:pt idx="523">
                  <c:v>50</c:v>
                </c:pt>
                <c:pt idx="524">
                  <c:v>34</c:v>
                </c:pt>
                <c:pt idx="525">
                  <c:v>24</c:v>
                </c:pt>
                <c:pt idx="526">
                  <c:v>39</c:v>
                </c:pt>
                <c:pt idx="527">
                  <c:v>32</c:v>
                </c:pt>
                <c:pt idx="528">
                  <c:v>50</c:v>
                </c:pt>
                <c:pt idx="529">
                  <c:v>38</c:v>
                </c:pt>
                <c:pt idx="530">
                  <c:v>27</c:v>
                </c:pt>
                <c:pt idx="531">
                  <c:v>32</c:v>
                </c:pt>
                <c:pt idx="532">
                  <c:v>47</c:v>
                </c:pt>
                <c:pt idx="533">
                  <c:v>40</c:v>
                </c:pt>
                <c:pt idx="534">
                  <c:v>53</c:v>
                </c:pt>
                <c:pt idx="535">
                  <c:v>41</c:v>
                </c:pt>
                <c:pt idx="536">
                  <c:v>60</c:v>
                </c:pt>
                <c:pt idx="537">
                  <c:v>27</c:v>
                </c:pt>
                <c:pt idx="538">
                  <c:v>41</c:v>
                </c:pt>
                <c:pt idx="539">
                  <c:v>50</c:v>
                </c:pt>
                <c:pt idx="540">
                  <c:v>28</c:v>
                </c:pt>
                <c:pt idx="541">
                  <c:v>36</c:v>
                </c:pt>
                <c:pt idx="542">
                  <c:v>38</c:v>
                </c:pt>
                <c:pt idx="543">
                  <c:v>44</c:v>
                </c:pt>
                <c:pt idx="544">
                  <c:v>47</c:v>
                </c:pt>
                <c:pt idx="545">
                  <c:v>30</c:v>
                </c:pt>
                <c:pt idx="546">
                  <c:v>29</c:v>
                </c:pt>
                <c:pt idx="547">
                  <c:v>42</c:v>
                </c:pt>
                <c:pt idx="548">
                  <c:v>43</c:v>
                </c:pt>
                <c:pt idx="549">
                  <c:v>34</c:v>
                </c:pt>
                <c:pt idx="550">
                  <c:v>23</c:v>
                </c:pt>
                <c:pt idx="551">
                  <c:v>39</c:v>
                </c:pt>
                <c:pt idx="552">
                  <c:v>56</c:v>
                </c:pt>
                <c:pt idx="553">
                  <c:v>40</c:v>
                </c:pt>
                <c:pt idx="554">
                  <c:v>27</c:v>
                </c:pt>
                <c:pt idx="555">
                  <c:v>29</c:v>
                </c:pt>
                <c:pt idx="556">
                  <c:v>53</c:v>
                </c:pt>
                <c:pt idx="557">
                  <c:v>35</c:v>
                </c:pt>
                <c:pt idx="558">
                  <c:v>32</c:v>
                </c:pt>
                <c:pt idx="559">
                  <c:v>38</c:v>
                </c:pt>
                <c:pt idx="560">
                  <c:v>34</c:v>
                </c:pt>
                <c:pt idx="561">
                  <c:v>52</c:v>
                </c:pt>
                <c:pt idx="562">
                  <c:v>33</c:v>
                </c:pt>
                <c:pt idx="563">
                  <c:v>25</c:v>
                </c:pt>
                <c:pt idx="564">
                  <c:v>45</c:v>
                </c:pt>
                <c:pt idx="565">
                  <c:v>23</c:v>
                </c:pt>
                <c:pt idx="566">
                  <c:v>47</c:v>
                </c:pt>
                <c:pt idx="567">
                  <c:v>34</c:v>
                </c:pt>
                <c:pt idx="568">
                  <c:v>55</c:v>
                </c:pt>
                <c:pt idx="569">
                  <c:v>36</c:v>
                </c:pt>
                <c:pt idx="570">
                  <c:v>52</c:v>
                </c:pt>
                <c:pt idx="571">
                  <c:v>26</c:v>
                </c:pt>
                <c:pt idx="572">
                  <c:v>29</c:v>
                </c:pt>
                <c:pt idx="573">
                  <c:v>26</c:v>
                </c:pt>
                <c:pt idx="574">
                  <c:v>34</c:v>
                </c:pt>
                <c:pt idx="575">
                  <c:v>54</c:v>
                </c:pt>
                <c:pt idx="576">
                  <c:v>27</c:v>
                </c:pt>
                <c:pt idx="577">
                  <c:v>37</c:v>
                </c:pt>
                <c:pt idx="578">
                  <c:v>38</c:v>
                </c:pt>
                <c:pt idx="579">
                  <c:v>34</c:v>
                </c:pt>
                <c:pt idx="580">
                  <c:v>35</c:v>
                </c:pt>
                <c:pt idx="581">
                  <c:v>30</c:v>
                </c:pt>
                <c:pt idx="582">
                  <c:v>40</c:v>
                </c:pt>
                <c:pt idx="583">
                  <c:v>34</c:v>
                </c:pt>
                <c:pt idx="584">
                  <c:v>42</c:v>
                </c:pt>
                <c:pt idx="585">
                  <c:v>23</c:v>
                </c:pt>
                <c:pt idx="586">
                  <c:v>24</c:v>
                </c:pt>
                <c:pt idx="587">
                  <c:v>52</c:v>
                </c:pt>
                <c:pt idx="588">
                  <c:v>50</c:v>
                </c:pt>
                <c:pt idx="589">
                  <c:v>29</c:v>
                </c:pt>
                <c:pt idx="590">
                  <c:v>33</c:v>
                </c:pt>
                <c:pt idx="591">
                  <c:v>33</c:v>
                </c:pt>
                <c:pt idx="592">
                  <c:v>47</c:v>
                </c:pt>
                <c:pt idx="593">
                  <c:v>36</c:v>
                </c:pt>
                <c:pt idx="594">
                  <c:v>29</c:v>
                </c:pt>
                <c:pt idx="595">
                  <c:v>58</c:v>
                </c:pt>
                <c:pt idx="596">
                  <c:v>35</c:v>
                </c:pt>
                <c:pt idx="597">
                  <c:v>42</c:v>
                </c:pt>
                <c:pt idx="598">
                  <c:v>28</c:v>
                </c:pt>
                <c:pt idx="599">
                  <c:v>36</c:v>
                </c:pt>
                <c:pt idx="600">
                  <c:v>32</c:v>
                </c:pt>
                <c:pt idx="601">
                  <c:v>40</c:v>
                </c:pt>
                <c:pt idx="602">
                  <c:v>30</c:v>
                </c:pt>
                <c:pt idx="603">
                  <c:v>45</c:v>
                </c:pt>
                <c:pt idx="604">
                  <c:v>42</c:v>
                </c:pt>
                <c:pt idx="605">
                  <c:v>38</c:v>
                </c:pt>
                <c:pt idx="606">
                  <c:v>34</c:v>
                </c:pt>
                <c:pt idx="607">
                  <c:v>49</c:v>
                </c:pt>
                <c:pt idx="608">
                  <c:v>55</c:v>
                </c:pt>
                <c:pt idx="609">
                  <c:v>43</c:v>
                </c:pt>
                <c:pt idx="610">
                  <c:v>27</c:v>
                </c:pt>
                <c:pt idx="611">
                  <c:v>35</c:v>
                </c:pt>
                <c:pt idx="612">
                  <c:v>28</c:v>
                </c:pt>
                <c:pt idx="613">
                  <c:v>34</c:v>
                </c:pt>
                <c:pt idx="614">
                  <c:v>26</c:v>
                </c:pt>
                <c:pt idx="615">
                  <c:v>27</c:v>
                </c:pt>
                <c:pt idx="616">
                  <c:v>51</c:v>
                </c:pt>
                <c:pt idx="617">
                  <c:v>44</c:v>
                </c:pt>
                <c:pt idx="618">
                  <c:v>25</c:v>
                </c:pt>
                <c:pt idx="619">
                  <c:v>33</c:v>
                </c:pt>
                <c:pt idx="620">
                  <c:v>35</c:v>
                </c:pt>
                <c:pt idx="621">
                  <c:v>36</c:v>
                </c:pt>
                <c:pt idx="622">
                  <c:v>32</c:v>
                </c:pt>
                <c:pt idx="623">
                  <c:v>30</c:v>
                </c:pt>
                <c:pt idx="624">
                  <c:v>53</c:v>
                </c:pt>
                <c:pt idx="625">
                  <c:v>45</c:v>
                </c:pt>
                <c:pt idx="626">
                  <c:v>32</c:v>
                </c:pt>
                <c:pt idx="627">
                  <c:v>52</c:v>
                </c:pt>
                <c:pt idx="628">
                  <c:v>37</c:v>
                </c:pt>
                <c:pt idx="629">
                  <c:v>28</c:v>
                </c:pt>
                <c:pt idx="630">
                  <c:v>22</c:v>
                </c:pt>
                <c:pt idx="631">
                  <c:v>44</c:v>
                </c:pt>
                <c:pt idx="632">
                  <c:v>42</c:v>
                </c:pt>
                <c:pt idx="633">
                  <c:v>36</c:v>
                </c:pt>
                <c:pt idx="634">
                  <c:v>25</c:v>
                </c:pt>
                <c:pt idx="635">
                  <c:v>35</c:v>
                </c:pt>
                <c:pt idx="636">
                  <c:v>35</c:v>
                </c:pt>
                <c:pt idx="637">
                  <c:v>32</c:v>
                </c:pt>
                <c:pt idx="638">
                  <c:v>25</c:v>
                </c:pt>
                <c:pt idx="639">
                  <c:v>49</c:v>
                </c:pt>
                <c:pt idx="640">
                  <c:v>24</c:v>
                </c:pt>
                <c:pt idx="641">
                  <c:v>32</c:v>
                </c:pt>
                <c:pt idx="642">
                  <c:v>38</c:v>
                </c:pt>
                <c:pt idx="643">
                  <c:v>42</c:v>
                </c:pt>
                <c:pt idx="644">
                  <c:v>31</c:v>
                </c:pt>
                <c:pt idx="645">
                  <c:v>29</c:v>
                </c:pt>
                <c:pt idx="646">
                  <c:v>53</c:v>
                </c:pt>
                <c:pt idx="647">
                  <c:v>35</c:v>
                </c:pt>
                <c:pt idx="648">
                  <c:v>37</c:v>
                </c:pt>
                <c:pt idx="649">
                  <c:v>53</c:v>
                </c:pt>
                <c:pt idx="650">
                  <c:v>43</c:v>
                </c:pt>
                <c:pt idx="651">
                  <c:v>47</c:v>
                </c:pt>
                <c:pt idx="652">
                  <c:v>37</c:v>
                </c:pt>
                <c:pt idx="653">
                  <c:v>50</c:v>
                </c:pt>
                <c:pt idx="654">
                  <c:v>39</c:v>
                </c:pt>
                <c:pt idx="655">
                  <c:v>33</c:v>
                </c:pt>
                <c:pt idx="656">
                  <c:v>32</c:v>
                </c:pt>
                <c:pt idx="657">
                  <c:v>29</c:v>
                </c:pt>
                <c:pt idx="658">
                  <c:v>44</c:v>
                </c:pt>
                <c:pt idx="659">
                  <c:v>28</c:v>
                </c:pt>
                <c:pt idx="660">
                  <c:v>58</c:v>
                </c:pt>
                <c:pt idx="661">
                  <c:v>43</c:v>
                </c:pt>
                <c:pt idx="662">
                  <c:v>20</c:v>
                </c:pt>
                <c:pt idx="663">
                  <c:v>21</c:v>
                </c:pt>
                <c:pt idx="664">
                  <c:v>36</c:v>
                </c:pt>
                <c:pt idx="665">
                  <c:v>47</c:v>
                </c:pt>
                <c:pt idx="666">
                  <c:v>22</c:v>
                </c:pt>
                <c:pt idx="667">
                  <c:v>41</c:v>
                </c:pt>
                <c:pt idx="668">
                  <c:v>28</c:v>
                </c:pt>
                <c:pt idx="669">
                  <c:v>39</c:v>
                </c:pt>
                <c:pt idx="670">
                  <c:v>27</c:v>
                </c:pt>
                <c:pt idx="671">
                  <c:v>34</c:v>
                </c:pt>
                <c:pt idx="672">
                  <c:v>42</c:v>
                </c:pt>
                <c:pt idx="673">
                  <c:v>33</c:v>
                </c:pt>
                <c:pt idx="674">
                  <c:v>58</c:v>
                </c:pt>
                <c:pt idx="675">
                  <c:v>31</c:v>
                </c:pt>
                <c:pt idx="676">
                  <c:v>35</c:v>
                </c:pt>
                <c:pt idx="677">
                  <c:v>49</c:v>
                </c:pt>
                <c:pt idx="678">
                  <c:v>48</c:v>
                </c:pt>
                <c:pt idx="679">
                  <c:v>31</c:v>
                </c:pt>
                <c:pt idx="680">
                  <c:v>36</c:v>
                </c:pt>
                <c:pt idx="681">
                  <c:v>38</c:v>
                </c:pt>
                <c:pt idx="682">
                  <c:v>32</c:v>
                </c:pt>
                <c:pt idx="683">
                  <c:v>25</c:v>
                </c:pt>
                <c:pt idx="684">
                  <c:v>40</c:v>
                </c:pt>
                <c:pt idx="685">
                  <c:v>26</c:v>
                </c:pt>
                <c:pt idx="686">
                  <c:v>41</c:v>
                </c:pt>
                <c:pt idx="687">
                  <c:v>36</c:v>
                </c:pt>
                <c:pt idx="688">
                  <c:v>19</c:v>
                </c:pt>
                <c:pt idx="689">
                  <c:v>20</c:v>
                </c:pt>
                <c:pt idx="690">
                  <c:v>31</c:v>
                </c:pt>
                <c:pt idx="691">
                  <c:v>40</c:v>
                </c:pt>
                <c:pt idx="692">
                  <c:v>32</c:v>
                </c:pt>
                <c:pt idx="693">
                  <c:v>36</c:v>
                </c:pt>
                <c:pt idx="694">
                  <c:v>33</c:v>
                </c:pt>
                <c:pt idx="695">
                  <c:v>37</c:v>
                </c:pt>
                <c:pt idx="696">
                  <c:v>45</c:v>
                </c:pt>
                <c:pt idx="697">
                  <c:v>29</c:v>
                </c:pt>
                <c:pt idx="698">
                  <c:v>35</c:v>
                </c:pt>
                <c:pt idx="699">
                  <c:v>52</c:v>
                </c:pt>
                <c:pt idx="700">
                  <c:v>58</c:v>
                </c:pt>
                <c:pt idx="701">
                  <c:v>53</c:v>
                </c:pt>
                <c:pt idx="702">
                  <c:v>30</c:v>
                </c:pt>
                <c:pt idx="703">
                  <c:v>38</c:v>
                </c:pt>
                <c:pt idx="704">
                  <c:v>35</c:v>
                </c:pt>
                <c:pt idx="705">
                  <c:v>39</c:v>
                </c:pt>
                <c:pt idx="706">
                  <c:v>40</c:v>
                </c:pt>
                <c:pt idx="707">
                  <c:v>47</c:v>
                </c:pt>
                <c:pt idx="708">
                  <c:v>36</c:v>
                </c:pt>
                <c:pt idx="709">
                  <c:v>31</c:v>
                </c:pt>
                <c:pt idx="710">
                  <c:v>33</c:v>
                </c:pt>
                <c:pt idx="711">
                  <c:v>29</c:v>
                </c:pt>
                <c:pt idx="712">
                  <c:v>33</c:v>
                </c:pt>
                <c:pt idx="713">
                  <c:v>45</c:v>
                </c:pt>
                <c:pt idx="714">
                  <c:v>50</c:v>
                </c:pt>
                <c:pt idx="715">
                  <c:v>33</c:v>
                </c:pt>
                <c:pt idx="716">
                  <c:v>41</c:v>
                </c:pt>
                <c:pt idx="717">
                  <c:v>27</c:v>
                </c:pt>
                <c:pt idx="718">
                  <c:v>45</c:v>
                </c:pt>
                <c:pt idx="719">
                  <c:v>47</c:v>
                </c:pt>
                <c:pt idx="720">
                  <c:v>30</c:v>
                </c:pt>
                <c:pt idx="721">
                  <c:v>50</c:v>
                </c:pt>
                <c:pt idx="722">
                  <c:v>38</c:v>
                </c:pt>
                <c:pt idx="723">
                  <c:v>46</c:v>
                </c:pt>
                <c:pt idx="724">
                  <c:v>24</c:v>
                </c:pt>
                <c:pt idx="725">
                  <c:v>35</c:v>
                </c:pt>
                <c:pt idx="726">
                  <c:v>31</c:v>
                </c:pt>
                <c:pt idx="727">
                  <c:v>18</c:v>
                </c:pt>
                <c:pt idx="728">
                  <c:v>54</c:v>
                </c:pt>
                <c:pt idx="729">
                  <c:v>35</c:v>
                </c:pt>
                <c:pt idx="730">
                  <c:v>30</c:v>
                </c:pt>
                <c:pt idx="731">
                  <c:v>20</c:v>
                </c:pt>
                <c:pt idx="732">
                  <c:v>30</c:v>
                </c:pt>
                <c:pt idx="733">
                  <c:v>26</c:v>
                </c:pt>
                <c:pt idx="734">
                  <c:v>22</c:v>
                </c:pt>
                <c:pt idx="735">
                  <c:v>48</c:v>
                </c:pt>
                <c:pt idx="736">
                  <c:v>48</c:v>
                </c:pt>
                <c:pt idx="737">
                  <c:v>41</c:v>
                </c:pt>
                <c:pt idx="738">
                  <c:v>39</c:v>
                </c:pt>
                <c:pt idx="739">
                  <c:v>27</c:v>
                </c:pt>
                <c:pt idx="740">
                  <c:v>35</c:v>
                </c:pt>
                <c:pt idx="741">
                  <c:v>42</c:v>
                </c:pt>
                <c:pt idx="742">
                  <c:v>50</c:v>
                </c:pt>
                <c:pt idx="743">
                  <c:v>59</c:v>
                </c:pt>
                <c:pt idx="744">
                  <c:v>37</c:v>
                </c:pt>
                <c:pt idx="745">
                  <c:v>55</c:v>
                </c:pt>
                <c:pt idx="746">
                  <c:v>41</c:v>
                </c:pt>
                <c:pt idx="747">
                  <c:v>38</c:v>
                </c:pt>
                <c:pt idx="748">
                  <c:v>26</c:v>
                </c:pt>
                <c:pt idx="749">
                  <c:v>52</c:v>
                </c:pt>
                <c:pt idx="750">
                  <c:v>44</c:v>
                </c:pt>
                <c:pt idx="751">
                  <c:v>50</c:v>
                </c:pt>
                <c:pt idx="752">
                  <c:v>36</c:v>
                </c:pt>
                <c:pt idx="753">
                  <c:v>39</c:v>
                </c:pt>
                <c:pt idx="754">
                  <c:v>33</c:v>
                </c:pt>
                <c:pt idx="755">
                  <c:v>45</c:v>
                </c:pt>
                <c:pt idx="756">
                  <c:v>32</c:v>
                </c:pt>
                <c:pt idx="757">
                  <c:v>34</c:v>
                </c:pt>
                <c:pt idx="758">
                  <c:v>59</c:v>
                </c:pt>
                <c:pt idx="759">
                  <c:v>45</c:v>
                </c:pt>
                <c:pt idx="760">
                  <c:v>53</c:v>
                </c:pt>
                <c:pt idx="761">
                  <c:v>36</c:v>
                </c:pt>
                <c:pt idx="762">
                  <c:v>26</c:v>
                </c:pt>
                <c:pt idx="763">
                  <c:v>34</c:v>
                </c:pt>
                <c:pt idx="764">
                  <c:v>28</c:v>
                </c:pt>
                <c:pt idx="765">
                  <c:v>38</c:v>
                </c:pt>
                <c:pt idx="766">
                  <c:v>50</c:v>
                </c:pt>
                <c:pt idx="767">
                  <c:v>37</c:v>
                </c:pt>
                <c:pt idx="768">
                  <c:v>40</c:v>
                </c:pt>
                <c:pt idx="769">
                  <c:v>26</c:v>
                </c:pt>
                <c:pt idx="770">
                  <c:v>46</c:v>
                </c:pt>
                <c:pt idx="771">
                  <c:v>54</c:v>
                </c:pt>
                <c:pt idx="772">
                  <c:v>56</c:v>
                </c:pt>
                <c:pt idx="773">
                  <c:v>36</c:v>
                </c:pt>
                <c:pt idx="774">
                  <c:v>55</c:v>
                </c:pt>
                <c:pt idx="775">
                  <c:v>43</c:v>
                </c:pt>
                <c:pt idx="776">
                  <c:v>20</c:v>
                </c:pt>
                <c:pt idx="777">
                  <c:v>21</c:v>
                </c:pt>
                <c:pt idx="778">
                  <c:v>46</c:v>
                </c:pt>
                <c:pt idx="779">
                  <c:v>51</c:v>
                </c:pt>
                <c:pt idx="780">
                  <c:v>28</c:v>
                </c:pt>
                <c:pt idx="781">
                  <c:v>26</c:v>
                </c:pt>
                <c:pt idx="782">
                  <c:v>30</c:v>
                </c:pt>
                <c:pt idx="783">
                  <c:v>41</c:v>
                </c:pt>
                <c:pt idx="784">
                  <c:v>38</c:v>
                </c:pt>
                <c:pt idx="785">
                  <c:v>40</c:v>
                </c:pt>
                <c:pt idx="786">
                  <c:v>27</c:v>
                </c:pt>
                <c:pt idx="787">
                  <c:v>55</c:v>
                </c:pt>
                <c:pt idx="788">
                  <c:v>28</c:v>
                </c:pt>
                <c:pt idx="789">
                  <c:v>44</c:v>
                </c:pt>
                <c:pt idx="790">
                  <c:v>33</c:v>
                </c:pt>
                <c:pt idx="791">
                  <c:v>35</c:v>
                </c:pt>
                <c:pt idx="792">
                  <c:v>33</c:v>
                </c:pt>
                <c:pt idx="793">
                  <c:v>28</c:v>
                </c:pt>
                <c:pt idx="794">
                  <c:v>34</c:v>
                </c:pt>
                <c:pt idx="795">
                  <c:v>37</c:v>
                </c:pt>
                <c:pt idx="796">
                  <c:v>25</c:v>
                </c:pt>
                <c:pt idx="797">
                  <c:v>26</c:v>
                </c:pt>
                <c:pt idx="798">
                  <c:v>33</c:v>
                </c:pt>
                <c:pt idx="799">
                  <c:v>42</c:v>
                </c:pt>
                <c:pt idx="800">
                  <c:v>28</c:v>
                </c:pt>
                <c:pt idx="801">
                  <c:v>50</c:v>
                </c:pt>
                <c:pt idx="802">
                  <c:v>33</c:v>
                </c:pt>
                <c:pt idx="803">
                  <c:v>34</c:v>
                </c:pt>
                <c:pt idx="804">
                  <c:v>48</c:v>
                </c:pt>
                <c:pt idx="805">
                  <c:v>45</c:v>
                </c:pt>
                <c:pt idx="806">
                  <c:v>52</c:v>
                </c:pt>
                <c:pt idx="807">
                  <c:v>38</c:v>
                </c:pt>
                <c:pt idx="808">
                  <c:v>29</c:v>
                </c:pt>
                <c:pt idx="809">
                  <c:v>28</c:v>
                </c:pt>
                <c:pt idx="810">
                  <c:v>46</c:v>
                </c:pt>
                <c:pt idx="811">
                  <c:v>38</c:v>
                </c:pt>
                <c:pt idx="812">
                  <c:v>43</c:v>
                </c:pt>
                <c:pt idx="813">
                  <c:v>39</c:v>
                </c:pt>
                <c:pt idx="814">
                  <c:v>40</c:v>
                </c:pt>
                <c:pt idx="815">
                  <c:v>21</c:v>
                </c:pt>
                <c:pt idx="816">
                  <c:v>39</c:v>
                </c:pt>
                <c:pt idx="817">
                  <c:v>36</c:v>
                </c:pt>
                <c:pt idx="818">
                  <c:v>31</c:v>
                </c:pt>
                <c:pt idx="819">
                  <c:v>28</c:v>
                </c:pt>
                <c:pt idx="820">
                  <c:v>35</c:v>
                </c:pt>
                <c:pt idx="821">
                  <c:v>49</c:v>
                </c:pt>
                <c:pt idx="822">
                  <c:v>34</c:v>
                </c:pt>
                <c:pt idx="823">
                  <c:v>29</c:v>
                </c:pt>
                <c:pt idx="824">
                  <c:v>42</c:v>
                </c:pt>
                <c:pt idx="825">
                  <c:v>29</c:v>
                </c:pt>
                <c:pt idx="826">
                  <c:v>38</c:v>
                </c:pt>
                <c:pt idx="827">
                  <c:v>28</c:v>
                </c:pt>
                <c:pt idx="828">
                  <c:v>18</c:v>
                </c:pt>
                <c:pt idx="829">
                  <c:v>33</c:v>
                </c:pt>
                <c:pt idx="830">
                  <c:v>41</c:v>
                </c:pt>
                <c:pt idx="831">
                  <c:v>31</c:v>
                </c:pt>
                <c:pt idx="832">
                  <c:v>37</c:v>
                </c:pt>
                <c:pt idx="833">
                  <c:v>27</c:v>
                </c:pt>
                <c:pt idx="834">
                  <c:v>34</c:v>
                </c:pt>
                <c:pt idx="835">
                  <c:v>35</c:v>
                </c:pt>
                <c:pt idx="836">
                  <c:v>29</c:v>
                </c:pt>
                <c:pt idx="837">
                  <c:v>40</c:v>
                </c:pt>
                <c:pt idx="838">
                  <c:v>42</c:v>
                </c:pt>
                <c:pt idx="839">
                  <c:v>42</c:v>
                </c:pt>
                <c:pt idx="840">
                  <c:v>35</c:v>
                </c:pt>
                <c:pt idx="841">
                  <c:v>24</c:v>
                </c:pt>
                <c:pt idx="842">
                  <c:v>28</c:v>
                </c:pt>
                <c:pt idx="843">
                  <c:v>26</c:v>
                </c:pt>
                <c:pt idx="844">
                  <c:v>30</c:v>
                </c:pt>
                <c:pt idx="845">
                  <c:v>40</c:v>
                </c:pt>
                <c:pt idx="846">
                  <c:v>35</c:v>
                </c:pt>
                <c:pt idx="847">
                  <c:v>34</c:v>
                </c:pt>
                <c:pt idx="848">
                  <c:v>35</c:v>
                </c:pt>
                <c:pt idx="849">
                  <c:v>43</c:v>
                </c:pt>
                <c:pt idx="850">
                  <c:v>32</c:v>
                </c:pt>
                <c:pt idx="851">
                  <c:v>56</c:v>
                </c:pt>
                <c:pt idx="852">
                  <c:v>29</c:v>
                </c:pt>
                <c:pt idx="853">
                  <c:v>19</c:v>
                </c:pt>
                <c:pt idx="854">
                  <c:v>45</c:v>
                </c:pt>
                <c:pt idx="855">
                  <c:v>37</c:v>
                </c:pt>
                <c:pt idx="856">
                  <c:v>20</c:v>
                </c:pt>
                <c:pt idx="857">
                  <c:v>44</c:v>
                </c:pt>
                <c:pt idx="858">
                  <c:v>53</c:v>
                </c:pt>
                <c:pt idx="859">
                  <c:v>29</c:v>
                </c:pt>
                <c:pt idx="860">
                  <c:v>22</c:v>
                </c:pt>
                <c:pt idx="861">
                  <c:v>46</c:v>
                </c:pt>
                <c:pt idx="862">
                  <c:v>44</c:v>
                </c:pt>
                <c:pt idx="863">
                  <c:v>33</c:v>
                </c:pt>
                <c:pt idx="864">
                  <c:v>41</c:v>
                </c:pt>
                <c:pt idx="865">
                  <c:v>30</c:v>
                </c:pt>
                <c:pt idx="866">
                  <c:v>40</c:v>
                </c:pt>
                <c:pt idx="867">
                  <c:v>50</c:v>
                </c:pt>
                <c:pt idx="868">
                  <c:v>28</c:v>
                </c:pt>
                <c:pt idx="869">
                  <c:v>46</c:v>
                </c:pt>
                <c:pt idx="870">
                  <c:v>35</c:v>
                </c:pt>
                <c:pt idx="871">
                  <c:v>24</c:v>
                </c:pt>
                <c:pt idx="872">
                  <c:v>33</c:v>
                </c:pt>
                <c:pt idx="873">
                  <c:v>36</c:v>
                </c:pt>
                <c:pt idx="874">
                  <c:v>30</c:v>
                </c:pt>
                <c:pt idx="875">
                  <c:v>44</c:v>
                </c:pt>
                <c:pt idx="876">
                  <c:v>20</c:v>
                </c:pt>
                <c:pt idx="877">
                  <c:v>46</c:v>
                </c:pt>
                <c:pt idx="878">
                  <c:v>42</c:v>
                </c:pt>
                <c:pt idx="879">
                  <c:v>60</c:v>
                </c:pt>
                <c:pt idx="880">
                  <c:v>32</c:v>
                </c:pt>
                <c:pt idx="881">
                  <c:v>32</c:v>
                </c:pt>
                <c:pt idx="882">
                  <c:v>36</c:v>
                </c:pt>
                <c:pt idx="883">
                  <c:v>33</c:v>
                </c:pt>
                <c:pt idx="884">
                  <c:v>40</c:v>
                </c:pt>
                <c:pt idx="885">
                  <c:v>25</c:v>
                </c:pt>
                <c:pt idx="886">
                  <c:v>30</c:v>
                </c:pt>
                <c:pt idx="887">
                  <c:v>42</c:v>
                </c:pt>
                <c:pt idx="888">
                  <c:v>35</c:v>
                </c:pt>
                <c:pt idx="889">
                  <c:v>27</c:v>
                </c:pt>
                <c:pt idx="890">
                  <c:v>54</c:v>
                </c:pt>
                <c:pt idx="891">
                  <c:v>44</c:v>
                </c:pt>
                <c:pt idx="892">
                  <c:v>19</c:v>
                </c:pt>
                <c:pt idx="893">
                  <c:v>29</c:v>
                </c:pt>
                <c:pt idx="894">
                  <c:v>54</c:v>
                </c:pt>
                <c:pt idx="895">
                  <c:v>31</c:v>
                </c:pt>
                <c:pt idx="896">
                  <c:v>31</c:v>
                </c:pt>
                <c:pt idx="897">
                  <c:v>59</c:v>
                </c:pt>
                <c:pt idx="898">
                  <c:v>43</c:v>
                </c:pt>
                <c:pt idx="899">
                  <c:v>49</c:v>
                </c:pt>
                <c:pt idx="900">
                  <c:v>36</c:v>
                </c:pt>
                <c:pt idx="901">
                  <c:v>48</c:v>
                </c:pt>
                <c:pt idx="902">
                  <c:v>27</c:v>
                </c:pt>
                <c:pt idx="903">
                  <c:v>29</c:v>
                </c:pt>
                <c:pt idx="904">
                  <c:v>48</c:v>
                </c:pt>
                <c:pt idx="905">
                  <c:v>29</c:v>
                </c:pt>
                <c:pt idx="906">
                  <c:v>34</c:v>
                </c:pt>
                <c:pt idx="907">
                  <c:v>44</c:v>
                </c:pt>
                <c:pt idx="908">
                  <c:v>33</c:v>
                </c:pt>
                <c:pt idx="909">
                  <c:v>19</c:v>
                </c:pt>
                <c:pt idx="910">
                  <c:v>23</c:v>
                </c:pt>
                <c:pt idx="911">
                  <c:v>25</c:v>
                </c:pt>
                <c:pt idx="912">
                  <c:v>26</c:v>
                </c:pt>
                <c:pt idx="913">
                  <c:v>45</c:v>
                </c:pt>
                <c:pt idx="914">
                  <c:v>55</c:v>
                </c:pt>
                <c:pt idx="915">
                  <c:v>21</c:v>
                </c:pt>
                <c:pt idx="916">
                  <c:v>46</c:v>
                </c:pt>
                <c:pt idx="917">
                  <c:v>34</c:v>
                </c:pt>
                <c:pt idx="918">
                  <c:v>51</c:v>
                </c:pt>
                <c:pt idx="919">
                  <c:v>59</c:v>
                </c:pt>
                <c:pt idx="920">
                  <c:v>34</c:v>
                </c:pt>
                <c:pt idx="921">
                  <c:v>28</c:v>
                </c:pt>
                <c:pt idx="922">
                  <c:v>44</c:v>
                </c:pt>
                <c:pt idx="923">
                  <c:v>34</c:v>
                </c:pt>
                <c:pt idx="924">
                  <c:v>35</c:v>
                </c:pt>
                <c:pt idx="925">
                  <c:v>42</c:v>
                </c:pt>
                <c:pt idx="926">
                  <c:v>43</c:v>
                </c:pt>
                <c:pt idx="927">
                  <c:v>36</c:v>
                </c:pt>
                <c:pt idx="928">
                  <c:v>44</c:v>
                </c:pt>
                <c:pt idx="929">
                  <c:v>28</c:v>
                </c:pt>
                <c:pt idx="930">
                  <c:v>51</c:v>
                </c:pt>
                <c:pt idx="931">
                  <c:v>30</c:v>
                </c:pt>
                <c:pt idx="932">
                  <c:v>29</c:v>
                </c:pt>
                <c:pt idx="933">
                  <c:v>28</c:v>
                </c:pt>
                <c:pt idx="934">
                  <c:v>25</c:v>
                </c:pt>
                <c:pt idx="935">
                  <c:v>32</c:v>
                </c:pt>
                <c:pt idx="936">
                  <c:v>45</c:v>
                </c:pt>
                <c:pt idx="937">
                  <c:v>39</c:v>
                </c:pt>
                <c:pt idx="938">
                  <c:v>58</c:v>
                </c:pt>
                <c:pt idx="939">
                  <c:v>32</c:v>
                </c:pt>
                <c:pt idx="940">
                  <c:v>39</c:v>
                </c:pt>
                <c:pt idx="941">
                  <c:v>30</c:v>
                </c:pt>
                <c:pt idx="942">
                  <c:v>36</c:v>
                </c:pt>
                <c:pt idx="943">
                  <c:v>46</c:v>
                </c:pt>
                <c:pt idx="944">
                  <c:v>28</c:v>
                </c:pt>
                <c:pt idx="945">
                  <c:v>50</c:v>
                </c:pt>
                <c:pt idx="946">
                  <c:v>40</c:v>
                </c:pt>
                <c:pt idx="947">
                  <c:v>52</c:v>
                </c:pt>
                <c:pt idx="948">
                  <c:v>30</c:v>
                </c:pt>
                <c:pt idx="949">
                  <c:v>39</c:v>
                </c:pt>
                <c:pt idx="950">
                  <c:v>31</c:v>
                </c:pt>
                <c:pt idx="951">
                  <c:v>41</c:v>
                </c:pt>
                <c:pt idx="952">
                  <c:v>31</c:v>
                </c:pt>
                <c:pt idx="953">
                  <c:v>44</c:v>
                </c:pt>
                <c:pt idx="954">
                  <c:v>42</c:v>
                </c:pt>
                <c:pt idx="955">
                  <c:v>55</c:v>
                </c:pt>
                <c:pt idx="956">
                  <c:v>56</c:v>
                </c:pt>
                <c:pt idx="957">
                  <c:v>40</c:v>
                </c:pt>
                <c:pt idx="958">
                  <c:v>34</c:v>
                </c:pt>
                <c:pt idx="959">
                  <c:v>40</c:v>
                </c:pt>
                <c:pt idx="960">
                  <c:v>41</c:v>
                </c:pt>
                <c:pt idx="961">
                  <c:v>35</c:v>
                </c:pt>
                <c:pt idx="962">
                  <c:v>51</c:v>
                </c:pt>
                <c:pt idx="963">
                  <c:v>38</c:v>
                </c:pt>
                <c:pt idx="964">
                  <c:v>34</c:v>
                </c:pt>
                <c:pt idx="965">
                  <c:v>25</c:v>
                </c:pt>
                <c:pt idx="966">
                  <c:v>58</c:v>
                </c:pt>
                <c:pt idx="967">
                  <c:v>40</c:v>
                </c:pt>
                <c:pt idx="968">
                  <c:v>36</c:v>
                </c:pt>
                <c:pt idx="969">
                  <c:v>48</c:v>
                </c:pt>
                <c:pt idx="970">
                  <c:v>27</c:v>
                </c:pt>
                <c:pt idx="971">
                  <c:v>51</c:v>
                </c:pt>
                <c:pt idx="972">
                  <c:v>18</c:v>
                </c:pt>
                <c:pt idx="973">
                  <c:v>35</c:v>
                </c:pt>
                <c:pt idx="974">
                  <c:v>27</c:v>
                </c:pt>
                <c:pt idx="975">
                  <c:v>55</c:v>
                </c:pt>
                <c:pt idx="976">
                  <c:v>56</c:v>
                </c:pt>
                <c:pt idx="977">
                  <c:v>34</c:v>
                </c:pt>
                <c:pt idx="978">
                  <c:v>40</c:v>
                </c:pt>
                <c:pt idx="979">
                  <c:v>34</c:v>
                </c:pt>
                <c:pt idx="980">
                  <c:v>31</c:v>
                </c:pt>
                <c:pt idx="981">
                  <c:v>35</c:v>
                </c:pt>
                <c:pt idx="982">
                  <c:v>38</c:v>
                </c:pt>
                <c:pt idx="983">
                  <c:v>34</c:v>
                </c:pt>
                <c:pt idx="984">
                  <c:v>28</c:v>
                </c:pt>
                <c:pt idx="985">
                  <c:v>31</c:v>
                </c:pt>
                <c:pt idx="986">
                  <c:v>39</c:v>
                </c:pt>
                <c:pt idx="987">
                  <c:v>51</c:v>
                </c:pt>
                <c:pt idx="988">
                  <c:v>41</c:v>
                </c:pt>
                <c:pt idx="989">
                  <c:v>37</c:v>
                </c:pt>
                <c:pt idx="990">
                  <c:v>33</c:v>
                </c:pt>
                <c:pt idx="991">
                  <c:v>32</c:v>
                </c:pt>
                <c:pt idx="992">
                  <c:v>39</c:v>
                </c:pt>
                <c:pt idx="993">
                  <c:v>25</c:v>
                </c:pt>
                <c:pt idx="994">
                  <c:v>52</c:v>
                </c:pt>
                <c:pt idx="995">
                  <c:v>43</c:v>
                </c:pt>
                <c:pt idx="996">
                  <c:v>27</c:v>
                </c:pt>
                <c:pt idx="997">
                  <c:v>27</c:v>
                </c:pt>
                <c:pt idx="998">
                  <c:v>26</c:v>
                </c:pt>
                <c:pt idx="999">
                  <c:v>42</c:v>
                </c:pt>
                <c:pt idx="1000">
                  <c:v>52</c:v>
                </c:pt>
                <c:pt idx="1001">
                  <c:v>37</c:v>
                </c:pt>
                <c:pt idx="1002">
                  <c:v>35</c:v>
                </c:pt>
                <c:pt idx="1003">
                  <c:v>25</c:v>
                </c:pt>
                <c:pt idx="1004">
                  <c:v>26</c:v>
                </c:pt>
                <c:pt idx="1005">
                  <c:v>29</c:v>
                </c:pt>
                <c:pt idx="1006">
                  <c:v>49</c:v>
                </c:pt>
                <c:pt idx="1007">
                  <c:v>29</c:v>
                </c:pt>
                <c:pt idx="1008">
                  <c:v>54</c:v>
                </c:pt>
                <c:pt idx="1009">
                  <c:v>58</c:v>
                </c:pt>
                <c:pt idx="1010">
                  <c:v>55</c:v>
                </c:pt>
                <c:pt idx="1011">
                  <c:v>36</c:v>
                </c:pt>
                <c:pt idx="1012">
                  <c:v>31</c:v>
                </c:pt>
                <c:pt idx="1013">
                  <c:v>30</c:v>
                </c:pt>
                <c:pt idx="1014">
                  <c:v>31</c:v>
                </c:pt>
                <c:pt idx="1015">
                  <c:v>34</c:v>
                </c:pt>
                <c:pt idx="1016">
                  <c:v>31</c:v>
                </c:pt>
                <c:pt idx="1017">
                  <c:v>27</c:v>
                </c:pt>
                <c:pt idx="1018">
                  <c:v>36</c:v>
                </c:pt>
                <c:pt idx="1019">
                  <c:v>36</c:v>
                </c:pt>
                <c:pt idx="1020">
                  <c:v>47</c:v>
                </c:pt>
                <c:pt idx="1021">
                  <c:v>25</c:v>
                </c:pt>
                <c:pt idx="1022">
                  <c:v>37</c:v>
                </c:pt>
                <c:pt idx="1023">
                  <c:v>56</c:v>
                </c:pt>
                <c:pt idx="1024">
                  <c:v>47</c:v>
                </c:pt>
                <c:pt idx="1025">
                  <c:v>24</c:v>
                </c:pt>
                <c:pt idx="1026">
                  <c:v>32</c:v>
                </c:pt>
                <c:pt idx="1027">
                  <c:v>34</c:v>
                </c:pt>
                <c:pt idx="1028">
                  <c:v>41</c:v>
                </c:pt>
                <c:pt idx="1029">
                  <c:v>40</c:v>
                </c:pt>
                <c:pt idx="1030">
                  <c:v>31</c:v>
                </c:pt>
                <c:pt idx="1031">
                  <c:v>46</c:v>
                </c:pt>
                <c:pt idx="1032">
                  <c:v>39</c:v>
                </c:pt>
                <c:pt idx="1033">
                  <c:v>31</c:v>
                </c:pt>
                <c:pt idx="1034">
                  <c:v>45</c:v>
                </c:pt>
                <c:pt idx="1035">
                  <c:v>31</c:v>
                </c:pt>
                <c:pt idx="1036">
                  <c:v>31</c:v>
                </c:pt>
                <c:pt idx="1037">
                  <c:v>45</c:v>
                </c:pt>
                <c:pt idx="1038">
                  <c:v>48</c:v>
                </c:pt>
                <c:pt idx="1039">
                  <c:v>34</c:v>
                </c:pt>
                <c:pt idx="1040">
                  <c:v>40</c:v>
                </c:pt>
                <c:pt idx="1041">
                  <c:v>28</c:v>
                </c:pt>
                <c:pt idx="1042">
                  <c:v>44</c:v>
                </c:pt>
                <c:pt idx="1043">
                  <c:v>53</c:v>
                </c:pt>
                <c:pt idx="1044">
                  <c:v>49</c:v>
                </c:pt>
                <c:pt idx="1045">
                  <c:v>40</c:v>
                </c:pt>
                <c:pt idx="1046">
                  <c:v>44</c:v>
                </c:pt>
                <c:pt idx="1047">
                  <c:v>33</c:v>
                </c:pt>
                <c:pt idx="1048">
                  <c:v>34</c:v>
                </c:pt>
                <c:pt idx="1049">
                  <c:v>30</c:v>
                </c:pt>
                <c:pt idx="1050">
                  <c:v>42</c:v>
                </c:pt>
                <c:pt idx="1051">
                  <c:v>44</c:v>
                </c:pt>
                <c:pt idx="1052">
                  <c:v>30</c:v>
                </c:pt>
                <c:pt idx="1053">
                  <c:v>57</c:v>
                </c:pt>
                <c:pt idx="1054">
                  <c:v>49</c:v>
                </c:pt>
                <c:pt idx="1055">
                  <c:v>34</c:v>
                </c:pt>
                <c:pt idx="1056">
                  <c:v>28</c:v>
                </c:pt>
                <c:pt idx="1057">
                  <c:v>29</c:v>
                </c:pt>
                <c:pt idx="1058">
                  <c:v>34</c:v>
                </c:pt>
                <c:pt idx="1059">
                  <c:v>35</c:v>
                </c:pt>
                <c:pt idx="1060">
                  <c:v>24</c:v>
                </c:pt>
                <c:pt idx="1061">
                  <c:v>24</c:v>
                </c:pt>
                <c:pt idx="1062">
                  <c:v>44</c:v>
                </c:pt>
                <c:pt idx="1063">
                  <c:v>29</c:v>
                </c:pt>
                <c:pt idx="1064">
                  <c:v>30</c:v>
                </c:pt>
                <c:pt idx="1065">
                  <c:v>55</c:v>
                </c:pt>
                <c:pt idx="1066">
                  <c:v>33</c:v>
                </c:pt>
                <c:pt idx="1067">
                  <c:v>47</c:v>
                </c:pt>
                <c:pt idx="1068">
                  <c:v>28</c:v>
                </c:pt>
                <c:pt idx="1069">
                  <c:v>28</c:v>
                </c:pt>
                <c:pt idx="1070">
                  <c:v>28</c:v>
                </c:pt>
                <c:pt idx="1071">
                  <c:v>49</c:v>
                </c:pt>
                <c:pt idx="1072">
                  <c:v>29</c:v>
                </c:pt>
                <c:pt idx="1073">
                  <c:v>28</c:v>
                </c:pt>
                <c:pt idx="1074">
                  <c:v>33</c:v>
                </c:pt>
                <c:pt idx="1075">
                  <c:v>32</c:v>
                </c:pt>
                <c:pt idx="1076">
                  <c:v>54</c:v>
                </c:pt>
                <c:pt idx="1077">
                  <c:v>29</c:v>
                </c:pt>
                <c:pt idx="1078">
                  <c:v>44</c:v>
                </c:pt>
                <c:pt idx="1079">
                  <c:v>39</c:v>
                </c:pt>
                <c:pt idx="1080">
                  <c:v>46</c:v>
                </c:pt>
                <c:pt idx="1081">
                  <c:v>35</c:v>
                </c:pt>
                <c:pt idx="1082">
                  <c:v>23</c:v>
                </c:pt>
                <c:pt idx="1083">
                  <c:v>40</c:v>
                </c:pt>
                <c:pt idx="1084">
                  <c:v>34</c:v>
                </c:pt>
                <c:pt idx="1085">
                  <c:v>31</c:v>
                </c:pt>
                <c:pt idx="1086">
                  <c:v>50</c:v>
                </c:pt>
                <c:pt idx="1087">
                  <c:v>34</c:v>
                </c:pt>
                <c:pt idx="1088">
                  <c:v>42</c:v>
                </c:pt>
                <c:pt idx="1089">
                  <c:v>37</c:v>
                </c:pt>
                <c:pt idx="1090">
                  <c:v>29</c:v>
                </c:pt>
                <c:pt idx="1091">
                  <c:v>33</c:v>
                </c:pt>
                <c:pt idx="1092">
                  <c:v>45</c:v>
                </c:pt>
                <c:pt idx="1093">
                  <c:v>42</c:v>
                </c:pt>
                <c:pt idx="1094">
                  <c:v>40</c:v>
                </c:pt>
                <c:pt idx="1095">
                  <c:v>33</c:v>
                </c:pt>
                <c:pt idx="1096">
                  <c:v>40</c:v>
                </c:pt>
                <c:pt idx="1097">
                  <c:v>24</c:v>
                </c:pt>
                <c:pt idx="1098">
                  <c:v>40</c:v>
                </c:pt>
                <c:pt idx="1099">
                  <c:v>45</c:v>
                </c:pt>
                <c:pt idx="1100">
                  <c:v>35</c:v>
                </c:pt>
                <c:pt idx="1101">
                  <c:v>32</c:v>
                </c:pt>
                <c:pt idx="1102">
                  <c:v>36</c:v>
                </c:pt>
                <c:pt idx="1103">
                  <c:v>48</c:v>
                </c:pt>
                <c:pt idx="1104">
                  <c:v>29</c:v>
                </c:pt>
                <c:pt idx="1105">
                  <c:v>33</c:v>
                </c:pt>
                <c:pt idx="1106">
                  <c:v>30</c:v>
                </c:pt>
                <c:pt idx="1107">
                  <c:v>38</c:v>
                </c:pt>
                <c:pt idx="1108">
                  <c:v>35</c:v>
                </c:pt>
                <c:pt idx="1109">
                  <c:v>30</c:v>
                </c:pt>
                <c:pt idx="1110">
                  <c:v>35</c:v>
                </c:pt>
                <c:pt idx="1111">
                  <c:v>53</c:v>
                </c:pt>
                <c:pt idx="1112">
                  <c:v>38</c:v>
                </c:pt>
                <c:pt idx="1113">
                  <c:v>32</c:v>
                </c:pt>
                <c:pt idx="1114">
                  <c:v>48</c:v>
                </c:pt>
                <c:pt idx="1115">
                  <c:v>34</c:v>
                </c:pt>
                <c:pt idx="1116">
                  <c:v>55</c:v>
                </c:pt>
                <c:pt idx="1117">
                  <c:v>34</c:v>
                </c:pt>
                <c:pt idx="1118">
                  <c:v>26</c:v>
                </c:pt>
                <c:pt idx="1119">
                  <c:v>38</c:v>
                </c:pt>
                <c:pt idx="1120">
                  <c:v>38</c:v>
                </c:pt>
                <c:pt idx="1121">
                  <c:v>36</c:v>
                </c:pt>
                <c:pt idx="1122">
                  <c:v>29</c:v>
                </c:pt>
                <c:pt idx="1123">
                  <c:v>35</c:v>
                </c:pt>
                <c:pt idx="1124">
                  <c:v>39</c:v>
                </c:pt>
                <c:pt idx="1125">
                  <c:v>29</c:v>
                </c:pt>
                <c:pt idx="1126">
                  <c:v>50</c:v>
                </c:pt>
                <c:pt idx="1127">
                  <c:v>23</c:v>
                </c:pt>
                <c:pt idx="1128">
                  <c:v>36</c:v>
                </c:pt>
                <c:pt idx="1129">
                  <c:v>42</c:v>
                </c:pt>
                <c:pt idx="1130">
                  <c:v>35</c:v>
                </c:pt>
                <c:pt idx="1131">
                  <c:v>34</c:v>
                </c:pt>
                <c:pt idx="1132">
                  <c:v>40</c:v>
                </c:pt>
                <c:pt idx="1133">
                  <c:v>43</c:v>
                </c:pt>
                <c:pt idx="1134">
                  <c:v>35</c:v>
                </c:pt>
                <c:pt idx="1135">
                  <c:v>46</c:v>
                </c:pt>
                <c:pt idx="1136">
                  <c:v>28</c:v>
                </c:pt>
                <c:pt idx="1137">
                  <c:v>22</c:v>
                </c:pt>
                <c:pt idx="1138">
                  <c:v>50</c:v>
                </c:pt>
                <c:pt idx="1139">
                  <c:v>32</c:v>
                </c:pt>
                <c:pt idx="1140">
                  <c:v>44</c:v>
                </c:pt>
                <c:pt idx="1141">
                  <c:v>30</c:v>
                </c:pt>
                <c:pt idx="1142">
                  <c:v>45</c:v>
                </c:pt>
                <c:pt idx="1143">
                  <c:v>45</c:v>
                </c:pt>
                <c:pt idx="1144">
                  <c:v>31</c:v>
                </c:pt>
                <c:pt idx="1145">
                  <c:v>36</c:v>
                </c:pt>
                <c:pt idx="1146">
                  <c:v>34</c:v>
                </c:pt>
                <c:pt idx="1147">
                  <c:v>49</c:v>
                </c:pt>
                <c:pt idx="1148">
                  <c:v>39</c:v>
                </c:pt>
                <c:pt idx="1149">
                  <c:v>27</c:v>
                </c:pt>
                <c:pt idx="1150">
                  <c:v>35</c:v>
                </c:pt>
                <c:pt idx="1151">
                  <c:v>28</c:v>
                </c:pt>
                <c:pt idx="1152">
                  <c:v>21</c:v>
                </c:pt>
                <c:pt idx="1153">
                  <c:v>18</c:v>
                </c:pt>
                <c:pt idx="1154">
                  <c:v>47</c:v>
                </c:pt>
                <c:pt idx="1155">
                  <c:v>39</c:v>
                </c:pt>
                <c:pt idx="1156">
                  <c:v>40</c:v>
                </c:pt>
                <c:pt idx="1157">
                  <c:v>35</c:v>
                </c:pt>
                <c:pt idx="1158">
                  <c:v>37</c:v>
                </c:pt>
                <c:pt idx="1159">
                  <c:v>39</c:v>
                </c:pt>
                <c:pt idx="1160">
                  <c:v>45</c:v>
                </c:pt>
                <c:pt idx="1161">
                  <c:v>38</c:v>
                </c:pt>
                <c:pt idx="1162">
                  <c:v>35</c:v>
                </c:pt>
                <c:pt idx="1163">
                  <c:v>37</c:v>
                </c:pt>
                <c:pt idx="1164">
                  <c:v>40</c:v>
                </c:pt>
                <c:pt idx="1165">
                  <c:v>44</c:v>
                </c:pt>
                <c:pt idx="1166">
                  <c:v>48</c:v>
                </c:pt>
                <c:pt idx="1167">
                  <c:v>35</c:v>
                </c:pt>
                <c:pt idx="1168">
                  <c:v>24</c:v>
                </c:pt>
                <c:pt idx="1169">
                  <c:v>27</c:v>
                </c:pt>
                <c:pt idx="1170">
                  <c:v>27</c:v>
                </c:pt>
                <c:pt idx="1171">
                  <c:v>40</c:v>
                </c:pt>
                <c:pt idx="1172">
                  <c:v>29</c:v>
                </c:pt>
                <c:pt idx="1173">
                  <c:v>36</c:v>
                </c:pt>
                <c:pt idx="1174">
                  <c:v>25</c:v>
                </c:pt>
                <c:pt idx="1175">
                  <c:v>39</c:v>
                </c:pt>
                <c:pt idx="1176">
                  <c:v>49</c:v>
                </c:pt>
                <c:pt idx="1177">
                  <c:v>50</c:v>
                </c:pt>
                <c:pt idx="1178">
                  <c:v>20</c:v>
                </c:pt>
                <c:pt idx="1179">
                  <c:v>34</c:v>
                </c:pt>
                <c:pt idx="1180">
                  <c:v>36</c:v>
                </c:pt>
                <c:pt idx="1181">
                  <c:v>49</c:v>
                </c:pt>
                <c:pt idx="1182">
                  <c:v>36</c:v>
                </c:pt>
                <c:pt idx="1183">
                  <c:v>36</c:v>
                </c:pt>
                <c:pt idx="1184">
                  <c:v>54</c:v>
                </c:pt>
                <c:pt idx="1185">
                  <c:v>43</c:v>
                </c:pt>
                <c:pt idx="1186">
                  <c:v>35</c:v>
                </c:pt>
                <c:pt idx="1187">
                  <c:v>38</c:v>
                </c:pt>
                <c:pt idx="1188">
                  <c:v>29</c:v>
                </c:pt>
                <c:pt idx="1189">
                  <c:v>33</c:v>
                </c:pt>
                <c:pt idx="1190">
                  <c:v>32</c:v>
                </c:pt>
                <c:pt idx="1191">
                  <c:v>31</c:v>
                </c:pt>
                <c:pt idx="1192">
                  <c:v>49</c:v>
                </c:pt>
                <c:pt idx="1193">
                  <c:v>38</c:v>
                </c:pt>
                <c:pt idx="1194">
                  <c:v>47</c:v>
                </c:pt>
                <c:pt idx="1195">
                  <c:v>49</c:v>
                </c:pt>
                <c:pt idx="1196">
                  <c:v>41</c:v>
                </c:pt>
                <c:pt idx="1197">
                  <c:v>20</c:v>
                </c:pt>
                <c:pt idx="1198">
                  <c:v>33</c:v>
                </c:pt>
                <c:pt idx="1199">
                  <c:v>36</c:v>
                </c:pt>
                <c:pt idx="1200">
                  <c:v>44</c:v>
                </c:pt>
                <c:pt idx="1201">
                  <c:v>23</c:v>
                </c:pt>
                <c:pt idx="1202">
                  <c:v>38</c:v>
                </c:pt>
                <c:pt idx="1203">
                  <c:v>53</c:v>
                </c:pt>
                <c:pt idx="1204">
                  <c:v>48</c:v>
                </c:pt>
                <c:pt idx="1205">
                  <c:v>32</c:v>
                </c:pt>
                <c:pt idx="1206">
                  <c:v>26</c:v>
                </c:pt>
                <c:pt idx="1207">
                  <c:v>55</c:v>
                </c:pt>
                <c:pt idx="1208">
                  <c:v>34</c:v>
                </c:pt>
                <c:pt idx="1209">
                  <c:v>60</c:v>
                </c:pt>
                <c:pt idx="1210">
                  <c:v>33</c:v>
                </c:pt>
                <c:pt idx="1211">
                  <c:v>37</c:v>
                </c:pt>
                <c:pt idx="1212">
                  <c:v>34</c:v>
                </c:pt>
                <c:pt idx="1213">
                  <c:v>23</c:v>
                </c:pt>
                <c:pt idx="1214">
                  <c:v>44</c:v>
                </c:pt>
                <c:pt idx="1215">
                  <c:v>35</c:v>
                </c:pt>
                <c:pt idx="1216">
                  <c:v>43</c:v>
                </c:pt>
                <c:pt idx="1217">
                  <c:v>24</c:v>
                </c:pt>
                <c:pt idx="1218">
                  <c:v>41</c:v>
                </c:pt>
                <c:pt idx="1219">
                  <c:v>29</c:v>
                </c:pt>
                <c:pt idx="1220">
                  <c:v>36</c:v>
                </c:pt>
                <c:pt idx="1221">
                  <c:v>45</c:v>
                </c:pt>
                <c:pt idx="1222">
                  <c:v>24</c:v>
                </c:pt>
                <c:pt idx="1223">
                  <c:v>47</c:v>
                </c:pt>
                <c:pt idx="1224">
                  <c:v>26</c:v>
                </c:pt>
                <c:pt idx="1225">
                  <c:v>45</c:v>
                </c:pt>
                <c:pt idx="1226">
                  <c:v>32</c:v>
                </c:pt>
                <c:pt idx="1227">
                  <c:v>31</c:v>
                </c:pt>
                <c:pt idx="1228">
                  <c:v>41</c:v>
                </c:pt>
                <c:pt idx="1229">
                  <c:v>40</c:v>
                </c:pt>
                <c:pt idx="1230">
                  <c:v>24</c:v>
                </c:pt>
                <c:pt idx="1231">
                  <c:v>46</c:v>
                </c:pt>
                <c:pt idx="1232">
                  <c:v>35</c:v>
                </c:pt>
                <c:pt idx="1233">
                  <c:v>30</c:v>
                </c:pt>
                <c:pt idx="1234">
                  <c:v>47</c:v>
                </c:pt>
                <c:pt idx="1235">
                  <c:v>46</c:v>
                </c:pt>
                <c:pt idx="1236">
                  <c:v>36</c:v>
                </c:pt>
                <c:pt idx="1237">
                  <c:v>32</c:v>
                </c:pt>
                <c:pt idx="1238">
                  <c:v>23</c:v>
                </c:pt>
                <c:pt idx="1239">
                  <c:v>31</c:v>
                </c:pt>
                <c:pt idx="1240">
                  <c:v>39</c:v>
                </c:pt>
                <c:pt idx="1241">
                  <c:v>32</c:v>
                </c:pt>
                <c:pt idx="1242">
                  <c:v>40</c:v>
                </c:pt>
                <c:pt idx="1243">
                  <c:v>45</c:v>
                </c:pt>
                <c:pt idx="1244">
                  <c:v>30</c:v>
                </c:pt>
                <c:pt idx="1245">
                  <c:v>24</c:v>
                </c:pt>
                <c:pt idx="1246">
                  <c:v>30</c:v>
                </c:pt>
                <c:pt idx="1247">
                  <c:v>31</c:v>
                </c:pt>
                <c:pt idx="1248">
                  <c:v>27</c:v>
                </c:pt>
                <c:pt idx="1249">
                  <c:v>29</c:v>
                </c:pt>
                <c:pt idx="1250">
                  <c:v>29</c:v>
                </c:pt>
                <c:pt idx="1251">
                  <c:v>30</c:v>
                </c:pt>
                <c:pt idx="1252">
                  <c:v>34</c:v>
                </c:pt>
                <c:pt idx="1253">
                  <c:v>33</c:v>
                </c:pt>
                <c:pt idx="1254">
                  <c:v>49</c:v>
                </c:pt>
                <c:pt idx="1255">
                  <c:v>33</c:v>
                </c:pt>
                <c:pt idx="1256">
                  <c:v>38</c:v>
                </c:pt>
                <c:pt idx="1257">
                  <c:v>31</c:v>
                </c:pt>
                <c:pt idx="1258">
                  <c:v>29</c:v>
                </c:pt>
                <c:pt idx="1259">
                  <c:v>30</c:v>
                </c:pt>
                <c:pt idx="1260">
                  <c:v>32</c:v>
                </c:pt>
                <c:pt idx="1261">
                  <c:v>38</c:v>
                </c:pt>
                <c:pt idx="1262">
                  <c:v>43</c:v>
                </c:pt>
                <c:pt idx="1263">
                  <c:v>42</c:v>
                </c:pt>
                <c:pt idx="1264">
                  <c:v>55</c:v>
                </c:pt>
                <c:pt idx="1265">
                  <c:v>33</c:v>
                </c:pt>
                <c:pt idx="1266">
                  <c:v>41</c:v>
                </c:pt>
                <c:pt idx="1267">
                  <c:v>34</c:v>
                </c:pt>
                <c:pt idx="1268">
                  <c:v>53</c:v>
                </c:pt>
                <c:pt idx="1269">
                  <c:v>43</c:v>
                </c:pt>
                <c:pt idx="1270">
                  <c:v>34</c:v>
                </c:pt>
                <c:pt idx="1271">
                  <c:v>21</c:v>
                </c:pt>
                <c:pt idx="1272">
                  <c:v>38</c:v>
                </c:pt>
                <c:pt idx="1273">
                  <c:v>22</c:v>
                </c:pt>
                <c:pt idx="1274">
                  <c:v>31</c:v>
                </c:pt>
                <c:pt idx="1275">
                  <c:v>51</c:v>
                </c:pt>
                <c:pt idx="1276">
                  <c:v>37</c:v>
                </c:pt>
                <c:pt idx="1277">
                  <c:v>46</c:v>
                </c:pt>
                <c:pt idx="1278">
                  <c:v>36</c:v>
                </c:pt>
                <c:pt idx="1279">
                  <c:v>44</c:v>
                </c:pt>
                <c:pt idx="1280">
                  <c:v>37</c:v>
                </c:pt>
                <c:pt idx="1281">
                  <c:v>35</c:v>
                </c:pt>
                <c:pt idx="1282">
                  <c:v>33</c:v>
                </c:pt>
                <c:pt idx="1283">
                  <c:v>28</c:v>
                </c:pt>
                <c:pt idx="1284">
                  <c:v>39</c:v>
                </c:pt>
                <c:pt idx="1285">
                  <c:v>46</c:v>
                </c:pt>
                <c:pt idx="1286">
                  <c:v>40</c:v>
                </c:pt>
                <c:pt idx="1287">
                  <c:v>42</c:v>
                </c:pt>
                <c:pt idx="1288">
                  <c:v>35</c:v>
                </c:pt>
                <c:pt idx="1289">
                  <c:v>38</c:v>
                </c:pt>
                <c:pt idx="1290">
                  <c:v>34</c:v>
                </c:pt>
                <c:pt idx="1291">
                  <c:v>37</c:v>
                </c:pt>
                <c:pt idx="1292">
                  <c:v>39</c:v>
                </c:pt>
                <c:pt idx="1293">
                  <c:v>43</c:v>
                </c:pt>
                <c:pt idx="1294">
                  <c:v>41</c:v>
                </c:pt>
                <c:pt idx="1295">
                  <c:v>41</c:v>
                </c:pt>
                <c:pt idx="1296">
                  <c:v>30</c:v>
                </c:pt>
                <c:pt idx="1297">
                  <c:v>26</c:v>
                </c:pt>
                <c:pt idx="1298">
                  <c:v>46</c:v>
                </c:pt>
                <c:pt idx="1299">
                  <c:v>40</c:v>
                </c:pt>
                <c:pt idx="1300">
                  <c:v>34</c:v>
                </c:pt>
                <c:pt idx="1301">
                  <c:v>58</c:v>
                </c:pt>
                <c:pt idx="1302">
                  <c:v>35</c:v>
                </c:pt>
                <c:pt idx="1303">
                  <c:v>47</c:v>
                </c:pt>
                <c:pt idx="1304">
                  <c:v>40</c:v>
                </c:pt>
                <c:pt idx="1305">
                  <c:v>54</c:v>
                </c:pt>
                <c:pt idx="1306">
                  <c:v>31</c:v>
                </c:pt>
                <c:pt idx="1307">
                  <c:v>28</c:v>
                </c:pt>
                <c:pt idx="1308">
                  <c:v>38</c:v>
                </c:pt>
                <c:pt idx="1309">
                  <c:v>26</c:v>
                </c:pt>
                <c:pt idx="1310">
                  <c:v>58</c:v>
                </c:pt>
                <c:pt idx="1311">
                  <c:v>18</c:v>
                </c:pt>
                <c:pt idx="1312">
                  <c:v>31</c:v>
                </c:pt>
                <c:pt idx="1313">
                  <c:v>29</c:v>
                </c:pt>
                <c:pt idx="1314">
                  <c:v>45</c:v>
                </c:pt>
                <c:pt idx="1315">
                  <c:v>36</c:v>
                </c:pt>
                <c:pt idx="1316">
                  <c:v>43</c:v>
                </c:pt>
                <c:pt idx="1317">
                  <c:v>27</c:v>
                </c:pt>
                <c:pt idx="1318">
                  <c:v>29</c:v>
                </c:pt>
                <c:pt idx="1319">
                  <c:v>32</c:v>
                </c:pt>
                <c:pt idx="1320">
                  <c:v>42</c:v>
                </c:pt>
                <c:pt idx="1321">
                  <c:v>47</c:v>
                </c:pt>
                <c:pt idx="1322">
                  <c:v>46</c:v>
                </c:pt>
                <c:pt idx="1323">
                  <c:v>28</c:v>
                </c:pt>
                <c:pt idx="1324">
                  <c:v>29</c:v>
                </c:pt>
                <c:pt idx="1325">
                  <c:v>42</c:v>
                </c:pt>
                <c:pt idx="1326">
                  <c:v>32</c:v>
                </c:pt>
                <c:pt idx="1327">
                  <c:v>46</c:v>
                </c:pt>
                <c:pt idx="1328">
                  <c:v>27</c:v>
                </c:pt>
                <c:pt idx="1329">
                  <c:v>29</c:v>
                </c:pt>
                <c:pt idx="1330">
                  <c:v>43</c:v>
                </c:pt>
                <c:pt idx="1331">
                  <c:v>48</c:v>
                </c:pt>
                <c:pt idx="1332">
                  <c:v>29</c:v>
                </c:pt>
                <c:pt idx="1333">
                  <c:v>46</c:v>
                </c:pt>
                <c:pt idx="1334">
                  <c:v>27</c:v>
                </c:pt>
                <c:pt idx="1335">
                  <c:v>39</c:v>
                </c:pt>
                <c:pt idx="1336">
                  <c:v>55</c:v>
                </c:pt>
                <c:pt idx="1337">
                  <c:v>28</c:v>
                </c:pt>
                <c:pt idx="1338">
                  <c:v>30</c:v>
                </c:pt>
                <c:pt idx="1339">
                  <c:v>22</c:v>
                </c:pt>
                <c:pt idx="1340">
                  <c:v>36</c:v>
                </c:pt>
                <c:pt idx="1341">
                  <c:v>31</c:v>
                </c:pt>
                <c:pt idx="1342">
                  <c:v>34</c:v>
                </c:pt>
                <c:pt idx="1343">
                  <c:v>29</c:v>
                </c:pt>
                <c:pt idx="1344">
                  <c:v>37</c:v>
                </c:pt>
                <c:pt idx="1345">
                  <c:v>35</c:v>
                </c:pt>
                <c:pt idx="1346">
                  <c:v>45</c:v>
                </c:pt>
                <c:pt idx="1347">
                  <c:v>36</c:v>
                </c:pt>
                <c:pt idx="1348">
                  <c:v>40</c:v>
                </c:pt>
                <c:pt idx="1349">
                  <c:v>26</c:v>
                </c:pt>
                <c:pt idx="1350">
                  <c:v>27</c:v>
                </c:pt>
                <c:pt idx="1351">
                  <c:v>48</c:v>
                </c:pt>
                <c:pt idx="1352">
                  <c:v>44</c:v>
                </c:pt>
                <c:pt idx="1353">
                  <c:v>34</c:v>
                </c:pt>
                <c:pt idx="1354">
                  <c:v>56</c:v>
                </c:pt>
                <c:pt idx="1355">
                  <c:v>36</c:v>
                </c:pt>
                <c:pt idx="1356">
                  <c:v>41</c:v>
                </c:pt>
                <c:pt idx="1357">
                  <c:v>42</c:v>
                </c:pt>
                <c:pt idx="1358">
                  <c:v>31</c:v>
                </c:pt>
                <c:pt idx="1359">
                  <c:v>34</c:v>
                </c:pt>
                <c:pt idx="1360">
                  <c:v>31</c:v>
                </c:pt>
                <c:pt idx="1361">
                  <c:v>26</c:v>
                </c:pt>
                <c:pt idx="1362">
                  <c:v>45</c:v>
                </c:pt>
                <c:pt idx="1363">
                  <c:v>33</c:v>
                </c:pt>
                <c:pt idx="1364">
                  <c:v>28</c:v>
                </c:pt>
                <c:pt idx="1365">
                  <c:v>29</c:v>
                </c:pt>
                <c:pt idx="1366">
                  <c:v>39</c:v>
                </c:pt>
                <c:pt idx="1367">
                  <c:v>27</c:v>
                </c:pt>
                <c:pt idx="1368">
                  <c:v>34</c:v>
                </c:pt>
                <c:pt idx="1369">
                  <c:v>28</c:v>
                </c:pt>
                <c:pt idx="1370">
                  <c:v>47</c:v>
                </c:pt>
                <c:pt idx="1371">
                  <c:v>56</c:v>
                </c:pt>
                <c:pt idx="1372">
                  <c:v>39</c:v>
                </c:pt>
                <c:pt idx="1373">
                  <c:v>38</c:v>
                </c:pt>
                <c:pt idx="1374">
                  <c:v>58</c:v>
                </c:pt>
                <c:pt idx="1375">
                  <c:v>32</c:v>
                </c:pt>
                <c:pt idx="1376">
                  <c:v>38</c:v>
                </c:pt>
                <c:pt idx="1377">
                  <c:v>49</c:v>
                </c:pt>
                <c:pt idx="1378">
                  <c:v>42</c:v>
                </c:pt>
                <c:pt idx="1379">
                  <c:v>27</c:v>
                </c:pt>
                <c:pt idx="1380">
                  <c:v>35</c:v>
                </c:pt>
                <c:pt idx="1381">
                  <c:v>28</c:v>
                </c:pt>
                <c:pt idx="1382">
                  <c:v>31</c:v>
                </c:pt>
                <c:pt idx="1383">
                  <c:v>36</c:v>
                </c:pt>
                <c:pt idx="1384">
                  <c:v>34</c:v>
                </c:pt>
                <c:pt idx="1385">
                  <c:v>34</c:v>
                </c:pt>
                <c:pt idx="1386">
                  <c:v>26</c:v>
                </c:pt>
                <c:pt idx="1387">
                  <c:v>29</c:v>
                </c:pt>
                <c:pt idx="1388">
                  <c:v>32</c:v>
                </c:pt>
                <c:pt idx="1389">
                  <c:v>31</c:v>
                </c:pt>
                <c:pt idx="1390">
                  <c:v>28</c:v>
                </c:pt>
                <c:pt idx="1391">
                  <c:v>38</c:v>
                </c:pt>
                <c:pt idx="1392">
                  <c:v>35</c:v>
                </c:pt>
                <c:pt idx="1393">
                  <c:v>27</c:v>
                </c:pt>
                <c:pt idx="1394">
                  <c:v>32</c:v>
                </c:pt>
                <c:pt idx="1395">
                  <c:v>31</c:v>
                </c:pt>
                <c:pt idx="1396">
                  <c:v>53</c:v>
                </c:pt>
                <c:pt idx="1397">
                  <c:v>54</c:v>
                </c:pt>
                <c:pt idx="1398">
                  <c:v>33</c:v>
                </c:pt>
                <c:pt idx="1399">
                  <c:v>43</c:v>
                </c:pt>
                <c:pt idx="1400">
                  <c:v>38</c:v>
                </c:pt>
                <c:pt idx="1401">
                  <c:v>55</c:v>
                </c:pt>
                <c:pt idx="1402">
                  <c:v>31</c:v>
                </c:pt>
                <c:pt idx="1403">
                  <c:v>39</c:v>
                </c:pt>
                <c:pt idx="1404">
                  <c:v>42</c:v>
                </c:pt>
                <c:pt idx="1405">
                  <c:v>31</c:v>
                </c:pt>
                <c:pt idx="1406">
                  <c:v>54</c:v>
                </c:pt>
                <c:pt idx="1407">
                  <c:v>24</c:v>
                </c:pt>
                <c:pt idx="1408">
                  <c:v>23</c:v>
                </c:pt>
                <c:pt idx="1409">
                  <c:v>40</c:v>
                </c:pt>
                <c:pt idx="1410">
                  <c:v>40</c:v>
                </c:pt>
                <c:pt idx="1411">
                  <c:v>25</c:v>
                </c:pt>
                <c:pt idx="1412">
                  <c:v>30</c:v>
                </c:pt>
                <c:pt idx="1413">
                  <c:v>25</c:v>
                </c:pt>
                <c:pt idx="1414">
                  <c:v>47</c:v>
                </c:pt>
                <c:pt idx="1415">
                  <c:v>33</c:v>
                </c:pt>
                <c:pt idx="1416">
                  <c:v>38</c:v>
                </c:pt>
                <c:pt idx="1417">
                  <c:v>31</c:v>
                </c:pt>
                <c:pt idx="1418">
                  <c:v>38</c:v>
                </c:pt>
                <c:pt idx="1419">
                  <c:v>42</c:v>
                </c:pt>
                <c:pt idx="1420">
                  <c:v>41</c:v>
                </c:pt>
                <c:pt idx="1421">
                  <c:v>47</c:v>
                </c:pt>
                <c:pt idx="1422">
                  <c:v>35</c:v>
                </c:pt>
                <c:pt idx="1423">
                  <c:v>22</c:v>
                </c:pt>
                <c:pt idx="1424">
                  <c:v>35</c:v>
                </c:pt>
                <c:pt idx="1425">
                  <c:v>33</c:v>
                </c:pt>
                <c:pt idx="1426">
                  <c:v>32</c:v>
                </c:pt>
                <c:pt idx="1427">
                  <c:v>40</c:v>
                </c:pt>
                <c:pt idx="1428">
                  <c:v>32</c:v>
                </c:pt>
                <c:pt idx="1429">
                  <c:v>39</c:v>
                </c:pt>
                <c:pt idx="1430">
                  <c:v>38</c:v>
                </c:pt>
                <c:pt idx="1431">
                  <c:v>32</c:v>
                </c:pt>
                <c:pt idx="1432">
                  <c:v>37</c:v>
                </c:pt>
                <c:pt idx="1433">
                  <c:v>25</c:v>
                </c:pt>
                <c:pt idx="1434">
                  <c:v>52</c:v>
                </c:pt>
                <c:pt idx="1435">
                  <c:v>44</c:v>
                </c:pt>
                <c:pt idx="1436">
                  <c:v>21</c:v>
                </c:pt>
                <c:pt idx="1437">
                  <c:v>39</c:v>
                </c:pt>
                <c:pt idx="1438">
                  <c:v>23</c:v>
                </c:pt>
                <c:pt idx="1439">
                  <c:v>36</c:v>
                </c:pt>
                <c:pt idx="1440">
                  <c:v>36</c:v>
                </c:pt>
                <c:pt idx="1441">
                  <c:v>56</c:v>
                </c:pt>
                <c:pt idx="1442">
                  <c:v>29</c:v>
                </c:pt>
                <c:pt idx="1443">
                  <c:v>42</c:v>
                </c:pt>
                <c:pt idx="1444">
                  <c:v>56</c:v>
                </c:pt>
                <c:pt idx="1445">
                  <c:v>41</c:v>
                </c:pt>
                <c:pt idx="1446">
                  <c:v>34</c:v>
                </c:pt>
                <c:pt idx="1447">
                  <c:v>36</c:v>
                </c:pt>
                <c:pt idx="1448">
                  <c:v>41</c:v>
                </c:pt>
                <c:pt idx="1449">
                  <c:v>32</c:v>
                </c:pt>
                <c:pt idx="1450">
                  <c:v>35</c:v>
                </c:pt>
                <c:pt idx="1451">
                  <c:v>38</c:v>
                </c:pt>
                <c:pt idx="1452">
                  <c:v>50</c:v>
                </c:pt>
                <c:pt idx="1453">
                  <c:v>36</c:v>
                </c:pt>
                <c:pt idx="1454">
                  <c:v>45</c:v>
                </c:pt>
                <c:pt idx="1455">
                  <c:v>40</c:v>
                </c:pt>
                <c:pt idx="1456">
                  <c:v>35</c:v>
                </c:pt>
                <c:pt idx="1457">
                  <c:v>40</c:v>
                </c:pt>
                <c:pt idx="1458">
                  <c:v>35</c:v>
                </c:pt>
                <c:pt idx="1459">
                  <c:v>29</c:v>
                </c:pt>
                <c:pt idx="1460">
                  <c:v>29</c:v>
                </c:pt>
                <c:pt idx="1461">
                  <c:v>50</c:v>
                </c:pt>
                <c:pt idx="1462">
                  <c:v>39</c:v>
                </c:pt>
                <c:pt idx="1463">
                  <c:v>31</c:v>
                </c:pt>
                <c:pt idx="1464">
                  <c:v>26</c:v>
                </c:pt>
                <c:pt idx="1465">
                  <c:v>36</c:v>
                </c:pt>
                <c:pt idx="1466">
                  <c:v>39</c:v>
                </c:pt>
                <c:pt idx="1467">
                  <c:v>27</c:v>
                </c:pt>
                <c:pt idx="1468">
                  <c:v>49</c:v>
                </c:pt>
                <c:pt idx="1469">
                  <c:v>34</c:v>
                </c:pt>
              </c:numCache>
            </c:numRef>
          </c:xVal>
          <c:yVal>
            <c:numRef>
              <c:f>'Gráfico de Dispersão'!$D$11:$D$1480</c:f>
              <c:numCache>
                <c:formatCode>General</c:formatCode>
                <c:ptCount val="1470"/>
                <c:pt idx="0">
                  <c:v>5993</c:v>
                </c:pt>
                <c:pt idx="1">
                  <c:v>5130</c:v>
                </c:pt>
                <c:pt idx="2">
                  <c:v>2090</c:v>
                </c:pt>
                <c:pt idx="3">
                  <c:v>2909</c:v>
                </c:pt>
                <c:pt idx="4">
                  <c:v>3468</c:v>
                </c:pt>
                <c:pt idx="5">
                  <c:v>3068</c:v>
                </c:pt>
                <c:pt idx="6">
                  <c:v>2670</c:v>
                </c:pt>
                <c:pt idx="7">
                  <c:v>2693</c:v>
                </c:pt>
                <c:pt idx="8">
                  <c:v>9526</c:v>
                </c:pt>
                <c:pt idx="9">
                  <c:v>5237</c:v>
                </c:pt>
                <c:pt idx="10">
                  <c:v>2426</c:v>
                </c:pt>
                <c:pt idx="11">
                  <c:v>4193</c:v>
                </c:pt>
                <c:pt idx="12">
                  <c:v>2911</c:v>
                </c:pt>
                <c:pt idx="13">
                  <c:v>2661</c:v>
                </c:pt>
                <c:pt idx="14">
                  <c:v>2028</c:v>
                </c:pt>
                <c:pt idx="15">
                  <c:v>9980</c:v>
                </c:pt>
                <c:pt idx="16">
                  <c:v>3298</c:v>
                </c:pt>
                <c:pt idx="17">
                  <c:v>2935</c:v>
                </c:pt>
                <c:pt idx="18">
                  <c:v>15427</c:v>
                </c:pt>
                <c:pt idx="19">
                  <c:v>3944</c:v>
                </c:pt>
                <c:pt idx="20">
                  <c:v>4011</c:v>
                </c:pt>
                <c:pt idx="21">
                  <c:v>3407</c:v>
                </c:pt>
                <c:pt idx="22">
                  <c:v>11994</c:v>
                </c:pt>
                <c:pt idx="23">
                  <c:v>1232</c:v>
                </c:pt>
                <c:pt idx="24">
                  <c:v>2960</c:v>
                </c:pt>
                <c:pt idx="25">
                  <c:v>19094</c:v>
                </c:pt>
                <c:pt idx="26">
                  <c:v>3919</c:v>
                </c:pt>
                <c:pt idx="27">
                  <c:v>6825</c:v>
                </c:pt>
                <c:pt idx="28">
                  <c:v>10248</c:v>
                </c:pt>
                <c:pt idx="29">
                  <c:v>18947</c:v>
                </c:pt>
                <c:pt idx="30">
                  <c:v>2496</c:v>
                </c:pt>
                <c:pt idx="31">
                  <c:v>6465</c:v>
                </c:pt>
                <c:pt idx="32">
                  <c:v>2206</c:v>
                </c:pt>
                <c:pt idx="33">
                  <c:v>2086</c:v>
                </c:pt>
                <c:pt idx="34">
                  <c:v>2293</c:v>
                </c:pt>
                <c:pt idx="35">
                  <c:v>2645</c:v>
                </c:pt>
                <c:pt idx="36">
                  <c:v>2683</c:v>
                </c:pt>
                <c:pt idx="37">
                  <c:v>2014</c:v>
                </c:pt>
                <c:pt idx="38">
                  <c:v>3419</c:v>
                </c:pt>
                <c:pt idx="39">
                  <c:v>5376</c:v>
                </c:pt>
                <c:pt idx="40">
                  <c:v>1951</c:v>
                </c:pt>
                <c:pt idx="41">
                  <c:v>2341</c:v>
                </c:pt>
                <c:pt idx="42">
                  <c:v>2293</c:v>
                </c:pt>
                <c:pt idx="43">
                  <c:v>8726</c:v>
                </c:pt>
                <c:pt idx="44">
                  <c:v>4011</c:v>
                </c:pt>
                <c:pt idx="45">
                  <c:v>19545</c:v>
                </c:pt>
                <c:pt idx="46">
                  <c:v>4568</c:v>
                </c:pt>
                <c:pt idx="47">
                  <c:v>3022</c:v>
                </c:pt>
                <c:pt idx="48">
                  <c:v>5772</c:v>
                </c:pt>
                <c:pt idx="49">
                  <c:v>2269</c:v>
                </c:pt>
                <c:pt idx="50">
                  <c:v>5381</c:v>
                </c:pt>
                <c:pt idx="51">
                  <c:v>3441</c:v>
                </c:pt>
                <c:pt idx="52">
                  <c:v>5454</c:v>
                </c:pt>
                <c:pt idx="53">
                  <c:v>9884</c:v>
                </c:pt>
                <c:pt idx="54">
                  <c:v>4157</c:v>
                </c:pt>
                <c:pt idx="55">
                  <c:v>13458</c:v>
                </c:pt>
                <c:pt idx="56">
                  <c:v>9069</c:v>
                </c:pt>
                <c:pt idx="57">
                  <c:v>4014</c:v>
                </c:pt>
                <c:pt idx="58">
                  <c:v>5915</c:v>
                </c:pt>
                <c:pt idx="59">
                  <c:v>5993</c:v>
                </c:pt>
                <c:pt idx="60">
                  <c:v>6162</c:v>
                </c:pt>
                <c:pt idx="61">
                  <c:v>2406</c:v>
                </c:pt>
                <c:pt idx="62">
                  <c:v>18740</c:v>
                </c:pt>
                <c:pt idx="63">
                  <c:v>7637</c:v>
                </c:pt>
                <c:pt idx="64">
                  <c:v>10096</c:v>
                </c:pt>
                <c:pt idx="65">
                  <c:v>14756</c:v>
                </c:pt>
                <c:pt idx="66">
                  <c:v>6499</c:v>
                </c:pt>
                <c:pt idx="67">
                  <c:v>9724</c:v>
                </c:pt>
                <c:pt idx="68">
                  <c:v>2194</c:v>
                </c:pt>
                <c:pt idx="69">
                  <c:v>3388</c:v>
                </c:pt>
                <c:pt idx="70">
                  <c:v>5473</c:v>
                </c:pt>
                <c:pt idx="71">
                  <c:v>2703</c:v>
                </c:pt>
                <c:pt idx="72">
                  <c:v>2501</c:v>
                </c:pt>
                <c:pt idx="73">
                  <c:v>6220</c:v>
                </c:pt>
                <c:pt idx="74">
                  <c:v>3038</c:v>
                </c:pt>
                <c:pt idx="75">
                  <c:v>4424</c:v>
                </c:pt>
                <c:pt idx="76">
                  <c:v>4312</c:v>
                </c:pt>
                <c:pt idx="77">
                  <c:v>13245</c:v>
                </c:pt>
                <c:pt idx="78">
                  <c:v>13664</c:v>
                </c:pt>
                <c:pt idx="79">
                  <c:v>5021</c:v>
                </c:pt>
                <c:pt idx="80">
                  <c:v>5126</c:v>
                </c:pt>
                <c:pt idx="81">
                  <c:v>2859</c:v>
                </c:pt>
                <c:pt idx="82">
                  <c:v>10239</c:v>
                </c:pt>
                <c:pt idx="83">
                  <c:v>5329</c:v>
                </c:pt>
                <c:pt idx="84">
                  <c:v>4325</c:v>
                </c:pt>
                <c:pt idx="85">
                  <c:v>7260</c:v>
                </c:pt>
                <c:pt idx="86">
                  <c:v>2322</c:v>
                </c:pt>
                <c:pt idx="87">
                  <c:v>2075</c:v>
                </c:pt>
                <c:pt idx="88">
                  <c:v>4152</c:v>
                </c:pt>
                <c:pt idx="89">
                  <c:v>9619</c:v>
                </c:pt>
                <c:pt idx="90">
                  <c:v>13503</c:v>
                </c:pt>
                <c:pt idx="91">
                  <c:v>5441</c:v>
                </c:pt>
                <c:pt idx="92">
                  <c:v>5209</c:v>
                </c:pt>
                <c:pt idx="93">
                  <c:v>10673</c:v>
                </c:pt>
                <c:pt idx="94">
                  <c:v>5010</c:v>
                </c:pt>
                <c:pt idx="95">
                  <c:v>13549</c:v>
                </c:pt>
                <c:pt idx="96">
                  <c:v>4999</c:v>
                </c:pt>
                <c:pt idx="97">
                  <c:v>4221</c:v>
                </c:pt>
                <c:pt idx="98">
                  <c:v>13872</c:v>
                </c:pt>
                <c:pt idx="99">
                  <c:v>2042</c:v>
                </c:pt>
                <c:pt idx="100">
                  <c:v>2073</c:v>
                </c:pt>
                <c:pt idx="101">
                  <c:v>2956</c:v>
                </c:pt>
                <c:pt idx="102">
                  <c:v>2926</c:v>
                </c:pt>
                <c:pt idx="103">
                  <c:v>4809</c:v>
                </c:pt>
                <c:pt idx="104">
                  <c:v>5163</c:v>
                </c:pt>
                <c:pt idx="105">
                  <c:v>18844</c:v>
                </c:pt>
                <c:pt idx="106">
                  <c:v>18172</c:v>
                </c:pt>
                <c:pt idx="107">
                  <c:v>5744</c:v>
                </c:pt>
                <c:pt idx="108">
                  <c:v>2889</c:v>
                </c:pt>
                <c:pt idx="109">
                  <c:v>2871</c:v>
                </c:pt>
                <c:pt idx="110">
                  <c:v>7484</c:v>
                </c:pt>
                <c:pt idx="111">
                  <c:v>6074</c:v>
                </c:pt>
                <c:pt idx="112">
                  <c:v>17328</c:v>
                </c:pt>
                <c:pt idx="113">
                  <c:v>2774</c:v>
                </c:pt>
                <c:pt idx="114">
                  <c:v>4505</c:v>
                </c:pt>
                <c:pt idx="115">
                  <c:v>7428</c:v>
                </c:pt>
                <c:pt idx="116">
                  <c:v>11631</c:v>
                </c:pt>
                <c:pt idx="117">
                  <c:v>9738</c:v>
                </c:pt>
                <c:pt idx="118">
                  <c:v>2835</c:v>
                </c:pt>
                <c:pt idx="119">
                  <c:v>16959</c:v>
                </c:pt>
                <c:pt idx="120">
                  <c:v>2613</c:v>
                </c:pt>
                <c:pt idx="121">
                  <c:v>6146</c:v>
                </c:pt>
                <c:pt idx="122">
                  <c:v>4963</c:v>
                </c:pt>
                <c:pt idx="123">
                  <c:v>19537</c:v>
                </c:pt>
                <c:pt idx="124">
                  <c:v>6172</c:v>
                </c:pt>
                <c:pt idx="125">
                  <c:v>2368</c:v>
                </c:pt>
                <c:pt idx="126">
                  <c:v>10312</c:v>
                </c:pt>
                <c:pt idx="127">
                  <c:v>1675</c:v>
                </c:pt>
                <c:pt idx="128">
                  <c:v>2523</c:v>
                </c:pt>
                <c:pt idx="129">
                  <c:v>6567</c:v>
                </c:pt>
                <c:pt idx="130">
                  <c:v>4739</c:v>
                </c:pt>
                <c:pt idx="131">
                  <c:v>9208</c:v>
                </c:pt>
                <c:pt idx="132">
                  <c:v>4559</c:v>
                </c:pt>
                <c:pt idx="133">
                  <c:v>8189</c:v>
                </c:pt>
                <c:pt idx="134">
                  <c:v>2942</c:v>
                </c:pt>
                <c:pt idx="135">
                  <c:v>4941</c:v>
                </c:pt>
                <c:pt idx="136">
                  <c:v>10650</c:v>
                </c:pt>
                <c:pt idx="137">
                  <c:v>5902</c:v>
                </c:pt>
                <c:pt idx="138">
                  <c:v>8639</c:v>
                </c:pt>
                <c:pt idx="139">
                  <c:v>6347</c:v>
                </c:pt>
                <c:pt idx="140">
                  <c:v>4200</c:v>
                </c:pt>
                <c:pt idx="141">
                  <c:v>3452</c:v>
                </c:pt>
                <c:pt idx="142">
                  <c:v>4317</c:v>
                </c:pt>
                <c:pt idx="143">
                  <c:v>2632</c:v>
                </c:pt>
                <c:pt idx="144">
                  <c:v>4668</c:v>
                </c:pt>
                <c:pt idx="145">
                  <c:v>3204</c:v>
                </c:pt>
                <c:pt idx="146">
                  <c:v>2720</c:v>
                </c:pt>
                <c:pt idx="147">
                  <c:v>17181</c:v>
                </c:pt>
                <c:pt idx="148">
                  <c:v>2238</c:v>
                </c:pt>
                <c:pt idx="149">
                  <c:v>1483</c:v>
                </c:pt>
                <c:pt idx="150">
                  <c:v>5605</c:v>
                </c:pt>
                <c:pt idx="151">
                  <c:v>7295</c:v>
                </c:pt>
                <c:pt idx="152">
                  <c:v>2306</c:v>
                </c:pt>
                <c:pt idx="153">
                  <c:v>2348</c:v>
                </c:pt>
                <c:pt idx="154">
                  <c:v>8998</c:v>
                </c:pt>
                <c:pt idx="155">
                  <c:v>4319</c:v>
                </c:pt>
                <c:pt idx="156">
                  <c:v>6132</c:v>
                </c:pt>
                <c:pt idx="157">
                  <c:v>3346</c:v>
                </c:pt>
                <c:pt idx="158">
                  <c:v>10855</c:v>
                </c:pt>
                <c:pt idx="159">
                  <c:v>2231</c:v>
                </c:pt>
                <c:pt idx="160">
                  <c:v>2323</c:v>
                </c:pt>
                <c:pt idx="161">
                  <c:v>2024</c:v>
                </c:pt>
                <c:pt idx="162">
                  <c:v>2713</c:v>
                </c:pt>
                <c:pt idx="163">
                  <c:v>9439</c:v>
                </c:pt>
                <c:pt idx="164">
                  <c:v>2566</c:v>
                </c:pt>
                <c:pt idx="165">
                  <c:v>19926</c:v>
                </c:pt>
                <c:pt idx="166">
                  <c:v>2451</c:v>
                </c:pt>
                <c:pt idx="167">
                  <c:v>9419</c:v>
                </c:pt>
                <c:pt idx="168">
                  <c:v>8686</c:v>
                </c:pt>
                <c:pt idx="169">
                  <c:v>3038</c:v>
                </c:pt>
                <c:pt idx="170">
                  <c:v>3058</c:v>
                </c:pt>
                <c:pt idx="171">
                  <c:v>2325</c:v>
                </c:pt>
                <c:pt idx="172">
                  <c:v>2088</c:v>
                </c:pt>
                <c:pt idx="173">
                  <c:v>3072</c:v>
                </c:pt>
                <c:pt idx="174">
                  <c:v>5006</c:v>
                </c:pt>
                <c:pt idx="175">
                  <c:v>4257</c:v>
                </c:pt>
                <c:pt idx="176">
                  <c:v>2500</c:v>
                </c:pt>
                <c:pt idx="177">
                  <c:v>1102</c:v>
                </c:pt>
                <c:pt idx="178">
                  <c:v>10453</c:v>
                </c:pt>
                <c:pt idx="179">
                  <c:v>2288</c:v>
                </c:pt>
                <c:pt idx="180">
                  <c:v>3929</c:v>
                </c:pt>
                <c:pt idx="181">
                  <c:v>2311</c:v>
                </c:pt>
                <c:pt idx="182">
                  <c:v>3140</c:v>
                </c:pt>
                <c:pt idx="183">
                  <c:v>3690</c:v>
                </c:pt>
                <c:pt idx="184">
                  <c:v>4450</c:v>
                </c:pt>
                <c:pt idx="185">
                  <c:v>2756</c:v>
                </c:pt>
                <c:pt idx="186">
                  <c:v>19033</c:v>
                </c:pt>
                <c:pt idx="187">
                  <c:v>18722</c:v>
                </c:pt>
                <c:pt idx="188">
                  <c:v>9547</c:v>
                </c:pt>
                <c:pt idx="189">
                  <c:v>13734</c:v>
                </c:pt>
                <c:pt idx="190">
                  <c:v>19999</c:v>
                </c:pt>
                <c:pt idx="191">
                  <c:v>2279</c:v>
                </c:pt>
                <c:pt idx="192">
                  <c:v>5916</c:v>
                </c:pt>
                <c:pt idx="193">
                  <c:v>2089</c:v>
                </c:pt>
                <c:pt idx="194">
                  <c:v>16792</c:v>
                </c:pt>
                <c:pt idx="195">
                  <c:v>3564</c:v>
                </c:pt>
                <c:pt idx="196">
                  <c:v>4425</c:v>
                </c:pt>
                <c:pt idx="197">
                  <c:v>5265</c:v>
                </c:pt>
                <c:pt idx="198">
                  <c:v>6553</c:v>
                </c:pt>
                <c:pt idx="199">
                  <c:v>6261</c:v>
                </c:pt>
                <c:pt idx="200">
                  <c:v>4298</c:v>
                </c:pt>
                <c:pt idx="201">
                  <c:v>6804</c:v>
                </c:pt>
                <c:pt idx="202">
                  <c:v>3815</c:v>
                </c:pt>
                <c:pt idx="203">
                  <c:v>2741</c:v>
                </c:pt>
                <c:pt idx="204">
                  <c:v>6673</c:v>
                </c:pt>
                <c:pt idx="205">
                  <c:v>7639</c:v>
                </c:pt>
                <c:pt idx="206">
                  <c:v>2328</c:v>
                </c:pt>
                <c:pt idx="207">
                  <c:v>2153</c:v>
                </c:pt>
                <c:pt idx="208">
                  <c:v>4876</c:v>
                </c:pt>
                <c:pt idx="209">
                  <c:v>9396</c:v>
                </c:pt>
                <c:pt idx="210">
                  <c:v>10400</c:v>
                </c:pt>
                <c:pt idx="211">
                  <c:v>8474</c:v>
                </c:pt>
                <c:pt idx="212">
                  <c:v>9981</c:v>
                </c:pt>
                <c:pt idx="213">
                  <c:v>12490</c:v>
                </c:pt>
                <c:pt idx="214">
                  <c:v>2657</c:v>
                </c:pt>
                <c:pt idx="215">
                  <c:v>13591</c:v>
                </c:pt>
                <c:pt idx="216">
                  <c:v>6696</c:v>
                </c:pt>
                <c:pt idx="217">
                  <c:v>2058</c:v>
                </c:pt>
                <c:pt idx="218">
                  <c:v>8865</c:v>
                </c:pt>
                <c:pt idx="219">
                  <c:v>5940</c:v>
                </c:pt>
                <c:pt idx="220">
                  <c:v>5914</c:v>
                </c:pt>
                <c:pt idx="221">
                  <c:v>2622</c:v>
                </c:pt>
                <c:pt idx="222">
                  <c:v>12185</c:v>
                </c:pt>
                <c:pt idx="223">
                  <c:v>10609</c:v>
                </c:pt>
                <c:pt idx="224">
                  <c:v>4345</c:v>
                </c:pt>
                <c:pt idx="225">
                  <c:v>2177</c:v>
                </c:pt>
                <c:pt idx="226">
                  <c:v>2793</c:v>
                </c:pt>
                <c:pt idx="227">
                  <c:v>7918</c:v>
                </c:pt>
                <c:pt idx="228">
                  <c:v>8789</c:v>
                </c:pt>
                <c:pt idx="229">
                  <c:v>2389</c:v>
                </c:pt>
                <c:pt idx="230">
                  <c:v>3212</c:v>
                </c:pt>
                <c:pt idx="231">
                  <c:v>19232</c:v>
                </c:pt>
                <c:pt idx="232">
                  <c:v>2267</c:v>
                </c:pt>
                <c:pt idx="233">
                  <c:v>19517</c:v>
                </c:pt>
                <c:pt idx="234">
                  <c:v>2436</c:v>
                </c:pt>
                <c:pt idx="235">
                  <c:v>16064</c:v>
                </c:pt>
                <c:pt idx="236">
                  <c:v>2707</c:v>
                </c:pt>
                <c:pt idx="237">
                  <c:v>19068</c:v>
                </c:pt>
                <c:pt idx="238">
                  <c:v>3931</c:v>
                </c:pt>
                <c:pt idx="239">
                  <c:v>3730</c:v>
                </c:pt>
                <c:pt idx="240">
                  <c:v>2232</c:v>
                </c:pt>
                <c:pt idx="241">
                  <c:v>4465</c:v>
                </c:pt>
                <c:pt idx="242">
                  <c:v>3072</c:v>
                </c:pt>
                <c:pt idx="243">
                  <c:v>3319</c:v>
                </c:pt>
                <c:pt idx="244">
                  <c:v>19202</c:v>
                </c:pt>
                <c:pt idx="245">
                  <c:v>13675</c:v>
                </c:pt>
                <c:pt idx="246">
                  <c:v>2911</c:v>
                </c:pt>
                <c:pt idx="247">
                  <c:v>5957</c:v>
                </c:pt>
                <c:pt idx="248">
                  <c:v>3920</c:v>
                </c:pt>
                <c:pt idx="249">
                  <c:v>6434</c:v>
                </c:pt>
                <c:pt idx="250">
                  <c:v>10048</c:v>
                </c:pt>
                <c:pt idx="251">
                  <c:v>10938</c:v>
                </c:pt>
                <c:pt idx="252">
                  <c:v>2340</c:v>
                </c:pt>
                <c:pt idx="253">
                  <c:v>6545</c:v>
                </c:pt>
                <c:pt idx="254">
                  <c:v>6931</c:v>
                </c:pt>
                <c:pt idx="255">
                  <c:v>4898</c:v>
                </c:pt>
                <c:pt idx="256">
                  <c:v>2593</c:v>
                </c:pt>
                <c:pt idx="257">
                  <c:v>19436</c:v>
                </c:pt>
                <c:pt idx="258">
                  <c:v>2723</c:v>
                </c:pt>
                <c:pt idx="259">
                  <c:v>3479</c:v>
                </c:pt>
                <c:pt idx="260">
                  <c:v>2794</c:v>
                </c:pt>
                <c:pt idx="261">
                  <c:v>5249</c:v>
                </c:pt>
                <c:pt idx="262">
                  <c:v>2176</c:v>
                </c:pt>
                <c:pt idx="263">
                  <c:v>16872</c:v>
                </c:pt>
                <c:pt idx="264">
                  <c:v>3485</c:v>
                </c:pt>
                <c:pt idx="265">
                  <c:v>6644</c:v>
                </c:pt>
                <c:pt idx="266">
                  <c:v>5582</c:v>
                </c:pt>
                <c:pt idx="267">
                  <c:v>4000</c:v>
                </c:pt>
                <c:pt idx="268">
                  <c:v>13496</c:v>
                </c:pt>
                <c:pt idx="269">
                  <c:v>3210</c:v>
                </c:pt>
                <c:pt idx="270">
                  <c:v>19045</c:v>
                </c:pt>
                <c:pt idx="271">
                  <c:v>11849</c:v>
                </c:pt>
                <c:pt idx="272">
                  <c:v>2070</c:v>
                </c:pt>
                <c:pt idx="273">
                  <c:v>6502</c:v>
                </c:pt>
                <c:pt idx="274">
                  <c:v>3230</c:v>
                </c:pt>
                <c:pt idx="275">
                  <c:v>13603</c:v>
                </c:pt>
                <c:pt idx="276">
                  <c:v>11996</c:v>
                </c:pt>
                <c:pt idx="277">
                  <c:v>5605</c:v>
                </c:pt>
                <c:pt idx="278">
                  <c:v>6397</c:v>
                </c:pt>
                <c:pt idx="279">
                  <c:v>19144</c:v>
                </c:pt>
                <c:pt idx="280">
                  <c:v>17584</c:v>
                </c:pt>
                <c:pt idx="281">
                  <c:v>4907</c:v>
                </c:pt>
                <c:pt idx="282">
                  <c:v>4554</c:v>
                </c:pt>
                <c:pt idx="283">
                  <c:v>5415</c:v>
                </c:pt>
                <c:pt idx="284">
                  <c:v>4741</c:v>
                </c:pt>
                <c:pt idx="285">
                  <c:v>2115</c:v>
                </c:pt>
                <c:pt idx="286">
                  <c:v>3161</c:v>
                </c:pt>
                <c:pt idx="287">
                  <c:v>5745</c:v>
                </c:pt>
                <c:pt idx="288">
                  <c:v>2373</c:v>
                </c:pt>
                <c:pt idx="289">
                  <c:v>3310</c:v>
                </c:pt>
                <c:pt idx="290">
                  <c:v>18665</c:v>
                </c:pt>
                <c:pt idx="291">
                  <c:v>4485</c:v>
                </c:pt>
                <c:pt idx="292">
                  <c:v>2789</c:v>
                </c:pt>
                <c:pt idx="293">
                  <c:v>5828</c:v>
                </c:pt>
                <c:pt idx="294">
                  <c:v>2326</c:v>
                </c:pt>
                <c:pt idx="295">
                  <c:v>13525</c:v>
                </c:pt>
                <c:pt idx="296">
                  <c:v>1420</c:v>
                </c:pt>
                <c:pt idx="297">
                  <c:v>8020</c:v>
                </c:pt>
                <c:pt idx="298">
                  <c:v>3688</c:v>
                </c:pt>
                <c:pt idx="299">
                  <c:v>5482</c:v>
                </c:pt>
                <c:pt idx="300">
                  <c:v>16015</c:v>
                </c:pt>
                <c:pt idx="301">
                  <c:v>1200</c:v>
                </c:pt>
                <c:pt idx="302">
                  <c:v>5661</c:v>
                </c:pt>
                <c:pt idx="303">
                  <c:v>6929</c:v>
                </c:pt>
                <c:pt idx="304">
                  <c:v>9613</c:v>
                </c:pt>
                <c:pt idx="305">
                  <c:v>5674</c:v>
                </c:pt>
                <c:pt idx="306">
                  <c:v>5484</c:v>
                </c:pt>
                <c:pt idx="307">
                  <c:v>12061</c:v>
                </c:pt>
                <c:pt idx="308">
                  <c:v>5660</c:v>
                </c:pt>
                <c:pt idx="309">
                  <c:v>4821</c:v>
                </c:pt>
                <c:pt idx="310">
                  <c:v>6410</c:v>
                </c:pt>
                <c:pt idx="311">
                  <c:v>5210</c:v>
                </c:pt>
                <c:pt idx="312">
                  <c:v>2695</c:v>
                </c:pt>
                <c:pt idx="313">
                  <c:v>11878</c:v>
                </c:pt>
                <c:pt idx="314">
                  <c:v>17068</c:v>
                </c:pt>
                <c:pt idx="315">
                  <c:v>2455</c:v>
                </c:pt>
                <c:pt idx="316">
                  <c:v>13964</c:v>
                </c:pt>
                <c:pt idx="317">
                  <c:v>4941</c:v>
                </c:pt>
                <c:pt idx="318">
                  <c:v>2478</c:v>
                </c:pt>
                <c:pt idx="319">
                  <c:v>5228</c:v>
                </c:pt>
                <c:pt idx="320">
                  <c:v>4478</c:v>
                </c:pt>
                <c:pt idx="321">
                  <c:v>7547</c:v>
                </c:pt>
                <c:pt idx="322">
                  <c:v>5055</c:v>
                </c:pt>
                <c:pt idx="323">
                  <c:v>3464</c:v>
                </c:pt>
                <c:pt idx="324">
                  <c:v>5775</c:v>
                </c:pt>
                <c:pt idx="325">
                  <c:v>8943</c:v>
                </c:pt>
                <c:pt idx="326">
                  <c:v>19272</c:v>
                </c:pt>
                <c:pt idx="327">
                  <c:v>5238</c:v>
                </c:pt>
                <c:pt idx="328">
                  <c:v>4682</c:v>
                </c:pt>
                <c:pt idx="329">
                  <c:v>18300</c:v>
                </c:pt>
                <c:pt idx="330">
                  <c:v>5257</c:v>
                </c:pt>
                <c:pt idx="331">
                  <c:v>6349</c:v>
                </c:pt>
                <c:pt idx="332">
                  <c:v>4869</c:v>
                </c:pt>
                <c:pt idx="333">
                  <c:v>9985</c:v>
                </c:pt>
                <c:pt idx="334">
                  <c:v>3697</c:v>
                </c:pt>
                <c:pt idx="335">
                  <c:v>7457</c:v>
                </c:pt>
                <c:pt idx="336">
                  <c:v>2119</c:v>
                </c:pt>
                <c:pt idx="337">
                  <c:v>3983</c:v>
                </c:pt>
                <c:pt idx="338">
                  <c:v>6118</c:v>
                </c:pt>
                <c:pt idx="339">
                  <c:v>6214</c:v>
                </c:pt>
                <c:pt idx="340">
                  <c:v>6347</c:v>
                </c:pt>
                <c:pt idx="341">
                  <c:v>11510</c:v>
                </c:pt>
                <c:pt idx="342">
                  <c:v>7143</c:v>
                </c:pt>
                <c:pt idx="343">
                  <c:v>8268</c:v>
                </c:pt>
                <c:pt idx="344">
                  <c:v>8095</c:v>
                </c:pt>
                <c:pt idx="345">
                  <c:v>2904</c:v>
                </c:pt>
                <c:pt idx="346">
                  <c:v>6032</c:v>
                </c:pt>
                <c:pt idx="347">
                  <c:v>2976</c:v>
                </c:pt>
                <c:pt idx="348">
                  <c:v>15992</c:v>
                </c:pt>
                <c:pt idx="349">
                  <c:v>4649</c:v>
                </c:pt>
                <c:pt idx="350">
                  <c:v>2696</c:v>
                </c:pt>
                <c:pt idx="351">
                  <c:v>2370</c:v>
                </c:pt>
                <c:pt idx="352">
                  <c:v>12504</c:v>
                </c:pt>
                <c:pt idx="353">
                  <c:v>5974</c:v>
                </c:pt>
                <c:pt idx="354">
                  <c:v>4736</c:v>
                </c:pt>
                <c:pt idx="355">
                  <c:v>5296</c:v>
                </c:pt>
                <c:pt idx="356">
                  <c:v>6781</c:v>
                </c:pt>
                <c:pt idx="357">
                  <c:v>2174</c:v>
                </c:pt>
                <c:pt idx="358">
                  <c:v>6653</c:v>
                </c:pt>
                <c:pt idx="359">
                  <c:v>9699</c:v>
                </c:pt>
                <c:pt idx="360">
                  <c:v>6755</c:v>
                </c:pt>
                <c:pt idx="361">
                  <c:v>2213</c:v>
                </c:pt>
                <c:pt idx="362">
                  <c:v>2610</c:v>
                </c:pt>
                <c:pt idx="363">
                  <c:v>2851</c:v>
                </c:pt>
                <c:pt idx="364">
                  <c:v>3452</c:v>
                </c:pt>
                <c:pt idx="365">
                  <c:v>5258</c:v>
                </c:pt>
                <c:pt idx="366">
                  <c:v>9355</c:v>
                </c:pt>
                <c:pt idx="367">
                  <c:v>10496</c:v>
                </c:pt>
                <c:pt idx="368">
                  <c:v>6380</c:v>
                </c:pt>
                <c:pt idx="369">
                  <c:v>2657</c:v>
                </c:pt>
                <c:pt idx="370">
                  <c:v>2716</c:v>
                </c:pt>
                <c:pt idx="371">
                  <c:v>2201</c:v>
                </c:pt>
                <c:pt idx="372">
                  <c:v>6540</c:v>
                </c:pt>
                <c:pt idx="373">
                  <c:v>3816</c:v>
                </c:pt>
                <c:pt idx="374">
                  <c:v>5253</c:v>
                </c:pt>
                <c:pt idx="375">
                  <c:v>10965</c:v>
                </c:pt>
                <c:pt idx="376">
                  <c:v>4936</c:v>
                </c:pt>
                <c:pt idx="377">
                  <c:v>2543</c:v>
                </c:pt>
                <c:pt idx="378">
                  <c:v>5304</c:v>
                </c:pt>
                <c:pt idx="379">
                  <c:v>16659</c:v>
                </c:pt>
                <c:pt idx="380">
                  <c:v>4260</c:v>
                </c:pt>
                <c:pt idx="381">
                  <c:v>2476</c:v>
                </c:pt>
                <c:pt idx="382">
                  <c:v>3102</c:v>
                </c:pt>
                <c:pt idx="383">
                  <c:v>2244</c:v>
                </c:pt>
                <c:pt idx="384">
                  <c:v>7596</c:v>
                </c:pt>
                <c:pt idx="385">
                  <c:v>2285</c:v>
                </c:pt>
                <c:pt idx="386">
                  <c:v>3034</c:v>
                </c:pt>
                <c:pt idx="387">
                  <c:v>5715</c:v>
                </c:pt>
                <c:pt idx="388">
                  <c:v>2576</c:v>
                </c:pt>
                <c:pt idx="389">
                  <c:v>4197</c:v>
                </c:pt>
                <c:pt idx="390">
                  <c:v>14336</c:v>
                </c:pt>
                <c:pt idx="391">
                  <c:v>3448</c:v>
                </c:pt>
                <c:pt idx="392">
                  <c:v>19406</c:v>
                </c:pt>
                <c:pt idx="393">
                  <c:v>6538</c:v>
                </c:pt>
                <c:pt idx="394">
                  <c:v>4306</c:v>
                </c:pt>
                <c:pt idx="395">
                  <c:v>2258</c:v>
                </c:pt>
                <c:pt idx="396">
                  <c:v>4522</c:v>
                </c:pt>
                <c:pt idx="397">
                  <c:v>4487</c:v>
                </c:pt>
                <c:pt idx="398">
                  <c:v>4449</c:v>
                </c:pt>
                <c:pt idx="399">
                  <c:v>2218</c:v>
                </c:pt>
                <c:pt idx="400">
                  <c:v>19197</c:v>
                </c:pt>
                <c:pt idx="401">
                  <c:v>13212</c:v>
                </c:pt>
                <c:pt idx="402">
                  <c:v>6577</c:v>
                </c:pt>
                <c:pt idx="403">
                  <c:v>8392</c:v>
                </c:pt>
                <c:pt idx="404">
                  <c:v>4558</c:v>
                </c:pt>
                <c:pt idx="405">
                  <c:v>4031</c:v>
                </c:pt>
                <c:pt idx="406">
                  <c:v>7969</c:v>
                </c:pt>
                <c:pt idx="407">
                  <c:v>2654</c:v>
                </c:pt>
                <c:pt idx="408">
                  <c:v>16555</c:v>
                </c:pt>
                <c:pt idx="409">
                  <c:v>4556</c:v>
                </c:pt>
                <c:pt idx="410">
                  <c:v>6091</c:v>
                </c:pt>
                <c:pt idx="411">
                  <c:v>19566</c:v>
                </c:pt>
                <c:pt idx="412">
                  <c:v>4810</c:v>
                </c:pt>
                <c:pt idx="413">
                  <c:v>4523</c:v>
                </c:pt>
                <c:pt idx="414">
                  <c:v>3202</c:v>
                </c:pt>
                <c:pt idx="415">
                  <c:v>2351</c:v>
                </c:pt>
                <c:pt idx="416">
                  <c:v>1702</c:v>
                </c:pt>
                <c:pt idx="417">
                  <c:v>18041</c:v>
                </c:pt>
                <c:pt idx="418">
                  <c:v>2886</c:v>
                </c:pt>
                <c:pt idx="419">
                  <c:v>2097</c:v>
                </c:pt>
                <c:pt idx="420">
                  <c:v>11935</c:v>
                </c:pt>
                <c:pt idx="421">
                  <c:v>2546</c:v>
                </c:pt>
                <c:pt idx="422">
                  <c:v>2564</c:v>
                </c:pt>
                <c:pt idx="423">
                  <c:v>8412</c:v>
                </c:pt>
                <c:pt idx="424">
                  <c:v>14118</c:v>
                </c:pt>
                <c:pt idx="425">
                  <c:v>17046</c:v>
                </c:pt>
                <c:pt idx="426">
                  <c:v>2564</c:v>
                </c:pt>
                <c:pt idx="427">
                  <c:v>10266</c:v>
                </c:pt>
                <c:pt idx="428">
                  <c:v>5070</c:v>
                </c:pt>
                <c:pt idx="429">
                  <c:v>17861</c:v>
                </c:pt>
                <c:pt idx="430">
                  <c:v>4230</c:v>
                </c:pt>
                <c:pt idx="431">
                  <c:v>3780</c:v>
                </c:pt>
                <c:pt idx="432">
                  <c:v>2768</c:v>
                </c:pt>
                <c:pt idx="433">
                  <c:v>9071</c:v>
                </c:pt>
                <c:pt idx="434">
                  <c:v>10648</c:v>
                </c:pt>
                <c:pt idx="435">
                  <c:v>13610</c:v>
                </c:pt>
                <c:pt idx="436">
                  <c:v>3408</c:v>
                </c:pt>
                <c:pt idx="437">
                  <c:v>2983</c:v>
                </c:pt>
                <c:pt idx="438">
                  <c:v>7632</c:v>
                </c:pt>
                <c:pt idx="439">
                  <c:v>9824</c:v>
                </c:pt>
                <c:pt idx="440">
                  <c:v>9950</c:v>
                </c:pt>
                <c:pt idx="441">
                  <c:v>2093</c:v>
                </c:pt>
                <c:pt idx="442">
                  <c:v>9980</c:v>
                </c:pt>
                <c:pt idx="443">
                  <c:v>3894</c:v>
                </c:pt>
                <c:pt idx="444">
                  <c:v>4051</c:v>
                </c:pt>
                <c:pt idx="445">
                  <c:v>16835</c:v>
                </c:pt>
                <c:pt idx="446">
                  <c:v>6230</c:v>
                </c:pt>
                <c:pt idx="447">
                  <c:v>4717</c:v>
                </c:pt>
                <c:pt idx="448">
                  <c:v>13237</c:v>
                </c:pt>
                <c:pt idx="449">
                  <c:v>3755</c:v>
                </c:pt>
                <c:pt idx="450">
                  <c:v>6582</c:v>
                </c:pt>
                <c:pt idx="451">
                  <c:v>7406</c:v>
                </c:pt>
                <c:pt idx="452">
                  <c:v>4805</c:v>
                </c:pt>
                <c:pt idx="453">
                  <c:v>2741</c:v>
                </c:pt>
                <c:pt idx="454">
                  <c:v>4262</c:v>
                </c:pt>
                <c:pt idx="455">
                  <c:v>16184</c:v>
                </c:pt>
                <c:pt idx="456">
                  <c:v>11557</c:v>
                </c:pt>
                <c:pt idx="457">
                  <c:v>1878</c:v>
                </c:pt>
                <c:pt idx="458">
                  <c:v>10932</c:v>
                </c:pt>
                <c:pt idx="459">
                  <c:v>6811</c:v>
                </c:pt>
                <c:pt idx="460">
                  <c:v>4306</c:v>
                </c:pt>
                <c:pt idx="461">
                  <c:v>4859</c:v>
                </c:pt>
                <c:pt idx="462">
                  <c:v>5337</c:v>
                </c:pt>
                <c:pt idx="463">
                  <c:v>2340</c:v>
                </c:pt>
                <c:pt idx="464">
                  <c:v>7491</c:v>
                </c:pt>
                <c:pt idx="465">
                  <c:v>10527</c:v>
                </c:pt>
                <c:pt idx="466">
                  <c:v>16595</c:v>
                </c:pt>
                <c:pt idx="467">
                  <c:v>8834</c:v>
                </c:pt>
                <c:pt idx="468">
                  <c:v>5577</c:v>
                </c:pt>
                <c:pt idx="469">
                  <c:v>4707</c:v>
                </c:pt>
                <c:pt idx="470">
                  <c:v>2400</c:v>
                </c:pt>
                <c:pt idx="471">
                  <c:v>9824</c:v>
                </c:pt>
                <c:pt idx="472">
                  <c:v>6447</c:v>
                </c:pt>
                <c:pt idx="473">
                  <c:v>19502</c:v>
                </c:pt>
                <c:pt idx="474">
                  <c:v>2725</c:v>
                </c:pt>
                <c:pt idx="475">
                  <c:v>6272</c:v>
                </c:pt>
                <c:pt idx="476">
                  <c:v>2127</c:v>
                </c:pt>
                <c:pt idx="477">
                  <c:v>18200</c:v>
                </c:pt>
                <c:pt idx="478">
                  <c:v>2096</c:v>
                </c:pt>
                <c:pt idx="479">
                  <c:v>2886</c:v>
                </c:pt>
                <c:pt idx="480">
                  <c:v>2033</c:v>
                </c:pt>
                <c:pt idx="481">
                  <c:v>3622</c:v>
                </c:pt>
                <c:pt idx="482">
                  <c:v>4233</c:v>
                </c:pt>
                <c:pt idx="483">
                  <c:v>3681</c:v>
                </c:pt>
                <c:pt idx="484">
                  <c:v>5460</c:v>
                </c:pt>
                <c:pt idx="485">
                  <c:v>2187</c:v>
                </c:pt>
                <c:pt idx="486">
                  <c:v>9602</c:v>
                </c:pt>
                <c:pt idx="487">
                  <c:v>2836</c:v>
                </c:pt>
                <c:pt idx="488">
                  <c:v>4089</c:v>
                </c:pt>
                <c:pt idx="489">
                  <c:v>16627</c:v>
                </c:pt>
                <c:pt idx="490">
                  <c:v>2619</c:v>
                </c:pt>
                <c:pt idx="491">
                  <c:v>5679</c:v>
                </c:pt>
                <c:pt idx="492">
                  <c:v>15402</c:v>
                </c:pt>
                <c:pt idx="493">
                  <c:v>5985</c:v>
                </c:pt>
                <c:pt idx="494">
                  <c:v>2579</c:v>
                </c:pt>
                <c:pt idx="495">
                  <c:v>3041</c:v>
                </c:pt>
                <c:pt idx="496">
                  <c:v>3447</c:v>
                </c:pt>
                <c:pt idx="497">
                  <c:v>19513</c:v>
                </c:pt>
                <c:pt idx="498">
                  <c:v>2773</c:v>
                </c:pt>
                <c:pt idx="499">
                  <c:v>7104</c:v>
                </c:pt>
                <c:pt idx="500">
                  <c:v>6322</c:v>
                </c:pt>
                <c:pt idx="501">
                  <c:v>2083</c:v>
                </c:pt>
                <c:pt idx="502">
                  <c:v>8381</c:v>
                </c:pt>
                <c:pt idx="503">
                  <c:v>2691</c:v>
                </c:pt>
                <c:pt idx="504">
                  <c:v>4286</c:v>
                </c:pt>
                <c:pt idx="505">
                  <c:v>2659</c:v>
                </c:pt>
                <c:pt idx="506">
                  <c:v>9434</c:v>
                </c:pt>
                <c:pt idx="507">
                  <c:v>5561</c:v>
                </c:pt>
                <c:pt idx="508">
                  <c:v>6646</c:v>
                </c:pt>
                <c:pt idx="509">
                  <c:v>7725</c:v>
                </c:pt>
                <c:pt idx="510">
                  <c:v>10725</c:v>
                </c:pt>
                <c:pt idx="511">
                  <c:v>8847</c:v>
                </c:pt>
                <c:pt idx="512">
                  <c:v>2045</c:v>
                </c:pt>
                <c:pt idx="513">
                  <c:v>1009</c:v>
                </c:pt>
                <c:pt idx="514">
                  <c:v>3348</c:v>
                </c:pt>
                <c:pt idx="515">
                  <c:v>1281</c:v>
                </c:pt>
                <c:pt idx="516">
                  <c:v>2819</c:v>
                </c:pt>
                <c:pt idx="517">
                  <c:v>4851</c:v>
                </c:pt>
                <c:pt idx="518">
                  <c:v>4028</c:v>
                </c:pt>
                <c:pt idx="519">
                  <c:v>2720</c:v>
                </c:pt>
                <c:pt idx="520">
                  <c:v>8120</c:v>
                </c:pt>
                <c:pt idx="521">
                  <c:v>4647</c:v>
                </c:pt>
                <c:pt idx="522">
                  <c:v>4680</c:v>
                </c:pt>
                <c:pt idx="523">
                  <c:v>3221</c:v>
                </c:pt>
                <c:pt idx="524">
                  <c:v>8621</c:v>
                </c:pt>
                <c:pt idx="525">
                  <c:v>4577</c:v>
                </c:pt>
                <c:pt idx="526">
                  <c:v>4553</c:v>
                </c:pt>
                <c:pt idx="527">
                  <c:v>5396</c:v>
                </c:pt>
                <c:pt idx="528">
                  <c:v>6796</c:v>
                </c:pt>
                <c:pt idx="529">
                  <c:v>7625</c:v>
                </c:pt>
                <c:pt idx="530">
                  <c:v>7412</c:v>
                </c:pt>
                <c:pt idx="531">
                  <c:v>11159</c:v>
                </c:pt>
                <c:pt idx="532">
                  <c:v>4960</c:v>
                </c:pt>
                <c:pt idx="533">
                  <c:v>10475</c:v>
                </c:pt>
                <c:pt idx="534">
                  <c:v>14814</c:v>
                </c:pt>
                <c:pt idx="535">
                  <c:v>19141</c:v>
                </c:pt>
                <c:pt idx="536">
                  <c:v>5405</c:v>
                </c:pt>
                <c:pt idx="537">
                  <c:v>8793</c:v>
                </c:pt>
                <c:pt idx="538">
                  <c:v>19189</c:v>
                </c:pt>
                <c:pt idx="539">
                  <c:v>3875</c:v>
                </c:pt>
                <c:pt idx="540">
                  <c:v>2216</c:v>
                </c:pt>
                <c:pt idx="541">
                  <c:v>11713</c:v>
                </c:pt>
                <c:pt idx="542">
                  <c:v>7861</c:v>
                </c:pt>
                <c:pt idx="543">
                  <c:v>3708</c:v>
                </c:pt>
                <c:pt idx="544">
                  <c:v>13770</c:v>
                </c:pt>
                <c:pt idx="545">
                  <c:v>5304</c:v>
                </c:pt>
                <c:pt idx="546">
                  <c:v>2642</c:v>
                </c:pt>
                <c:pt idx="547">
                  <c:v>2759</c:v>
                </c:pt>
                <c:pt idx="548">
                  <c:v>6804</c:v>
                </c:pt>
                <c:pt idx="549">
                  <c:v>6142</c:v>
                </c:pt>
                <c:pt idx="550">
                  <c:v>2500</c:v>
                </c:pt>
                <c:pt idx="551">
                  <c:v>6389</c:v>
                </c:pt>
                <c:pt idx="552">
                  <c:v>11103</c:v>
                </c:pt>
                <c:pt idx="553">
                  <c:v>2342</c:v>
                </c:pt>
                <c:pt idx="554">
                  <c:v>6811</c:v>
                </c:pt>
                <c:pt idx="555">
                  <c:v>2297</c:v>
                </c:pt>
                <c:pt idx="556">
                  <c:v>2450</c:v>
                </c:pt>
                <c:pt idx="557">
                  <c:v>5093</c:v>
                </c:pt>
                <c:pt idx="558">
                  <c:v>5309</c:v>
                </c:pt>
                <c:pt idx="559">
                  <c:v>3057</c:v>
                </c:pt>
                <c:pt idx="560">
                  <c:v>5121</c:v>
                </c:pt>
                <c:pt idx="561">
                  <c:v>16856</c:v>
                </c:pt>
                <c:pt idx="562">
                  <c:v>2686</c:v>
                </c:pt>
                <c:pt idx="563">
                  <c:v>6180</c:v>
                </c:pt>
                <c:pt idx="564">
                  <c:v>6632</c:v>
                </c:pt>
                <c:pt idx="565">
                  <c:v>3505</c:v>
                </c:pt>
                <c:pt idx="566">
                  <c:v>6397</c:v>
                </c:pt>
                <c:pt idx="567">
                  <c:v>6274</c:v>
                </c:pt>
                <c:pt idx="568">
                  <c:v>19859</c:v>
                </c:pt>
                <c:pt idx="569">
                  <c:v>7587</c:v>
                </c:pt>
                <c:pt idx="570">
                  <c:v>4258</c:v>
                </c:pt>
                <c:pt idx="571">
                  <c:v>4364</c:v>
                </c:pt>
                <c:pt idx="572">
                  <c:v>4335</c:v>
                </c:pt>
                <c:pt idx="573">
                  <c:v>5326</c:v>
                </c:pt>
                <c:pt idx="574">
                  <c:v>3280</c:v>
                </c:pt>
                <c:pt idx="575">
                  <c:v>5485</c:v>
                </c:pt>
                <c:pt idx="576">
                  <c:v>4342</c:v>
                </c:pt>
                <c:pt idx="577">
                  <c:v>2782</c:v>
                </c:pt>
                <c:pt idx="578">
                  <c:v>5980</c:v>
                </c:pt>
                <c:pt idx="579">
                  <c:v>4381</c:v>
                </c:pt>
                <c:pt idx="580">
                  <c:v>2572</c:v>
                </c:pt>
                <c:pt idx="581">
                  <c:v>3833</c:v>
                </c:pt>
                <c:pt idx="582">
                  <c:v>4244</c:v>
                </c:pt>
                <c:pt idx="583">
                  <c:v>6500</c:v>
                </c:pt>
                <c:pt idx="584">
                  <c:v>18430</c:v>
                </c:pt>
                <c:pt idx="585">
                  <c:v>1601</c:v>
                </c:pt>
                <c:pt idx="586">
                  <c:v>2694</c:v>
                </c:pt>
                <c:pt idx="587">
                  <c:v>3149</c:v>
                </c:pt>
                <c:pt idx="588">
                  <c:v>17639</c:v>
                </c:pt>
                <c:pt idx="589">
                  <c:v>2319</c:v>
                </c:pt>
                <c:pt idx="590">
                  <c:v>11691</c:v>
                </c:pt>
                <c:pt idx="591">
                  <c:v>5324</c:v>
                </c:pt>
                <c:pt idx="592">
                  <c:v>16752</c:v>
                </c:pt>
                <c:pt idx="593">
                  <c:v>5228</c:v>
                </c:pt>
                <c:pt idx="594">
                  <c:v>2700</c:v>
                </c:pt>
                <c:pt idx="595">
                  <c:v>19246</c:v>
                </c:pt>
                <c:pt idx="596">
                  <c:v>2506</c:v>
                </c:pt>
                <c:pt idx="597">
                  <c:v>6062</c:v>
                </c:pt>
                <c:pt idx="598">
                  <c:v>4382</c:v>
                </c:pt>
                <c:pt idx="599">
                  <c:v>2143</c:v>
                </c:pt>
                <c:pt idx="600">
                  <c:v>6162</c:v>
                </c:pt>
                <c:pt idx="601">
                  <c:v>5094</c:v>
                </c:pt>
                <c:pt idx="602">
                  <c:v>6877</c:v>
                </c:pt>
                <c:pt idx="603">
                  <c:v>2274</c:v>
                </c:pt>
                <c:pt idx="604">
                  <c:v>4434</c:v>
                </c:pt>
                <c:pt idx="605">
                  <c:v>6288</c:v>
                </c:pt>
                <c:pt idx="606">
                  <c:v>2553</c:v>
                </c:pt>
                <c:pt idx="607">
                  <c:v>7654</c:v>
                </c:pt>
                <c:pt idx="608">
                  <c:v>5160</c:v>
                </c:pt>
                <c:pt idx="609">
                  <c:v>17159</c:v>
                </c:pt>
                <c:pt idx="610">
                  <c:v>12808</c:v>
                </c:pt>
                <c:pt idx="611">
                  <c:v>10221</c:v>
                </c:pt>
                <c:pt idx="612">
                  <c:v>4779</c:v>
                </c:pt>
                <c:pt idx="613">
                  <c:v>3737</c:v>
                </c:pt>
                <c:pt idx="614">
                  <c:v>2366</c:v>
                </c:pt>
                <c:pt idx="615">
                  <c:v>1706</c:v>
                </c:pt>
                <c:pt idx="616">
                  <c:v>16307</c:v>
                </c:pt>
                <c:pt idx="617">
                  <c:v>5933</c:v>
                </c:pt>
                <c:pt idx="618">
                  <c:v>3424</c:v>
                </c:pt>
                <c:pt idx="619">
                  <c:v>4037</c:v>
                </c:pt>
                <c:pt idx="620">
                  <c:v>2559</c:v>
                </c:pt>
                <c:pt idx="621">
                  <c:v>6201</c:v>
                </c:pt>
                <c:pt idx="622">
                  <c:v>4403</c:v>
                </c:pt>
                <c:pt idx="623">
                  <c:v>3761</c:v>
                </c:pt>
                <c:pt idx="624">
                  <c:v>10934</c:v>
                </c:pt>
                <c:pt idx="625">
                  <c:v>10761</c:v>
                </c:pt>
                <c:pt idx="626">
                  <c:v>5175</c:v>
                </c:pt>
                <c:pt idx="627">
                  <c:v>13826</c:v>
                </c:pt>
                <c:pt idx="628">
                  <c:v>6334</c:v>
                </c:pt>
                <c:pt idx="629">
                  <c:v>4936</c:v>
                </c:pt>
                <c:pt idx="630">
                  <c:v>4775</c:v>
                </c:pt>
                <c:pt idx="631">
                  <c:v>2818</c:v>
                </c:pt>
                <c:pt idx="632">
                  <c:v>2515</c:v>
                </c:pt>
                <c:pt idx="633">
                  <c:v>2342</c:v>
                </c:pt>
                <c:pt idx="634">
                  <c:v>4194</c:v>
                </c:pt>
                <c:pt idx="635">
                  <c:v>10685</c:v>
                </c:pt>
                <c:pt idx="636">
                  <c:v>2022</c:v>
                </c:pt>
                <c:pt idx="637">
                  <c:v>2314</c:v>
                </c:pt>
                <c:pt idx="638">
                  <c:v>4256</c:v>
                </c:pt>
                <c:pt idx="639">
                  <c:v>3580</c:v>
                </c:pt>
                <c:pt idx="640">
                  <c:v>3162</c:v>
                </c:pt>
                <c:pt idx="641">
                  <c:v>6524</c:v>
                </c:pt>
                <c:pt idx="642">
                  <c:v>2899</c:v>
                </c:pt>
                <c:pt idx="643">
                  <c:v>5231</c:v>
                </c:pt>
                <c:pt idx="644">
                  <c:v>2356</c:v>
                </c:pt>
                <c:pt idx="645">
                  <c:v>2800</c:v>
                </c:pt>
                <c:pt idx="646">
                  <c:v>11836</c:v>
                </c:pt>
                <c:pt idx="647">
                  <c:v>10903</c:v>
                </c:pt>
                <c:pt idx="648">
                  <c:v>2973</c:v>
                </c:pt>
                <c:pt idx="649">
                  <c:v>14275</c:v>
                </c:pt>
                <c:pt idx="650">
                  <c:v>5562</c:v>
                </c:pt>
                <c:pt idx="651">
                  <c:v>4537</c:v>
                </c:pt>
                <c:pt idx="652">
                  <c:v>7642</c:v>
                </c:pt>
                <c:pt idx="653">
                  <c:v>17924</c:v>
                </c:pt>
                <c:pt idx="654">
                  <c:v>5204</c:v>
                </c:pt>
                <c:pt idx="655">
                  <c:v>2277</c:v>
                </c:pt>
                <c:pt idx="656">
                  <c:v>2795</c:v>
                </c:pt>
                <c:pt idx="657">
                  <c:v>2532</c:v>
                </c:pt>
                <c:pt idx="658">
                  <c:v>2559</c:v>
                </c:pt>
                <c:pt idx="659">
                  <c:v>4908</c:v>
                </c:pt>
                <c:pt idx="660">
                  <c:v>2380</c:v>
                </c:pt>
                <c:pt idx="661">
                  <c:v>4765</c:v>
                </c:pt>
                <c:pt idx="662">
                  <c:v>2044</c:v>
                </c:pt>
                <c:pt idx="663">
                  <c:v>2693</c:v>
                </c:pt>
                <c:pt idx="664">
                  <c:v>6586</c:v>
                </c:pt>
                <c:pt idx="665">
                  <c:v>3294</c:v>
                </c:pt>
                <c:pt idx="666">
                  <c:v>4171</c:v>
                </c:pt>
                <c:pt idx="667">
                  <c:v>2778</c:v>
                </c:pt>
                <c:pt idx="668">
                  <c:v>2377</c:v>
                </c:pt>
                <c:pt idx="669">
                  <c:v>2404</c:v>
                </c:pt>
                <c:pt idx="670">
                  <c:v>2318</c:v>
                </c:pt>
                <c:pt idx="671">
                  <c:v>2008</c:v>
                </c:pt>
                <c:pt idx="672">
                  <c:v>6244</c:v>
                </c:pt>
                <c:pt idx="673">
                  <c:v>2799</c:v>
                </c:pt>
                <c:pt idx="674">
                  <c:v>10552</c:v>
                </c:pt>
                <c:pt idx="675">
                  <c:v>2329</c:v>
                </c:pt>
                <c:pt idx="676">
                  <c:v>4014</c:v>
                </c:pt>
                <c:pt idx="677">
                  <c:v>7403</c:v>
                </c:pt>
                <c:pt idx="678">
                  <c:v>2259</c:v>
                </c:pt>
                <c:pt idx="679">
                  <c:v>6932</c:v>
                </c:pt>
                <c:pt idx="680">
                  <c:v>4678</c:v>
                </c:pt>
                <c:pt idx="681">
                  <c:v>13582</c:v>
                </c:pt>
                <c:pt idx="682">
                  <c:v>2332</c:v>
                </c:pt>
                <c:pt idx="683">
                  <c:v>2413</c:v>
                </c:pt>
                <c:pt idx="684">
                  <c:v>9705</c:v>
                </c:pt>
                <c:pt idx="685">
                  <c:v>4294</c:v>
                </c:pt>
                <c:pt idx="686">
                  <c:v>4721</c:v>
                </c:pt>
                <c:pt idx="687">
                  <c:v>2519</c:v>
                </c:pt>
                <c:pt idx="688">
                  <c:v>2121</c:v>
                </c:pt>
                <c:pt idx="689">
                  <c:v>2973</c:v>
                </c:pt>
                <c:pt idx="690">
                  <c:v>5855</c:v>
                </c:pt>
                <c:pt idx="691">
                  <c:v>3617</c:v>
                </c:pt>
                <c:pt idx="692">
                  <c:v>6725</c:v>
                </c:pt>
                <c:pt idx="693">
                  <c:v>10325</c:v>
                </c:pt>
                <c:pt idx="694">
                  <c:v>6949</c:v>
                </c:pt>
                <c:pt idx="695">
                  <c:v>10609</c:v>
                </c:pt>
                <c:pt idx="696">
                  <c:v>4447</c:v>
                </c:pt>
                <c:pt idx="697">
                  <c:v>2157</c:v>
                </c:pt>
                <c:pt idx="698">
                  <c:v>4601</c:v>
                </c:pt>
                <c:pt idx="699">
                  <c:v>17099</c:v>
                </c:pt>
                <c:pt idx="700">
                  <c:v>2479</c:v>
                </c:pt>
                <c:pt idx="701">
                  <c:v>14852</c:v>
                </c:pt>
                <c:pt idx="702">
                  <c:v>7264</c:v>
                </c:pt>
                <c:pt idx="703">
                  <c:v>5666</c:v>
                </c:pt>
                <c:pt idx="704">
                  <c:v>7823</c:v>
                </c:pt>
                <c:pt idx="705">
                  <c:v>7880</c:v>
                </c:pt>
                <c:pt idx="706">
                  <c:v>13194</c:v>
                </c:pt>
                <c:pt idx="707">
                  <c:v>5067</c:v>
                </c:pt>
                <c:pt idx="708">
                  <c:v>5079</c:v>
                </c:pt>
                <c:pt idx="709">
                  <c:v>2321</c:v>
                </c:pt>
                <c:pt idx="710">
                  <c:v>17444</c:v>
                </c:pt>
                <c:pt idx="711">
                  <c:v>2404</c:v>
                </c:pt>
                <c:pt idx="712">
                  <c:v>3452</c:v>
                </c:pt>
                <c:pt idx="713">
                  <c:v>2270</c:v>
                </c:pt>
                <c:pt idx="714">
                  <c:v>17399</c:v>
                </c:pt>
                <c:pt idx="715">
                  <c:v>5488</c:v>
                </c:pt>
                <c:pt idx="716">
                  <c:v>19419</c:v>
                </c:pt>
                <c:pt idx="717">
                  <c:v>2811</c:v>
                </c:pt>
                <c:pt idx="718">
                  <c:v>3633</c:v>
                </c:pt>
                <c:pt idx="719">
                  <c:v>4163</c:v>
                </c:pt>
                <c:pt idx="720">
                  <c:v>2132</c:v>
                </c:pt>
                <c:pt idx="721">
                  <c:v>13973</c:v>
                </c:pt>
                <c:pt idx="722">
                  <c:v>2684</c:v>
                </c:pt>
                <c:pt idx="723">
                  <c:v>10845</c:v>
                </c:pt>
                <c:pt idx="724">
                  <c:v>4377</c:v>
                </c:pt>
                <c:pt idx="725">
                  <c:v>3743</c:v>
                </c:pt>
                <c:pt idx="726">
                  <c:v>4148</c:v>
                </c:pt>
                <c:pt idx="727">
                  <c:v>1051</c:v>
                </c:pt>
                <c:pt idx="728">
                  <c:v>10739</c:v>
                </c:pt>
                <c:pt idx="729">
                  <c:v>10388</c:v>
                </c:pt>
                <c:pt idx="730">
                  <c:v>11416</c:v>
                </c:pt>
                <c:pt idx="731">
                  <c:v>2600</c:v>
                </c:pt>
                <c:pt idx="732">
                  <c:v>2422</c:v>
                </c:pt>
                <c:pt idx="733">
                  <c:v>5472</c:v>
                </c:pt>
                <c:pt idx="734">
                  <c:v>2451</c:v>
                </c:pt>
                <c:pt idx="735">
                  <c:v>4240</c:v>
                </c:pt>
                <c:pt idx="736">
                  <c:v>10999</c:v>
                </c:pt>
                <c:pt idx="737">
                  <c:v>5003</c:v>
                </c:pt>
                <c:pt idx="738">
                  <c:v>12742</c:v>
                </c:pt>
                <c:pt idx="739">
                  <c:v>4227</c:v>
                </c:pt>
                <c:pt idx="740">
                  <c:v>3917</c:v>
                </c:pt>
                <c:pt idx="741">
                  <c:v>18303</c:v>
                </c:pt>
                <c:pt idx="742">
                  <c:v>2380</c:v>
                </c:pt>
                <c:pt idx="743">
                  <c:v>13726</c:v>
                </c:pt>
                <c:pt idx="744">
                  <c:v>4777</c:v>
                </c:pt>
                <c:pt idx="745">
                  <c:v>6385</c:v>
                </c:pt>
                <c:pt idx="746">
                  <c:v>19973</c:v>
                </c:pt>
                <c:pt idx="747">
                  <c:v>6861</c:v>
                </c:pt>
                <c:pt idx="748">
                  <c:v>4969</c:v>
                </c:pt>
                <c:pt idx="749">
                  <c:v>19845</c:v>
                </c:pt>
                <c:pt idx="750">
                  <c:v>13320</c:v>
                </c:pt>
                <c:pt idx="751">
                  <c:v>6347</c:v>
                </c:pt>
                <c:pt idx="752">
                  <c:v>2743</c:v>
                </c:pt>
                <c:pt idx="753">
                  <c:v>10880</c:v>
                </c:pt>
                <c:pt idx="754">
                  <c:v>2342</c:v>
                </c:pt>
                <c:pt idx="755">
                  <c:v>17650</c:v>
                </c:pt>
                <c:pt idx="756">
                  <c:v>4025</c:v>
                </c:pt>
                <c:pt idx="757">
                  <c:v>9725</c:v>
                </c:pt>
                <c:pt idx="758">
                  <c:v>11904</c:v>
                </c:pt>
                <c:pt idx="759">
                  <c:v>2177</c:v>
                </c:pt>
                <c:pt idx="760">
                  <c:v>7525</c:v>
                </c:pt>
                <c:pt idx="761">
                  <c:v>4834</c:v>
                </c:pt>
                <c:pt idx="762">
                  <c:v>2042</c:v>
                </c:pt>
                <c:pt idx="763">
                  <c:v>2220</c:v>
                </c:pt>
                <c:pt idx="764">
                  <c:v>1052</c:v>
                </c:pt>
                <c:pt idx="765">
                  <c:v>2821</c:v>
                </c:pt>
                <c:pt idx="766">
                  <c:v>19237</c:v>
                </c:pt>
                <c:pt idx="767">
                  <c:v>4107</c:v>
                </c:pt>
                <c:pt idx="768">
                  <c:v>8396</c:v>
                </c:pt>
                <c:pt idx="769">
                  <c:v>2007</c:v>
                </c:pt>
                <c:pt idx="770">
                  <c:v>19627</c:v>
                </c:pt>
                <c:pt idx="771">
                  <c:v>10686</c:v>
                </c:pt>
                <c:pt idx="772">
                  <c:v>2942</c:v>
                </c:pt>
                <c:pt idx="773">
                  <c:v>8858</c:v>
                </c:pt>
                <c:pt idx="774">
                  <c:v>16756</c:v>
                </c:pt>
                <c:pt idx="775">
                  <c:v>10798</c:v>
                </c:pt>
                <c:pt idx="776">
                  <c:v>2323</c:v>
                </c:pt>
                <c:pt idx="777">
                  <c:v>1416</c:v>
                </c:pt>
                <c:pt idx="778">
                  <c:v>4615</c:v>
                </c:pt>
                <c:pt idx="779">
                  <c:v>2461</c:v>
                </c:pt>
                <c:pt idx="780">
                  <c:v>8722</c:v>
                </c:pt>
                <c:pt idx="781">
                  <c:v>3955</c:v>
                </c:pt>
                <c:pt idx="782">
                  <c:v>9957</c:v>
                </c:pt>
                <c:pt idx="783">
                  <c:v>3376</c:v>
                </c:pt>
                <c:pt idx="784">
                  <c:v>8823</c:v>
                </c:pt>
                <c:pt idx="785">
                  <c:v>10322</c:v>
                </c:pt>
                <c:pt idx="786">
                  <c:v>4621</c:v>
                </c:pt>
                <c:pt idx="787">
                  <c:v>10976</c:v>
                </c:pt>
                <c:pt idx="788">
                  <c:v>3660</c:v>
                </c:pt>
                <c:pt idx="789">
                  <c:v>10482</c:v>
                </c:pt>
                <c:pt idx="790">
                  <c:v>7119</c:v>
                </c:pt>
                <c:pt idx="791">
                  <c:v>9582</c:v>
                </c:pt>
                <c:pt idx="792">
                  <c:v>4508</c:v>
                </c:pt>
                <c:pt idx="793">
                  <c:v>2207</c:v>
                </c:pt>
                <c:pt idx="794">
                  <c:v>7756</c:v>
                </c:pt>
                <c:pt idx="795">
                  <c:v>6694</c:v>
                </c:pt>
                <c:pt idx="796">
                  <c:v>3691</c:v>
                </c:pt>
                <c:pt idx="797">
                  <c:v>2377</c:v>
                </c:pt>
                <c:pt idx="798">
                  <c:v>2313</c:v>
                </c:pt>
                <c:pt idx="799">
                  <c:v>17665</c:v>
                </c:pt>
                <c:pt idx="800">
                  <c:v>2596</c:v>
                </c:pt>
                <c:pt idx="801">
                  <c:v>4728</c:v>
                </c:pt>
                <c:pt idx="802">
                  <c:v>4302</c:v>
                </c:pt>
                <c:pt idx="803">
                  <c:v>2979</c:v>
                </c:pt>
                <c:pt idx="804">
                  <c:v>16885</c:v>
                </c:pt>
                <c:pt idx="805">
                  <c:v>5593</c:v>
                </c:pt>
                <c:pt idx="806">
                  <c:v>10445</c:v>
                </c:pt>
                <c:pt idx="807">
                  <c:v>8740</c:v>
                </c:pt>
                <c:pt idx="808">
                  <c:v>2514</c:v>
                </c:pt>
                <c:pt idx="809">
                  <c:v>7655</c:v>
                </c:pt>
                <c:pt idx="810">
                  <c:v>17465</c:v>
                </c:pt>
                <c:pt idx="811">
                  <c:v>7351</c:v>
                </c:pt>
                <c:pt idx="812">
                  <c:v>10820</c:v>
                </c:pt>
                <c:pt idx="813">
                  <c:v>12169</c:v>
                </c:pt>
                <c:pt idx="814">
                  <c:v>19626</c:v>
                </c:pt>
                <c:pt idx="815">
                  <c:v>2070</c:v>
                </c:pt>
                <c:pt idx="816">
                  <c:v>6782</c:v>
                </c:pt>
                <c:pt idx="817">
                  <c:v>7779</c:v>
                </c:pt>
                <c:pt idx="818">
                  <c:v>2791</c:v>
                </c:pt>
                <c:pt idx="819">
                  <c:v>3201</c:v>
                </c:pt>
                <c:pt idx="820">
                  <c:v>4968</c:v>
                </c:pt>
                <c:pt idx="821">
                  <c:v>13120</c:v>
                </c:pt>
                <c:pt idx="822">
                  <c:v>4033</c:v>
                </c:pt>
                <c:pt idx="823">
                  <c:v>3291</c:v>
                </c:pt>
                <c:pt idx="824">
                  <c:v>4272</c:v>
                </c:pt>
                <c:pt idx="825">
                  <c:v>5056</c:v>
                </c:pt>
                <c:pt idx="826">
                  <c:v>2844</c:v>
                </c:pt>
                <c:pt idx="827">
                  <c:v>2703</c:v>
                </c:pt>
                <c:pt idx="828">
                  <c:v>1904</c:v>
                </c:pt>
                <c:pt idx="829">
                  <c:v>8224</c:v>
                </c:pt>
                <c:pt idx="830">
                  <c:v>4766</c:v>
                </c:pt>
                <c:pt idx="831">
                  <c:v>2610</c:v>
                </c:pt>
                <c:pt idx="832">
                  <c:v>5731</c:v>
                </c:pt>
                <c:pt idx="833">
                  <c:v>2539</c:v>
                </c:pt>
                <c:pt idx="834">
                  <c:v>5714</c:v>
                </c:pt>
                <c:pt idx="835">
                  <c:v>4323</c:v>
                </c:pt>
                <c:pt idx="836">
                  <c:v>7336</c:v>
                </c:pt>
                <c:pt idx="837">
                  <c:v>13499</c:v>
                </c:pt>
                <c:pt idx="838">
                  <c:v>13758</c:v>
                </c:pt>
                <c:pt idx="839">
                  <c:v>5155</c:v>
                </c:pt>
                <c:pt idx="840">
                  <c:v>2258</c:v>
                </c:pt>
                <c:pt idx="841">
                  <c:v>3597</c:v>
                </c:pt>
                <c:pt idx="842">
                  <c:v>2515</c:v>
                </c:pt>
                <c:pt idx="843">
                  <c:v>4420</c:v>
                </c:pt>
                <c:pt idx="844">
                  <c:v>6578</c:v>
                </c:pt>
                <c:pt idx="845">
                  <c:v>4422</c:v>
                </c:pt>
                <c:pt idx="846">
                  <c:v>10274</c:v>
                </c:pt>
                <c:pt idx="847">
                  <c:v>5343</c:v>
                </c:pt>
                <c:pt idx="848">
                  <c:v>2376</c:v>
                </c:pt>
                <c:pt idx="849">
                  <c:v>5346</c:v>
                </c:pt>
                <c:pt idx="850">
                  <c:v>2827</c:v>
                </c:pt>
                <c:pt idx="851">
                  <c:v>19943</c:v>
                </c:pt>
                <c:pt idx="852">
                  <c:v>3131</c:v>
                </c:pt>
                <c:pt idx="853">
                  <c:v>2552</c:v>
                </c:pt>
                <c:pt idx="854">
                  <c:v>4477</c:v>
                </c:pt>
                <c:pt idx="855">
                  <c:v>6474</c:v>
                </c:pt>
                <c:pt idx="856">
                  <c:v>3033</c:v>
                </c:pt>
                <c:pt idx="857">
                  <c:v>2936</c:v>
                </c:pt>
                <c:pt idx="858">
                  <c:v>18606</c:v>
                </c:pt>
                <c:pt idx="859">
                  <c:v>2168</c:v>
                </c:pt>
                <c:pt idx="860">
                  <c:v>2853</c:v>
                </c:pt>
                <c:pt idx="861">
                  <c:v>17048</c:v>
                </c:pt>
                <c:pt idx="862">
                  <c:v>2290</c:v>
                </c:pt>
                <c:pt idx="863">
                  <c:v>3600</c:v>
                </c:pt>
                <c:pt idx="864">
                  <c:v>2107</c:v>
                </c:pt>
                <c:pt idx="865">
                  <c:v>4115</c:v>
                </c:pt>
                <c:pt idx="866">
                  <c:v>4327</c:v>
                </c:pt>
                <c:pt idx="867">
                  <c:v>17856</c:v>
                </c:pt>
                <c:pt idx="868">
                  <c:v>3196</c:v>
                </c:pt>
                <c:pt idx="869">
                  <c:v>19081</c:v>
                </c:pt>
                <c:pt idx="870">
                  <c:v>8966</c:v>
                </c:pt>
                <c:pt idx="871">
                  <c:v>2210</c:v>
                </c:pt>
                <c:pt idx="872">
                  <c:v>4539</c:v>
                </c:pt>
                <c:pt idx="873">
                  <c:v>2741</c:v>
                </c:pt>
                <c:pt idx="874">
                  <c:v>3491</c:v>
                </c:pt>
                <c:pt idx="875">
                  <c:v>4541</c:v>
                </c:pt>
                <c:pt idx="876">
                  <c:v>2678</c:v>
                </c:pt>
                <c:pt idx="877">
                  <c:v>7379</c:v>
                </c:pt>
                <c:pt idx="878">
                  <c:v>6272</c:v>
                </c:pt>
                <c:pt idx="879">
                  <c:v>5220</c:v>
                </c:pt>
                <c:pt idx="880">
                  <c:v>2743</c:v>
                </c:pt>
                <c:pt idx="881">
                  <c:v>4998</c:v>
                </c:pt>
                <c:pt idx="882">
                  <c:v>10252</c:v>
                </c:pt>
                <c:pt idx="883">
                  <c:v>2781</c:v>
                </c:pt>
                <c:pt idx="884">
                  <c:v>6852</c:v>
                </c:pt>
                <c:pt idx="885">
                  <c:v>4950</c:v>
                </c:pt>
                <c:pt idx="886">
                  <c:v>3579</c:v>
                </c:pt>
                <c:pt idx="887">
                  <c:v>13191</c:v>
                </c:pt>
                <c:pt idx="888">
                  <c:v>10377</c:v>
                </c:pt>
                <c:pt idx="889">
                  <c:v>2235</c:v>
                </c:pt>
                <c:pt idx="890">
                  <c:v>10502</c:v>
                </c:pt>
                <c:pt idx="891">
                  <c:v>2011</c:v>
                </c:pt>
                <c:pt idx="892">
                  <c:v>1859</c:v>
                </c:pt>
                <c:pt idx="893">
                  <c:v>3760</c:v>
                </c:pt>
                <c:pt idx="894">
                  <c:v>17779</c:v>
                </c:pt>
                <c:pt idx="895">
                  <c:v>6833</c:v>
                </c:pt>
                <c:pt idx="896">
                  <c:v>6812</c:v>
                </c:pt>
                <c:pt idx="897">
                  <c:v>5171</c:v>
                </c:pt>
                <c:pt idx="898">
                  <c:v>19740</c:v>
                </c:pt>
                <c:pt idx="899">
                  <c:v>18711</c:v>
                </c:pt>
                <c:pt idx="900">
                  <c:v>3692</c:v>
                </c:pt>
                <c:pt idx="901">
                  <c:v>2559</c:v>
                </c:pt>
                <c:pt idx="902">
                  <c:v>2517</c:v>
                </c:pt>
                <c:pt idx="903">
                  <c:v>6623</c:v>
                </c:pt>
                <c:pt idx="904">
                  <c:v>18265</c:v>
                </c:pt>
                <c:pt idx="905">
                  <c:v>16124</c:v>
                </c:pt>
                <c:pt idx="906">
                  <c:v>2585</c:v>
                </c:pt>
                <c:pt idx="907">
                  <c:v>18213</c:v>
                </c:pt>
                <c:pt idx="908">
                  <c:v>8380</c:v>
                </c:pt>
                <c:pt idx="909">
                  <c:v>2994</c:v>
                </c:pt>
                <c:pt idx="910">
                  <c:v>1223</c:v>
                </c:pt>
                <c:pt idx="911">
                  <c:v>1118</c:v>
                </c:pt>
                <c:pt idx="912">
                  <c:v>2875</c:v>
                </c:pt>
                <c:pt idx="913">
                  <c:v>18824</c:v>
                </c:pt>
                <c:pt idx="914">
                  <c:v>13577</c:v>
                </c:pt>
                <c:pt idx="915">
                  <c:v>2625</c:v>
                </c:pt>
                <c:pt idx="916">
                  <c:v>18789</c:v>
                </c:pt>
                <c:pt idx="917">
                  <c:v>4538</c:v>
                </c:pt>
                <c:pt idx="918">
                  <c:v>19847</c:v>
                </c:pt>
                <c:pt idx="919">
                  <c:v>10512</c:v>
                </c:pt>
                <c:pt idx="920">
                  <c:v>4444</c:v>
                </c:pt>
                <c:pt idx="921">
                  <c:v>2154</c:v>
                </c:pt>
                <c:pt idx="922">
                  <c:v>19190</c:v>
                </c:pt>
                <c:pt idx="923">
                  <c:v>4490</c:v>
                </c:pt>
                <c:pt idx="924">
                  <c:v>3506</c:v>
                </c:pt>
                <c:pt idx="925">
                  <c:v>2372</c:v>
                </c:pt>
                <c:pt idx="926">
                  <c:v>10231</c:v>
                </c:pt>
                <c:pt idx="927">
                  <c:v>5410</c:v>
                </c:pt>
                <c:pt idx="928">
                  <c:v>7978</c:v>
                </c:pt>
                <c:pt idx="929">
                  <c:v>3867</c:v>
                </c:pt>
                <c:pt idx="930">
                  <c:v>2838</c:v>
                </c:pt>
                <c:pt idx="931">
                  <c:v>4695</c:v>
                </c:pt>
                <c:pt idx="932">
                  <c:v>3339</c:v>
                </c:pt>
                <c:pt idx="933">
                  <c:v>2080</c:v>
                </c:pt>
                <c:pt idx="934">
                  <c:v>2096</c:v>
                </c:pt>
                <c:pt idx="935">
                  <c:v>6209</c:v>
                </c:pt>
                <c:pt idx="936">
                  <c:v>18061</c:v>
                </c:pt>
                <c:pt idx="937">
                  <c:v>17123</c:v>
                </c:pt>
                <c:pt idx="938">
                  <c:v>2372</c:v>
                </c:pt>
                <c:pt idx="939">
                  <c:v>4883</c:v>
                </c:pt>
                <c:pt idx="940">
                  <c:v>3904</c:v>
                </c:pt>
                <c:pt idx="941">
                  <c:v>4627</c:v>
                </c:pt>
                <c:pt idx="942">
                  <c:v>7094</c:v>
                </c:pt>
                <c:pt idx="943">
                  <c:v>3423</c:v>
                </c:pt>
                <c:pt idx="944">
                  <c:v>6674</c:v>
                </c:pt>
                <c:pt idx="945">
                  <c:v>16880</c:v>
                </c:pt>
                <c:pt idx="946">
                  <c:v>9094</c:v>
                </c:pt>
                <c:pt idx="947">
                  <c:v>8446</c:v>
                </c:pt>
                <c:pt idx="948">
                  <c:v>11916</c:v>
                </c:pt>
                <c:pt idx="949">
                  <c:v>4534</c:v>
                </c:pt>
                <c:pt idx="950">
                  <c:v>9852</c:v>
                </c:pt>
                <c:pt idx="951">
                  <c:v>6151</c:v>
                </c:pt>
                <c:pt idx="952">
                  <c:v>2302</c:v>
                </c:pt>
                <c:pt idx="953">
                  <c:v>2362</c:v>
                </c:pt>
                <c:pt idx="954">
                  <c:v>17861</c:v>
                </c:pt>
                <c:pt idx="955">
                  <c:v>19187</c:v>
                </c:pt>
                <c:pt idx="956">
                  <c:v>19717</c:v>
                </c:pt>
                <c:pt idx="957">
                  <c:v>3544</c:v>
                </c:pt>
                <c:pt idx="958">
                  <c:v>8500</c:v>
                </c:pt>
                <c:pt idx="959">
                  <c:v>4661</c:v>
                </c:pt>
                <c:pt idx="960">
                  <c:v>4103</c:v>
                </c:pt>
                <c:pt idx="961">
                  <c:v>4249</c:v>
                </c:pt>
                <c:pt idx="962">
                  <c:v>14026</c:v>
                </c:pt>
                <c:pt idx="963">
                  <c:v>6893</c:v>
                </c:pt>
                <c:pt idx="964">
                  <c:v>6125</c:v>
                </c:pt>
                <c:pt idx="965">
                  <c:v>3669</c:v>
                </c:pt>
                <c:pt idx="966">
                  <c:v>10008</c:v>
                </c:pt>
                <c:pt idx="967">
                  <c:v>2387</c:v>
                </c:pt>
                <c:pt idx="968">
                  <c:v>4639</c:v>
                </c:pt>
                <c:pt idx="969">
                  <c:v>7898</c:v>
                </c:pt>
                <c:pt idx="970">
                  <c:v>2534</c:v>
                </c:pt>
                <c:pt idx="971">
                  <c:v>13142</c:v>
                </c:pt>
                <c:pt idx="972">
                  <c:v>1611</c:v>
                </c:pt>
                <c:pt idx="973">
                  <c:v>5363</c:v>
                </c:pt>
                <c:pt idx="974">
                  <c:v>5071</c:v>
                </c:pt>
                <c:pt idx="975">
                  <c:v>13695</c:v>
                </c:pt>
                <c:pt idx="976">
                  <c:v>13402</c:v>
                </c:pt>
                <c:pt idx="977">
                  <c:v>2029</c:v>
                </c:pt>
                <c:pt idx="978">
                  <c:v>6377</c:v>
                </c:pt>
                <c:pt idx="979">
                  <c:v>5429</c:v>
                </c:pt>
                <c:pt idx="980">
                  <c:v>2785</c:v>
                </c:pt>
                <c:pt idx="981">
                  <c:v>4614</c:v>
                </c:pt>
                <c:pt idx="982">
                  <c:v>2610</c:v>
                </c:pt>
                <c:pt idx="983">
                  <c:v>6687</c:v>
                </c:pt>
                <c:pt idx="984">
                  <c:v>4724</c:v>
                </c:pt>
                <c:pt idx="985">
                  <c:v>6179</c:v>
                </c:pt>
                <c:pt idx="986">
                  <c:v>6120</c:v>
                </c:pt>
                <c:pt idx="987">
                  <c:v>10596</c:v>
                </c:pt>
                <c:pt idx="988">
                  <c:v>5467</c:v>
                </c:pt>
                <c:pt idx="989">
                  <c:v>2996</c:v>
                </c:pt>
                <c:pt idx="990">
                  <c:v>9998</c:v>
                </c:pt>
                <c:pt idx="991">
                  <c:v>4078</c:v>
                </c:pt>
                <c:pt idx="992">
                  <c:v>10920</c:v>
                </c:pt>
                <c:pt idx="993">
                  <c:v>6232</c:v>
                </c:pt>
                <c:pt idx="994">
                  <c:v>13247</c:v>
                </c:pt>
                <c:pt idx="995">
                  <c:v>4081</c:v>
                </c:pt>
                <c:pt idx="996">
                  <c:v>5769</c:v>
                </c:pt>
                <c:pt idx="997">
                  <c:v>2394</c:v>
                </c:pt>
                <c:pt idx="998">
                  <c:v>3904</c:v>
                </c:pt>
                <c:pt idx="999">
                  <c:v>16799</c:v>
                </c:pt>
                <c:pt idx="1000">
                  <c:v>2950</c:v>
                </c:pt>
                <c:pt idx="1001">
                  <c:v>3629</c:v>
                </c:pt>
                <c:pt idx="1002">
                  <c:v>9362</c:v>
                </c:pt>
                <c:pt idx="1003">
                  <c:v>3229</c:v>
                </c:pt>
                <c:pt idx="1004">
                  <c:v>3578</c:v>
                </c:pt>
                <c:pt idx="1005">
                  <c:v>7988</c:v>
                </c:pt>
                <c:pt idx="1006">
                  <c:v>4284</c:v>
                </c:pt>
                <c:pt idx="1007">
                  <c:v>7553</c:v>
                </c:pt>
                <c:pt idx="1008">
                  <c:v>17328</c:v>
                </c:pt>
                <c:pt idx="1009">
                  <c:v>19701</c:v>
                </c:pt>
                <c:pt idx="1010">
                  <c:v>14732</c:v>
                </c:pt>
                <c:pt idx="1011">
                  <c:v>9278</c:v>
                </c:pt>
                <c:pt idx="1012">
                  <c:v>1359</c:v>
                </c:pt>
                <c:pt idx="1013">
                  <c:v>4779</c:v>
                </c:pt>
                <c:pt idx="1014">
                  <c:v>16422</c:v>
                </c:pt>
                <c:pt idx="1015">
                  <c:v>2996</c:v>
                </c:pt>
                <c:pt idx="1016">
                  <c:v>1261</c:v>
                </c:pt>
                <c:pt idx="1017">
                  <c:v>2099</c:v>
                </c:pt>
                <c:pt idx="1018">
                  <c:v>5810</c:v>
                </c:pt>
                <c:pt idx="1019">
                  <c:v>5647</c:v>
                </c:pt>
                <c:pt idx="1020">
                  <c:v>3420</c:v>
                </c:pt>
                <c:pt idx="1021">
                  <c:v>4400</c:v>
                </c:pt>
                <c:pt idx="1022">
                  <c:v>3500</c:v>
                </c:pt>
                <c:pt idx="1023">
                  <c:v>2066</c:v>
                </c:pt>
                <c:pt idx="1024">
                  <c:v>17169</c:v>
                </c:pt>
                <c:pt idx="1025">
                  <c:v>4162</c:v>
                </c:pt>
                <c:pt idx="1026">
                  <c:v>9204</c:v>
                </c:pt>
                <c:pt idx="1027">
                  <c:v>3294</c:v>
                </c:pt>
                <c:pt idx="1028">
                  <c:v>2127</c:v>
                </c:pt>
                <c:pt idx="1029">
                  <c:v>3975</c:v>
                </c:pt>
                <c:pt idx="1030">
                  <c:v>10793</c:v>
                </c:pt>
                <c:pt idx="1031">
                  <c:v>10096</c:v>
                </c:pt>
                <c:pt idx="1032">
                  <c:v>3646</c:v>
                </c:pt>
                <c:pt idx="1033">
                  <c:v>7446</c:v>
                </c:pt>
                <c:pt idx="1034">
                  <c:v>10851</c:v>
                </c:pt>
                <c:pt idx="1035">
                  <c:v>2109</c:v>
                </c:pt>
                <c:pt idx="1036">
                  <c:v>3722</c:v>
                </c:pt>
                <c:pt idx="1037">
                  <c:v>9380</c:v>
                </c:pt>
                <c:pt idx="1038">
                  <c:v>5486</c:v>
                </c:pt>
                <c:pt idx="1039">
                  <c:v>2742</c:v>
                </c:pt>
                <c:pt idx="1040">
                  <c:v>13757</c:v>
                </c:pt>
                <c:pt idx="1041">
                  <c:v>8463</c:v>
                </c:pt>
                <c:pt idx="1042">
                  <c:v>3162</c:v>
                </c:pt>
                <c:pt idx="1043">
                  <c:v>16598</c:v>
                </c:pt>
                <c:pt idx="1044">
                  <c:v>6651</c:v>
                </c:pt>
                <c:pt idx="1045">
                  <c:v>2345</c:v>
                </c:pt>
                <c:pt idx="1046">
                  <c:v>3420</c:v>
                </c:pt>
                <c:pt idx="1047">
                  <c:v>4373</c:v>
                </c:pt>
                <c:pt idx="1048">
                  <c:v>4759</c:v>
                </c:pt>
                <c:pt idx="1049">
                  <c:v>5301</c:v>
                </c:pt>
                <c:pt idx="1050">
                  <c:v>3673</c:v>
                </c:pt>
                <c:pt idx="1051">
                  <c:v>4768</c:v>
                </c:pt>
                <c:pt idx="1052">
                  <c:v>1274</c:v>
                </c:pt>
                <c:pt idx="1053">
                  <c:v>4900</c:v>
                </c:pt>
                <c:pt idx="1054">
                  <c:v>10466</c:v>
                </c:pt>
                <c:pt idx="1055">
                  <c:v>17007</c:v>
                </c:pt>
                <c:pt idx="1056">
                  <c:v>2909</c:v>
                </c:pt>
                <c:pt idx="1057">
                  <c:v>5765</c:v>
                </c:pt>
                <c:pt idx="1058">
                  <c:v>4599</c:v>
                </c:pt>
                <c:pt idx="1059">
                  <c:v>2404</c:v>
                </c:pt>
                <c:pt idx="1060">
                  <c:v>3172</c:v>
                </c:pt>
                <c:pt idx="1061">
                  <c:v>2033</c:v>
                </c:pt>
                <c:pt idx="1062">
                  <c:v>10209</c:v>
                </c:pt>
                <c:pt idx="1063">
                  <c:v>8620</c:v>
                </c:pt>
                <c:pt idx="1064">
                  <c:v>2064</c:v>
                </c:pt>
                <c:pt idx="1065">
                  <c:v>4035</c:v>
                </c:pt>
                <c:pt idx="1066">
                  <c:v>3838</c:v>
                </c:pt>
                <c:pt idx="1067">
                  <c:v>4591</c:v>
                </c:pt>
                <c:pt idx="1068">
                  <c:v>2561</c:v>
                </c:pt>
                <c:pt idx="1069">
                  <c:v>1563</c:v>
                </c:pt>
                <c:pt idx="1070">
                  <c:v>4898</c:v>
                </c:pt>
                <c:pt idx="1071">
                  <c:v>4789</c:v>
                </c:pt>
                <c:pt idx="1072">
                  <c:v>3180</c:v>
                </c:pt>
                <c:pt idx="1073">
                  <c:v>6549</c:v>
                </c:pt>
                <c:pt idx="1074">
                  <c:v>6388</c:v>
                </c:pt>
                <c:pt idx="1075">
                  <c:v>11244</c:v>
                </c:pt>
                <c:pt idx="1076">
                  <c:v>16032</c:v>
                </c:pt>
                <c:pt idx="1077">
                  <c:v>2362</c:v>
                </c:pt>
                <c:pt idx="1078">
                  <c:v>16328</c:v>
                </c:pt>
                <c:pt idx="1079">
                  <c:v>8376</c:v>
                </c:pt>
                <c:pt idx="1080">
                  <c:v>16606</c:v>
                </c:pt>
                <c:pt idx="1081">
                  <c:v>8606</c:v>
                </c:pt>
                <c:pt idx="1082">
                  <c:v>2272</c:v>
                </c:pt>
                <c:pt idx="1083">
                  <c:v>2018</c:v>
                </c:pt>
                <c:pt idx="1084">
                  <c:v>7083</c:v>
                </c:pt>
                <c:pt idx="1085">
                  <c:v>4084</c:v>
                </c:pt>
                <c:pt idx="1086">
                  <c:v>14411</c:v>
                </c:pt>
                <c:pt idx="1087">
                  <c:v>2308</c:v>
                </c:pt>
                <c:pt idx="1088">
                  <c:v>4841</c:v>
                </c:pt>
                <c:pt idx="1089">
                  <c:v>4285</c:v>
                </c:pt>
                <c:pt idx="1090">
                  <c:v>9715</c:v>
                </c:pt>
                <c:pt idx="1091">
                  <c:v>4320</c:v>
                </c:pt>
                <c:pt idx="1092">
                  <c:v>2132</c:v>
                </c:pt>
                <c:pt idx="1093">
                  <c:v>10124</c:v>
                </c:pt>
                <c:pt idx="1094">
                  <c:v>5473</c:v>
                </c:pt>
                <c:pt idx="1095">
                  <c:v>5207</c:v>
                </c:pt>
                <c:pt idx="1096">
                  <c:v>16437</c:v>
                </c:pt>
                <c:pt idx="1097">
                  <c:v>2296</c:v>
                </c:pt>
                <c:pt idx="1098">
                  <c:v>4069</c:v>
                </c:pt>
                <c:pt idx="1099">
                  <c:v>7441</c:v>
                </c:pt>
                <c:pt idx="1100">
                  <c:v>2430</c:v>
                </c:pt>
                <c:pt idx="1101">
                  <c:v>5878</c:v>
                </c:pt>
                <c:pt idx="1102">
                  <c:v>2644</c:v>
                </c:pt>
                <c:pt idx="1103">
                  <c:v>6439</c:v>
                </c:pt>
                <c:pt idx="1104">
                  <c:v>2451</c:v>
                </c:pt>
                <c:pt idx="1105">
                  <c:v>6392</c:v>
                </c:pt>
                <c:pt idx="1106">
                  <c:v>9714</c:v>
                </c:pt>
                <c:pt idx="1107">
                  <c:v>6077</c:v>
                </c:pt>
                <c:pt idx="1108">
                  <c:v>2450</c:v>
                </c:pt>
                <c:pt idx="1109">
                  <c:v>9250</c:v>
                </c:pt>
                <c:pt idx="1110">
                  <c:v>2074</c:v>
                </c:pt>
                <c:pt idx="1111">
                  <c:v>10169</c:v>
                </c:pt>
                <c:pt idx="1112">
                  <c:v>4855</c:v>
                </c:pt>
                <c:pt idx="1113">
                  <c:v>4087</c:v>
                </c:pt>
                <c:pt idx="1114">
                  <c:v>2367</c:v>
                </c:pt>
                <c:pt idx="1115">
                  <c:v>2972</c:v>
                </c:pt>
                <c:pt idx="1116">
                  <c:v>19586</c:v>
                </c:pt>
                <c:pt idx="1117">
                  <c:v>5484</c:v>
                </c:pt>
                <c:pt idx="1118">
                  <c:v>2061</c:v>
                </c:pt>
                <c:pt idx="1119">
                  <c:v>9924</c:v>
                </c:pt>
                <c:pt idx="1120">
                  <c:v>4198</c:v>
                </c:pt>
                <c:pt idx="1121">
                  <c:v>6815</c:v>
                </c:pt>
                <c:pt idx="1122">
                  <c:v>4723</c:v>
                </c:pt>
                <c:pt idx="1123">
                  <c:v>6142</c:v>
                </c:pt>
                <c:pt idx="1124">
                  <c:v>8237</c:v>
                </c:pt>
                <c:pt idx="1125">
                  <c:v>8853</c:v>
                </c:pt>
                <c:pt idx="1126">
                  <c:v>19331</c:v>
                </c:pt>
                <c:pt idx="1127">
                  <c:v>2073</c:v>
                </c:pt>
                <c:pt idx="1128">
                  <c:v>5562</c:v>
                </c:pt>
                <c:pt idx="1129">
                  <c:v>19613</c:v>
                </c:pt>
                <c:pt idx="1130">
                  <c:v>3407</c:v>
                </c:pt>
                <c:pt idx="1131">
                  <c:v>5063</c:v>
                </c:pt>
                <c:pt idx="1132">
                  <c:v>4639</c:v>
                </c:pt>
                <c:pt idx="1133">
                  <c:v>4876</c:v>
                </c:pt>
                <c:pt idx="1134">
                  <c:v>2690</c:v>
                </c:pt>
                <c:pt idx="1135">
                  <c:v>17567</c:v>
                </c:pt>
                <c:pt idx="1136">
                  <c:v>2408</c:v>
                </c:pt>
                <c:pt idx="1137">
                  <c:v>2814</c:v>
                </c:pt>
                <c:pt idx="1138">
                  <c:v>11245</c:v>
                </c:pt>
                <c:pt idx="1139">
                  <c:v>3312</c:v>
                </c:pt>
                <c:pt idx="1140">
                  <c:v>19049</c:v>
                </c:pt>
                <c:pt idx="1141">
                  <c:v>2141</c:v>
                </c:pt>
                <c:pt idx="1142">
                  <c:v>5769</c:v>
                </c:pt>
                <c:pt idx="1143">
                  <c:v>4385</c:v>
                </c:pt>
                <c:pt idx="1144">
                  <c:v>5332</c:v>
                </c:pt>
                <c:pt idx="1145">
                  <c:v>4663</c:v>
                </c:pt>
                <c:pt idx="1146">
                  <c:v>4724</c:v>
                </c:pt>
                <c:pt idx="1147">
                  <c:v>3211</c:v>
                </c:pt>
                <c:pt idx="1148">
                  <c:v>5377</c:v>
                </c:pt>
                <c:pt idx="1149">
                  <c:v>4066</c:v>
                </c:pt>
                <c:pt idx="1150">
                  <c:v>5208</c:v>
                </c:pt>
                <c:pt idx="1151">
                  <c:v>4877</c:v>
                </c:pt>
                <c:pt idx="1152">
                  <c:v>3117</c:v>
                </c:pt>
                <c:pt idx="1153">
                  <c:v>1569</c:v>
                </c:pt>
                <c:pt idx="1154">
                  <c:v>19658</c:v>
                </c:pt>
                <c:pt idx="1155">
                  <c:v>3069</c:v>
                </c:pt>
                <c:pt idx="1156">
                  <c:v>10435</c:v>
                </c:pt>
                <c:pt idx="1157">
                  <c:v>4148</c:v>
                </c:pt>
                <c:pt idx="1158">
                  <c:v>5768</c:v>
                </c:pt>
                <c:pt idx="1159">
                  <c:v>5042</c:v>
                </c:pt>
                <c:pt idx="1160">
                  <c:v>5770</c:v>
                </c:pt>
                <c:pt idx="1161">
                  <c:v>7756</c:v>
                </c:pt>
                <c:pt idx="1162">
                  <c:v>10306</c:v>
                </c:pt>
                <c:pt idx="1163">
                  <c:v>3936</c:v>
                </c:pt>
                <c:pt idx="1164">
                  <c:v>7945</c:v>
                </c:pt>
                <c:pt idx="1165">
                  <c:v>5743</c:v>
                </c:pt>
                <c:pt idx="1166">
                  <c:v>15202</c:v>
                </c:pt>
                <c:pt idx="1167">
                  <c:v>5440</c:v>
                </c:pt>
                <c:pt idx="1168">
                  <c:v>3760</c:v>
                </c:pt>
                <c:pt idx="1169">
                  <c:v>3517</c:v>
                </c:pt>
                <c:pt idx="1170">
                  <c:v>2580</c:v>
                </c:pt>
                <c:pt idx="1171">
                  <c:v>2166</c:v>
                </c:pt>
                <c:pt idx="1172">
                  <c:v>5869</c:v>
                </c:pt>
                <c:pt idx="1173">
                  <c:v>8008</c:v>
                </c:pt>
                <c:pt idx="1174">
                  <c:v>5206</c:v>
                </c:pt>
                <c:pt idx="1175">
                  <c:v>5295</c:v>
                </c:pt>
                <c:pt idx="1176">
                  <c:v>16413</c:v>
                </c:pt>
                <c:pt idx="1177">
                  <c:v>13269</c:v>
                </c:pt>
                <c:pt idx="1178">
                  <c:v>2783</c:v>
                </c:pt>
                <c:pt idx="1179">
                  <c:v>5433</c:v>
                </c:pt>
                <c:pt idx="1180">
                  <c:v>2013</c:v>
                </c:pt>
                <c:pt idx="1181">
                  <c:v>13966</c:v>
                </c:pt>
                <c:pt idx="1182">
                  <c:v>4374</c:v>
                </c:pt>
                <c:pt idx="1183">
                  <c:v>6842</c:v>
                </c:pt>
                <c:pt idx="1184">
                  <c:v>17426</c:v>
                </c:pt>
                <c:pt idx="1185">
                  <c:v>17603</c:v>
                </c:pt>
                <c:pt idx="1186">
                  <c:v>4581</c:v>
                </c:pt>
                <c:pt idx="1187">
                  <c:v>4735</c:v>
                </c:pt>
                <c:pt idx="1188">
                  <c:v>4187</c:v>
                </c:pt>
                <c:pt idx="1189">
                  <c:v>5505</c:v>
                </c:pt>
                <c:pt idx="1190">
                  <c:v>5470</c:v>
                </c:pt>
                <c:pt idx="1191">
                  <c:v>5476</c:v>
                </c:pt>
                <c:pt idx="1192">
                  <c:v>2587</c:v>
                </c:pt>
                <c:pt idx="1193">
                  <c:v>2440</c:v>
                </c:pt>
                <c:pt idx="1194">
                  <c:v>15972</c:v>
                </c:pt>
                <c:pt idx="1195">
                  <c:v>15379</c:v>
                </c:pt>
                <c:pt idx="1196">
                  <c:v>7082</c:v>
                </c:pt>
                <c:pt idx="1197">
                  <c:v>2728</c:v>
                </c:pt>
                <c:pt idx="1198">
                  <c:v>5368</c:v>
                </c:pt>
                <c:pt idx="1199">
                  <c:v>5347</c:v>
                </c:pt>
                <c:pt idx="1200">
                  <c:v>3195</c:v>
                </c:pt>
                <c:pt idx="1201">
                  <c:v>3989</c:v>
                </c:pt>
                <c:pt idx="1202">
                  <c:v>3306</c:v>
                </c:pt>
                <c:pt idx="1203">
                  <c:v>7005</c:v>
                </c:pt>
                <c:pt idx="1204">
                  <c:v>2655</c:v>
                </c:pt>
                <c:pt idx="1205">
                  <c:v>1393</c:v>
                </c:pt>
                <c:pt idx="1206">
                  <c:v>2570</c:v>
                </c:pt>
                <c:pt idx="1207">
                  <c:v>3537</c:v>
                </c:pt>
                <c:pt idx="1208">
                  <c:v>3986</c:v>
                </c:pt>
                <c:pt idx="1209">
                  <c:v>10883</c:v>
                </c:pt>
                <c:pt idx="1210">
                  <c:v>2028</c:v>
                </c:pt>
                <c:pt idx="1211">
                  <c:v>9525</c:v>
                </c:pt>
                <c:pt idx="1212">
                  <c:v>2929</c:v>
                </c:pt>
                <c:pt idx="1213">
                  <c:v>2275</c:v>
                </c:pt>
                <c:pt idx="1214">
                  <c:v>7879</c:v>
                </c:pt>
                <c:pt idx="1215">
                  <c:v>4930</c:v>
                </c:pt>
                <c:pt idx="1216">
                  <c:v>7847</c:v>
                </c:pt>
                <c:pt idx="1217">
                  <c:v>4401</c:v>
                </c:pt>
                <c:pt idx="1218">
                  <c:v>9241</c:v>
                </c:pt>
                <c:pt idx="1219">
                  <c:v>2974</c:v>
                </c:pt>
                <c:pt idx="1220">
                  <c:v>4502</c:v>
                </c:pt>
                <c:pt idx="1221">
                  <c:v>10748</c:v>
                </c:pt>
                <c:pt idx="1222">
                  <c:v>1555</c:v>
                </c:pt>
                <c:pt idx="1223">
                  <c:v>12936</c:v>
                </c:pt>
                <c:pt idx="1224">
                  <c:v>2305</c:v>
                </c:pt>
                <c:pt idx="1225">
                  <c:v>16704</c:v>
                </c:pt>
                <c:pt idx="1226">
                  <c:v>3433</c:v>
                </c:pt>
                <c:pt idx="1227">
                  <c:v>3477</c:v>
                </c:pt>
                <c:pt idx="1228">
                  <c:v>6430</c:v>
                </c:pt>
                <c:pt idx="1229">
                  <c:v>6516</c:v>
                </c:pt>
                <c:pt idx="1230">
                  <c:v>3907</c:v>
                </c:pt>
                <c:pt idx="1231">
                  <c:v>5562</c:v>
                </c:pt>
                <c:pt idx="1232">
                  <c:v>6883</c:v>
                </c:pt>
                <c:pt idx="1233">
                  <c:v>2862</c:v>
                </c:pt>
                <c:pt idx="1234">
                  <c:v>4978</c:v>
                </c:pt>
                <c:pt idx="1235">
                  <c:v>10368</c:v>
                </c:pt>
                <c:pt idx="1236">
                  <c:v>6134</c:v>
                </c:pt>
                <c:pt idx="1237">
                  <c:v>6735</c:v>
                </c:pt>
                <c:pt idx="1238">
                  <c:v>3295</c:v>
                </c:pt>
                <c:pt idx="1239">
                  <c:v>5238</c:v>
                </c:pt>
                <c:pt idx="1240">
                  <c:v>6472</c:v>
                </c:pt>
                <c:pt idx="1241">
                  <c:v>9610</c:v>
                </c:pt>
                <c:pt idx="1242">
                  <c:v>19833</c:v>
                </c:pt>
                <c:pt idx="1243">
                  <c:v>9756</c:v>
                </c:pt>
                <c:pt idx="1244">
                  <c:v>4968</c:v>
                </c:pt>
                <c:pt idx="1245">
                  <c:v>2145</c:v>
                </c:pt>
                <c:pt idx="1246">
                  <c:v>2180</c:v>
                </c:pt>
                <c:pt idx="1247">
                  <c:v>8346</c:v>
                </c:pt>
                <c:pt idx="1248">
                  <c:v>3445</c:v>
                </c:pt>
                <c:pt idx="1249">
                  <c:v>2760</c:v>
                </c:pt>
                <c:pt idx="1250">
                  <c:v>6294</c:v>
                </c:pt>
                <c:pt idx="1251">
                  <c:v>7140</c:v>
                </c:pt>
                <c:pt idx="1252">
                  <c:v>2932</c:v>
                </c:pt>
                <c:pt idx="1253">
                  <c:v>5147</c:v>
                </c:pt>
                <c:pt idx="1254">
                  <c:v>4507</c:v>
                </c:pt>
                <c:pt idx="1255">
                  <c:v>8564</c:v>
                </c:pt>
                <c:pt idx="1256">
                  <c:v>2468</c:v>
                </c:pt>
                <c:pt idx="1257">
                  <c:v>8161</c:v>
                </c:pt>
                <c:pt idx="1258">
                  <c:v>2109</c:v>
                </c:pt>
                <c:pt idx="1259">
                  <c:v>5294</c:v>
                </c:pt>
                <c:pt idx="1260">
                  <c:v>2718</c:v>
                </c:pt>
                <c:pt idx="1261">
                  <c:v>5811</c:v>
                </c:pt>
                <c:pt idx="1262">
                  <c:v>2437</c:v>
                </c:pt>
                <c:pt idx="1263">
                  <c:v>2766</c:v>
                </c:pt>
                <c:pt idx="1264">
                  <c:v>19038</c:v>
                </c:pt>
                <c:pt idx="1265">
                  <c:v>3055</c:v>
                </c:pt>
                <c:pt idx="1266">
                  <c:v>2289</c:v>
                </c:pt>
                <c:pt idx="1267">
                  <c:v>4001</c:v>
                </c:pt>
                <c:pt idx="1268">
                  <c:v>12965</c:v>
                </c:pt>
                <c:pt idx="1269">
                  <c:v>3539</c:v>
                </c:pt>
                <c:pt idx="1270">
                  <c:v>6029</c:v>
                </c:pt>
                <c:pt idx="1271">
                  <c:v>2679</c:v>
                </c:pt>
                <c:pt idx="1272">
                  <c:v>3702</c:v>
                </c:pt>
                <c:pt idx="1273">
                  <c:v>2398</c:v>
                </c:pt>
                <c:pt idx="1274">
                  <c:v>5468</c:v>
                </c:pt>
                <c:pt idx="1275">
                  <c:v>13116</c:v>
                </c:pt>
                <c:pt idx="1276">
                  <c:v>4189</c:v>
                </c:pt>
                <c:pt idx="1277">
                  <c:v>19328</c:v>
                </c:pt>
                <c:pt idx="1278">
                  <c:v>8321</c:v>
                </c:pt>
                <c:pt idx="1279">
                  <c:v>2342</c:v>
                </c:pt>
                <c:pt idx="1280">
                  <c:v>4071</c:v>
                </c:pt>
                <c:pt idx="1281">
                  <c:v>5813</c:v>
                </c:pt>
                <c:pt idx="1282">
                  <c:v>3143</c:v>
                </c:pt>
                <c:pt idx="1283">
                  <c:v>2044</c:v>
                </c:pt>
                <c:pt idx="1284">
                  <c:v>13464</c:v>
                </c:pt>
                <c:pt idx="1285">
                  <c:v>7991</c:v>
                </c:pt>
                <c:pt idx="1286">
                  <c:v>3377</c:v>
                </c:pt>
                <c:pt idx="1287">
                  <c:v>5538</c:v>
                </c:pt>
                <c:pt idx="1288">
                  <c:v>5762</c:v>
                </c:pt>
                <c:pt idx="1289">
                  <c:v>2592</c:v>
                </c:pt>
                <c:pt idx="1290">
                  <c:v>5346</c:v>
                </c:pt>
                <c:pt idx="1291">
                  <c:v>4213</c:v>
                </c:pt>
                <c:pt idx="1292">
                  <c:v>4127</c:v>
                </c:pt>
                <c:pt idx="1293">
                  <c:v>2438</c:v>
                </c:pt>
                <c:pt idx="1294">
                  <c:v>6870</c:v>
                </c:pt>
                <c:pt idx="1295">
                  <c:v>10447</c:v>
                </c:pt>
                <c:pt idx="1296">
                  <c:v>9667</c:v>
                </c:pt>
                <c:pt idx="1297">
                  <c:v>2148</c:v>
                </c:pt>
                <c:pt idx="1298">
                  <c:v>8926</c:v>
                </c:pt>
                <c:pt idx="1299">
                  <c:v>6513</c:v>
                </c:pt>
                <c:pt idx="1300">
                  <c:v>6799</c:v>
                </c:pt>
                <c:pt idx="1301">
                  <c:v>16291</c:v>
                </c:pt>
                <c:pt idx="1302">
                  <c:v>2705</c:v>
                </c:pt>
                <c:pt idx="1303">
                  <c:v>10333</c:v>
                </c:pt>
                <c:pt idx="1304">
                  <c:v>4448</c:v>
                </c:pt>
                <c:pt idx="1305">
                  <c:v>6854</c:v>
                </c:pt>
                <c:pt idx="1306">
                  <c:v>9637</c:v>
                </c:pt>
                <c:pt idx="1307">
                  <c:v>3591</c:v>
                </c:pt>
                <c:pt idx="1308">
                  <c:v>5405</c:v>
                </c:pt>
                <c:pt idx="1309">
                  <c:v>4684</c:v>
                </c:pt>
                <c:pt idx="1310">
                  <c:v>15787</c:v>
                </c:pt>
                <c:pt idx="1311">
                  <c:v>1514</c:v>
                </c:pt>
                <c:pt idx="1312">
                  <c:v>2956</c:v>
                </c:pt>
                <c:pt idx="1313">
                  <c:v>2335</c:v>
                </c:pt>
                <c:pt idx="1314">
                  <c:v>5154</c:v>
                </c:pt>
                <c:pt idx="1315">
                  <c:v>6962</c:v>
                </c:pt>
                <c:pt idx="1316">
                  <c:v>5675</c:v>
                </c:pt>
                <c:pt idx="1317">
                  <c:v>2379</c:v>
                </c:pt>
                <c:pt idx="1318">
                  <c:v>3812</c:v>
                </c:pt>
                <c:pt idx="1319">
                  <c:v>4648</c:v>
                </c:pt>
                <c:pt idx="1320">
                  <c:v>2936</c:v>
                </c:pt>
                <c:pt idx="1321">
                  <c:v>2105</c:v>
                </c:pt>
                <c:pt idx="1322">
                  <c:v>8578</c:v>
                </c:pt>
                <c:pt idx="1323">
                  <c:v>2706</c:v>
                </c:pt>
                <c:pt idx="1324">
                  <c:v>6384</c:v>
                </c:pt>
                <c:pt idx="1325">
                  <c:v>3968</c:v>
                </c:pt>
                <c:pt idx="1326">
                  <c:v>9907</c:v>
                </c:pt>
                <c:pt idx="1327">
                  <c:v>13225</c:v>
                </c:pt>
                <c:pt idx="1328">
                  <c:v>3540</c:v>
                </c:pt>
                <c:pt idx="1329">
                  <c:v>2804</c:v>
                </c:pt>
                <c:pt idx="1330">
                  <c:v>19392</c:v>
                </c:pt>
                <c:pt idx="1331">
                  <c:v>19665</c:v>
                </c:pt>
                <c:pt idx="1332">
                  <c:v>2439</c:v>
                </c:pt>
                <c:pt idx="1333">
                  <c:v>7314</c:v>
                </c:pt>
                <c:pt idx="1334">
                  <c:v>4774</c:v>
                </c:pt>
                <c:pt idx="1335">
                  <c:v>3902</c:v>
                </c:pt>
                <c:pt idx="1336">
                  <c:v>2662</c:v>
                </c:pt>
                <c:pt idx="1337">
                  <c:v>2856</c:v>
                </c:pt>
                <c:pt idx="1338">
                  <c:v>1081</c:v>
                </c:pt>
                <c:pt idx="1339">
                  <c:v>2472</c:v>
                </c:pt>
                <c:pt idx="1340">
                  <c:v>5673</c:v>
                </c:pt>
                <c:pt idx="1341">
                  <c:v>4197</c:v>
                </c:pt>
                <c:pt idx="1342">
                  <c:v>9713</c:v>
                </c:pt>
                <c:pt idx="1343">
                  <c:v>2062</c:v>
                </c:pt>
                <c:pt idx="1344">
                  <c:v>4284</c:v>
                </c:pt>
                <c:pt idx="1345">
                  <c:v>4788</c:v>
                </c:pt>
                <c:pt idx="1346">
                  <c:v>5906</c:v>
                </c:pt>
                <c:pt idx="1347">
                  <c:v>3886</c:v>
                </c:pt>
                <c:pt idx="1348">
                  <c:v>16823</c:v>
                </c:pt>
                <c:pt idx="1349">
                  <c:v>2933</c:v>
                </c:pt>
                <c:pt idx="1350">
                  <c:v>6500</c:v>
                </c:pt>
                <c:pt idx="1351">
                  <c:v>17174</c:v>
                </c:pt>
                <c:pt idx="1352">
                  <c:v>5033</c:v>
                </c:pt>
                <c:pt idx="1353">
                  <c:v>2307</c:v>
                </c:pt>
                <c:pt idx="1354">
                  <c:v>2587</c:v>
                </c:pt>
                <c:pt idx="1355">
                  <c:v>5507</c:v>
                </c:pt>
                <c:pt idx="1356">
                  <c:v>4393</c:v>
                </c:pt>
                <c:pt idx="1357">
                  <c:v>13348</c:v>
                </c:pt>
                <c:pt idx="1358">
                  <c:v>6583</c:v>
                </c:pt>
                <c:pt idx="1359">
                  <c:v>8103</c:v>
                </c:pt>
                <c:pt idx="1360">
                  <c:v>3978</c:v>
                </c:pt>
                <c:pt idx="1361">
                  <c:v>2544</c:v>
                </c:pt>
                <c:pt idx="1362">
                  <c:v>5399</c:v>
                </c:pt>
                <c:pt idx="1363">
                  <c:v>5487</c:v>
                </c:pt>
                <c:pt idx="1364">
                  <c:v>6834</c:v>
                </c:pt>
                <c:pt idx="1365">
                  <c:v>1091</c:v>
                </c:pt>
                <c:pt idx="1366">
                  <c:v>5736</c:v>
                </c:pt>
                <c:pt idx="1367">
                  <c:v>2226</c:v>
                </c:pt>
                <c:pt idx="1368">
                  <c:v>5747</c:v>
                </c:pt>
                <c:pt idx="1369">
                  <c:v>9854</c:v>
                </c:pt>
                <c:pt idx="1370">
                  <c:v>5467</c:v>
                </c:pt>
                <c:pt idx="1371">
                  <c:v>5380</c:v>
                </c:pt>
                <c:pt idx="1372">
                  <c:v>5151</c:v>
                </c:pt>
                <c:pt idx="1373">
                  <c:v>2133</c:v>
                </c:pt>
                <c:pt idx="1374">
                  <c:v>17875</c:v>
                </c:pt>
                <c:pt idx="1375">
                  <c:v>2432</c:v>
                </c:pt>
                <c:pt idx="1376">
                  <c:v>4771</c:v>
                </c:pt>
                <c:pt idx="1377">
                  <c:v>19161</c:v>
                </c:pt>
                <c:pt idx="1378">
                  <c:v>5087</c:v>
                </c:pt>
                <c:pt idx="1379">
                  <c:v>2863</c:v>
                </c:pt>
                <c:pt idx="1380">
                  <c:v>5561</c:v>
                </c:pt>
                <c:pt idx="1381">
                  <c:v>2144</c:v>
                </c:pt>
                <c:pt idx="1382">
                  <c:v>3065</c:v>
                </c:pt>
                <c:pt idx="1383">
                  <c:v>2810</c:v>
                </c:pt>
                <c:pt idx="1384">
                  <c:v>9888</c:v>
                </c:pt>
                <c:pt idx="1385">
                  <c:v>8628</c:v>
                </c:pt>
                <c:pt idx="1386">
                  <c:v>2867</c:v>
                </c:pt>
                <c:pt idx="1387">
                  <c:v>5373</c:v>
                </c:pt>
                <c:pt idx="1388">
                  <c:v>6667</c:v>
                </c:pt>
                <c:pt idx="1389">
                  <c:v>5003</c:v>
                </c:pt>
                <c:pt idx="1390">
                  <c:v>2367</c:v>
                </c:pt>
                <c:pt idx="1391">
                  <c:v>2858</c:v>
                </c:pt>
                <c:pt idx="1392">
                  <c:v>5204</c:v>
                </c:pt>
                <c:pt idx="1393">
                  <c:v>4105</c:v>
                </c:pt>
                <c:pt idx="1394">
                  <c:v>9679</c:v>
                </c:pt>
                <c:pt idx="1395">
                  <c:v>5617</c:v>
                </c:pt>
                <c:pt idx="1396">
                  <c:v>10448</c:v>
                </c:pt>
                <c:pt idx="1397">
                  <c:v>2897</c:v>
                </c:pt>
                <c:pt idx="1398">
                  <c:v>5968</c:v>
                </c:pt>
                <c:pt idx="1399">
                  <c:v>7510</c:v>
                </c:pt>
                <c:pt idx="1400">
                  <c:v>2991</c:v>
                </c:pt>
                <c:pt idx="1401">
                  <c:v>19636</c:v>
                </c:pt>
                <c:pt idx="1402">
                  <c:v>1129</c:v>
                </c:pt>
                <c:pt idx="1403">
                  <c:v>13341</c:v>
                </c:pt>
                <c:pt idx="1404">
                  <c:v>4332</c:v>
                </c:pt>
                <c:pt idx="1405">
                  <c:v>11031</c:v>
                </c:pt>
                <c:pt idx="1406">
                  <c:v>4440</c:v>
                </c:pt>
                <c:pt idx="1407">
                  <c:v>4617</c:v>
                </c:pt>
                <c:pt idx="1408">
                  <c:v>2647</c:v>
                </c:pt>
                <c:pt idx="1409">
                  <c:v>6323</c:v>
                </c:pt>
                <c:pt idx="1410">
                  <c:v>5677</c:v>
                </c:pt>
                <c:pt idx="1411">
                  <c:v>2187</c:v>
                </c:pt>
                <c:pt idx="1412">
                  <c:v>3748</c:v>
                </c:pt>
                <c:pt idx="1413">
                  <c:v>3977</c:v>
                </c:pt>
                <c:pt idx="1414">
                  <c:v>8633</c:v>
                </c:pt>
                <c:pt idx="1415">
                  <c:v>2008</c:v>
                </c:pt>
                <c:pt idx="1416">
                  <c:v>4440</c:v>
                </c:pt>
                <c:pt idx="1417">
                  <c:v>3067</c:v>
                </c:pt>
                <c:pt idx="1418">
                  <c:v>5321</c:v>
                </c:pt>
                <c:pt idx="1419">
                  <c:v>5410</c:v>
                </c:pt>
                <c:pt idx="1420">
                  <c:v>2782</c:v>
                </c:pt>
                <c:pt idx="1421">
                  <c:v>11957</c:v>
                </c:pt>
                <c:pt idx="1422">
                  <c:v>2660</c:v>
                </c:pt>
                <c:pt idx="1423">
                  <c:v>3375</c:v>
                </c:pt>
                <c:pt idx="1424">
                  <c:v>5098</c:v>
                </c:pt>
                <c:pt idx="1425">
                  <c:v>4878</c:v>
                </c:pt>
                <c:pt idx="1426">
                  <c:v>2837</c:v>
                </c:pt>
                <c:pt idx="1427">
                  <c:v>2406</c:v>
                </c:pt>
                <c:pt idx="1428">
                  <c:v>2269</c:v>
                </c:pt>
                <c:pt idx="1429">
                  <c:v>4108</c:v>
                </c:pt>
                <c:pt idx="1430">
                  <c:v>13206</c:v>
                </c:pt>
                <c:pt idx="1431">
                  <c:v>10422</c:v>
                </c:pt>
                <c:pt idx="1432">
                  <c:v>13744</c:v>
                </c:pt>
                <c:pt idx="1433">
                  <c:v>4907</c:v>
                </c:pt>
                <c:pt idx="1434">
                  <c:v>3482</c:v>
                </c:pt>
                <c:pt idx="1435">
                  <c:v>2436</c:v>
                </c:pt>
                <c:pt idx="1436">
                  <c:v>2380</c:v>
                </c:pt>
                <c:pt idx="1437">
                  <c:v>19431</c:v>
                </c:pt>
                <c:pt idx="1438">
                  <c:v>1790</c:v>
                </c:pt>
                <c:pt idx="1439">
                  <c:v>7644</c:v>
                </c:pt>
                <c:pt idx="1440">
                  <c:v>5131</c:v>
                </c:pt>
                <c:pt idx="1441">
                  <c:v>6306</c:v>
                </c:pt>
                <c:pt idx="1442">
                  <c:v>4787</c:v>
                </c:pt>
                <c:pt idx="1443">
                  <c:v>18880</c:v>
                </c:pt>
                <c:pt idx="1444">
                  <c:v>2339</c:v>
                </c:pt>
                <c:pt idx="1445">
                  <c:v>13570</c:v>
                </c:pt>
                <c:pt idx="1446">
                  <c:v>6712</c:v>
                </c:pt>
                <c:pt idx="1447">
                  <c:v>5406</c:v>
                </c:pt>
                <c:pt idx="1448">
                  <c:v>8938</c:v>
                </c:pt>
                <c:pt idx="1449">
                  <c:v>2439</c:v>
                </c:pt>
                <c:pt idx="1450">
                  <c:v>8837</c:v>
                </c:pt>
                <c:pt idx="1451">
                  <c:v>5343</c:v>
                </c:pt>
                <c:pt idx="1452">
                  <c:v>6728</c:v>
                </c:pt>
                <c:pt idx="1453">
                  <c:v>6652</c:v>
                </c:pt>
                <c:pt idx="1454">
                  <c:v>4850</c:v>
                </c:pt>
                <c:pt idx="1455">
                  <c:v>2809</c:v>
                </c:pt>
                <c:pt idx="1456">
                  <c:v>5689</c:v>
                </c:pt>
                <c:pt idx="1457">
                  <c:v>2001</c:v>
                </c:pt>
                <c:pt idx="1458">
                  <c:v>2977</c:v>
                </c:pt>
                <c:pt idx="1459">
                  <c:v>4025</c:v>
                </c:pt>
                <c:pt idx="1460">
                  <c:v>3785</c:v>
                </c:pt>
                <c:pt idx="1461">
                  <c:v>10854</c:v>
                </c:pt>
                <c:pt idx="1462">
                  <c:v>12031</c:v>
                </c:pt>
                <c:pt idx="1463">
                  <c:v>9936</c:v>
                </c:pt>
                <c:pt idx="1464">
                  <c:v>2966</c:v>
                </c:pt>
                <c:pt idx="1465">
                  <c:v>2571</c:v>
                </c:pt>
                <c:pt idx="1466">
                  <c:v>9991</c:v>
                </c:pt>
                <c:pt idx="1467">
                  <c:v>6142</c:v>
                </c:pt>
                <c:pt idx="1468">
                  <c:v>5390</c:v>
                </c:pt>
                <c:pt idx="1469">
                  <c:v>4404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9A-414F-A69D-C7820F692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24527"/>
        <c:axId val="184426271"/>
      </c:scatterChart>
      <c:valAx>
        <c:axId val="183624527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600"/>
                  <a:t>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426271"/>
        <c:crosses val="autoZero"/>
        <c:crossBetween val="midCat"/>
      </c:valAx>
      <c:valAx>
        <c:axId val="184426271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600"/>
                  <a:t>Salário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62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Estado Civil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Barras e Colunas'!$B$10:$B$12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'Gráfico de Barras e Colunas'!$C$10:$C$12</c:f>
              <c:numCache>
                <c:formatCode>General</c:formatCode>
                <c:ptCount val="3"/>
                <c:pt idx="0">
                  <c:v>470</c:v>
                </c:pt>
                <c:pt idx="1">
                  <c:v>673</c:v>
                </c:pt>
                <c:pt idx="2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0-0E47-8A36-2D0BBE089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overlap val="-27"/>
        <c:axId val="2075025935"/>
        <c:axId val="2075027583"/>
      </c:barChart>
      <c:catAx>
        <c:axId val="207502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5027583"/>
        <c:crosses val="autoZero"/>
        <c:auto val="1"/>
        <c:lblAlgn val="ctr"/>
        <c:lblOffset val="100"/>
        <c:noMultiLvlLbl val="0"/>
      </c:catAx>
      <c:valAx>
        <c:axId val="207502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502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Estado Civil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Barras e Colunas'!$B$10:$B$12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'Gráfico de Barras e Colunas'!$C$10:$C$12</c:f>
              <c:numCache>
                <c:formatCode>General</c:formatCode>
                <c:ptCount val="3"/>
                <c:pt idx="0">
                  <c:v>470</c:v>
                </c:pt>
                <c:pt idx="1">
                  <c:v>673</c:v>
                </c:pt>
                <c:pt idx="2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A-F041-8B48-6F1369866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2075025935"/>
        <c:axId val="2075027583"/>
      </c:barChart>
      <c:catAx>
        <c:axId val="207502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5027583"/>
        <c:crosses val="autoZero"/>
        <c:auto val="1"/>
        <c:lblAlgn val="ctr"/>
        <c:lblOffset val="100"/>
        <c:noMultiLvlLbl val="0"/>
      </c:catAx>
      <c:valAx>
        <c:axId val="207502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502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Estado civil por Equilibrio de Vida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'Gráfico de Barras e Colunas'!$C$24</c:f>
              <c:strCache>
                <c:ptCount val="1"/>
                <c:pt idx="0">
                  <c:v>Ruim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de Barras e Colunas'!$B$25:$B$27</c:f>
              <c:strCache>
                <c:ptCount val="3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</c:strCache>
            </c:strRef>
          </c:cat>
          <c:val>
            <c:numRef>
              <c:f>'Gráfico de Barras e Colunas'!$C$25:$C$27</c:f>
              <c:numCache>
                <c:formatCode>General</c:formatCode>
                <c:ptCount val="3"/>
                <c:pt idx="0">
                  <c:v>42</c:v>
                </c:pt>
                <c:pt idx="1">
                  <c:v>13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A-DD4A-A8D5-937662B0EB50}"/>
            </c:ext>
          </c:extLst>
        </c:ser>
        <c:ser>
          <c:idx val="1"/>
          <c:order val="1"/>
          <c:tx>
            <c:strRef>
              <c:f>'Gráfico de Barras e Colunas'!$D$24</c:f>
              <c:strCache>
                <c:ptCount val="1"/>
                <c:pt idx="0">
                  <c:v>Bom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Barras e Colunas'!$B$25:$B$27</c:f>
              <c:strCache>
                <c:ptCount val="3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</c:strCache>
            </c:strRef>
          </c:cat>
          <c:val>
            <c:numRef>
              <c:f>'Gráfico de Barras e Colunas'!$D$25:$D$27</c:f>
              <c:numCache>
                <c:formatCode>General</c:formatCode>
                <c:ptCount val="3"/>
                <c:pt idx="0">
                  <c:v>153</c:v>
                </c:pt>
                <c:pt idx="1">
                  <c:v>88</c:v>
                </c:pt>
                <c:pt idx="2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3A-DD4A-A8D5-937662B0EB50}"/>
            </c:ext>
          </c:extLst>
        </c:ser>
        <c:ser>
          <c:idx val="2"/>
          <c:order val="2"/>
          <c:tx>
            <c:strRef>
              <c:f>'Gráfico de Barras e Colunas'!$E$24</c:f>
              <c:strCache>
                <c:ptCount val="1"/>
                <c:pt idx="0">
                  <c:v>Muito bom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Barras e Colunas'!$B$25:$B$27</c:f>
              <c:strCache>
                <c:ptCount val="3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</c:strCache>
            </c:strRef>
          </c:cat>
          <c:val>
            <c:numRef>
              <c:f>'Gráfico de Barras e Colunas'!$E$25:$E$27</c:f>
              <c:numCache>
                <c:formatCode>General</c:formatCode>
                <c:ptCount val="3"/>
                <c:pt idx="0">
                  <c:v>405</c:v>
                </c:pt>
                <c:pt idx="1">
                  <c:v>194</c:v>
                </c:pt>
                <c:pt idx="2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3A-DD4A-A8D5-937662B0EB50}"/>
            </c:ext>
          </c:extLst>
        </c:ser>
        <c:ser>
          <c:idx val="3"/>
          <c:order val="3"/>
          <c:tx>
            <c:strRef>
              <c:f>'Gráfico de Barras e Colunas'!$F$24</c:f>
              <c:strCache>
                <c:ptCount val="1"/>
                <c:pt idx="0">
                  <c:v>Excelente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Barras e Colunas'!$B$25:$B$27</c:f>
              <c:strCache>
                <c:ptCount val="3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</c:strCache>
            </c:strRef>
          </c:cat>
          <c:val>
            <c:numRef>
              <c:f>'Gráfico de Barras e Colunas'!$F$25:$F$27</c:f>
              <c:numCache>
                <c:formatCode>General</c:formatCode>
                <c:ptCount val="3"/>
                <c:pt idx="0">
                  <c:v>73</c:v>
                </c:pt>
                <c:pt idx="1">
                  <c:v>32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3A-DD4A-A8D5-937662B0E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8224447"/>
        <c:axId val="1998226095"/>
      </c:barChart>
      <c:catAx>
        <c:axId val="199822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8226095"/>
        <c:crosses val="autoZero"/>
        <c:auto val="1"/>
        <c:lblAlgn val="ctr"/>
        <c:lblOffset val="100"/>
        <c:noMultiLvlLbl val="0"/>
      </c:catAx>
      <c:valAx>
        <c:axId val="199822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822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0" i="0" baseline="0">
                <a:effectLst/>
              </a:rPr>
              <a:t>Estado civil por Equilibrio de Vida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'Gráfico de Barras e Colunas'!$C$24</c:f>
              <c:strCache>
                <c:ptCount val="1"/>
                <c:pt idx="0">
                  <c:v>Ruim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de Barras e Colunas'!$B$25:$B$27</c:f>
              <c:strCache>
                <c:ptCount val="3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</c:strCache>
            </c:strRef>
          </c:cat>
          <c:val>
            <c:numRef>
              <c:f>'Gráfico de Barras e Colunas'!$C$25:$C$27</c:f>
              <c:numCache>
                <c:formatCode>General</c:formatCode>
                <c:ptCount val="3"/>
                <c:pt idx="0">
                  <c:v>42</c:v>
                </c:pt>
                <c:pt idx="1">
                  <c:v>13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2D40-8CD1-3D026B83DFCB}"/>
            </c:ext>
          </c:extLst>
        </c:ser>
        <c:ser>
          <c:idx val="1"/>
          <c:order val="1"/>
          <c:tx>
            <c:strRef>
              <c:f>'Gráfico de Barras e Colunas'!$D$24</c:f>
              <c:strCache>
                <c:ptCount val="1"/>
                <c:pt idx="0">
                  <c:v>Bom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Barras e Colunas'!$B$25:$B$27</c:f>
              <c:strCache>
                <c:ptCount val="3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</c:strCache>
            </c:strRef>
          </c:cat>
          <c:val>
            <c:numRef>
              <c:f>'Gráfico de Barras e Colunas'!$D$25:$D$27</c:f>
              <c:numCache>
                <c:formatCode>General</c:formatCode>
                <c:ptCount val="3"/>
                <c:pt idx="0">
                  <c:v>153</c:v>
                </c:pt>
                <c:pt idx="1">
                  <c:v>88</c:v>
                </c:pt>
                <c:pt idx="2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F7-2D40-8CD1-3D026B83DFCB}"/>
            </c:ext>
          </c:extLst>
        </c:ser>
        <c:ser>
          <c:idx val="2"/>
          <c:order val="2"/>
          <c:tx>
            <c:strRef>
              <c:f>'Gráfico de Barras e Colunas'!$E$24</c:f>
              <c:strCache>
                <c:ptCount val="1"/>
                <c:pt idx="0">
                  <c:v>Muito bom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Barras e Colunas'!$B$25:$B$27</c:f>
              <c:strCache>
                <c:ptCount val="3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</c:strCache>
            </c:strRef>
          </c:cat>
          <c:val>
            <c:numRef>
              <c:f>'Gráfico de Barras e Colunas'!$E$25:$E$27</c:f>
              <c:numCache>
                <c:formatCode>General</c:formatCode>
                <c:ptCount val="3"/>
                <c:pt idx="0">
                  <c:v>405</c:v>
                </c:pt>
                <c:pt idx="1">
                  <c:v>194</c:v>
                </c:pt>
                <c:pt idx="2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F7-2D40-8CD1-3D026B83DFC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Barras e Colunas'!$B$25:$B$27</c:f>
              <c:strCache>
                <c:ptCount val="3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</c:strCache>
            </c:strRef>
          </c:cat>
          <c:val>
            <c:numRef>
              <c:f>'Gráfico de Barras e Colunas'!$F$25:$F$27</c:f>
              <c:numCache>
                <c:formatCode>General</c:formatCode>
                <c:ptCount val="3"/>
                <c:pt idx="0">
                  <c:v>73</c:v>
                </c:pt>
                <c:pt idx="1">
                  <c:v>32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F7-2D40-8CD1-3D026B83D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8224447"/>
        <c:axId val="1998226095"/>
      </c:barChart>
      <c:catAx>
        <c:axId val="1998224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8226095"/>
        <c:crosses val="autoZero"/>
        <c:auto val="1"/>
        <c:lblAlgn val="ctr"/>
        <c:lblOffset val="100"/>
        <c:noMultiLvlLbl val="0"/>
      </c:catAx>
      <c:valAx>
        <c:axId val="199822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822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0" i="0" baseline="0">
                <a:effectLst/>
              </a:rPr>
              <a:t>Estado civil por Equilibrio de Vida (100% empilhado)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'Gráfico de Barras e Colunas'!$C$24</c:f>
              <c:strCache>
                <c:ptCount val="1"/>
                <c:pt idx="0">
                  <c:v>Ruim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de Barras e Colunas'!$B$25:$B$27</c:f>
              <c:strCache>
                <c:ptCount val="3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</c:strCache>
            </c:strRef>
          </c:cat>
          <c:val>
            <c:numRef>
              <c:f>'Gráfico de Barras e Colunas'!$C$25:$C$27</c:f>
              <c:numCache>
                <c:formatCode>General</c:formatCode>
                <c:ptCount val="3"/>
                <c:pt idx="0">
                  <c:v>42</c:v>
                </c:pt>
                <c:pt idx="1">
                  <c:v>13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9-EE4F-8793-2308FB81B2BA}"/>
            </c:ext>
          </c:extLst>
        </c:ser>
        <c:ser>
          <c:idx val="1"/>
          <c:order val="1"/>
          <c:tx>
            <c:strRef>
              <c:f>'Gráfico de Barras e Colunas'!$D$24</c:f>
              <c:strCache>
                <c:ptCount val="1"/>
                <c:pt idx="0">
                  <c:v>Bom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Barras e Colunas'!$B$25:$B$27</c:f>
              <c:strCache>
                <c:ptCount val="3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</c:strCache>
            </c:strRef>
          </c:cat>
          <c:val>
            <c:numRef>
              <c:f>'Gráfico de Barras e Colunas'!$D$25:$D$27</c:f>
              <c:numCache>
                <c:formatCode>General</c:formatCode>
                <c:ptCount val="3"/>
                <c:pt idx="0">
                  <c:v>153</c:v>
                </c:pt>
                <c:pt idx="1">
                  <c:v>88</c:v>
                </c:pt>
                <c:pt idx="2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49-EE4F-8793-2308FB81B2BA}"/>
            </c:ext>
          </c:extLst>
        </c:ser>
        <c:ser>
          <c:idx val="2"/>
          <c:order val="2"/>
          <c:tx>
            <c:strRef>
              <c:f>'Gráfico de Barras e Colunas'!$E$24</c:f>
              <c:strCache>
                <c:ptCount val="1"/>
                <c:pt idx="0">
                  <c:v>Muito bom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Barras e Colunas'!$B$25:$B$27</c:f>
              <c:strCache>
                <c:ptCount val="3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</c:strCache>
            </c:strRef>
          </c:cat>
          <c:val>
            <c:numRef>
              <c:f>'Gráfico de Barras e Colunas'!$E$25:$E$27</c:f>
              <c:numCache>
                <c:formatCode>General</c:formatCode>
                <c:ptCount val="3"/>
                <c:pt idx="0">
                  <c:v>405</c:v>
                </c:pt>
                <c:pt idx="1">
                  <c:v>194</c:v>
                </c:pt>
                <c:pt idx="2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49-EE4F-8793-2308FB81B2BA}"/>
            </c:ext>
          </c:extLst>
        </c:ser>
        <c:ser>
          <c:idx val="3"/>
          <c:order val="3"/>
          <c:tx>
            <c:strRef>
              <c:f>'Gráfico de Barras e Colunas'!$F$24</c:f>
              <c:strCache>
                <c:ptCount val="1"/>
                <c:pt idx="0">
                  <c:v>Excelente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Barras e Colunas'!$B$25:$B$27</c:f>
              <c:strCache>
                <c:ptCount val="3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</c:strCache>
            </c:strRef>
          </c:cat>
          <c:val>
            <c:numRef>
              <c:f>'Gráfico de Barras e Colunas'!$F$25:$F$27</c:f>
              <c:numCache>
                <c:formatCode>General</c:formatCode>
                <c:ptCount val="3"/>
                <c:pt idx="0">
                  <c:v>73</c:v>
                </c:pt>
                <c:pt idx="1">
                  <c:v>32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49-EE4F-8793-2308FB81B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8224447"/>
        <c:axId val="1998226095"/>
      </c:barChart>
      <c:catAx>
        <c:axId val="1998224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8226095"/>
        <c:crosses val="autoZero"/>
        <c:auto val="1"/>
        <c:lblAlgn val="ctr"/>
        <c:lblOffset val="100"/>
        <c:noMultiLvlLbl val="0"/>
      </c:catAx>
      <c:valAx>
        <c:axId val="199822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822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[Guia-de-Graficos-Analiticos_Preditiva-Gratuito.xlsx]Gráfico de Linhas!Tabela dinâmica1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Qte de</a:t>
            </a:r>
            <a:r>
              <a:rPr lang="en-US" b="1" baseline="0"/>
              <a:t> contratações por semana de 2021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'Gráfico de Linhas'!$G$11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Linhas'!$F$12:$F$33</c:f>
              <c:strCache>
                <c:ptCount val="21"/>
                <c:pt idx="0">
                  <c:v>04/01/2021 - 08/01/2021</c:v>
                </c:pt>
                <c:pt idx="1">
                  <c:v>09/01/2021 - 13/01/2021</c:v>
                </c:pt>
                <c:pt idx="2">
                  <c:v>14/01/2021 - 18/01/2021</c:v>
                </c:pt>
                <c:pt idx="3">
                  <c:v>19/01/2021 - 23/01/2021</c:v>
                </c:pt>
                <c:pt idx="4">
                  <c:v>24/01/2021 - 28/01/2021</c:v>
                </c:pt>
                <c:pt idx="5">
                  <c:v>29/01/2021 - 02/02/2021</c:v>
                </c:pt>
                <c:pt idx="6">
                  <c:v>03/02/2021 - 07/02/2021</c:v>
                </c:pt>
                <c:pt idx="7">
                  <c:v>08/02/2021 - 12/02/2021</c:v>
                </c:pt>
                <c:pt idx="8">
                  <c:v>13/02/2021 - 17/02/2021</c:v>
                </c:pt>
                <c:pt idx="9">
                  <c:v>18/02/2021 - 22/02/2021</c:v>
                </c:pt>
                <c:pt idx="10">
                  <c:v>23/02/2021 - 27/02/2021</c:v>
                </c:pt>
                <c:pt idx="11">
                  <c:v>28/02/2021 - 04/03/2021</c:v>
                </c:pt>
                <c:pt idx="12">
                  <c:v>05/03/2021 - 09/03/2021</c:v>
                </c:pt>
                <c:pt idx="13">
                  <c:v>10/03/2021 - 14/03/2021</c:v>
                </c:pt>
                <c:pt idx="14">
                  <c:v>15/03/2021 - 19/03/2021</c:v>
                </c:pt>
                <c:pt idx="15">
                  <c:v>20/03/2021 - 24/03/2021</c:v>
                </c:pt>
                <c:pt idx="16">
                  <c:v>25/03/2021 - 29/03/2021</c:v>
                </c:pt>
                <c:pt idx="17">
                  <c:v>30/03/2021 - 03/04/2021</c:v>
                </c:pt>
                <c:pt idx="18">
                  <c:v>04/04/2021 - 08/04/2021</c:v>
                </c:pt>
                <c:pt idx="19">
                  <c:v>09/04/2021 - 13/04/2021</c:v>
                </c:pt>
                <c:pt idx="20">
                  <c:v>14/04/2021 - 15/04/2021</c:v>
                </c:pt>
              </c:strCache>
            </c:strRef>
          </c:cat>
          <c:val>
            <c:numRef>
              <c:f>'Gráfico de Linhas'!$G$12:$G$33</c:f>
              <c:numCache>
                <c:formatCode>General</c:formatCode>
                <c:ptCount val="21"/>
                <c:pt idx="0">
                  <c:v>79</c:v>
                </c:pt>
                <c:pt idx="1">
                  <c:v>75</c:v>
                </c:pt>
                <c:pt idx="2">
                  <c:v>68</c:v>
                </c:pt>
                <c:pt idx="3">
                  <c:v>71</c:v>
                </c:pt>
                <c:pt idx="4">
                  <c:v>76</c:v>
                </c:pt>
                <c:pt idx="5">
                  <c:v>94</c:v>
                </c:pt>
                <c:pt idx="6">
                  <c:v>76</c:v>
                </c:pt>
                <c:pt idx="7">
                  <c:v>80</c:v>
                </c:pt>
                <c:pt idx="8">
                  <c:v>74</c:v>
                </c:pt>
                <c:pt idx="9">
                  <c:v>66</c:v>
                </c:pt>
                <c:pt idx="10">
                  <c:v>72</c:v>
                </c:pt>
                <c:pt idx="11">
                  <c:v>70</c:v>
                </c:pt>
                <c:pt idx="12">
                  <c:v>67</c:v>
                </c:pt>
                <c:pt idx="13">
                  <c:v>61</c:v>
                </c:pt>
                <c:pt idx="14">
                  <c:v>64</c:v>
                </c:pt>
                <c:pt idx="15">
                  <c:v>82</c:v>
                </c:pt>
                <c:pt idx="16">
                  <c:v>63</c:v>
                </c:pt>
                <c:pt idx="17">
                  <c:v>78</c:v>
                </c:pt>
                <c:pt idx="18">
                  <c:v>73</c:v>
                </c:pt>
                <c:pt idx="19">
                  <c:v>64</c:v>
                </c:pt>
                <c:pt idx="2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18-854D-A307-166BF0152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496479"/>
        <c:axId val="381213135"/>
      </c:lineChart>
      <c:catAx>
        <c:axId val="23249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1213135"/>
        <c:crosses val="autoZero"/>
        <c:auto val="1"/>
        <c:lblAlgn val="ctr"/>
        <c:lblOffset val="100"/>
        <c:noMultiLvlLbl val="0"/>
      </c:catAx>
      <c:valAx>
        <c:axId val="38121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249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[Guia-de-Graficos-Analiticos_Preditiva-Gratuito.xlsx]Gráfico de Linhas!Tabela dinâmica3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Qte de contratações por faixa de Tempo de Carreira por semana de 2021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'Gráfico de Linhas'!$T$11:$T$12</c:f>
              <c:strCache>
                <c:ptCount val="1"/>
                <c:pt idx="0">
                  <c:v>0-9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'Gráfico de Linhas'!$S$13:$S$34</c:f>
              <c:strCache>
                <c:ptCount val="21"/>
                <c:pt idx="0">
                  <c:v>04/01/2021 - 08/01/2021</c:v>
                </c:pt>
                <c:pt idx="1">
                  <c:v>09/01/2021 - 13/01/2021</c:v>
                </c:pt>
                <c:pt idx="2">
                  <c:v>14/01/2021 - 18/01/2021</c:v>
                </c:pt>
                <c:pt idx="3">
                  <c:v>19/01/2021 - 23/01/2021</c:v>
                </c:pt>
                <c:pt idx="4">
                  <c:v>24/01/2021 - 28/01/2021</c:v>
                </c:pt>
                <c:pt idx="5">
                  <c:v>29/01/2021 - 02/02/2021</c:v>
                </c:pt>
                <c:pt idx="6">
                  <c:v>03/02/2021 - 07/02/2021</c:v>
                </c:pt>
                <c:pt idx="7">
                  <c:v>08/02/2021 - 12/02/2021</c:v>
                </c:pt>
                <c:pt idx="8">
                  <c:v>13/02/2021 - 17/02/2021</c:v>
                </c:pt>
                <c:pt idx="9">
                  <c:v>18/02/2021 - 22/02/2021</c:v>
                </c:pt>
                <c:pt idx="10">
                  <c:v>23/02/2021 - 27/02/2021</c:v>
                </c:pt>
                <c:pt idx="11">
                  <c:v>28/02/2021 - 04/03/2021</c:v>
                </c:pt>
                <c:pt idx="12">
                  <c:v>05/03/2021 - 09/03/2021</c:v>
                </c:pt>
                <c:pt idx="13">
                  <c:v>10/03/2021 - 14/03/2021</c:v>
                </c:pt>
                <c:pt idx="14">
                  <c:v>15/03/2021 - 19/03/2021</c:v>
                </c:pt>
                <c:pt idx="15">
                  <c:v>20/03/2021 - 24/03/2021</c:v>
                </c:pt>
                <c:pt idx="16">
                  <c:v>25/03/2021 - 29/03/2021</c:v>
                </c:pt>
                <c:pt idx="17">
                  <c:v>30/03/2021 - 03/04/2021</c:v>
                </c:pt>
                <c:pt idx="18">
                  <c:v>04/04/2021 - 08/04/2021</c:v>
                </c:pt>
                <c:pt idx="19">
                  <c:v>09/04/2021 - 13/04/2021</c:v>
                </c:pt>
                <c:pt idx="20">
                  <c:v>14/04/2021 - 15/04/2021</c:v>
                </c:pt>
              </c:strCache>
            </c:strRef>
          </c:cat>
          <c:val>
            <c:numRef>
              <c:f>'Gráfico de Linhas'!$T$13:$T$34</c:f>
              <c:numCache>
                <c:formatCode>General</c:formatCode>
                <c:ptCount val="21"/>
                <c:pt idx="0">
                  <c:v>41</c:v>
                </c:pt>
                <c:pt idx="1">
                  <c:v>39</c:v>
                </c:pt>
                <c:pt idx="2">
                  <c:v>38</c:v>
                </c:pt>
                <c:pt idx="3">
                  <c:v>32</c:v>
                </c:pt>
                <c:pt idx="4">
                  <c:v>39</c:v>
                </c:pt>
                <c:pt idx="5">
                  <c:v>46</c:v>
                </c:pt>
                <c:pt idx="6">
                  <c:v>35</c:v>
                </c:pt>
                <c:pt idx="7">
                  <c:v>34</c:v>
                </c:pt>
                <c:pt idx="8">
                  <c:v>32</c:v>
                </c:pt>
                <c:pt idx="9">
                  <c:v>34</c:v>
                </c:pt>
                <c:pt idx="10">
                  <c:v>36</c:v>
                </c:pt>
                <c:pt idx="11">
                  <c:v>38</c:v>
                </c:pt>
                <c:pt idx="12">
                  <c:v>35</c:v>
                </c:pt>
                <c:pt idx="13">
                  <c:v>27</c:v>
                </c:pt>
                <c:pt idx="14">
                  <c:v>31</c:v>
                </c:pt>
                <c:pt idx="15">
                  <c:v>32</c:v>
                </c:pt>
                <c:pt idx="16">
                  <c:v>37</c:v>
                </c:pt>
                <c:pt idx="17">
                  <c:v>37</c:v>
                </c:pt>
                <c:pt idx="18">
                  <c:v>36</c:v>
                </c:pt>
                <c:pt idx="19">
                  <c:v>33</c:v>
                </c:pt>
                <c:pt idx="2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B-E041-A9B3-D67D9E2E6FD3}"/>
            </c:ext>
          </c:extLst>
        </c:ser>
        <c:ser>
          <c:idx val="1"/>
          <c:order val="1"/>
          <c:tx>
            <c:strRef>
              <c:f>'Gráfico de Linhas'!$U$11:$U$12</c:f>
              <c:strCache>
                <c:ptCount val="1"/>
                <c:pt idx="0">
                  <c:v>10-19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'Gráfico de Linhas'!$S$13:$S$34</c:f>
              <c:strCache>
                <c:ptCount val="21"/>
                <c:pt idx="0">
                  <c:v>04/01/2021 - 08/01/2021</c:v>
                </c:pt>
                <c:pt idx="1">
                  <c:v>09/01/2021 - 13/01/2021</c:v>
                </c:pt>
                <c:pt idx="2">
                  <c:v>14/01/2021 - 18/01/2021</c:v>
                </c:pt>
                <c:pt idx="3">
                  <c:v>19/01/2021 - 23/01/2021</c:v>
                </c:pt>
                <c:pt idx="4">
                  <c:v>24/01/2021 - 28/01/2021</c:v>
                </c:pt>
                <c:pt idx="5">
                  <c:v>29/01/2021 - 02/02/2021</c:v>
                </c:pt>
                <c:pt idx="6">
                  <c:v>03/02/2021 - 07/02/2021</c:v>
                </c:pt>
                <c:pt idx="7">
                  <c:v>08/02/2021 - 12/02/2021</c:v>
                </c:pt>
                <c:pt idx="8">
                  <c:v>13/02/2021 - 17/02/2021</c:v>
                </c:pt>
                <c:pt idx="9">
                  <c:v>18/02/2021 - 22/02/2021</c:v>
                </c:pt>
                <c:pt idx="10">
                  <c:v>23/02/2021 - 27/02/2021</c:v>
                </c:pt>
                <c:pt idx="11">
                  <c:v>28/02/2021 - 04/03/2021</c:v>
                </c:pt>
                <c:pt idx="12">
                  <c:v>05/03/2021 - 09/03/2021</c:v>
                </c:pt>
                <c:pt idx="13">
                  <c:v>10/03/2021 - 14/03/2021</c:v>
                </c:pt>
                <c:pt idx="14">
                  <c:v>15/03/2021 - 19/03/2021</c:v>
                </c:pt>
                <c:pt idx="15">
                  <c:v>20/03/2021 - 24/03/2021</c:v>
                </c:pt>
                <c:pt idx="16">
                  <c:v>25/03/2021 - 29/03/2021</c:v>
                </c:pt>
                <c:pt idx="17">
                  <c:v>30/03/2021 - 03/04/2021</c:v>
                </c:pt>
                <c:pt idx="18">
                  <c:v>04/04/2021 - 08/04/2021</c:v>
                </c:pt>
                <c:pt idx="19">
                  <c:v>09/04/2021 - 13/04/2021</c:v>
                </c:pt>
                <c:pt idx="20">
                  <c:v>14/04/2021 - 15/04/2021</c:v>
                </c:pt>
              </c:strCache>
            </c:strRef>
          </c:cat>
          <c:val>
            <c:numRef>
              <c:f>'Gráfico de Linhas'!$U$13:$U$34</c:f>
              <c:numCache>
                <c:formatCode>General</c:formatCode>
                <c:ptCount val="21"/>
                <c:pt idx="0">
                  <c:v>25</c:v>
                </c:pt>
                <c:pt idx="1">
                  <c:v>28</c:v>
                </c:pt>
                <c:pt idx="2">
                  <c:v>20</c:v>
                </c:pt>
                <c:pt idx="3">
                  <c:v>24</c:v>
                </c:pt>
                <c:pt idx="4">
                  <c:v>24</c:v>
                </c:pt>
                <c:pt idx="5">
                  <c:v>28</c:v>
                </c:pt>
                <c:pt idx="6">
                  <c:v>33</c:v>
                </c:pt>
                <c:pt idx="7">
                  <c:v>32</c:v>
                </c:pt>
                <c:pt idx="8">
                  <c:v>36</c:v>
                </c:pt>
                <c:pt idx="9">
                  <c:v>23</c:v>
                </c:pt>
                <c:pt idx="10">
                  <c:v>22</c:v>
                </c:pt>
                <c:pt idx="11">
                  <c:v>17</c:v>
                </c:pt>
                <c:pt idx="12">
                  <c:v>23</c:v>
                </c:pt>
                <c:pt idx="13">
                  <c:v>22</c:v>
                </c:pt>
                <c:pt idx="14">
                  <c:v>19</c:v>
                </c:pt>
                <c:pt idx="15">
                  <c:v>35</c:v>
                </c:pt>
                <c:pt idx="16">
                  <c:v>18</c:v>
                </c:pt>
                <c:pt idx="17">
                  <c:v>34</c:v>
                </c:pt>
                <c:pt idx="18">
                  <c:v>24</c:v>
                </c:pt>
                <c:pt idx="19">
                  <c:v>20</c:v>
                </c:pt>
                <c:pt idx="2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B-E041-A9B3-D67D9E2E6FD3}"/>
            </c:ext>
          </c:extLst>
        </c:ser>
        <c:ser>
          <c:idx val="2"/>
          <c:order val="2"/>
          <c:tx>
            <c:strRef>
              <c:f>'Gráfico de Linhas'!$V$11:$V$12</c:f>
              <c:strCache>
                <c:ptCount val="1"/>
                <c:pt idx="0">
                  <c:v>20-29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'Gráfico de Linhas'!$S$13:$S$34</c:f>
              <c:strCache>
                <c:ptCount val="21"/>
                <c:pt idx="0">
                  <c:v>04/01/2021 - 08/01/2021</c:v>
                </c:pt>
                <c:pt idx="1">
                  <c:v>09/01/2021 - 13/01/2021</c:v>
                </c:pt>
                <c:pt idx="2">
                  <c:v>14/01/2021 - 18/01/2021</c:v>
                </c:pt>
                <c:pt idx="3">
                  <c:v>19/01/2021 - 23/01/2021</c:v>
                </c:pt>
                <c:pt idx="4">
                  <c:v>24/01/2021 - 28/01/2021</c:v>
                </c:pt>
                <c:pt idx="5">
                  <c:v>29/01/2021 - 02/02/2021</c:v>
                </c:pt>
                <c:pt idx="6">
                  <c:v>03/02/2021 - 07/02/2021</c:v>
                </c:pt>
                <c:pt idx="7">
                  <c:v>08/02/2021 - 12/02/2021</c:v>
                </c:pt>
                <c:pt idx="8">
                  <c:v>13/02/2021 - 17/02/2021</c:v>
                </c:pt>
                <c:pt idx="9">
                  <c:v>18/02/2021 - 22/02/2021</c:v>
                </c:pt>
                <c:pt idx="10">
                  <c:v>23/02/2021 - 27/02/2021</c:v>
                </c:pt>
                <c:pt idx="11">
                  <c:v>28/02/2021 - 04/03/2021</c:v>
                </c:pt>
                <c:pt idx="12">
                  <c:v>05/03/2021 - 09/03/2021</c:v>
                </c:pt>
                <c:pt idx="13">
                  <c:v>10/03/2021 - 14/03/2021</c:v>
                </c:pt>
                <c:pt idx="14">
                  <c:v>15/03/2021 - 19/03/2021</c:v>
                </c:pt>
                <c:pt idx="15">
                  <c:v>20/03/2021 - 24/03/2021</c:v>
                </c:pt>
                <c:pt idx="16">
                  <c:v>25/03/2021 - 29/03/2021</c:v>
                </c:pt>
                <c:pt idx="17">
                  <c:v>30/03/2021 - 03/04/2021</c:v>
                </c:pt>
                <c:pt idx="18">
                  <c:v>04/04/2021 - 08/04/2021</c:v>
                </c:pt>
                <c:pt idx="19">
                  <c:v>09/04/2021 - 13/04/2021</c:v>
                </c:pt>
                <c:pt idx="20">
                  <c:v>14/04/2021 - 15/04/2021</c:v>
                </c:pt>
              </c:strCache>
            </c:strRef>
          </c:cat>
          <c:val>
            <c:numRef>
              <c:f>'Gráfico de Linhas'!$V$13:$V$34</c:f>
              <c:numCache>
                <c:formatCode>General</c:formatCode>
                <c:ptCount val="21"/>
                <c:pt idx="0">
                  <c:v>11</c:v>
                </c:pt>
                <c:pt idx="1">
                  <c:v>6</c:v>
                </c:pt>
                <c:pt idx="2">
                  <c:v>8</c:v>
                </c:pt>
                <c:pt idx="3">
                  <c:v>13</c:v>
                </c:pt>
                <c:pt idx="4">
                  <c:v>10</c:v>
                </c:pt>
                <c:pt idx="5">
                  <c:v>18</c:v>
                </c:pt>
                <c:pt idx="6">
                  <c:v>6</c:v>
                </c:pt>
                <c:pt idx="7">
                  <c:v>12</c:v>
                </c:pt>
                <c:pt idx="8">
                  <c:v>4</c:v>
                </c:pt>
                <c:pt idx="9">
                  <c:v>7</c:v>
                </c:pt>
                <c:pt idx="10">
                  <c:v>12</c:v>
                </c:pt>
                <c:pt idx="11">
                  <c:v>14</c:v>
                </c:pt>
                <c:pt idx="12">
                  <c:v>5</c:v>
                </c:pt>
                <c:pt idx="13">
                  <c:v>6</c:v>
                </c:pt>
                <c:pt idx="14">
                  <c:v>11</c:v>
                </c:pt>
                <c:pt idx="15">
                  <c:v>11</c:v>
                </c:pt>
                <c:pt idx="16">
                  <c:v>5</c:v>
                </c:pt>
                <c:pt idx="17">
                  <c:v>6</c:v>
                </c:pt>
                <c:pt idx="18">
                  <c:v>8</c:v>
                </c:pt>
                <c:pt idx="19">
                  <c:v>10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CB-E041-A9B3-D67D9E2E6FD3}"/>
            </c:ext>
          </c:extLst>
        </c:ser>
        <c:ser>
          <c:idx val="3"/>
          <c:order val="3"/>
          <c:tx>
            <c:strRef>
              <c:f>'Gráfico de Linhas'!$W$11:$W$12</c:f>
              <c:strCache>
                <c:ptCount val="1"/>
                <c:pt idx="0">
                  <c:v>30-40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'Gráfico de Linhas'!$S$13:$S$34</c:f>
              <c:strCache>
                <c:ptCount val="21"/>
                <c:pt idx="0">
                  <c:v>04/01/2021 - 08/01/2021</c:v>
                </c:pt>
                <c:pt idx="1">
                  <c:v>09/01/2021 - 13/01/2021</c:v>
                </c:pt>
                <c:pt idx="2">
                  <c:v>14/01/2021 - 18/01/2021</c:v>
                </c:pt>
                <c:pt idx="3">
                  <c:v>19/01/2021 - 23/01/2021</c:v>
                </c:pt>
                <c:pt idx="4">
                  <c:v>24/01/2021 - 28/01/2021</c:v>
                </c:pt>
                <c:pt idx="5">
                  <c:v>29/01/2021 - 02/02/2021</c:v>
                </c:pt>
                <c:pt idx="6">
                  <c:v>03/02/2021 - 07/02/2021</c:v>
                </c:pt>
                <c:pt idx="7">
                  <c:v>08/02/2021 - 12/02/2021</c:v>
                </c:pt>
                <c:pt idx="8">
                  <c:v>13/02/2021 - 17/02/2021</c:v>
                </c:pt>
                <c:pt idx="9">
                  <c:v>18/02/2021 - 22/02/2021</c:v>
                </c:pt>
                <c:pt idx="10">
                  <c:v>23/02/2021 - 27/02/2021</c:v>
                </c:pt>
                <c:pt idx="11">
                  <c:v>28/02/2021 - 04/03/2021</c:v>
                </c:pt>
                <c:pt idx="12">
                  <c:v>05/03/2021 - 09/03/2021</c:v>
                </c:pt>
                <c:pt idx="13">
                  <c:v>10/03/2021 - 14/03/2021</c:v>
                </c:pt>
                <c:pt idx="14">
                  <c:v>15/03/2021 - 19/03/2021</c:v>
                </c:pt>
                <c:pt idx="15">
                  <c:v>20/03/2021 - 24/03/2021</c:v>
                </c:pt>
                <c:pt idx="16">
                  <c:v>25/03/2021 - 29/03/2021</c:v>
                </c:pt>
                <c:pt idx="17">
                  <c:v>30/03/2021 - 03/04/2021</c:v>
                </c:pt>
                <c:pt idx="18">
                  <c:v>04/04/2021 - 08/04/2021</c:v>
                </c:pt>
                <c:pt idx="19">
                  <c:v>09/04/2021 - 13/04/2021</c:v>
                </c:pt>
                <c:pt idx="20">
                  <c:v>14/04/2021 - 15/04/2021</c:v>
                </c:pt>
              </c:strCache>
            </c:strRef>
          </c:cat>
          <c:val>
            <c:numRef>
              <c:f>'Gráfico de Linhas'!$W$13:$W$34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6</c:v>
                </c:pt>
                <c:pt idx="14">
                  <c:v>3</c:v>
                </c:pt>
                <c:pt idx="15">
                  <c:v>4</c:v>
                </c:pt>
                <c:pt idx="16">
                  <c:v>3</c:v>
                </c:pt>
                <c:pt idx="17">
                  <c:v>1</c:v>
                </c:pt>
                <c:pt idx="18">
                  <c:v>5</c:v>
                </c:pt>
                <c:pt idx="19">
                  <c:v>1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CB-E041-A9B3-D67D9E2E6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8496271"/>
        <c:axId val="428649983"/>
      </c:lineChart>
      <c:catAx>
        <c:axId val="42849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8649983"/>
        <c:crosses val="autoZero"/>
        <c:auto val="1"/>
        <c:lblAlgn val="ctr"/>
        <c:lblOffset val="100"/>
        <c:noMultiLvlLbl val="0"/>
      </c:catAx>
      <c:valAx>
        <c:axId val="42864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Qte de contratações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84962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Dispersão entre Nota e Frequência do aluno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7305313832223753E-2"/>
          <c:y val="0.20507580796686528"/>
          <c:w val="0.83206407852070452"/>
          <c:h val="0.56572163760058136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'Gráfico de Dispersão 2'!$C$3</c:f>
              <c:strCache>
                <c:ptCount val="1"/>
                <c:pt idx="0">
                  <c:v>Nome do gráfico: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'Gráfico de Dispersão 2'!$D$13:$D$22</c:f>
              <c:numCache>
                <c:formatCode>0%</c:formatCode>
                <c:ptCount val="10"/>
                <c:pt idx="0">
                  <c:v>0.93</c:v>
                </c:pt>
                <c:pt idx="1">
                  <c:v>0.75</c:v>
                </c:pt>
                <c:pt idx="2">
                  <c:v>0.89</c:v>
                </c:pt>
                <c:pt idx="3">
                  <c:v>0.64</c:v>
                </c:pt>
                <c:pt idx="4">
                  <c:v>0.74</c:v>
                </c:pt>
                <c:pt idx="5">
                  <c:v>0.8</c:v>
                </c:pt>
                <c:pt idx="6">
                  <c:v>0.56999999999999995</c:v>
                </c:pt>
                <c:pt idx="7">
                  <c:v>0.99</c:v>
                </c:pt>
                <c:pt idx="8">
                  <c:v>0.61</c:v>
                </c:pt>
                <c:pt idx="9">
                  <c:v>0.73</c:v>
                </c:pt>
              </c:numCache>
            </c:numRef>
          </c:xVal>
          <c:yVal>
            <c:numRef>
              <c:f>'Gráfico de Dispersão 2'!$E$13:$E$22</c:f>
              <c:numCache>
                <c:formatCode>General</c:formatCode>
                <c:ptCount val="10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4</c:v>
                </c:pt>
                <c:pt idx="7">
                  <c:v>9</c:v>
                </c:pt>
                <c:pt idx="8">
                  <c:v>2</c:v>
                </c:pt>
                <c:pt idx="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B1-3845-8870-71F1EE9BD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604464"/>
        <c:axId val="462743424"/>
      </c:scatterChart>
      <c:valAx>
        <c:axId val="462604464"/>
        <c:scaling>
          <c:orientation val="minMax"/>
          <c:max val="1"/>
          <c:min val="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600"/>
                  <a:t>Frequência</a:t>
                </a:r>
              </a:p>
            </c:rich>
          </c:tx>
          <c:layout>
            <c:manualLayout>
              <c:xMode val="edge"/>
              <c:yMode val="edge"/>
              <c:x val="0.43678483793856615"/>
              <c:y val="0.894457632356839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2743424"/>
        <c:crosses val="autoZero"/>
        <c:crossBetween val="midCat"/>
      </c:valAx>
      <c:valAx>
        <c:axId val="462743424"/>
        <c:scaling>
          <c:orientation val="minMax"/>
          <c:max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/>
                  <a:t>Nota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260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Dispersão de Idade e Tempo</a:t>
            </a:r>
            <a:r>
              <a:rPr lang="en-US" sz="2000" b="1" baseline="0"/>
              <a:t> de Carreira por Média de Salário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276684923757362"/>
          <c:y val="6.511730205278593E-2"/>
          <c:w val="0.87722749363573249"/>
          <c:h val="0.85189149560117305"/>
        </c:manualLayout>
      </c:layout>
      <c:bubbleChart>
        <c:varyColors val="0"/>
        <c:ser>
          <c:idx val="0"/>
          <c:order val="0"/>
          <c:tx>
            <c:strRef>
              <c:f>'Gráfico de Bolhas'!$L$13</c:f>
              <c:strCache>
                <c:ptCount val="1"/>
                <c:pt idx="0">
                  <c:v>Tempo_de_carreira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'Gráfico de Bolhas'!$K$14:$K$522</c:f>
              <c:numCache>
                <c:formatCode>General</c:formatCode>
                <c:ptCount val="509"/>
                <c:pt idx="0">
                  <c:v>18</c:v>
                </c:pt>
                <c:pt idx="1">
                  <c:v>19</c:v>
                </c:pt>
                <c:pt idx="2">
                  <c:v>19</c:v>
                </c:pt>
                <c:pt idx="3">
                  <c:v>20</c:v>
                </c:pt>
                <c:pt idx="4">
                  <c:v>20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29</c:v>
                </c:pt>
                <c:pt idx="62">
                  <c:v>29</c:v>
                </c:pt>
                <c:pt idx="63">
                  <c:v>29</c:v>
                </c:pt>
                <c:pt idx="64">
                  <c:v>29</c:v>
                </c:pt>
                <c:pt idx="65">
                  <c:v>29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31</c:v>
                </c:pt>
                <c:pt idx="89">
                  <c:v>31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</c:v>
                </c:pt>
                <c:pt idx="97">
                  <c:v>32</c:v>
                </c:pt>
                <c:pt idx="98">
                  <c:v>32</c:v>
                </c:pt>
                <c:pt idx="99">
                  <c:v>32</c:v>
                </c:pt>
                <c:pt idx="100">
                  <c:v>32</c:v>
                </c:pt>
                <c:pt idx="101">
                  <c:v>32</c:v>
                </c:pt>
                <c:pt idx="102">
                  <c:v>32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33</c:v>
                </c:pt>
                <c:pt idx="108">
                  <c:v>33</c:v>
                </c:pt>
                <c:pt idx="109">
                  <c:v>33</c:v>
                </c:pt>
                <c:pt idx="110">
                  <c:v>33</c:v>
                </c:pt>
                <c:pt idx="111">
                  <c:v>33</c:v>
                </c:pt>
                <c:pt idx="112">
                  <c:v>33</c:v>
                </c:pt>
                <c:pt idx="113">
                  <c:v>33</c:v>
                </c:pt>
                <c:pt idx="114">
                  <c:v>33</c:v>
                </c:pt>
                <c:pt idx="115">
                  <c:v>33</c:v>
                </c:pt>
                <c:pt idx="116">
                  <c:v>33</c:v>
                </c:pt>
                <c:pt idx="117">
                  <c:v>33</c:v>
                </c:pt>
                <c:pt idx="118">
                  <c:v>34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34</c:v>
                </c:pt>
                <c:pt idx="131">
                  <c:v>34</c:v>
                </c:pt>
                <c:pt idx="132">
                  <c:v>34</c:v>
                </c:pt>
                <c:pt idx="133">
                  <c:v>34</c:v>
                </c:pt>
                <c:pt idx="134">
                  <c:v>35</c:v>
                </c:pt>
                <c:pt idx="135">
                  <c:v>35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</c:v>
                </c:pt>
                <c:pt idx="146">
                  <c:v>35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36</c:v>
                </c:pt>
                <c:pt idx="151">
                  <c:v>36</c:v>
                </c:pt>
                <c:pt idx="152">
                  <c:v>36</c:v>
                </c:pt>
                <c:pt idx="153">
                  <c:v>36</c:v>
                </c:pt>
                <c:pt idx="154">
                  <c:v>36</c:v>
                </c:pt>
                <c:pt idx="155">
                  <c:v>36</c:v>
                </c:pt>
                <c:pt idx="156">
                  <c:v>36</c:v>
                </c:pt>
                <c:pt idx="157">
                  <c:v>36</c:v>
                </c:pt>
                <c:pt idx="158">
                  <c:v>36</c:v>
                </c:pt>
                <c:pt idx="159">
                  <c:v>36</c:v>
                </c:pt>
                <c:pt idx="160">
                  <c:v>36</c:v>
                </c:pt>
                <c:pt idx="161">
                  <c:v>36</c:v>
                </c:pt>
                <c:pt idx="162">
                  <c:v>36</c:v>
                </c:pt>
                <c:pt idx="163">
                  <c:v>36</c:v>
                </c:pt>
                <c:pt idx="164">
                  <c:v>36</c:v>
                </c:pt>
                <c:pt idx="165">
                  <c:v>37</c:v>
                </c:pt>
                <c:pt idx="166">
                  <c:v>37</c:v>
                </c:pt>
                <c:pt idx="167">
                  <c:v>37</c:v>
                </c:pt>
                <c:pt idx="168">
                  <c:v>37</c:v>
                </c:pt>
                <c:pt idx="169">
                  <c:v>37</c:v>
                </c:pt>
                <c:pt idx="170">
                  <c:v>37</c:v>
                </c:pt>
                <c:pt idx="171">
                  <c:v>37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37</c:v>
                </c:pt>
                <c:pt idx="176">
                  <c:v>37</c:v>
                </c:pt>
                <c:pt idx="177">
                  <c:v>37</c:v>
                </c:pt>
                <c:pt idx="178">
                  <c:v>37</c:v>
                </c:pt>
                <c:pt idx="179">
                  <c:v>37</c:v>
                </c:pt>
                <c:pt idx="180">
                  <c:v>38</c:v>
                </c:pt>
                <c:pt idx="181">
                  <c:v>38</c:v>
                </c:pt>
                <c:pt idx="182">
                  <c:v>38</c:v>
                </c:pt>
                <c:pt idx="183">
                  <c:v>38</c:v>
                </c:pt>
                <c:pt idx="184">
                  <c:v>38</c:v>
                </c:pt>
                <c:pt idx="185">
                  <c:v>38</c:v>
                </c:pt>
                <c:pt idx="186">
                  <c:v>38</c:v>
                </c:pt>
                <c:pt idx="187">
                  <c:v>38</c:v>
                </c:pt>
                <c:pt idx="188">
                  <c:v>38</c:v>
                </c:pt>
                <c:pt idx="189">
                  <c:v>38</c:v>
                </c:pt>
                <c:pt idx="190">
                  <c:v>38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</c:v>
                </c:pt>
                <c:pt idx="196">
                  <c:v>38</c:v>
                </c:pt>
                <c:pt idx="197">
                  <c:v>38</c:v>
                </c:pt>
                <c:pt idx="198">
                  <c:v>38</c:v>
                </c:pt>
                <c:pt idx="199">
                  <c:v>38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</c:v>
                </c:pt>
                <c:pt idx="206">
                  <c:v>39</c:v>
                </c:pt>
                <c:pt idx="207">
                  <c:v>39</c:v>
                </c:pt>
                <c:pt idx="208">
                  <c:v>39</c:v>
                </c:pt>
                <c:pt idx="209">
                  <c:v>39</c:v>
                </c:pt>
                <c:pt idx="210">
                  <c:v>39</c:v>
                </c:pt>
                <c:pt idx="211">
                  <c:v>39</c:v>
                </c:pt>
                <c:pt idx="212">
                  <c:v>39</c:v>
                </c:pt>
                <c:pt idx="213">
                  <c:v>40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</c:v>
                </c:pt>
                <c:pt idx="228">
                  <c:v>40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</c:v>
                </c:pt>
                <c:pt idx="262">
                  <c:v>42</c:v>
                </c:pt>
                <c:pt idx="263">
                  <c:v>43</c:v>
                </c:pt>
                <c:pt idx="264">
                  <c:v>43</c:v>
                </c:pt>
                <c:pt idx="265">
                  <c:v>43</c:v>
                </c:pt>
                <c:pt idx="266">
                  <c:v>43</c:v>
                </c:pt>
                <c:pt idx="267">
                  <c:v>43</c:v>
                </c:pt>
                <c:pt idx="268">
                  <c:v>43</c:v>
                </c:pt>
                <c:pt idx="269">
                  <c:v>43</c:v>
                </c:pt>
                <c:pt idx="270">
                  <c:v>43</c:v>
                </c:pt>
                <c:pt idx="271">
                  <c:v>43</c:v>
                </c:pt>
                <c:pt idx="272">
                  <c:v>43</c:v>
                </c:pt>
                <c:pt idx="273">
                  <c:v>43</c:v>
                </c:pt>
                <c:pt idx="274">
                  <c:v>43</c:v>
                </c:pt>
                <c:pt idx="275">
                  <c:v>43</c:v>
                </c:pt>
                <c:pt idx="276">
                  <c:v>43</c:v>
                </c:pt>
                <c:pt idx="277">
                  <c:v>44</c:v>
                </c:pt>
                <c:pt idx="278">
                  <c:v>44</c:v>
                </c:pt>
                <c:pt idx="279">
                  <c:v>44</c:v>
                </c:pt>
                <c:pt idx="280">
                  <c:v>44</c:v>
                </c:pt>
                <c:pt idx="281">
                  <c:v>44</c:v>
                </c:pt>
                <c:pt idx="282">
                  <c:v>44</c:v>
                </c:pt>
                <c:pt idx="283">
                  <c:v>44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45</c:v>
                </c:pt>
                <c:pt idx="292">
                  <c:v>45</c:v>
                </c:pt>
                <c:pt idx="293">
                  <c:v>45</c:v>
                </c:pt>
                <c:pt idx="294">
                  <c:v>45</c:v>
                </c:pt>
                <c:pt idx="295">
                  <c:v>45</c:v>
                </c:pt>
                <c:pt idx="296">
                  <c:v>45</c:v>
                </c:pt>
                <c:pt idx="297">
                  <c:v>45</c:v>
                </c:pt>
                <c:pt idx="298">
                  <c:v>45</c:v>
                </c:pt>
                <c:pt idx="299">
                  <c:v>45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45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46</c:v>
                </c:pt>
                <c:pt idx="313">
                  <c:v>46</c:v>
                </c:pt>
                <c:pt idx="314">
                  <c:v>46</c:v>
                </c:pt>
                <c:pt idx="315">
                  <c:v>46</c:v>
                </c:pt>
                <c:pt idx="316">
                  <c:v>46</c:v>
                </c:pt>
                <c:pt idx="317">
                  <c:v>46</c:v>
                </c:pt>
                <c:pt idx="318">
                  <c:v>46</c:v>
                </c:pt>
                <c:pt idx="319">
                  <c:v>46</c:v>
                </c:pt>
                <c:pt idx="320">
                  <c:v>46</c:v>
                </c:pt>
                <c:pt idx="321">
                  <c:v>46</c:v>
                </c:pt>
                <c:pt idx="322">
                  <c:v>46</c:v>
                </c:pt>
                <c:pt idx="323">
                  <c:v>46</c:v>
                </c:pt>
                <c:pt idx="324">
                  <c:v>46</c:v>
                </c:pt>
                <c:pt idx="325">
                  <c:v>46</c:v>
                </c:pt>
                <c:pt idx="326">
                  <c:v>46</c:v>
                </c:pt>
                <c:pt idx="327">
                  <c:v>46</c:v>
                </c:pt>
                <c:pt idx="328">
                  <c:v>47</c:v>
                </c:pt>
                <c:pt idx="329">
                  <c:v>47</c:v>
                </c:pt>
                <c:pt idx="330">
                  <c:v>47</c:v>
                </c:pt>
                <c:pt idx="331">
                  <c:v>47</c:v>
                </c:pt>
                <c:pt idx="332">
                  <c:v>47</c:v>
                </c:pt>
                <c:pt idx="333">
                  <c:v>47</c:v>
                </c:pt>
                <c:pt idx="334">
                  <c:v>47</c:v>
                </c:pt>
                <c:pt idx="335">
                  <c:v>47</c:v>
                </c:pt>
                <c:pt idx="336">
                  <c:v>47</c:v>
                </c:pt>
                <c:pt idx="337">
                  <c:v>47</c:v>
                </c:pt>
                <c:pt idx="338">
                  <c:v>47</c:v>
                </c:pt>
                <c:pt idx="339">
                  <c:v>47</c:v>
                </c:pt>
                <c:pt idx="340">
                  <c:v>47</c:v>
                </c:pt>
                <c:pt idx="341">
                  <c:v>47</c:v>
                </c:pt>
                <c:pt idx="342">
                  <c:v>47</c:v>
                </c:pt>
                <c:pt idx="343">
                  <c:v>47</c:v>
                </c:pt>
                <c:pt idx="344">
                  <c:v>47</c:v>
                </c:pt>
                <c:pt idx="345">
                  <c:v>47</c:v>
                </c:pt>
                <c:pt idx="346">
                  <c:v>48</c:v>
                </c:pt>
                <c:pt idx="347">
                  <c:v>48</c:v>
                </c:pt>
                <c:pt idx="348">
                  <c:v>48</c:v>
                </c:pt>
                <c:pt idx="349">
                  <c:v>48</c:v>
                </c:pt>
                <c:pt idx="350">
                  <c:v>48</c:v>
                </c:pt>
                <c:pt idx="351">
                  <c:v>48</c:v>
                </c:pt>
                <c:pt idx="352">
                  <c:v>48</c:v>
                </c:pt>
                <c:pt idx="353">
                  <c:v>48</c:v>
                </c:pt>
                <c:pt idx="354">
                  <c:v>48</c:v>
                </c:pt>
                <c:pt idx="355">
                  <c:v>48</c:v>
                </c:pt>
                <c:pt idx="356">
                  <c:v>48</c:v>
                </c:pt>
                <c:pt idx="357">
                  <c:v>48</c:v>
                </c:pt>
                <c:pt idx="358">
                  <c:v>48</c:v>
                </c:pt>
                <c:pt idx="359">
                  <c:v>48</c:v>
                </c:pt>
                <c:pt idx="360">
                  <c:v>48</c:v>
                </c:pt>
                <c:pt idx="361">
                  <c:v>49</c:v>
                </c:pt>
                <c:pt idx="362">
                  <c:v>49</c:v>
                </c:pt>
                <c:pt idx="363">
                  <c:v>49</c:v>
                </c:pt>
                <c:pt idx="364">
                  <c:v>49</c:v>
                </c:pt>
                <c:pt idx="365">
                  <c:v>49</c:v>
                </c:pt>
                <c:pt idx="366">
                  <c:v>49</c:v>
                </c:pt>
                <c:pt idx="367">
                  <c:v>49</c:v>
                </c:pt>
                <c:pt idx="368">
                  <c:v>49</c:v>
                </c:pt>
                <c:pt idx="369">
                  <c:v>49</c:v>
                </c:pt>
                <c:pt idx="370">
                  <c:v>49</c:v>
                </c:pt>
                <c:pt idx="371">
                  <c:v>49</c:v>
                </c:pt>
                <c:pt idx="372">
                  <c:v>49</c:v>
                </c:pt>
                <c:pt idx="373">
                  <c:v>49</c:v>
                </c:pt>
                <c:pt idx="374">
                  <c:v>49</c:v>
                </c:pt>
                <c:pt idx="375">
                  <c:v>49</c:v>
                </c:pt>
                <c:pt idx="376">
                  <c:v>49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51</c:v>
                </c:pt>
                <c:pt idx="396">
                  <c:v>51</c:v>
                </c:pt>
                <c:pt idx="397">
                  <c:v>51</c:v>
                </c:pt>
                <c:pt idx="398">
                  <c:v>51</c:v>
                </c:pt>
                <c:pt idx="399">
                  <c:v>51</c:v>
                </c:pt>
                <c:pt idx="400">
                  <c:v>51</c:v>
                </c:pt>
                <c:pt idx="401">
                  <c:v>51</c:v>
                </c:pt>
                <c:pt idx="402">
                  <c:v>51</c:v>
                </c:pt>
                <c:pt idx="403">
                  <c:v>51</c:v>
                </c:pt>
                <c:pt idx="404">
                  <c:v>51</c:v>
                </c:pt>
                <c:pt idx="405">
                  <c:v>51</c:v>
                </c:pt>
                <c:pt idx="406">
                  <c:v>51</c:v>
                </c:pt>
                <c:pt idx="407">
                  <c:v>51</c:v>
                </c:pt>
                <c:pt idx="408">
                  <c:v>51</c:v>
                </c:pt>
                <c:pt idx="409">
                  <c:v>52</c:v>
                </c:pt>
                <c:pt idx="410">
                  <c:v>52</c:v>
                </c:pt>
                <c:pt idx="411">
                  <c:v>52</c:v>
                </c:pt>
                <c:pt idx="412">
                  <c:v>52</c:v>
                </c:pt>
                <c:pt idx="413">
                  <c:v>52</c:v>
                </c:pt>
                <c:pt idx="414">
                  <c:v>52</c:v>
                </c:pt>
                <c:pt idx="415">
                  <c:v>52</c:v>
                </c:pt>
                <c:pt idx="416">
                  <c:v>52</c:v>
                </c:pt>
                <c:pt idx="417">
                  <c:v>52</c:v>
                </c:pt>
                <c:pt idx="418">
                  <c:v>52</c:v>
                </c:pt>
                <c:pt idx="419">
                  <c:v>52</c:v>
                </c:pt>
                <c:pt idx="420">
                  <c:v>52</c:v>
                </c:pt>
                <c:pt idx="421">
                  <c:v>52</c:v>
                </c:pt>
                <c:pt idx="422">
                  <c:v>52</c:v>
                </c:pt>
                <c:pt idx="423">
                  <c:v>53</c:v>
                </c:pt>
                <c:pt idx="424">
                  <c:v>53</c:v>
                </c:pt>
                <c:pt idx="425">
                  <c:v>53</c:v>
                </c:pt>
                <c:pt idx="426">
                  <c:v>53</c:v>
                </c:pt>
                <c:pt idx="427">
                  <c:v>53</c:v>
                </c:pt>
                <c:pt idx="428">
                  <c:v>53</c:v>
                </c:pt>
                <c:pt idx="429">
                  <c:v>53</c:v>
                </c:pt>
                <c:pt idx="430">
                  <c:v>53</c:v>
                </c:pt>
                <c:pt idx="431">
                  <c:v>53</c:v>
                </c:pt>
                <c:pt idx="432">
                  <c:v>53</c:v>
                </c:pt>
                <c:pt idx="433">
                  <c:v>53</c:v>
                </c:pt>
                <c:pt idx="434">
                  <c:v>53</c:v>
                </c:pt>
                <c:pt idx="435">
                  <c:v>53</c:v>
                </c:pt>
                <c:pt idx="436">
                  <c:v>53</c:v>
                </c:pt>
                <c:pt idx="437">
                  <c:v>53</c:v>
                </c:pt>
                <c:pt idx="438">
                  <c:v>53</c:v>
                </c:pt>
                <c:pt idx="439">
                  <c:v>53</c:v>
                </c:pt>
                <c:pt idx="440">
                  <c:v>54</c:v>
                </c:pt>
                <c:pt idx="441">
                  <c:v>54</c:v>
                </c:pt>
                <c:pt idx="442">
                  <c:v>54</c:v>
                </c:pt>
                <c:pt idx="443">
                  <c:v>54</c:v>
                </c:pt>
                <c:pt idx="444">
                  <c:v>54</c:v>
                </c:pt>
                <c:pt idx="445">
                  <c:v>54</c:v>
                </c:pt>
                <c:pt idx="446">
                  <c:v>54</c:v>
                </c:pt>
                <c:pt idx="447">
                  <c:v>54</c:v>
                </c:pt>
                <c:pt idx="448">
                  <c:v>54</c:v>
                </c:pt>
                <c:pt idx="449">
                  <c:v>54</c:v>
                </c:pt>
                <c:pt idx="450">
                  <c:v>54</c:v>
                </c:pt>
                <c:pt idx="451">
                  <c:v>54</c:v>
                </c:pt>
                <c:pt idx="452">
                  <c:v>54</c:v>
                </c:pt>
                <c:pt idx="453">
                  <c:v>55</c:v>
                </c:pt>
                <c:pt idx="454">
                  <c:v>55</c:v>
                </c:pt>
                <c:pt idx="455">
                  <c:v>55</c:v>
                </c:pt>
                <c:pt idx="456">
                  <c:v>55</c:v>
                </c:pt>
                <c:pt idx="457">
                  <c:v>55</c:v>
                </c:pt>
                <c:pt idx="458">
                  <c:v>55</c:v>
                </c:pt>
                <c:pt idx="459">
                  <c:v>55</c:v>
                </c:pt>
                <c:pt idx="460">
                  <c:v>55</c:v>
                </c:pt>
                <c:pt idx="461">
                  <c:v>55</c:v>
                </c:pt>
                <c:pt idx="462">
                  <c:v>55</c:v>
                </c:pt>
                <c:pt idx="463">
                  <c:v>55</c:v>
                </c:pt>
                <c:pt idx="464">
                  <c:v>55</c:v>
                </c:pt>
                <c:pt idx="465">
                  <c:v>55</c:v>
                </c:pt>
                <c:pt idx="466">
                  <c:v>55</c:v>
                </c:pt>
                <c:pt idx="467">
                  <c:v>56</c:v>
                </c:pt>
                <c:pt idx="468">
                  <c:v>56</c:v>
                </c:pt>
                <c:pt idx="469">
                  <c:v>56</c:v>
                </c:pt>
                <c:pt idx="470">
                  <c:v>56</c:v>
                </c:pt>
                <c:pt idx="471">
                  <c:v>56</c:v>
                </c:pt>
                <c:pt idx="472">
                  <c:v>56</c:v>
                </c:pt>
                <c:pt idx="473">
                  <c:v>56</c:v>
                </c:pt>
                <c:pt idx="474">
                  <c:v>56</c:v>
                </c:pt>
                <c:pt idx="475">
                  <c:v>56</c:v>
                </c:pt>
                <c:pt idx="476">
                  <c:v>56</c:v>
                </c:pt>
                <c:pt idx="477">
                  <c:v>56</c:v>
                </c:pt>
                <c:pt idx="478">
                  <c:v>56</c:v>
                </c:pt>
                <c:pt idx="479">
                  <c:v>57</c:v>
                </c:pt>
                <c:pt idx="480">
                  <c:v>57</c:v>
                </c:pt>
                <c:pt idx="481">
                  <c:v>57</c:v>
                </c:pt>
                <c:pt idx="482">
                  <c:v>57</c:v>
                </c:pt>
                <c:pt idx="483">
                  <c:v>58</c:v>
                </c:pt>
                <c:pt idx="484">
                  <c:v>58</c:v>
                </c:pt>
                <c:pt idx="485">
                  <c:v>58</c:v>
                </c:pt>
                <c:pt idx="486">
                  <c:v>58</c:v>
                </c:pt>
                <c:pt idx="487">
                  <c:v>58</c:v>
                </c:pt>
                <c:pt idx="488">
                  <c:v>58</c:v>
                </c:pt>
                <c:pt idx="489">
                  <c:v>58</c:v>
                </c:pt>
                <c:pt idx="490">
                  <c:v>58</c:v>
                </c:pt>
                <c:pt idx="491">
                  <c:v>58</c:v>
                </c:pt>
                <c:pt idx="492">
                  <c:v>58</c:v>
                </c:pt>
                <c:pt idx="493">
                  <c:v>58</c:v>
                </c:pt>
                <c:pt idx="494">
                  <c:v>58</c:v>
                </c:pt>
                <c:pt idx="495">
                  <c:v>58</c:v>
                </c:pt>
                <c:pt idx="496">
                  <c:v>59</c:v>
                </c:pt>
                <c:pt idx="497">
                  <c:v>59</c:v>
                </c:pt>
                <c:pt idx="498">
                  <c:v>59</c:v>
                </c:pt>
                <c:pt idx="499">
                  <c:v>59</c:v>
                </c:pt>
                <c:pt idx="500">
                  <c:v>59</c:v>
                </c:pt>
                <c:pt idx="501">
                  <c:v>59</c:v>
                </c:pt>
                <c:pt idx="502">
                  <c:v>59</c:v>
                </c:pt>
                <c:pt idx="503">
                  <c:v>59</c:v>
                </c:pt>
                <c:pt idx="504">
                  <c:v>60</c:v>
                </c:pt>
                <c:pt idx="505">
                  <c:v>60</c:v>
                </c:pt>
                <c:pt idx="506">
                  <c:v>60</c:v>
                </c:pt>
                <c:pt idx="507">
                  <c:v>60</c:v>
                </c:pt>
                <c:pt idx="508">
                  <c:v>60</c:v>
                </c:pt>
              </c:numCache>
            </c:numRef>
          </c:xVal>
          <c:yVal>
            <c:numRef>
              <c:f>'Gráfico de Bolhas'!$L$14:$L$522</c:f>
              <c:numCache>
                <c:formatCode>General</c:formatCode>
                <c:ptCount val="50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1</c:v>
                </c:pt>
                <c:pt idx="25">
                  <c:v>2</c:v>
                </c:pt>
                <c:pt idx="26">
                  <c:v>4</c:v>
                </c:pt>
                <c:pt idx="27">
                  <c:v>5</c:v>
                </c:pt>
                <c:pt idx="28">
                  <c:v>6</c:v>
                </c:pt>
                <c:pt idx="29">
                  <c:v>7</c:v>
                </c:pt>
                <c:pt idx="30">
                  <c:v>1</c:v>
                </c:pt>
                <c:pt idx="31">
                  <c:v>3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0</c:v>
                </c:pt>
                <c:pt idx="37">
                  <c:v>1</c:v>
                </c:pt>
                <c:pt idx="38">
                  <c:v>3</c:v>
                </c:pt>
                <c:pt idx="39">
                  <c:v>4</c:v>
                </c:pt>
                <c:pt idx="40">
                  <c:v>5</c:v>
                </c:pt>
                <c:pt idx="41">
                  <c:v>6</c:v>
                </c:pt>
                <c:pt idx="42">
                  <c:v>7</c:v>
                </c:pt>
                <c:pt idx="43">
                  <c:v>8</c:v>
                </c:pt>
                <c:pt idx="44">
                  <c:v>9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4</c:v>
                </c:pt>
                <c:pt idx="49">
                  <c:v>5</c:v>
                </c:pt>
                <c:pt idx="50">
                  <c:v>6</c:v>
                </c:pt>
                <c:pt idx="51">
                  <c:v>7</c:v>
                </c:pt>
                <c:pt idx="52">
                  <c:v>8</c:v>
                </c:pt>
                <c:pt idx="53">
                  <c:v>9</c:v>
                </c:pt>
                <c:pt idx="54">
                  <c:v>10</c:v>
                </c:pt>
                <c:pt idx="55">
                  <c:v>1</c:v>
                </c:pt>
                <c:pt idx="56">
                  <c:v>2</c:v>
                </c:pt>
                <c:pt idx="57">
                  <c:v>3</c:v>
                </c:pt>
                <c:pt idx="58">
                  <c:v>4</c:v>
                </c:pt>
                <c:pt idx="59">
                  <c:v>5</c:v>
                </c:pt>
                <c:pt idx="60">
                  <c:v>6</c:v>
                </c:pt>
                <c:pt idx="61">
                  <c:v>7</c:v>
                </c:pt>
                <c:pt idx="62">
                  <c:v>8</c:v>
                </c:pt>
                <c:pt idx="63">
                  <c:v>9</c:v>
                </c:pt>
                <c:pt idx="64">
                  <c:v>10</c:v>
                </c:pt>
                <c:pt idx="65">
                  <c:v>11</c:v>
                </c:pt>
                <c:pt idx="66">
                  <c:v>1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7">
                  <c:v>1</c:v>
                </c:pt>
                <c:pt idx="78">
                  <c:v>2</c:v>
                </c:pt>
                <c:pt idx="79">
                  <c:v>3</c:v>
                </c:pt>
                <c:pt idx="80">
                  <c:v>4</c:v>
                </c:pt>
                <c:pt idx="81">
                  <c:v>5</c:v>
                </c:pt>
                <c:pt idx="82">
                  <c:v>6</c:v>
                </c:pt>
                <c:pt idx="83">
                  <c:v>7</c:v>
                </c:pt>
                <c:pt idx="84">
                  <c:v>8</c:v>
                </c:pt>
                <c:pt idx="85">
                  <c:v>9</c:v>
                </c:pt>
                <c:pt idx="86">
                  <c:v>10</c:v>
                </c:pt>
                <c:pt idx="87">
                  <c:v>11</c:v>
                </c:pt>
                <c:pt idx="88">
                  <c:v>12</c:v>
                </c:pt>
                <c:pt idx="89">
                  <c:v>13</c:v>
                </c:pt>
                <c:pt idx="90">
                  <c:v>1</c:v>
                </c:pt>
                <c:pt idx="91">
                  <c:v>2</c:v>
                </c:pt>
                <c:pt idx="92">
                  <c:v>3</c:v>
                </c:pt>
                <c:pt idx="93">
                  <c:v>4</c:v>
                </c:pt>
                <c:pt idx="94">
                  <c:v>5</c:v>
                </c:pt>
                <c:pt idx="95">
                  <c:v>6</c:v>
                </c:pt>
                <c:pt idx="96">
                  <c:v>7</c:v>
                </c:pt>
                <c:pt idx="97">
                  <c:v>8</c:v>
                </c:pt>
                <c:pt idx="98">
                  <c:v>9</c:v>
                </c:pt>
                <c:pt idx="99">
                  <c:v>10</c:v>
                </c:pt>
                <c:pt idx="100">
                  <c:v>12</c:v>
                </c:pt>
                <c:pt idx="101">
                  <c:v>13</c:v>
                </c:pt>
                <c:pt idx="102">
                  <c:v>14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4</c:v>
                </c:pt>
                <c:pt idx="107">
                  <c:v>5</c:v>
                </c:pt>
                <c:pt idx="108">
                  <c:v>6</c:v>
                </c:pt>
                <c:pt idx="109">
                  <c:v>7</c:v>
                </c:pt>
                <c:pt idx="110">
                  <c:v>8</c:v>
                </c:pt>
                <c:pt idx="111">
                  <c:v>9</c:v>
                </c:pt>
                <c:pt idx="112">
                  <c:v>10</c:v>
                </c:pt>
                <c:pt idx="113">
                  <c:v>11</c:v>
                </c:pt>
                <c:pt idx="114">
                  <c:v>12</c:v>
                </c:pt>
                <c:pt idx="115">
                  <c:v>13</c:v>
                </c:pt>
                <c:pt idx="116">
                  <c:v>14</c:v>
                </c:pt>
                <c:pt idx="117">
                  <c:v>15</c:v>
                </c:pt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4</c:v>
                </c:pt>
                <c:pt idx="122">
                  <c:v>5</c:v>
                </c:pt>
                <c:pt idx="123">
                  <c:v>6</c:v>
                </c:pt>
                <c:pt idx="124">
                  <c:v>7</c:v>
                </c:pt>
                <c:pt idx="125">
                  <c:v>8</c:v>
                </c:pt>
                <c:pt idx="126">
                  <c:v>9</c:v>
                </c:pt>
                <c:pt idx="127">
                  <c:v>10</c:v>
                </c:pt>
                <c:pt idx="128">
                  <c:v>11</c:v>
                </c:pt>
                <c:pt idx="129">
                  <c:v>12</c:v>
                </c:pt>
                <c:pt idx="130">
                  <c:v>13</c:v>
                </c:pt>
                <c:pt idx="131">
                  <c:v>14</c:v>
                </c:pt>
                <c:pt idx="132">
                  <c:v>15</c:v>
                </c:pt>
                <c:pt idx="133">
                  <c:v>16</c:v>
                </c:pt>
                <c:pt idx="134">
                  <c:v>1</c:v>
                </c:pt>
                <c:pt idx="135">
                  <c:v>2</c:v>
                </c:pt>
                <c:pt idx="136">
                  <c:v>3</c:v>
                </c:pt>
                <c:pt idx="137">
                  <c:v>4</c:v>
                </c:pt>
                <c:pt idx="138">
                  <c:v>5</c:v>
                </c:pt>
                <c:pt idx="139">
                  <c:v>6</c:v>
                </c:pt>
                <c:pt idx="140">
                  <c:v>7</c:v>
                </c:pt>
                <c:pt idx="141">
                  <c:v>8</c:v>
                </c:pt>
                <c:pt idx="142">
                  <c:v>9</c:v>
                </c:pt>
                <c:pt idx="143">
                  <c:v>10</c:v>
                </c:pt>
                <c:pt idx="144">
                  <c:v>11</c:v>
                </c:pt>
                <c:pt idx="145">
                  <c:v>12</c:v>
                </c:pt>
                <c:pt idx="146">
                  <c:v>13</c:v>
                </c:pt>
                <c:pt idx="147">
                  <c:v>15</c:v>
                </c:pt>
                <c:pt idx="148">
                  <c:v>16</c:v>
                </c:pt>
                <c:pt idx="149">
                  <c:v>17</c:v>
                </c:pt>
                <c:pt idx="150">
                  <c:v>2</c:v>
                </c:pt>
                <c:pt idx="151">
                  <c:v>4</c:v>
                </c:pt>
                <c:pt idx="152">
                  <c:v>5</c:v>
                </c:pt>
                <c:pt idx="153">
                  <c:v>6</c:v>
                </c:pt>
                <c:pt idx="154">
                  <c:v>7</c:v>
                </c:pt>
                <c:pt idx="155">
                  <c:v>8</c:v>
                </c:pt>
                <c:pt idx="156">
                  <c:v>9</c:v>
                </c:pt>
                <c:pt idx="157">
                  <c:v>10</c:v>
                </c:pt>
                <c:pt idx="158">
                  <c:v>11</c:v>
                </c:pt>
                <c:pt idx="159">
                  <c:v>12</c:v>
                </c:pt>
                <c:pt idx="160">
                  <c:v>13</c:v>
                </c:pt>
                <c:pt idx="161">
                  <c:v>15</c:v>
                </c:pt>
                <c:pt idx="162">
                  <c:v>16</c:v>
                </c:pt>
                <c:pt idx="163">
                  <c:v>17</c:v>
                </c:pt>
                <c:pt idx="164">
                  <c:v>18</c:v>
                </c:pt>
                <c:pt idx="165">
                  <c:v>4</c:v>
                </c:pt>
                <c:pt idx="166">
                  <c:v>5</c:v>
                </c:pt>
                <c:pt idx="167">
                  <c:v>6</c:v>
                </c:pt>
                <c:pt idx="168">
                  <c:v>7</c:v>
                </c:pt>
                <c:pt idx="169">
                  <c:v>8</c:v>
                </c:pt>
                <c:pt idx="170">
                  <c:v>9</c:v>
                </c:pt>
                <c:pt idx="171">
                  <c:v>10</c:v>
                </c:pt>
                <c:pt idx="172">
                  <c:v>12</c:v>
                </c:pt>
                <c:pt idx="173">
                  <c:v>13</c:v>
                </c:pt>
                <c:pt idx="174">
                  <c:v>14</c:v>
                </c:pt>
                <c:pt idx="175">
                  <c:v>15</c:v>
                </c:pt>
                <c:pt idx="176">
                  <c:v>16</c:v>
                </c:pt>
                <c:pt idx="177">
                  <c:v>17</c:v>
                </c:pt>
                <c:pt idx="178">
                  <c:v>18</c:v>
                </c:pt>
                <c:pt idx="179">
                  <c:v>19</c:v>
                </c:pt>
                <c:pt idx="180">
                  <c:v>1</c:v>
                </c:pt>
                <c:pt idx="181">
                  <c:v>2</c:v>
                </c:pt>
                <c:pt idx="182">
                  <c:v>3</c:v>
                </c:pt>
                <c:pt idx="183">
                  <c:v>4</c:v>
                </c:pt>
                <c:pt idx="184">
                  <c:v>5</c:v>
                </c:pt>
                <c:pt idx="185">
                  <c:v>6</c:v>
                </c:pt>
                <c:pt idx="186">
                  <c:v>7</c:v>
                </c:pt>
                <c:pt idx="187">
                  <c:v>8</c:v>
                </c:pt>
                <c:pt idx="188">
                  <c:v>9</c:v>
                </c:pt>
                <c:pt idx="189">
                  <c:v>10</c:v>
                </c:pt>
                <c:pt idx="190">
                  <c:v>11</c:v>
                </c:pt>
                <c:pt idx="191">
                  <c:v>12</c:v>
                </c:pt>
                <c:pt idx="192">
                  <c:v>13</c:v>
                </c:pt>
                <c:pt idx="193">
                  <c:v>14</c:v>
                </c:pt>
                <c:pt idx="194">
                  <c:v>15</c:v>
                </c:pt>
                <c:pt idx="195">
                  <c:v>16</c:v>
                </c:pt>
                <c:pt idx="196">
                  <c:v>17</c:v>
                </c:pt>
                <c:pt idx="197">
                  <c:v>18</c:v>
                </c:pt>
                <c:pt idx="198">
                  <c:v>19</c:v>
                </c:pt>
                <c:pt idx="199">
                  <c:v>20</c:v>
                </c:pt>
                <c:pt idx="200">
                  <c:v>6</c:v>
                </c:pt>
                <c:pt idx="201">
                  <c:v>7</c:v>
                </c:pt>
                <c:pt idx="202">
                  <c:v>8</c:v>
                </c:pt>
                <c:pt idx="203">
                  <c:v>9</c:v>
                </c:pt>
                <c:pt idx="204">
                  <c:v>10</c:v>
                </c:pt>
                <c:pt idx="205">
                  <c:v>11</c:v>
                </c:pt>
                <c:pt idx="206">
                  <c:v>12</c:v>
                </c:pt>
                <c:pt idx="207">
                  <c:v>13</c:v>
                </c:pt>
                <c:pt idx="208">
                  <c:v>17</c:v>
                </c:pt>
                <c:pt idx="209">
                  <c:v>18</c:v>
                </c:pt>
                <c:pt idx="210">
                  <c:v>19</c:v>
                </c:pt>
                <c:pt idx="211">
                  <c:v>20</c:v>
                </c:pt>
                <c:pt idx="212">
                  <c:v>21</c:v>
                </c:pt>
                <c:pt idx="213">
                  <c:v>3</c:v>
                </c:pt>
                <c:pt idx="214">
                  <c:v>5</c:v>
                </c:pt>
                <c:pt idx="215">
                  <c:v>6</c:v>
                </c:pt>
                <c:pt idx="216">
                  <c:v>7</c:v>
                </c:pt>
                <c:pt idx="217">
                  <c:v>8</c:v>
                </c:pt>
                <c:pt idx="218">
                  <c:v>9</c:v>
                </c:pt>
                <c:pt idx="219">
                  <c:v>10</c:v>
                </c:pt>
                <c:pt idx="220">
                  <c:v>11</c:v>
                </c:pt>
                <c:pt idx="221">
                  <c:v>12</c:v>
                </c:pt>
                <c:pt idx="222">
                  <c:v>14</c:v>
                </c:pt>
                <c:pt idx="223">
                  <c:v>15</c:v>
                </c:pt>
                <c:pt idx="224">
                  <c:v>16</c:v>
                </c:pt>
                <c:pt idx="225">
                  <c:v>18</c:v>
                </c:pt>
                <c:pt idx="226">
                  <c:v>20</c:v>
                </c:pt>
                <c:pt idx="227">
                  <c:v>21</c:v>
                </c:pt>
                <c:pt idx="228">
                  <c:v>22</c:v>
                </c:pt>
                <c:pt idx="229">
                  <c:v>4</c:v>
                </c:pt>
                <c:pt idx="230">
                  <c:v>5</c:v>
                </c:pt>
                <c:pt idx="231">
                  <c:v>6</c:v>
                </c:pt>
                <c:pt idx="232">
                  <c:v>7</c:v>
                </c:pt>
                <c:pt idx="233">
                  <c:v>8</c:v>
                </c:pt>
                <c:pt idx="234">
                  <c:v>10</c:v>
                </c:pt>
                <c:pt idx="235">
                  <c:v>11</c:v>
                </c:pt>
                <c:pt idx="236">
                  <c:v>12</c:v>
                </c:pt>
                <c:pt idx="237">
                  <c:v>13</c:v>
                </c:pt>
                <c:pt idx="238">
                  <c:v>14</c:v>
                </c:pt>
                <c:pt idx="239">
                  <c:v>16</c:v>
                </c:pt>
                <c:pt idx="240">
                  <c:v>17</c:v>
                </c:pt>
                <c:pt idx="241">
                  <c:v>19</c:v>
                </c:pt>
                <c:pt idx="242">
                  <c:v>20</c:v>
                </c:pt>
                <c:pt idx="243">
                  <c:v>21</c:v>
                </c:pt>
                <c:pt idx="244">
                  <c:v>22</c:v>
                </c:pt>
                <c:pt idx="245">
                  <c:v>23</c:v>
                </c:pt>
                <c:pt idx="246">
                  <c:v>4</c:v>
                </c:pt>
                <c:pt idx="247">
                  <c:v>7</c:v>
                </c:pt>
                <c:pt idx="248">
                  <c:v>8</c:v>
                </c:pt>
                <c:pt idx="249">
                  <c:v>9</c:v>
                </c:pt>
                <c:pt idx="250">
                  <c:v>10</c:v>
                </c:pt>
                <c:pt idx="251">
                  <c:v>11</c:v>
                </c:pt>
                <c:pt idx="252">
                  <c:v>12</c:v>
                </c:pt>
                <c:pt idx="253">
                  <c:v>14</c:v>
                </c:pt>
                <c:pt idx="254">
                  <c:v>16</c:v>
                </c:pt>
                <c:pt idx="255">
                  <c:v>17</c:v>
                </c:pt>
                <c:pt idx="256">
                  <c:v>18</c:v>
                </c:pt>
                <c:pt idx="257">
                  <c:v>19</c:v>
                </c:pt>
                <c:pt idx="258">
                  <c:v>20</c:v>
                </c:pt>
                <c:pt idx="259">
                  <c:v>21</c:v>
                </c:pt>
                <c:pt idx="260">
                  <c:v>22</c:v>
                </c:pt>
                <c:pt idx="261">
                  <c:v>23</c:v>
                </c:pt>
                <c:pt idx="262">
                  <c:v>24</c:v>
                </c:pt>
                <c:pt idx="263">
                  <c:v>4</c:v>
                </c:pt>
                <c:pt idx="264">
                  <c:v>6</c:v>
                </c:pt>
                <c:pt idx="265">
                  <c:v>7</c:v>
                </c:pt>
                <c:pt idx="266">
                  <c:v>8</c:v>
                </c:pt>
                <c:pt idx="267">
                  <c:v>9</c:v>
                </c:pt>
                <c:pt idx="268">
                  <c:v>10</c:v>
                </c:pt>
                <c:pt idx="269">
                  <c:v>12</c:v>
                </c:pt>
                <c:pt idx="270">
                  <c:v>14</c:v>
                </c:pt>
                <c:pt idx="271">
                  <c:v>18</c:v>
                </c:pt>
                <c:pt idx="272">
                  <c:v>20</c:v>
                </c:pt>
                <c:pt idx="273">
                  <c:v>21</c:v>
                </c:pt>
                <c:pt idx="274">
                  <c:v>22</c:v>
                </c:pt>
                <c:pt idx="275">
                  <c:v>23</c:v>
                </c:pt>
                <c:pt idx="276">
                  <c:v>25</c:v>
                </c:pt>
                <c:pt idx="277">
                  <c:v>6</c:v>
                </c:pt>
                <c:pt idx="278">
                  <c:v>7</c:v>
                </c:pt>
                <c:pt idx="279">
                  <c:v>8</c:v>
                </c:pt>
                <c:pt idx="280">
                  <c:v>9</c:v>
                </c:pt>
                <c:pt idx="281">
                  <c:v>10</c:v>
                </c:pt>
                <c:pt idx="282">
                  <c:v>11</c:v>
                </c:pt>
                <c:pt idx="283">
                  <c:v>14</c:v>
                </c:pt>
                <c:pt idx="284">
                  <c:v>16</c:v>
                </c:pt>
                <c:pt idx="285">
                  <c:v>17</c:v>
                </c:pt>
                <c:pt idx="286">
                  <c:v>19</c:v>
                </c:pt>
                <c:pt idx="287">
                  <c:v>20</c:v>
                </c:pt>
                <c:pt idx="288">
                  <c:v>23</c:v>
                </c:pt>
                <c:pt idx="289">
                  <c:v>24</c:v>
                </c:pt>
                <c:pt idx="290">
                  <c:v>26</c:v>
                </c:pt>
                <c:pt idx="291">
                  <c:v>1</c:v>
                </c:pt>
                <c:pt idx="292">
                  <c:v>5</c:v>
                </c:pt>
                <c:pt idx="293">
                  <c:v>6</c:v>
                </c:pt>
                <c:pt idx="294">
                  <c:v>7</c:v>
                </c:pt>
                <c:pt idx="295">
                  <c:v>8</c:v>
                </c:pt>
                <c:pt idx="296">
                  <c:v>9</c:v>
                </c:pt>
                <c:pt idx="297">
                  <c:v>10</c:v>
                </c:pt>
                <c:pt idx="298">
                  <c:v>12</c:v>
                </c:pt>
                <c:pt idx="299">
                  <c:v>15</c:v>
                </c:pt>
                <c:pt idx="300">
                  <c:v>17</c:v>
                </c:pt>
                <c:pt idx="301">
                  <c:v>18</c:v>
                </c:pt>
                <c:pt idx="302">
                  <c:v>20</c:v>
                </c:pt>
                <c:pt idx="303">
                  <c:v>21</c:v>
                </c:pt>
                <c:pt idx="304">
                  <c:v>22</c:v>
                </c:pt>
                <c:pt idx="305">
                  <c:v>23</c:v>
                </c:pt>
                <c:pt idx="306">
                  <c:v>24</c:v>
                </c:pt>
                <c:pt idx="307">
                  <c:v>25</c:v>
                </c:pt>
                <c:pt idx="308">
                  <c:v>26</c:v>
                </c:pt>
                <c:pt idx="309">
                  <c:v>6</c:v>
                </c:pt>
                <c:pt idx="310">
                  <c:v>7</c:v>
                </c:pt>
                <c:pt idx="311">
                  <c:v>9</c:v>
                </c:pt>
                <c:pt idx="312">
                  <c:v>10</c:v>
                </c:pt>
                <c:pt idx="313">
                  <c:v>12</c:v>
                </c:pt>
                <c:pt idx="314">
                  <c:v>13</c:v>
                </c:pt>
                <c:pt idx="315">
                  <c:v>14</c:v>
                </c:pt>
                <c:pt idx="316">
                  <c:v>15</c:v>
                </c:pt>
                <c:pt idx="317">
                  <c:v>16</c:v>
                </c:pt>
                <c:pt idx="318">
                  <c:v>17</c:v>
                </c:pt>
                <c:pt idx="319">
                  <c:v>19</c:v>
                </c:pt>
                <c:pt idx="320">
                  <c:v>21</c:v>
                </c:pt>
                <c:pt idx="321">
                  <c:v>22</c:v>
                </c:pt>
                <c:pt idx="322">
                  <c:v>23</c:v>
                </c:pt>
                <c:pt idx="323">
                  <c:v>24</c:v>
                </c:pt>
                <c:pt idx="324">
                  <c:v>25</c:v>
                </c:pt>
                <c:pt idx="325">
                  <c:v>26</c:v>
                </c:pt>
                <c:pt idx="326">
                  <c:v>27</c:v>
                </c:pt>
                <c:pt idx="327">
                  <c:v>28</c:v>
                </c:pt>
                <c:pt idx="328">
                  <c:v>3</c:v>
                </c:pt>
                <c:pt idx="329">
                  <c:v>4</c:v>
                </c:pt>
                <c:pt idx="330">
                  <c:v>5</c:v>
                </c:pt>
                <c:pt idx="331">
                  <c:v>7</c:v>
                </c:pt>
                <c:pt idx="332">
                  <c:v>8</c:v>
                </c:pt>
                <c:pt idx="333">
                  <c:v>9</c:v>
                </c:pt>
                <c:pt idx="334">
                  <c:v>10</c:v>
                </c:pt>
                <c:pt idx="335">
                  <c:v>11</c:v>
                </c:pt>
                <c:pt idx="336">
                  <c:v>14</c:v>
                </c:pt>
                <c:pt idx="337">
                  <c:v>16</c:v>
                </c:pt>
                <c:pt idx="338">
                  <c:v>17</c:v>
                </c:pt>
                <c:pt idx="339">
                  <c:v>20</c:v>
                </c:pt>
                <c:pt idx="340">
                  <c:v>21</c:v>
                </c:pt>
                <c:pt idx="341">
                  <c:v>25</c:v>
                </c:pt>
                <c:pt idx="342">
                  <c:v>26</c:v>
                </c:pt>
                <c:pt idx="343">
                  <c:v>27</c:v>
                </c:pt>
                <c:pt idx="344">
                  <c:v>28</c:v>
                </c:pt>
                <c:pt idx="345">
                  <c:v>29</c:v>
                </c:pt>
                <c:pt idx="346">
                  <c:v>7</c:v>
                </c:pt>
                <c:pt idx="347">
                  <c:v>10</c:v>
                </c:pt>
                <c:pt idx="348">
                  <c:v>11</c:v>
                </c:pt>
                <c:pt idx="349">
                  <c:v>12</c:v>
                </c:pt>
                <c:pt idx="350">
                  <c:v>13</c:v>
                </c:pt>
                <c:pt idx="351">
                  <c:v>14</c:v>
                </c:pt>
                <c:pt idx="352">
                  <c:v>15</c:v>
                </c:pt>
                <c:pt idx="353">
                  <c:v>18</c:v>
                </c:pt>
                <c:pt idx="354">
                  <c:v>19</c:v>
                </c:pt>
                <c:pt idx="355">
                  <c:v>21</c:v>
                </c:pt>
                <c:pt idx="356">
                  <c:v>23</c:v>
                </c:pt>
                <c:pt idx="357">
                  <c:v>24</c:v>
                </c:pt>
                <c:pt idx="358">
                  <c:v>25</c:v>
                </c:pt>
                <c:pt idx="359">
                  <c:v>27</c:v>
                </c:pt>
                <c:pt idx="360">
                  <c:v>29</c:v>
                </c:pt>
                <c:pt idx="361">
                  <c:v>7</c:v>
                </c:pt>
                <c:pt idx="362">
                  <c:v>8</c:v>
                </c:pt>
                <c:pt idx="363">
                  <c:v>9</c:v>
                </c:pt>
                <c:pt idx="364">
                  <c:v>10</c:v>
                </c:pt>
                <c:pt idx="365">
                  <c:v>16</c:v>
                </c:pt>
                <c:pt idx="366">
                  <c:v>17</c:v>
                </c:pt>
                <c:pt idx="367">
                  <c:v>20</c:v>
                </c:pt>
                <c:pt idx="368">
                  <c:v>22</c:v>
                </c:pt>
                <c:pt idx="369">
                  <c:v>23</c:v>
                </c:pt>
                <c:pt idx="370">
                  <c:v>25</c:v>
                </c:pt>
                <c:pt idx="371">
                  <c:v>26</c:v>
                </c:pt>
                <c:pt idx="372">
                  <c:v>27</c:v>
                </c:pt>
                <c:pt idx="373">
                  <c:v>28</c:v>
                </c:pt>
                <c:pt idx="374">
                  <c:v>29</c:v>
                </c:pt>
                <c:pt idx="375">
                  <c:v>30</c:v>
                </c:pt>
                <c:pt idx="376">
                  <c:v>31</c:v>
                </c:pt>
                <c:pt idx="377">
                  <c:v>3</c:v>
                </c:pt>
                <c:pt idx="378">
                  <c:v>4</c:v>
                </c:pt>
                <c:pt idx="379">
                  <c:v>5</c:v>
                </c:pt>
                <c:pt idx="380">
                  <c:v>8</c:v>
                </c:pt>
                <c:pt idx="381">
                  <c:v>12</c:v>
                </c:pt>
                <c:pt idx="382">
                  <c:v>16</c:v>
                </c:pt>
                <c:pt idx="383">
                  <c:v>18</c:v>
                </c:pt>
                <c:pt idx="384">
                  <c:v>19</c:v>
                </c:pt>
                <c:pt idx="385">
                  <c:v>20</c:v>
                </c:pt>
                <c:pt idx="386">
                  <c:v>21</c:v>
                </c:pt>
                <c:pt idx="387">
                  <c:v>22</c:v>
                </c:pt>
                <c:pt idx="388">
                  <c:v>25</c:v>
                </c:pt>
                <c:pt idx="389">
                  <c:v>27</c:v>
                </c:pt>
                <c:pt idx="390">
                  <c:v>28</c:v>
                </c:pt>
                <c:pt idx="391">
                  <c:v>29</c:v>
                </c:pt>
                <c:pt idx="392">
                  <c:v>30</c:v>
                </c:pt>
                <c:pt idx="393">
                  <c:v>31</c:v>
                </c:pt>
                <c:pt idx="394">
                  <c:v>32</c:v>
                </c:pt>
                <c:pt idx="395">
                  <c:v>1</c:v>
                </c:pt>
                <c:pt idx="396">
                  <c:v>8</c:v>
                </c:pt>
                <c:pt idx="397">
                  <c:v>10</c:v>
                </c:pt>
                <c:pt idx="398">
                  <c:v>11</c:v>
                </c:pt>
                <c:pt idx="399">
                  <c:v>13</c:v>
                </c:pt>
                <c:pt idx="400">
                  <c:v>14</c:v>
                </c:pt>
                <c:pt idx="401">
                  <c:v>15</c:v>
                </c:pt>
                <c:pt idx="402">
                  <c:v>16</c:v>
                </c:pt>
                <c:pt idx="403">
                  <c:v>18</c:v>
                </c:pt>
                <c:pt idx="404">
                  <c:v>21</c:v>
                </c:pt>
                <c:pt idx="405">
                  <c:v>23</c:v>
                </c:pt>
                <c:pt idx="406">
                  <c:v>29</c:v>
                </c:pt>
                <c:pt idx="407">
                  <c:v>31</c:v>
                </c:pt>
                <c:pt idx="408">
                  <c:v>33</c:v>
                </c:pt>
                <c:pt idx="409">
                  <c:v>5</c:v>
                </c:pt>
                <c:pt idx="410">
                  <c:v>6</c:v>
                </c:pt>
                <c:pt idx="411">
                  <c:v>9</c:v>
                </c:pt>
                <c:pt idx="412">
                  <c:v>10</c:v>
                </c:pt>
                <c:pt idx="413">
                  <c:v>11</c:v>
                </c:pt>
                <c:pt idx="414">
                  <c:v>12</c:v>
                </c:pt>
                <c:pt idx="415">
                  <c:v>16</c:v>
                </c:pt>
                <c:pt idx="416">
                  <c:v>18</c:v>
                </c:pt>
                <c:pt idx="417">
                  <c:v>24</c:v>
                </c:pt>
                <c:pt idx="418">
                  <c:v>26</c:v>
                </c:pt>
                <c:pt idx="419">
                  <c:v>28</c:v>
                </c:pt>
                <c:pt idx="420">
                  <c:v>31</c:v>
                </c:pt>
                <c:pt idx="421">
                  <c:v>33</c:v>
                </c:pt>
                <c:pt idx="422">
                  <c:v>34</c:v>
                </c:pt>
                <c:pt idx="423">
                  <c:v>5</c:v>
                </c:pt>
                <c:pt idx="424">
                  <c:v>11</c:v>
                </c:pt>
                <c:pt idx="425">
                  <c:v>13</c:v>
                </c:pt>
                <c:pt idx="426">
                  <c:v>15</c:v>
                </c:pt>
                <c:pt idx="427">
                  <c:v>18</c:v>
                </c:pt>
                <c:pt idx="428">
                  <c:v>19</c:v>
                </c:pt>
                <c:pt idx="429">
                  <c:v>21</c:v>
                </c:pt>
                <c:pt idx="430">
                  <c:v>22</c:v>
                </c:pt>
                <c:pt idx="431">
                  <c:v>26</c:v>
                </c:pt>
                <c:pt idx="432">
                  <c:v>27</c:v>
                </c:pt>
                <c:pt idx="433">
                  <c:v>28</c:v>
                </c:pt>
                <c:pt idx="434">
                  <c:v>30</c:v>
                </c:pt>
                <c:pt idx="435">
                  <c:v>31</c:v>
                </c:pt>
                <c:pt idx="436">
                  <c:v>32</c:v>
                </c:pt>
                <c:pt idx="437">
                  <c:v>33</c:v>
                </c:pt>
                <c:pt idx="438">
                  <c:v>34</c:v>
                </c:pt>
                <c:pt idx="439">
                  <c:v>35</c:v>
                </c:pt>
                <c:pt idx="440">
                  <c:v>9</c:v>
                </c:pt>
                <c:pt idx="441">
                  <c:v>13</c:v>
                </c:pt>
                <c:pt idx="442">
                  <c:v>14</c:v>
                </c:pt>
                <c:pt idx="443">
                  <c:v>16</c:v>
                </c:pt>
                <c:pt idx="444">
                  <c:v>19</c:v>
                </c:pt>
                <c:pt idx="445">
                  <c:v>20</c:v>
                </c:pt>
                <c:pt idx="446">
                  <c:v>22</c:v>
                </c:pt>
                <c:pt idx="447">
                  <c:v>23</c:v>
                </c:pt>
                <c:pt idx="448">
                  <c:v>24</c:v>
                </c:pt>
                <c:pt idx="449">
                  <c:v>26</c:v>
                </c:pt>
                <c:pt idx="450">
                  <c:v>29</c:v>
                </c:pt>
                <c:pt idx="451">
                  <c:v>33</c:v>
                </c:pt>
                <c:pt idx="452">
                  <c:v>36</c:v>
                </c:pt>
                <c:pt idx="453">
                  <c:v>4</c:v>
                </c:pt>
                <c:pt idx="454">
                  <c:v>8</c:v>
                </c:pt>
                <c:pt idx="455">
                  <c:v>12</c:v>
                </c:pt>
                <c:pt idx="456">
                  <c:v>17</c:v>
                </c:pt>
                <c:pt idx="457">
                  <c:v>19</c:v>
                </c:pt>
                <c:pt idx="458">
                  <c:v>21</c:v>
                </c:pt>
                <c:pt idx="459">
                  <c:v>23</c:v>
                </c:pt>
                <c:pt idx="460">
                  <c:v>24</c:v>
                </c:pt>
                <c:pt idx="461">
                  <c:v>30</c:v>
                </c:pt>
                <c:pt idx="462">
                  <c:v>31</c:v>
                </c:pt>
                <c:pt idx="463">
                  <c:v>34</c:v>
                </c:pt>
                <c:pt idx="464">
                  <c:v>35</c:v>
                </c:pt>
                <c:pt idx="465">
                  <c:v>36</c:v>
                </c:pt>
                <c:pt idx="466">
                  <c:v>37</c:v>
                </c:pt>
                <c:pt idx="467">
                  <c:v>5</c:v>
                </c:pt>
                <c:pt idx="468">
                  <c:v>6</c:v>
                </c:pt>
                <c:pt idx="469">
                  <c:v>7</c:v>
                </c:pt>
                <c:pt idx="470">
                  <c:v>13</c:v>
                </c:pt>
                <c:pt idx="471">
                  <c:v>14</c:v>
                </c:pt>
                <c:pt idx="472">
                  <c:v>18</c:v>
                </c:pt>
                <c:pt idx="473">
                  <c:v>19</c:v>
                </c:pt>
                <c:pt idx="474">
                  <c:v>28</c:v>
                </c:pt>
                <c:pt idx="475">
                  <c:v>30</c:v>
                </c:pt>
                <c:pt idx="476">
                  <c:v>33</c:v>
                </c:pt>
                <c:pt idx="477">
                  <c:v>36</c:v>
                </c:pt>
                <c:pt idx="478">
                  <c:v>37</c:v>
                </c:pt>
                <c:pt idx="479">
                  <c:v>12</c:v>
                </c:pt>
                <c:pt idx="480">
                  <c:v>13</c:v>
                </c:pt>
                <c:pt idx="481">
                  <c:v>15</c:v>
                </c:pt>
                <c:pt idx="482">
                  <c:v>32</c:v>
                </c:pt>
                <c:pt idx="483">
                  <c:v>2</c:v>
                </c:pt>
                <c:pt idx="484">
                  <c:v>3</c:v>
                </c:pt>
                <c:pt idx="485">
                  <c:v>7</c:v>
                </c:pt>
                <c:pt idx="486">
                  <c:v>9</c:v>
                </c:pt>
                <c:pt idx="487">
                  <c:v>12</c:v>
                </c:pt>
                <c:pt idx="488">
                  <c:v>23</c:v>
                </c:pt>
                <c:pt idx="489">
                  <c:v>24</c:v>
                </c:pt>
                <c:pt idx="490">
                  <c:v>29</c:v>
                </c:pt>
                <c:pt idx="491">
                  <c:v>31</c:v>
                </c:pt>
                <c:pt idx="492">
                  <c:v>32</c:v>
                </c:pt>
                <c:pt idx="493">
                  <c:v>37</c:v>
                </c:pt>
                <c:pt idx="494">
                  <c:v>38</c:v>
                </c:pt>
                <c:pt idx="495">
                  <c:v>40</c:v>
                </c:pt>
                <c:pt idx="496">
                  <c:v>7</c:v>
                </c:pt>
                <c:pt idx="497">
                  <c:v>12</c:v>
                </c:pt>
                <c:pt idx="498">
                  <c:v>13</c:v>
                </c:pt>
                <c:pt idx="499">
                  <c:v>14</c:v>
                </c:pt>
                <c:pt idx="500">
                  <c:v>20</c:v>
                </c:pt>
                <c:pt idx="501">
                  <c:v>25</c:v>
                </c:pt>
                <c:pt idx="502">
                  <c:v>28</c:v>
                </c:pt>
                <c:pt idx="503">
                  <c:v>30</c:v>
                </c:pt>
                <c:pt idx="504">
                  <c:v>10</c:v>
                </c:pt>
                <c:pt idx="505">
                  <c:v>12</c:v>
                </c:pt>
                <c:pt idx="506">
                  <c:v>19</c:v>
                </c:pt>
                <c:pt idx="507">
                  <c:v>22</c:v>
                </c:pt>
                <c:pt idx="508">
                  <c:v>33</c:v>
                </c:pt>
              </c:numCache>
            </c:numRef>
          </c:yVal>
          <c:bubbleSize>
            <c:numRef>
              <c:f>'Gráfico de Bolhas'!$M$14:$M$522</c:f>
              <c:numCache>
                <c:formatCode>#,##0.00</c:formatCode>
                <c:ptCount val="509"/>
                <c:pt idx="0">
                  <c:v>1518.375</c:v>
                </c:pt>
                <c:pt idx="1">
                  <c:v>1675</c:v>
                </c:pt>
                <c:pt idx="2">
                  <c:v>2125</c:v>
                </c:pt>
                <c:pt idx="3">
                  <c:v>2468.8000000000002</c:v>
                </c:pt>
                <c:pt idx="4">
                  <c:v>2598.1666666666665</c:v>
                </c:pt>
                <c:pt idx="5">
                  <c:v>1232</c:v>
                </c:pt>
                <c:pt idx="6">
                  <c:v>2376</c:v>
                </c:pt>
                <c:pt idx="7">
                  <c:v>2358.3333333333335</c:v>
                </c:pt>
                <c:pt idx="8">
                  <c:v>2915.6</c:v>
                </c:pt>
                <c:pt idx="9">
                  <c:v>2705.8</c:v>
                </c:pt>
                <c:pt idx="10">
                  <c:v>2283.5</c:v>
                </c:pt>
                <c:pt idx="11">
                  <c:v>2648</c:v>
                </c:pt>
                <c:pt idx="12">
                  <c:v>3401.1428571428573</c:v>
                </c:pt>
                <c:pt idx="13">
                  <c:v>1538</c:v>
                </c:pt>
                <c:pt idx="14">
                  <c:v>3505</c:v>
                </c:pt>
                <c:pt idx="15">
                  <c:v>2630.6666666666665</c:v>
                </c:pt>
                <c:pt idx="16">
                  <c:v>2488.5</c:v>
                </c:pt>
                <c:pt idx="17">
                  <c:v>2845.4</c:v>
                </c:pt>
                <c:pt idx="18">
                  <c:v>2123.8000000000002</c:v>
                </c:pt>
                <c:pt idx="19">
                  <c:v>2296</c:v>
                </c:pt>
                <c:pt idx="20">
                  <c:v>2272.5</c:v>
                </c:pt>
                <c:pt idx="21">
                  <c:v>4341.25</c:v>
                </c:pt>
                <c:pt idx="22">
                  <c:v>4242.2</c:v>
                </c:pt>
                <c:pt idx="23">
                  <c:v>3145.1111111111113</c:v>
                </c:pt>
                <c:pt idx="24">
                  <c:v>1765.5</c:v>
                </c:pt>
                <c:pt idx="25">
                  <c:v>2492.5</c:v>
                </c:pt>
                <c:pt idx="26">
                  <c:v>4851</c:v>
                </c:pt>
                <c:pt idx="27">
                  <c:v>4557</c:v>
                </c:pt>
                <c:pt idx="28">
                  <c:v>4974.3999999999996</c:v>
                </c:pt>
                <c:pt idx="29">
                  <c:v>3644.6666666666665</c:v>
                </c:pt>
                <c:pt idx="30">
                  <c:v>2400.8000000000002</c:v>
                </c:pt>
                <c:pt idx="31">
                  <c:v>2616.6666666666665</c:v>
                </c:pt>
                <c:pt idx="32">
                  <c:v>3507.1111111111113</c:v>
                </c:pt>
                <c:pt idx="33">
                  <c:v>4356.666666666667</c:v>
                </c:pt>
                <c:pt idx="34">
                  <c:v>3733.75</c:v>
                </c:pt>
                <c:pt idx="35">
                  <c:v>3769.5833333333335</c:v>
                </c:pt>
                <c:pt idx="36">
                  <c:v>1706</c:v>
                </c:pt>
                <c:pt idx="37">
                  <c:v>2522</c:v>
                </c:pt>
                <c:pt idx="38">
                  <c:v>4621</c:v>
                </c:pt>
                <c:pt idx="39">
                  <c:v>3013.75</c:v>
                </c:pt>
                <c:pt idx="40">
                  <c:v>3286.25</c:v>
                </c:pt>
                <c:pt idx="41">
                  <c:v>3619.3571428571427</c:v>
                </c:pt>
                <c:pt idx="42">
                  <c:v>5107.75</c:v>
                </c:pt>
                <c:pt idx="43">
                  <c:v>4613.25</c:v>
                </c:pt>
                <c:pt idx="44">
                  <c:v>7103.125</c:v>
                </c:pt>
                <c:pt idx="45">
                  <c:v>2165</c:v>
                </c:pt>
                <c:pt idx="46">
                  <c:v>3654</c:v>
                </c:pt>
                <c:pt idx="47">
                  <c:v>3000</c:v>
                </c:pt>
                <c:pt idx="48">
                  <c:v>3557.5</c:v>
                </c:pt>
                <c:pt idx="49">
                  <c:v>3185.5714285714284</c:v>
                </c:pt>
                <c:pt idx="50">
                  <c:v>4588.7777777777774</c:v>
                </c:pt>
                <c:pt idx="51">
                  <c:v>6043.5</c:v>
                </c:pt>
                <c:pt idx="52">
                  <c:v>4629.666666666667</c:v>
                </c:pt>
                <c:pt idx="53">
                  <c:v>5661</c:v>
                </c:pt>
                <c:pt idx="54">
                  <c:v>5580.833333333333</c:v>
                </c:pt>
                <c:pt idx="55">
                  <c:v>2234</c:v>
                </c:pt>
                <c:pt idx="56">
                  <c:v>2528.5</c:v>
                </c:pt>
                <c:pt idx="57">
                  <c:v>2773.6666666666665</c:v>
                </c:pt>
                <c:pt idx="58">
                  <c:v>3553.8333333333335</c:v>
                </c:pt>
                <c:pt idx="59">
                  <c:v>3012</c:v>
                </c:pt>
                <c:pt idx="60">
                  <c:v>4263.1111111111113</c:v>
                </c:pt>
                <c:pt idx="61">
                  <c:v>4552.5</c:v>
                </c:pt>
                <c:pt idx="62">
                  <c:v>3988.5</c:v>
                </c:pt>
                <c:pt idx="63">
                  <c:v>9091.5</c:v>
                </c:pt>
                <c:pt idx="64">
                  <c:v>5735.6842105263158</c:v>
                </c:pt>
                <c:pt idx="65">
                  <c:v>4590.375</c:v>
                </c:pt>
                <c:pt idx="66">
                  <c:v>1940</c:v>
                </c:pt>
                <c:pt idx="67">
                  <c:v>2285</c:v>
                </c:pt>
                <c:pt idx="68">
                  <c:v>3860.5</c:v>
                </c:pt>
                <c:pt idx="69">
                  <c:v>2632</c:v>
                </c:pt>
                <c:pt idx="70">
                  <c:v>3136.4</c:v>
                </c:pt>
                <c:pt idx="71">
                  <c:v>5307.333333333333</c:v>
                </c:pt>
                <c:pt idx="72">
                  <c:v>3688.75</c:v>
                </c:pt>
                <c:pt idx="73">
                  <c:v>8507</c:v>
                </c:pt>
                <c:pt idx="74">
                  <c:v>5189.5625</c:v>
                </c:pt>
                <c:pt idx="75">
                  <c:v>5306.75</c:v>
                </c:pt>
                <c:pt idx="76">
                  <c:v>5523.1</c:v>
                </c:pt>
                <c:pt idx="77">
                  <c:v>1562.5</c:v>
                </c:pt>
                <c:pt idx="78">
                  <c:v>2785</c:v>
                </c:pt>
                <c:pt idx="79">
                  <c:v>2716.1666666666665</c:v>
                </c:pt>
                <c:pt idx="80">
                  <c:v>3381.5</c:v>
                </c:pt>
                <c:pt idx="81">
                  <c:v>2911</c:v>
                </c:pt>
                <c:pt idx="82">
                  <c:v>5216.833333333333</c:v>
                </c:pt>
                <c:pt idx="83">
                  <c:v>3911.6666666666665</c:v>
                </c:pt>
                <c:pt idx="84">
                  <c:v>3682.6666666666665</c:v>
                </c:pt>
                <c:pt idx="85">
                  <c:v>8935.2857142857138</c:v>
                </c:pt>
                <c:pt idx="86">
                  <c:v>6965.2222222222226</c:v>
                </c:pt>
                <c:pt idx="87">
                  <c:v>5783.5</c:v>
                </c:pt>
                <c:pt idx="88">
                  <c:v>7998</c:v>
                </c:pt>
                <c:pt idx="89">
                  <c:v>7197.75</c:v>
                </c:pt>
                <c:pt idx="90">
                  <c:v>2492.75</c:v>
                </c:pt>
                <c:pt idx="91">
                  <c:v>2743</c:v>
                </c:pt>
                <c:pt idx="92">
                  <c:v>2269</c:v>
                </c:pt>
                <c:pt idx="93">
                  <c:v>3612.3333333333335</c:v>
                </c:pt>
                <c:pt idx="94">
                  <c:v>2563</c:v>
                </c:pt>
                <c:pt idx="95">
                  <c:v>4221.8</c:v>
                </c:pt>
                <c:pt idx="96">
                  <c:v>7469.666666666667</c:v>
                </c:pt>
                <c:pt idx="97">
                  <c:v>4530.7142857142853</c:v>
                </c:pt>
                <c:pt idx="98">
                  <c:v>5419</c:v>
                </c:pt>
                <c:pt idx="99">
                  <c:v>6140.5294117647063</c:v>
                </c:pt>
                <c:pt idx="100">
                  <c:v>4535.333333333333</c:v>
                </c:pt>
                <c:pt idx="101">
                  <c:v>5356</c:v>
                </c:pt>
                <c:pt idx="102">
                  <c:v>8994.6666666666661</c:v>
                </c:pt>
                <c:pt idx="103">
                  <c:v>2429.5</c:v>
                </c:pt>
                <c:pt idx="104">
                  <c:v>2911</c:v>
                </c:pt>
                <c:pt idx="105">
                  <c:v>2342</c:v>
                </c:pt>
                <c:pt idx="106">
                  <c:v>3401</c:v>
                </c:pt>
                <c:pt idx="107">
                  <c:v>3611.6</c:v>
                </c:pt>
                <c:pt idx="108">
                  <c:v>5913.2857142857147</c:v>
                </c:pt>
                <c:pt idx="109">
                  <c:v>3190.75</c:v>
                </c:pt>
                <c:pt idx="110">
                  <c:v>4735.375</c:v>
                </c:pt>
                <c:pt idx="111">
                  <c:v>5451.5</c:v>
                </c:pt>
                <c:pt idx="112">
                  <c:v>7591.333333333333</c:v>
                </c:pt>
                <c:pt idx="113">
                  <c:v>5809.5</c:v>
                </c:pt>
                <c:pt idx="114">
                  <c:v>11878</c:v>
                </c:pt>
                <c:pt idx="115">
                  <c:v>3927</c:v>
                </c:pt>
                <c:pt idx="116">
                  <c:v>5551.6</c:v>
                </c:pt>
                <c:pt idx="117">
                  <c:v>8556.2000000000007</c:v>
                </c:pt>
                <c:pt idx="118">
                  <c:v>2400</c:v>
                </c:pt>
                <c:pt idx="119">
                  <c:v>2663.5</c:v>
                </c:pt>
                <c:pt idx="120">
                  <c:v>2506</c:v>
                </c:pt>
                <c:pt idx="121">
                  <c:v>4137.5</c:v>
                </c:pt>
                <c:pt idx="122">
                  <c:v>3301.8</c:v>
                </c:pt>
                <c:pt idx="123">
                  <c:v>4513.083333333333</c:v>
                </c:pt>
                <c:pt idx="124">
                  <c:v>5390.333333333333</c:v>
                </c:pt>
                <c:pt idx="125">
                  <c:v>4328.5</c:v>
                </c:pt>
                <c:pt idx="126">
                  <c:v>6551.333333333333</c:v>
                </c:pt>
                <c:pt idx="127">
                  <c:v>5494.3076923076924</c:v>
                </c:pt>
                <c:pt idx="128">
                  <c:v>6909.666666666667</c:v>
                </c:pt>
                <c:pt idx="129">
                  <c:v>3406.5</c:v>
                </c:pt>
                <c:pt idx="130">
                  <c:v>8975.5</c:v>
                </c:pt>
                <c:pt idx="131">
                  <c:v>6801.166666666667</c:v>
                </c:pt>
                <c:pt idx="132">
                  <c:v>4297.5</c:v>
                </c:pt>
                <c:pt idx="133">
                  <c:v>8377.4</c:v>
                </c:pt>
                <c:pt idx="134">
                  <c:v>2111.5</c:v>
                </c:pt>
                <c:pt idx="135">
                  <c:v>2195</c:v>
                </c:pt>
                <c:pt idx="136">
                  <c:v>2979.6666666666665</c:v>
                </c:pt>
                <c:pt idx="137">
                  <c:v>3821.25</c:v>
                </c:pt>
                <c:pt idx="138">
                  <c:v>3948.4285714285716</c:v>
                </c:pt>
                <c:pt idx="139">
                  <c:v>3558.1111111111113</c:v>
                </c:pt>
                <c:pt idx="140">
                  <c:v>3973</c:v>
                </c:pt>
                <c:pt idx="141">
                  <c:v>5916</c:v>
                </c:pt>
                <c:pt idx="142">
                  <c:v>7083.6</c:v>
                </c:pt>
                <c:pt idx="143">
                  <c:v>6162.9444444444443</c:v>
                </c:pt>
                <c:pt idx="144">
                  <c:v>8606</c:v>
                </c:pt>
                <c:pt idx="145">
                  <c:v>7921.5</c:v>
                </c:pt>
                <c:pt idx="146">
                  <c:v>4581</c:v>
                </c:pt>
                <c:pt idx="147">
                  <c:v>7362.166666666667</c:v>
                </c:pt>
                <c:pt idx="148">
                  <c:v>7713.5</c:v>
                </c:pt>
                <c:pt idx="149">
                  <c:v>8506</c:v>
                </c:pt>
                <c:pt idx="150">
                  <c:v>3388</c:v>
                </c:pt>
                <c:pt idx="151">
                  <c:v>4031</c:v>
                </c:pt>
                <c:pt idx="152">
                  <c:v>2924</c:v>
                </c:pt>
                <c:pt idx="153">
                  <c:v>3700.75</c:v>
                </c:pt>
                <c:pt idx="154">
                  <c:v>4079.5</c:v>
                </c:pt>
                <c:pt idx="155">
                  <c:v>3906.5</c:v>
                </c:pt>
                <c:pt idx="156">
                  <c:v>6134.666666666667</c:v>
                </c:pt>
                <c:pt idx="157">
                  <c:v>6799.1428571428569</c:v>
                </c:pt>
                <c:pt idx="158">
                  <c:v>5660.5</c:v>
                </c:pt>
                <c:pt idx="159">
                  <c:v>4759.333333333333</c:v>
                </c:pt>
                <c:pt idx="160">
                  <c:v>5925.666666666667</c:v>
                </c:pt>
                <c:pt idx="161">
                  <c:v>6807.5714285714284</c:v>
                </c:pt>
                <c:pt idx="162">
                  <c:v>6300.166666666667</c:v>
                </c:pt>
                <c:pt idx="163">
                  <c:v>6269</c:v>
                </c:pt>
                <c:pt idx="164">
                  <c:v>5452.8</c:v>
                </c:pt>
                <c:pt idx="165">
                  <c:v>3503</c:v>
                </c:pt>
                <c:pt idx="166">
                  <c:v>4189</c:v>
                </c:pt>
                <c:pt idx="167">
                  <c:v>6153.5</c:v>
                </c:pt>
                <c:pt idx="168">
                  <c:v>4031.6</c:v>
                </c:pt>
                <c:pt idx="169">
                  <c:v>4526.8888888888887</c:v>
                </c:pt>
                <c:pt idx="170">
                  <c:v>6666.75</c:v>
                </c:pt>
                <c:pt idx="171">
                  <c:v>6788.666666666667</c:v>
                </c:pt>
                <c:pt idx="172">
                  <c:v>7459.5</c:v>
                </c:pt>
                <c:pt idx="173">
                  <c:v>4383.5</c:v>
                </c:pt>
                <c:pt idx="174">
                  <c:v>6474</c:v>
                </c:pt>
                <c:pt idx="175">
                  <c:v>7609.666666666667</c:v>
                </c:pt>
                <c:pt idx="176">
                  <c:v>10564</c:v>
                </c:pt>
                <c:pt idx="177">
                  <c:v>6415.5714285714284</c:v>
                </c:pt>
                <c:pt idx="178">
                  <c:v>3615.5</c:v>
                </c:pt>
                <c:pt idx="179">
                  <c:v>4071</c:v>
                </c:pt>
                <c:pt idx="180">
                  <c:v>1702</c:v>
                </c:pt>
                <c:pt idx="181">
                  <c:v>2288</c:v>
                </c:pt>
                <c:pt idx="182">
                  <c:v>2791.5</c:v>
                </c:pt>
                <c:pt idx="183">
                  <c:v>2525</c:v>
                </c:pt>
                <c:pt idx="184">
                  <c:v>3702</c:v>
                </c:pt>
                <c:pt idx="185">
                  <c:v>4222.333333333333</c:v>
                </c:pt>
                <c:pt idx="186">
                  <c:v>3499</c:v>
                </c:pt>
                <c:pt idx="187">
                  <c:v>3854.2</c:v>
                </c:pt>
                <c:pt idx="188">
                  <c:v>5823</c:v>
                </c:pt>
                <c:pt idx="189">
                  <c:v>6642.166666666667</c:v>
                </c:pt>
                <c:pt idx="190">
                  <c:v>6893</c:v>
                </c:pt>
                <c:pt idx="191">
                  <c:v>10098</c:v>
                </c:pt>
                <c:pt idx="192">
                  <c:v>4709.666666666667</c:v>
                </c:pt>
                <c:pt idx="193">
                  <c:v>6553</c:v>
                </c:pt>
                <c:pt idx="194">
                  <c:v>9696.5</c:v>
                </c:pt>
                <c:pt idx="195">
                  <c:v>4440</c:v>
                </c:pt>
                <c:pt idx="196">
                  <c:v>7147.75</c:v>
                </c:pt>
                <c:pt idx="197">
                  <c:v>9824</c:v>
                </c:pt>
                <c:pt idx="198">
                  <c:v>6993.5</c:v>
                </c:pt>
                <c:pt idx="199">
                  <c:v>6485</c:v>
                </c:pt>
                <c:pt idx="200">
                  <c:v>3904</c:v>
                </c:pt>
                <c:pt idx="201">
                  <c:v>3889</c:v>
                </c:pt>
                <c:pt idx="202">
                  <c:v>4093</c:v>
                </c:pt>
                <c:pt idx="203">
                  <c:v>8214.1428571428569</c:v>
                </c:pt>
                <c:pt idx="204">
                  <c:v>5326.5</c:v>
                </c:pt>
                <c:pt idx="205">
                  <c:v>4984</c:v>
                </c:pt>
                <c:pt idx="206">
                  <c:v>5813.5</c:v>
                </c:pt>
                <c:pt idx="207">
                  <c:v>8062</c:v>
                </c:pt>
                <c:pt idx="208">
                  <c:v>5902</c:v>
                </c:pt>
                <c:pt idx="209">
                  <c:v>4108</c:v>
                </c:pt>
                <c:pt idx="210">
                  <c:v>5849.5</c:v>
                </c:pt>
                <c:pt idx="211">
                  <c:v>7745.5</c:v>
                </c:pt>
                <c:pt idx="212">
                  <c:v>15325.4</c:v>
                </c:pt>
                <c:pt idx="213">
                  <c:v>3617</c:v>
                </c:pt>
                <c:pt idx="214">
                  <c:v>4046</c:v>
                </c:pt>
                <c:pt idx="215">
                  <c:v>5500.5</c:v>
                </c:pt>
                <c:pt idx="216">
                  <c:v>4205.333333333333</c:v>
                </c:pt>
                <c:pt idx="217">
                  <c:v>4545.5</c:v>
                </c:pt>
                <c:pt idx="218">
                  <c:v>5636.75</c:v>
                </c:pt>
                <c:pt idx="219">
                  <c:v>3949</c:v>
                </c:pt>
                <c:pt idx="220">
                  <c:v>6840</c:v>
                </c:pt>
                <c:pt idx="221">
                  <c:v>6513</c:v>
                </c:pt>
                <c:pt idx="222">
                  <c:v>10322</c:v>
                </c:pt>
                <c:pt idx="223">
                  <c:v>5352.666666666667</c:v>
                </c:pt>
                <c:pt idx="224">
                  <c:v>9089.5</c:v>
                </c:pt>
                <c:pt idx="225">
                  <c:v>8298.6666666666661</c:v>
                </c:pt>
                <c:pt idx="226">
                  <c:v>7660</c:v>
                </c:pt>
                <c:pt idx="227">
                  <c:v>18594</c:v>
                </c:pt>
                <c:pt idx="228">
                  <c:v>15238.6</c:v>
                </c:pt>
                <c:pt idx="229">
                  <c:v>3140</c:v>
                </c:pt>
                <c:pt idx="230">
                  <c:v>2198</c:v>
                </c:pt>
                <c:pt idx="231">
                  <c:v>4766</c:v>
                </c:pt>
                <c:pt idx="232">
                  <c:v>2182.5</c:v>
                </c:pt>
                <c:pt idx="233">
                  <c:v>6595.75</c:v>
                </c:pt>
                <c:pt idx="234">
                  <c:v>5875.8571428571431</c:v>
                </c:pt>
                <c:pt idx="235">
                  <c:v>6870</c:v>
                </c:pt>
                <c:pt idx="236">
                  <c:v>5479.333333333333</c:v>
                </c:pt>
                <c:pt idx="237">
                  <c:v>2451</c:v>
                </c:pt>
                <c:pt idx="238">
                  <c:v>6665.5</c:v>
                </c:pt>
                <c:pt idx="239">
                  <c:v>9910.5</c:v>
                </c:pt>
                <c:pt idx="240">
                  <c:v>3072</c:v>
                </c:pt>
                <c:pt idx="241">
                  <c:v>6151</c:v>
                </c:pt>
                <c:pt idx="242">
                  <c:v>4721</c:v>
                </c:pt>
                <c:pt idx="243">
                  <c:v>15445</c:v>
                </c:pt>
                <c:pt idx="244">
                  <c:v>17266.333333333332</c:v>
                </c:pt>
                <c:pt idx="245">
                  <c:v>16377.666666666666</c:v>
                </c:pt>
                <c:pt idx="246">
                  <c:v>3768.5</c:v>
                </c:pt>
                <c:pt idx="247">
                  <c:v>3349.3333333333335</c:v>
                </c:pt>
                <c:pt idx="248">
                  <c:v>3442.8</c:v>
                </c:pt>
                <c:pt idx="249">
                  <c:v>5282.5</c:v>
                </c:pt>
                <c:pt idx="250">
                  <c:v>5288.2</c:v>
                </c:pt>
                <c:pt idx="251">
                  <c:v>5265</c:v>
                </c:pt>
                <c:pt idx="252">
                  <c:v>3673</c:v>
                </c:pt>
                <c:pt idx="253">
                  <c:v>5934</c:v>
                </c:pt>
                <c:pt idx="254">
                  <c:v>10132</c:v>
                </c:pt>
                <c:pt idx="255">
                  <c:v>5231</c:v>
                </c:pt>
                <c:pt idx="256">
                  <c:v>7860</c:v>
                </c:pt>
                <c:pt idx="257">
                  <c:v>4556</c:v>
                </c:pt>
                <c:pt idx="258">
                  <c:v>7476.666666666667</c:v>
                </c:pt>
                <c:pt idx="259">
                  <c:v>17654.333333333332</c:v>
                </c:pt>
                <c:pt idx="260">
                  <c:v>16495</c:v>
                </c:pt>
                <c:pt idx="261">
                  <c:v>15595</c:v>
                </c:pt>
                <c:pt idx="262">
                  <c:v>16761.75</c:v>
                </c:pt>
                <c:pt idx="263">
                  <c:v>4765</c:v>
                </c:pt>
                <c:pt idx="264">
                  <c:v>2541</c:v>
                </c:pt>
                <c:pt idx="265">
                  <c:v>4470.3999999999996</c:v>
                </c:pt>
                <c:pt idx="266">
                  <c:v>3885.3333333333335</c:v>
                </c:pt>
                <c:pt idx="267">
                  <c:v>3856</c:v>
                </c:pt>
                <c:pt idx="268">
                  <c:v>6912</c:v>
                </c:pt>
                <c:pt idx="269">
                  <c:v>5562</c:v>
                </c:pt>
                <c:pt idx="270">
                  <c:v>17603</c:v>
                </c:pt>
                <c:pt idx="271">
                  <c:v>8785.6666666666661</c:v>
                </c:pt>
                <c:pt idx="272">
                  <c:v>4081</c:v>
                </c:pt>
                <c:pt idx="273">
                  <c:v>18009.5</c:v>
                </c:pt>
                <c:pt idx="274">
                  <c:v>16611.5</c:v>
                </c:pt>
                <c:pt idx="275">
                  <c:v>10231</c:v>
                </c:pt>
                <c:pt idx="276">
                  <c:v>17011.666666666668</c:v>
                </c:pt>
                <c:pt idx="277">
                  <c:v>2684.8</c:v>
                </c:pt>
                <c:pt idx="278">
                  <c:v>3162</c:v>
                </c:pt>
                <c:pt idx="279">
                  <c:v>2877</c:v>
                </c:pt>
                <c:pt idx="280">
                  <c:v>5876.5</c:v>
                </c:pt>
                <c:pt idx="281">
                  <c:v>4588.5714285714284</c:v>
                </c:pt>
                <c:pt idx="282">
                  <c:v>4768</c:v>
                </c:pt>
                <c:pt idx="283">
                  <c:v>5743</c:v>
                </c:pt>
                <c:pt idx="284">
                  <c:v>10209</c:v>
                </c:pt>
                <c:pt idx="285">
                  <c:v>2042</c:v>
                </c:pt>
                <c:pt idx="286">
                  <c:v>3161</c:v>
                </c:pt>
                <c:pt idx="287">
                  <c:v>4541</c:v>
                </c:pt>
                <c:pt idx="288">
                  <c:v>16184.5</c:v>
                </c:pt>
                <c:pt idx="289">
                  <c:v>12352.666666666666</c:v>
                </c:pt>
                <c:pt idx="290">
                  <c:v>18972</c:v>
                </c:pt>
                <c:pt idx="291">
                  <c:v>2274</c:v>
                </c:pt>
                <c:pt idx="292">
                  <c:v>4286</c:v>
                </c:pt>
                <c:pt idx="293">
                  <c:v>2177</c:v>
                </c:pt>
                <c:pt idx="294">
                  <c:v>4477</c:v>
                </c:pt>
                <c:pt idx="295">
                  <c:v>2976.5</c:v>
                </c:pt>
                <c:pt idx="296">
                  <c:v>5520.625</c:v>
                </c:pt>
                <c:pt idx="297">
                  <c:v>6257.8571428571431</c:v>
                </c:pt>
                <c:pt idx="298">
                  <c:v>4548</c:v>
                </c:pt>
                <c:pt idx="299">
                  <c:v>5593</c:v>
                </c:pt>
                <c:pt idx="300">
                  <c:v>13245</c:v>
                </c:pt>
                <c:pt idx="301">
                  <c:v>10761</c:v>
                </c:pt>
                <c:pt idx="302">
                  <c:v>2348</c:v>
                </c:pt>
                <c:pt idx="303">
                  <c:v>15100</c:v>
                </c:pt>
                <c:pt idx="304">
                  <c:v>17426.5</c:v>
                </c:pt>
                <c:pt idx="305">
                  <c:v>8865</c:v>
                </c:pt>
                <c:pt idx="306">
                  <c:v>8030.5</c:v>
                </c:pt>
                <c:pt idx="307">
                  <c:v>13224.666666666666</c:v>
                </c:pt>
                <c:pt idx="308">
                  <c:v>18237</c:v>
                </c:pt>
                <c:pt idx="309">
                  <c:v>7991</c:v>
                </c:pt>
                <c:pt idx="310">
                  <c:v>5258</c:v>
                </c:pt>
                <c:pt idx="311">
                  <c:v>9619</c:v>
                </c:pt>
                <c:pt idx="312">
                  <c:v>3423</c:v>
                </c:pt>
                <c:pt idx="313">
                  <c:v>7978.5</c:v>
                </c:pt>
                <c:pt idx="314">
                  <c:v>10046.333333333334</c:v>
                </c:pt>
                <c:pt idx="315">
                  <c:v>6543</c:v>
                </c:pt>
                <c:pt idx="316">
                  <c:v>9071</c:v>
                </c:pt>
                <c:pt idx="317">
                  <c:v>5021</c:v>
                </c:pt>
                <c:pt idx="318">
                  <c:v>9396</c:v>
                </c:pt>
                <c:pt idx="319">
                  <c:v>4995.666666666667</c:v>
                </c:pt>
                <c:pt idx="320">
                  <c:v>10673</c:v>
                </c:pt>
                <c:pt idx="321">
                  <c:v>18947</c:v>
                </c:pt>
                <c:pt idx="322">
                  <c:v>17899.333333333332</c:v>
                </c:pt>
                <c:pt idx="323">
                  <c:v>14890.5</c:v>
                </c:pt>
                <c:pt idx="324">
                  <c:v>16153</c:v>
                </c:pt>
                <c:pt idx="325">
                  <c:v>18325</c:v>
                </c:pt>
                <c:pt idx="326">
                  <c:v>17567</c:v>
                </c:pt>
                <c:pt idx="327">
                  <c:v>13635.75</c:v>
                </c:pt>
                <c:pt idx="328">
                  <c:v>3294</c:v>
                </c:pt>
                <c:pt idx="329">
                  <c:v>4978</c:v>
                </c:pt>
                <c:pt idx="330">
                  <c:v>2976</c:v>
                </c:pt>
                <c:pt idx="331">
                  <c:v>2105</c:v>
                </c:pt>
                <c:pt idx="332">
                  <c:v>5467</c:v>
                </c:pt>
                <c:pt idx="333">
                  <c:v>4163</c:v>
                </c:pt>
                <c:pt idx="334">
                  <c:v>11849</c:v>
                </c:pt>
                <c:pt idx="335">
                  <c:v>4591</c:v>
                </c:pt>
                <c:pt idx="336">
                  <c:v>11957</c:v>
                </c:pt>
                <c:pt idx="337">
                  <c:v>5467</c:v>
                </c:pt>
                <c:pt idx="338">
                  <c:v>3420</c:v>
                </c:pt>
                <c:pt idx="339">
                  <c:v>5032.333333333333</c:v>
                </c:pt>
                <c:pt idx="340">
                  <c:v>18300</c:v>
                </c:pt>
                <c:pt idx="341">
                  <c:v>10784.5</c:v>
                </c:pt>
                <c:pt idx="342">
                  <c:v>16960.5</c:v>
                </c:pt>
                <c:pt idx="343">
                  <c:v>19658</c:v>
                </c:pt>
                <c:pt idx="344">
                  <c:v>12051.5</c:v>
                </c:pt>
                <c:pt idx="345">
                  <c:v>15972</c:v>
                </c:pt>
                <c:pt idx="346">
                  <c:v>2559</c:v>
                </c:pt>
                <c:pt idx="347">
                  <c:v>2367</c:v>
                </c:pt>
                <c:pt idx="348">
                  <c:v>7898</c:v>
                </c:pt>
                <c:pt idx="349">
                  <c:v>8120</c:v>
                </c:pt>
                <c:pt idx="350">
                  <c:v>2259</c:v>
                </c:pt>
                <c:pt idx="351">
                  <c:v>4051</c:v>
                </c:pt>
                <c:pt idx="352">
                  <c:v>8995</c:v>
                </c:pt>
                <c:pt idx="353">
                  <c:v>6439</c:v>
                </c:pt>
                <c:pt idx="354">
                  <c:v>3447.5</c:v>
                </c:pt>
                <c:pt idx="355">
                  <c:v>15402</c:v>
                </c:pt>
                <c:pt idx="356">
                  <c:v>10291.5</c:v>
                </c:pt>
                <c:pt idx="357">
                  <c:v>17174</c:v>
                </c:pt>
                <c:pt idx="358">
                  <c:v>18265</c:v>
                </c:pt>
                <c:pt idx="359">
                  <c:v>13942</c:v>
                </c:pt>
                <c:pt idx="360">
                  <c:v>19665</c:v>
                </c:pt>
                <c:pt idx="361">
                  <c:v>5192</c:v>
                </c:pt>
                <c:pt idx="362">
                  <c:v>4507</c:v>
                </c:pt>
                <c:pt idx="363">
                  <c:v>7654</c:v>
                </c:pt>
                <c:pt idx="364">
                  <c:v>4376.666666666667</c:v>
                </c:pt>
                <c:pt idx="365">
                  <c:v>6567</c:v>
                </c:pt>
                <c:pt idx="366">
                  <c:v>3988.5</c:v>
                </c:pt>
                <c:pt idx="367">
                  <c:v>5467.5</c:v>
                </c:pt>
                <c:pt idx="368">
                  <c:v>15892.5</c:v>
                </c:pt>
                <c:pt idx="369">
                  <c:v>17045</c:v>
                </c:pt>
                <c:pt idx="370">
                  <c:v>13964</c:v>
                </c:pt>
                <c:pt idx="371">
                  <c:v>10965</c:v>
                </c:pt>
                <c:pt idx="372">
                  <c:v>16413</c:v>
                </c:pt>
                <c:pt idx="373">
                  <c:v>19161</c:v>
                </c:pt>
                <c:pt idx="374">
                  <c:v>8934.5</c:v>
                </c:pt>
                <c:pt idx="375">
                  <c:v>13966</c:v>
                </c:pt>
                <c:pt idx="376">
                  <c:v>19502</c:v>
                </c:pt>
                <c:pt idx="377">
                  <c:v>2683</c:v>
                </c:pt>
                <c:pt idx="378">
                  <c:v>3875</c:v>
                </c:pt>
                <c:pt idx="379">
                  <c:v>4209</c:v>
                </c:pt>
                <c:pt idx="380">
                  <c:v>2380</c:v>
                </c:pt>
                <c:pt idx="381">
                  <c:v>6728</c:v>
                </c:pt>
                <c:pt idx="382">
                  <c:v>9208</c:v>
                </c:pt>
                <c:pt idx="383">
                  <c:v>6796</c:v>
                </c:pt>
                <c:pt idx="384">
                  <c:v>9808</c:v>
                </c:pt>
                <c:pt idx="385">
                  <c:v>8190.333333333333</c:v>
                </c:pt>
                <c:pt idx="386">
                  <c:v>19926</c:v>
                </c:pt>
                <c:pt idx="387">
                  <c:v>13973</c:v>
                </c:pt>
                <c:pt idx="388">
                  <c:v>16880</c:v>
                </c:pt>
                <c:pt idx="389">
                  <c:v>19331</c:v>
                </c:pt>
                <c:pt idx="390">
                  <c:v>18120.666666666668</c:v>
                </c:pt>
                <c:pt idx="391">
                  <c:v>18988.5</c:v>
                </c:pt>
                <c:pt idx="392">
                  <c:v>17639</c:v>
                </c:pt>
                <c:pt idx="393">
                  <c:v>17924</c:v>
                </c:pt>
                <c:pt idx="394">
                  <c:v>16438</c:v>
                </c:pt>
                <c:pt idx="395">
                  <c:v>2723</c:v>
                </c:pt>
                <c:pt idx="396">
                  <c:v>2838</c:v>
                </c:pt>
                <c:pt idx="397">
                  <c:v>4103.5</c:v>
                </c:pt>
                <c:pt idx="398">
                  <c:v>5441</c:v>
                </c:pt>
                <c:pt idx="399">
                  <c:v>5482</c:v>
                </c:pt>
                <c:pt idx="400">
                  <c:v>10596</c:v>
                </c:pt>
                <c:pt idx="401">
                  <c:v>13116</c:v>
                </c:pt>
                <c:pt idx="402">
                  <c:v>12490</c:v>
                </c:pt>
                <c:pt idx="403">
                  <c:v>6015.666666666667</c:v>
                </c:pt>
                <c:pt idx="404">
                  <c:v>13734</c:v>
                </c:pt>
                <c:pt idx="405">
                  <c:v>13510.5</c:v>
                </c:pt>
                <c:pt idx="406">
                  <c:v>14724.5</c:v>
                </c:pt>
                <c:pt idx="407">
                  <c:v>19847</c:v>
                </c:pt>
                <c:pt idx="408">
                  <c:v>14026</c:v>
                </c:pt>
                <c:pt idx="409">
                  <c:v>4258</c:v>
                </c:pt>
                <c:pt idx="410">
                  <c:v>3212</c:v>
                </c:pt>
                <c:pt idx="411">
                  <c:v>3149</c:v>
                </c:pt>
                <c:pt idx="412">
                  <c:v>8446</c:v>
                </c:pt>
                <c:pt idx="413">
                  <c:v>4941</c:v>
                </c:pt>
                <c:pt idx="414">
                  <c:v>2950</c:v>
                </c:pt>
                <c:pt idx="415">
                  <c:v>3482</c:v>
                </c:pt>
                <c:pt idx="416">
                  <c:v>8011</c:v>
                </c:pt>
                <c:pt idx="417">
                  <c:v>13247</c:v>
                </c:pt>
                <c:pt idx="418">
                  <c:v>17099</c:v>
                </c:pt>
                <c:pt idx="419">
                  <c:v>7969</c:v>
                </c:pt>
                <c:pt idx="420">
                  <c:v>15190.5</c:v>
                </c:pt>
                <c:pt idx="421">
                  <c:v>19456.5</c:v>
                </c:pt>
                <c:pt idx="422">
                  <c:v>18427.5</c:v>
                </c:pt>
                <c:pt idx="423">
                  <c:v>4450</c:v>
                </c:pt>
                <c:pt idx="424">
                  <c:v>7005</c:v>
                </c:pt>
                <c:pt idx="425">
                  <c:v>2306</c:v>
                </c:pt>
                <c:pt idx="426">
                  <c:v>10448</c:v>
                </c:pt>
                <c:pt idx="427">
                  <c:v>8381</c:v>
                </c:pt>
                <c:pt idx="428">
                  <c:v>2450</c:v>
                </c:pt>
                <c:pt idx="429">
                  <c:v>17584</c:v>
                </c:pt>
                <c:pt idx="430">
                  <c:v>14852</c:v>
                </c:pt>
                <c:pt idx="431">
                  <c:v>18850</c:v>
                </c:pt>
                <c:pt idx="432">
                  <c:v>12965</c:v>
                </c:pt>
                <c:pt idx="433">
                  <c:v>11836</c:v>
                </c:pt>
                <c:pt idx="434">
                  <c:v>7525</c:v>
                </c:pt>
                <c:pt idx="435">
                  <c:v>15427</c:v>
                </c:pt>
                <c:pt idx="436">
                  <c:v>14814</c:v>
                </c:pt>
                <c:pt idx="437">
                  <c:v>14275</c:v>
                </c:pt>
                <c:pt idx="438">
                  <c:v>10169</c:v>
                </c:pt>
                <c:pt idx="439">
                  <c:v>13766</c:v>
                </c:pt>
                <c:pt idx="440">
                  <c:v>4274</c:v>
                </c:pt>
                <c:pt idx="441">
                  <c:v>10686</c:v>
                </c:pt>
                <c:pt idx="442">
                  <c:v>6854</c:v>
                </c:pt>
                <c:pt idx="443">
                  <c:v>10071.333333333334</c:v>
                </c:pt>
                <c:pt idx="444">
                  <c:v>3780</c:v>
                </c:pt>
                <c:pt idx="445">
                  <c:v>4869</c:v>
                </c:pt>
                <c:pt idx="446">
                  <c:v>10739</c:v>
                </c:pt>
                <c:pt idx="447">
                  <c:v>17328</c:v>
                </c:pt>
                <c:pt idx="448">
                  <c:v>19406</c:v>
                </c:pt>
                <c:pt idx="449">
                  <c:v>16032</c:v>
                </c:pt>
                <c:pt idx="450">
                  <c:v>17328</c:v>
                </c:pt>
                <c:pt idx="451">
                  <c:v>10502</c:v>
                </c:pt>
                <c:pt idx="452">
                  <c:v>17602.5</c:v>
                </c:pt>
                <c:pt idx="453">
                  <c:v>4035</c:v>
                </c:pt>
                <c:pt idx="454">
                  <c:v>3537</c:v>
                </c:pt>
                <c:pt idx="455">
                  <c:v>5287.5</c:v>
                </c:pt>
                <c:pt idx="456">
                  <c:v>6385</c:v>
                </c:pt>
                <c:pt idx="457">
                  <c:v>2662</c:v>
                </c:pt>
                <c:pt idx="458">
                  <c:v>14756</c:v>
                </c:pt>
                <c:pt idx="459">
                  <c:v>15081.5</c:v>
                </c:pt>
                <c:pt idx="460">
                  <c:v>14597.666666666666</c:v>
                </c:pt>
                <c:pt idx="461">
                  <c:v>16659</c:v>
                </c:pt>
                <c:pt idx="462">
                  <c:v>15744</c:v>
                </c:pt>
                <c:pt idx="463">
                  <c:v>16307.5</c:v>
                </c:pt>
                <c:pt idx="464">
                  <c:v>19636</c:v>
                </c:pt>
                <c:pt idx="465">
                  <c:v>19154</c:v>
                </c:pt>
                <c:pt idx="466">
                  <c:v>17940</c:v>
                </c:pt>
                <c:pt idx="467">
                  <c:v>2326.5</c:v>
                </c:pt>
                <c:pt idx="468">
                  <c:v>5380</c:v>
                </c:pt>
                <c:pt idx="469">
                  <c:v>4963</c:v>
                </c:pt>
                <c:pt idx="470">
                  <c:v>6306</c:v>
                </c:pt>
                <c:pt idx="471">
                  <c:v>2339</c:v>
                </c:pt>
                <c:pt idx="472">
                  <c:v>2942</c:v>
                </c:pt>
                <c:pt idx="473">
                  <c:v>4257</c:v>
                </c:pt>
                <c:pt idx="474">
                  <c:v>19943</c:v>
                </c:pt>
                <c:pt idx="475">
                  <c:v>11103</c:v>
                </c:pt>
                <c:pt idx="476">
                  <c:v>13402</c:v>
                </c:pt>
                <c:pt idx="477">
                  <c:v>16464.5</c:v>
                </c:pt>
                <c:pt idx="478">
                  <c:v>7260</c:v>
                </c:pt>
                <c:pt idx="479">
                  <c:v>9439</c:v>
                </c:pt>
                <c:pt idx="480">
                  <c:v>4900</c:v>
                </c:pt>
                <c:pt idx="481">
                  <c:v>6755</c:v>
                </c:pt>
                <c:pt idx="482">
                  <c:v>14118</c:v>
                </c:pt>
                <c:pt idx="483">
                  <c:v>2372</c:v>
                </c:pt>
                <c:pt idx="484">
                  <c:v>2380</c:v>
                </c:pt>
                <c:pt idx="485">
                  <c:v>2479</c:v>
                </c:pt>
                <c:pt idx="486">
                  <c:v>3346</c:v>
                </c:pt>
                <c:pt idx="487">
                  <c:v>5660</c:v>
                </c:pt>
                <c:pt idx="488">
                  <c:v>15787</c:v>
                </c:pt>
                <c:pt idx="489">
                  <c:v>10552</c:v>
                </c:pt>
                <c:pt idx="490">
                  <c:v>17875</c:v>
                </c:pt>
                <c:pt idx="491">
                  <c:v>10008</c:v>
                </c:pt>
                <c:pt idx="492">
                  <c:v>19701</c:v>
                </c:pt>
                <c:pt idx="493">
                  <c:v>16291</c:v>
                </c:pt>
                <c:pt idx="494">
                  <c:v>13872</c:v>
                </c:pt>
                <c:pt idx="495">
                  <c:v>14779</c:v>
                </c:pt>
                <c:pt idx="496">
                  <c:v>2222</c:v>
                </c:pt>
                <c:pt idx="497">
                  <c:v>2670</c:v>
                </c:pt>
                <c:pt idx="498">
                  <c:v>5171</c:v>
                </c:pt>
                <c:pt idx="499">
                  <c:v>11904</c:v>
                </c:pt>
                <c:pt idx="500">
                  <c:v>5473</c:v>
                </c:pt>
                <c:pt idx="501">
                  <c:v>10512</c:v>
                </c:pt>
                <c:pt idx="502">
                  <c:v>7637</c:v>
                </c:pt>
                <c:pt idx="503">
                  <c:v>16285</c:v>
                </c:pt>
                <c:pt idx="504">
                  <c:v>5405</c:v>
                </c:pt>
                <c:pt idx="505">
                  <c:v>5220</c:v>
                </c:pt>
                <c:pt idx="506">
                  <c:v>10883</c:v>
                </c:pt>
                <c:pt idx="507">
                  <c:v>10266</c:v>
                </c:pt>
                <c:pt idx="508">
                  <c:v>19566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A526-A444-B63E-6C776370A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5"/>
        <c:showNegBubbles val="0"/>
        <c:sizeRepresents val="w"/>
        <c:axId val="1999857647"/>
        <c:axId val="1999859295"/>
      </c:bubbleChart>
      <c:valAx>
        <c:axId val="1999857647"/>
        <c:scaling>
          <c:orientation val="minMax"/>
          <c:max val="62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1"/>
                  <a:t>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9859295"/>
        <c:crosses val="autoZero"/>
        <c:crossBetween val="midCat"/>
      </c:valAx>
      <c:valAx>
        <c:axId val="1999859295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/>
                  <a:t>Tempo de Carreira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9857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E3E961E6-4E37-5447-ABE2-122FECC4EAEE}">
          <cx:dataPt idx="9">
            <cx:spPr>
              <a:solidFill>
                <a:srgbClr val="70AD47"/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pt-B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2"/>
              <cx:idx val="7"/>
              <cx:idx val="9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endParaRPr lang="pt-BR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/>
          </a:pPr>
          <a:endParaRPr lang="pt-BR" sz="18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_xlchart.v1.4</cx:f>
      </cx:numDim>
    </cx:data>
  </cx:chartData>
  <cx:chart>
    <cx:title pos="t" align="ctr" overlay="0">
      <cx:tx>
        <cx:txData>
          <cx:v>Folha de pagamento mensal por nível de escolaridade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/>
          </a:pPr>
          <a:r>
            <a:rPr lang="pt-BR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Folha de pagamento mensal por nível de escolaridade</a:t>
          </a:r>
        </a:p>
      </cx:txPr>
    </cx:title>
    <cx:plotArea>
      <cx:plotAreaRegion>
        <cx:series layoutId="treemap" uniqueId="{3E289E44-863D-794E-8030-6191134C920D}">
          <cx:tx>
            <cx:txData>
              <cx:f>_xlchart.v1.3</cx:f>
              <cx:v>Soma de Salário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pt-BR" sz="14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Distribuição de Salários na empresa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/>
          </a:pPr>
          <a:r>
            <a:rPr lang="pt-BR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Distribuição de Salários na empresa</a:t>
          </a:r>
        </a:p>
      </cx:txPr>
    </cx:title>
    <cx:plotArea>
      <cx:plotAreaRegion>
        <cx:series layoutId="clusteredColumn" uniqueId="{433D3389-B596-2C4B-B165-E0AA8D276B31}">
          <cx:tx>
            <cx:txData>
              <cx:f>_xlchart.v1.5</cx:f>
              <cx:v>Salário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800"/>
                </a:pPr>
                <a:endParaRPr lang="pt-BR" sz="18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/>
            </a:pPr>
            <a:endParaRPr lang="pt-BR" sz="1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Distribuição de Salários na empresa (faixas de valores de 2 mil reais)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/>
          </a:pPr>
          <a:r>
            <a:rPr lang="pt-BR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Distribuição de Salários na empresa (faixas de valores de 2 mil reais)</a:t>
          </a:r>
        </a:p>
      </cx:txPr>
    </cx:title>
    <cx:plotArea>
      <cx:plotAreaRegion>
        <cx:series layoutId="clusteredColumn" uniqueId="{433D3389-B596-2C4B-B165-E0AA8D276B31}">
          <cx:tx>
            <cx:txData>
              <cx:f>_xlchart.v1.7</cx:f>
              <cx:v>Salário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800"/>
                </a:pPr>
                <a:endParaRPr lang="pt-BR" sz="18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</cx:dataLabels>
          <cx:dataId val="0"/>
          <cx:layoutPr>
            <cx:binning intervalClosed="r">
              <cx:binSize val="2000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/>
            </a:pPr>
            <a:endParaRPr lang="pt-BR" sz="1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Box Plot de Salário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pt-B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de Salário</a:t>
          </a:r>
        </a:p>
      </cx:txPr>
    </cx:title>
    <cx:plotArea>
      <cx:plotAreaRegion>
        <cx:series layoutId="boxWhisker" uniqueId="{256DE031-8DC9-FF4C-A5E9-E0E68CB8AE38}">
          <cx:tx>
            <cx:txData>
              <cx:f>_xlchart.v1.12</cx:f>
              <cx:v>Salário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 b="1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 b="1"/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Box Plot de Salário por Escolaridade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pt-B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de Salário por Escolaridade</a:t>
          </a:r>
        </a:p>
      </cx:txPr>
    </cx:title>
    <cx:plotArea>
      <cx:plotAreaRegion>
        <cx:series layoutId="boxWhisker" uniqueId="{227A7510-D7F3-EA4F-83AD-D2DBB8CA393D}">
          <cx:tx>
            <cx:txData>
              <cx:f>_xlchart.v1.10</cx:f>
              <cx:v>Salário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="1"/>
            </a:pPr>
            <a:endParaRPr lang="pt-B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Area 100% empilhadas'!A1"/><Relationship Id="rId13" Type="http://schemas.openxmlformats.org/officeDocument/2006/relationships/image" Target="../media/image9.emf"/><Relationship Id="rId18" Type="http://schemas.openxmlformats.org/officeDocument/2006/relationships/hyperlink" Target="#'Gr&#225;fico de Barras e Colunas'!A1"/><Relationship Id="rId26" Type="http://schemas.openxmlformats.org/officeDocument/2006/relationships/hyperlink" Target="#'Gr&#225;fico de Box Plot'!A1"/><Relationship Id="rId3" Type="http://schemas.openxmlformats.org/officeDocument/2006/relationships/image" Target="../media/image4.png"/><Relationship Id="rId21" Type="http://schemas.openxmlformats.org/officeDocument/2006/relationships/image" Target="../media/image13.emf"/><Relationship Id="rId7" Type="http://schemas.openxmlformats.org/officeDocument/2006/relationships/image" Target="../media/image6.emf"/><Relationship Id="rId12" Type="http://schemas.openxmlformats.org/officeDocument/2006/relationships/hyperlink" Target="#'Gr&#225;fico de Pizza e Rosca'!A1"/><Relationship Id="rId17" Type="http://schemas.openxmlformats.org/officeDocument/2006/relationships/image" Target="../media/image11.emf"/><Relationship Id="rId25" Type="http://schemas.openxmlformats.org/officeDocument/2006/relationships/image" Target="../media/image15.emf"/><Relationship Id="rId2" Type="http://schemas.openxmlformats.org/officeDocument/2006/relationships/image" Target="../media/image3.emf"/><Relationship Id="rId16" Type="http://schemas.openxmlformats.org/officeDocument/2006/relationships/hyperlink" Target="#'Tree map'!A1"/><Relationship Id="rId20" Type="http://schemas.openxmlformats.org/officeDocument/2006/relationships/hyperlink" Target="#'Gr&#225;fico de Linhas'!A1"/><Relationship Id="rId29" Type="http://schemas.openxmlformats.org/officeDocument/2006/relationships/image" Target="../media/image17.emf"/><Relationship Id="rId1" Type="http://schemas.openxmlformats.org/officeDocument/2006/relationships/hyperlink" Target="#'Gr&#225;fico de Bolhas'!A1"/><Relationship Id="rId6" Type="http://schemas.openxmlformats.org/officeDocument/2006/relationships/hyperlink" Target="#'Colunas empilhadas'!A1"/><Relationship Id="rId11" Type="http://schemas.openxmlformats.org/officeDocument/2006/relationships/image" Target="../media/image8.emf"/><Relationship Id="rId24" Type="http://schemas.openxmlformats.org/officeDocument/2006/relationships/hyperlink" Target="#'Gr&#225;fico de Dispers&#227;o'!A1"/><Relationship Id="rId5" Type="http://schemas.openxmlformats.org/officeDocument/2006/relationships/image" Target="../media/image5.emf"/><Relationship Id="rId15" Type="http://schemas.openxmlformats.org/officeDocument/2006/relationships/image" Target="../media/image10.emf"/><Relationship Id="rId23" Type="http://schemas.openxmlformats.org/officeDocument/2006/relationships/image" Target="../media/image14.emf"/><Relationship Id="rId28" Type="http://schemas.openxmlformats.org/officeDocument/2006/relationships/hyperlink" Target="#'Gr&#225;fico de Dispers&#227;o 2'!A1"/><Relationship Id="rId10" Type="http://schemas.openxmlformats.org/officeDocument/2006/relationships/hyperlink" Target="#'Area empilhadas'!A1"/><Relationship Id="rId19" Type="http://schemas.openxmlformats.org/officeDocument/2006/relationships/image" Target="../media/image12.png"/><Relationship Id="rId4" Type="http://schemas.openxmlformats.org/officeDocument/2006/relationships/hyperlink" Target="#'Colunas 100% empilhadas'!A1"/><Relationship Id="rId9" Type="http://schemas.openxmlformats.org/officeDocument/2006/relationships/image" Target="../media/image7.emf"/><Relationship Id="rId14" Type="http://schemas.openxmlformats.org/officeDocument/2006/relationships/hyperlink" Target="#'Gr&#225;fico Waterfall'!A1"/><Relationship Id="rId22" Type="http://schemas.openxmlformats.org/officeDocument/2006/relationships/hyperlink" Target="#'Gr&#225;fico de Histograma'!A1"/><Relationship Id="rId27" Type="http://schemas.openxmlformats.org/officeDocument/2006/relationships/image" Target="../media/image16.emf"/><Relationship Id="rId30" Type="http://schemas.openxmlformats.org/officeDocument/2006/relationships/hyperlink" Target="https://www.preditiva.ai/?utm_source=materiais&amp;utm_medium=graficos&amp;utm_campaign=graficos-analiticos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Capa!A1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Capa!A1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Capa!A1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Capa!A1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hyperlink" Target="#Capa!A1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hyperlink" Target="#Capa!A1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hyperlink" Target="#Capa!A1"/></Relationships>
</file>

<file path=xl/drawings/_rels/drawing10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microsoft.com/office/2014/relationships/chartEx" Target="../charts/chartEx3.xml"/><Relationship Id="rId1" Type="http://schemas.openxmlformats.org/officeDocument/2006/relationships/hyperlink" Target="#Capa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hyperlink" Target="#Capa!A1"/></Relationships>
</file>

<file path=xl/drawings/_rels/drawing12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openxmlformats.org/officeDocument/2006/relationships/hyperlink" Target="#Capa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hyperlink" Target="#Capa!A1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hyperlink" Target="#Capa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hyperlink" Target="#Capa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hyperlink" Target="#Cap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63500</xdr:rowOff>
    </xdr:from>
    <xdr:to>
      <xdr:col>5</xdr:col>
      <xdr:colOff>235610</xdr:colOff>
      <xdr:row>8</xdr:row>
      <xdr:rowOff>38803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564DDB1-E67B-784E-B662-1D260815E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63500"/>
          <a:ext cx="4271567" cy="158435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  <a:ext uri="{91240B29-F687-4F45-9708-019B960494DF}">
            <a14:hiddenLine xmlns:a14="http://schemas.microsoft.com/office/drawing/2010/main" w="22225" algn="ctr">
              <a:solidFill>
                <a:schemeClr val="tx1"/>
              </a:solidFill>
              <a:prstDash val="dash"/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91947</xdr:colOff>
      <xdr:row>9</xdr:row>
      <xdr:rowOff>201130</xdr:rowOff>
    </xdr:from>
    <xdr:to>
      <xdr:col>5</xdr:col>
      <xdr:colOff>258597</xdr:colOff>
      <xdr:row>17</xdr:row>
      <xdr:rowOff>83378</xdr:rowOff>
    </xdr:to>
    <xdr:pic>
      <xdr:nvPicPr>
        <xdr:cNvPr id="3" name="Picture 15">
          <a:extLst>
            <a:ext uri="{FF2B5EF4-FFF2-40B4-BE49-F238E27FC236}">
              <a16:creationId xmlns:a16="http://schemas.microsoft.com/office/drawing/2014/main" id="{6E03DF40-A60F-5442-ADF0-A1519A106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47" y="2011311"/>
          <a:ext cx="4304207" cy="149129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  <a:ext uri="{91240B29-F687-4F45-9708-019B960494DF}">
            <a14:hiddenLine xmlns:a14="http://schemas.microsoft.com/office/drawing/2010/main" w="22225" algn="ctr">
              <a:solidFill>
                <a:schemeClr val="tx1"/>
              </a:solidFill>
              <a:prstDash val="dash"/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423332</xdr:colOff>
      <xdr:row>45</xdr:row>
      <xdr:rowOff>101600</xdr:rowOff>
    </xdr:from>
    <xdr:to>
      <xdr:col>3</xdr:col>
      <xdr:colOff>309683</xdr:colOff>
      <xdr:row>55</xdr:row>
      <xdr:rowOff>152400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0BE544-319F-EF49-A3AE-C61006AD4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332" y="9821333"/>
          <a:ext cx="2375551" cy="20828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635000</xdr:colOff>
      <xdr:row>2</xdr:row>
      <xdr:rowOff>152401</xdr:rowOff>
    </xdr:from>
    <xdr:to>
      <xdr:col>5</xdr:col>
      <xdr:colOff>711200</xdr:colOff>
      <xdr:row>8</xdr:row>
      <xdr:rowOff>130415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8466DD5-99A8-4A48-8D5D-1D0683E5B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000" y="558801"/>
          <a:ext cx="4203700" cy="1197214"/>
        </a:xfrm>
        <a:prstGeom prst="rect">
          <a:avLst/>
        </a:prstGeom>
      </xdr:spPr>
    </xdr:pic>
    <xdr:clientData/>
  </xdr:twoCellAnchor>
  <xdr:oneCellAnchor>
    <xdr:from>
      <xdr:col>7</xdr:col>
      <xdr:colOff>553952</xdr:colOff>
      <xdr:row>1</xdr:row>
      <xdr:rowOff>38100</xdr:rowOff>
    </xdr:from>
    <xdr:ext cx="8732391" cy="1031501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503D4747-C4CE-2542-86F2-498139F87177}"/>
            </a:ext>
          </a:extLst>
        </xdr:cNvPr>
        <xdr:cNvSpPr txBox="1"/>
      </xdr:nvSpPr>
      <xdr:spPr>
        <a:xfrm>
          <a:off x="6362085" y="241300"/>
          <a:ext cx="8732391" cy="10315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6000" b="1">
              <a:solidFill>
                <a:srgbClr val="0070C0"/>
              </a:solidFill>
            </a:rPr>
            <a:t>Guia de Gráficos Analíticos</a:t>
          </a:r>
        </a:p>
      </xdr:txBody>
    </xdr:sp>
    <xdr:clientData/>
  </xdr:oneCellAnchor>
  <xdr:oneCellAnchor>
    <xdr:from>
      <xdr:col>7</xdr:col>
      <xdr:colOff>757569</xdr:colOff>
      <xdr:row>6</xdr:row>
      <xdr:rowOff>60699</xdr:rowOff>
    </xdr:from>
    <xdr:ext cx="8045792" cy="968855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6E667EC-75D9-9543-9CC7-DB5A7B92A596}"/>
            </a:ext>
          </a:extLst>
        </xdr:cNvPr>
        <xdr:cNvSpPr txBox="1"/>
      </xdr:nvSpPr>
      <xdr:spPr>
        <a:xfrm>
          <a:off x="6536069" y="1298949"/>
          <a:ext cx="8045792" cy="9688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2800" b="1">
              <a:solidFill>
                <a:schemeClr val="tx1"/>
              </a:solidFill>
            </a:rPr>
            <a:t>Escolha o melhor gráfico para visualizar </a:t>
          </a:r>
        </a:p>
        <a:p>
          <a:pPr algn="ctr"/>
          <a:r>
            <a:rPr lang="pt-BR" sz="2800" b="1">
              <a:solidFill>
                <a:schemeClr val="tx1"/>
              </a:solidFill>
            </a:rPr>
            <a:t>e apresentar os seus dados em</a:t>
          </a:r>
          <a:r>
            <a:rPr lang="pt-BR" sz="2800" b="1" baseline="0">
              <a:solidFill>
                <a:schemeClr val="tx1"/>
              </a:solidFill>
            </a:rPr>
            <a:t> qualquer ferramenta </a:t>
          </a:r>
          <a:endParaRPr lang="pt-BR" sz="2800" b="1">
            <a:solidFill>
              <a:schemeClr val="tx1"/>
            </a:solidFill>
          </a:endParaRPr>
        </a:p>
      </xdr:txBody>
    </xdr:sp>
    <xdr:clientData/>
  </xdr:oneCellAnchor>
  <xdr:twoCellAnchor>
    <xdr:from>
      <xdr:col>8</xdr:col>
      <xdr:colOff>223597</xdr:colOff>
      <xdr:row>36</xdr:row>
      <xdr:rowOff>160097</xdr:rowOff>
    </xdr:from>
    <xdr:to>
      <xdr:col>15</xdr:col>
      <xdr:colOff>743290</xdr:colOff>
      <xdr:row>48</xdr:row>
      <xdr:rowOff>131656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C8E2396E-B5D5-4C40-A118-F9EE26A2A760}"/>
            </a:ext>
          </a:extLst>
        </xdr:cNvPr>
        <xdr:cNvGrpSpPr/>
      </xdr:nvGrpSpPr>
      <xdr:grpSpPr>
        <a:xfrm>
          <a:off x="6900168" y="7925240"/>
          <a:ext cx="6361693" cy="2366416"/>
          <a:chOff x="13935364" y="5564909"/>
          <a:chExt cx="6344375" cy="2465377"/>
        </a:xfrm>
      </xdr:grpSpPr>
      <xdr:sp macro="" textlink="">
        <xdr:nvSpPr>
          <xdr:cNvPr id="42" name="Retângulo 41">
            <a:extLst>
              <a:ext uri="{FF2B5EF4-FFF2-40B4-BE49-F238E27FC236}">
                <a16:creationId xmlns:a16="http://schemas.microsoft.com/office/drawing/2014/main" id="{416A40C3-1440-2941-AFEC-24F70AFDE832}"/>
              </a:ext>
            </a:extLst>
          </xdr:cNvPr>
          <xdr:cNvSpPr/>
        </xdr:nvSpPr>
        <xdr:spPr>
          <a:xfrm>
            <a:off x="15597909" y="6234544"/>
            <a:ext cx="2874819" cy="1131455"/>
          </a:xfrm>
          <a:prstGeom prst="rect">
            <a:avLst/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/>
              <a:t>O</a:t>
            </a:r>
            <a:r>
              <a:rPr lang="pt-BR" sz="2000" b="1" baseline="0"/>
              <a:t> que você gostaria de visualizar?</a:t>
            </a:r>
            <a:endParaRPr lang="pt-BR" sz="2000" b="1"/>
          </a:p>
        </xdr:txBody>
      </xdr:sp>
      <xdr:sp macro="" textlink="">
        <xdr:nvSpPr>
          <xdr:cNvPr id="43" name="CaixaDeTexto 42">
            <a:extLst>
              <a:ext uri="{FF2B5EF4-FFF2-40B4-BE49-F238E27FC236}">
                <a16:creationId xmlns:a16="http://schemas.microsoft.com/office/drawing/2014/main" id="{008D2F6C-07EC-294D-B981-B6CAC87168A4}"/>
              </a:ext>
            </a:extLst>
          </xdr:cNvPr>
          <xdr:cNvSpPr txBox="1"/>
        </xdr:nvSpPr>
        <xdr:spPr>
          <a:xfrm>
            <a:off x="16198273" y="7562273"/>
            <a:ext cx="1711751" cy="4680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2400"/>
              <a:t>Composição</a:t>
            </a: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03CE9AA9-EE70-8245-B616-9B8E5901176E}"/>
              </a:ext>
            </a:extLst>
          </xdr:cNvPr>
          <xdr:cNvSpPr txBox="1"/>
        </xdr:nvSpPr>
        <xdr:spPr>
          <a:xfrm>
            <a:off x="16198273" y="5564909"/>
            <a:ext cx="1760547" cy="4680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2400"/>
              <a:t>Comparação</a:t>
            </a:r>
          </a:p>
        </xdr:txBody>
      </xdr:sp>
      <xdr:sp macro="" textlink="">
        <xdr:nvSpPr>
          <xdr:cNvPr id="46" name="CaixaDeTexto 45">
            <a:extLst>
              <a:ext uri="{FF2B5EF4-FFF2-40B4-BE49-F238E27FC236}">
                <a16:creationId xmlns:a16="http://schemas.microsoft.com/office/drawing/2014/main" id="{422A0F2D-1A9A-2841-94E6-8DE3A1A23F76}"/>
              </a:ext>
            </a:extLst>
          </xdr:cNvPr>
          <xdr:cNvSpPr txBox="1"/>
        </xdr:nvSpPr>
        <xdr:spPr>
          <a:xfrm>
            <a:off x="18599727" y="6216805"/>
            <a:ext cx="1680012" cy="141029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pt-BR" sz="2400"/>
              <a:t>Distribuição</a:t>
            </a:r>
          </a:p>
          <a:p>
            <a:pPr algn="ctr"/>
            <a:r>
              <a:rPr lang="pt-BR" sz="2400"/>
              <a:t>dos</a:t>
            </a:r>
          </a:p>
          <a:p>
            <a:pPr algn="ctr"/>
            <a:r>
              <a:rPr lang="pt-BR" sz="2400"/>
              <a:t>dados</a:t>
            </a:r>
          </a:p>
        </xdr:txBody>
      </xdr:sp>
      <xdr:sp macro="" textlink="">
        <xdr:nvSpPr>
          <xdr:cNvPr id="47" name="CaixaDeTexto 46">
            <a:extLst>
              <a:ext uri="{FF2B5EF4-FFF2-40B4-BE49-F238E27FC236}">
                <a16:creationId xmlns:a16="http://schemas.microsoft.com/office/drawing/2014/main" id="{B438C054-91D0-5843-97C8-F2C5DF6C49B8}"/>
              </a:ext>
            </a:extLst>
          </xdr:cNvPr>
          <xdr:cNvSpPr txBox="1"/>
        </xdr:nvSpPr>
        <xdr:spPr>
          <a:xfrm>
            <a:off x="13935364" y="6251441"/>
            <a:ext cx="1279581" cy="14925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pt-BR" sz="2400"/>
              <a:t>Relação</a:t>
            </a:r>
          </a:p>
          <a:p>
            <a:pPr algn="ctr"/>
            <a:r>
              <a:rPr lang="pt-BR" sz="2400"/>
              <a:t>entre</a:t>
            </a:r>
          </a:p>
          <a:p>
            <a:pPr algn="ctr"/>
            <a:r>
              <a:rPr lang="pt-BR" sz="2400"/>
              <a:t>variáveis</a:t>
            </a:r>
          </a:p>
        </xdr:txBody>
      </xdr:sp>
    </xdr:grpSp>
    <xdr:clientData/>
  </xdr:twoCellAnchor>
  <xdr:twoCellAnchor editAs="oneCell">
    <xdr:from>
      <xdr:col>0</xdr:col>
      <xdr:colOff>294845</xdr:colOff>
      <xdr:row>59</xdr:row>
      <xdr:rowOff>54737</xdr:rowOff>
    </xdr:from>
    <xdr:to>
      <xdr:col>3</xdr:col>
      <xdr:colOff>387591</xdr:colOff>
      <xdr:row>68</xdr:row>
      <xdr:rowOff>117684</xdr:rowOff>
    </xdr:to>
    <xdr:pic>
      <xdr:nvPicPr>
        <xdr:cNvPr id="25600" name="Imagem 2559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182149E-CA39-D140-9CB8-5898CDE4E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4845" y="12043537"/>
          <a:ext cx="2581946" cy="189174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3</xdr:col>
      <xdr:colOff>780045</xdr:colOff>
      <xdr:row>59</xdr:row>
      <xdr:rowOff>133169</xdr:rowOff>
    </xdr:from>
    <xdr:to>
      <xdr:col>7</xdr:col>
      <xdr:colOff>24140</xdr:colOff>
      <xdr:row>68</xdr:row>
      <xdr:rowOff>53079</xdr:rowOff>
    </xdr:to>
    <xdr:pic>
      <xdr:nvPicPr>
        <xdr:cNvPr id="25602" name="Imagem 2560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951A52A-1A56-0844-A9D7-CE7C3474C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69245" y="12121969"/>
          <a:ext cx="2563028" cy="174871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7</xdr:col>
      <xdr:colOff>385561</xdr:colOff>
      <xdr:row>59</xdr:row>
      <xdr:rowOff>167225</xdr:rowOff>
    </xdr:from>
    <xdr:to>
      <xdr:col>10</xdr:col>
      <xdr:colOff>466968</xdr:colOff>
      <xdr:row>68</xdr:row>
      <xdr:rowOff>88264</xdr:rowOff>
    </xdr:to>
    <xdr:pic>
      <xdr:nvPicPr>
        <xdr:cNvPr id="25603" name="Imagem 2560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46AADF7-8FC0-8F48-88D3-E17E9BBFE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93694" y="12156025"/>
          <a:ext cx="2570607" cy="174983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10</xdr:col>
      <xdr:colOff>817631</xdr:colOff>
      <xdr:row>59</xdr:row>
      <xdr:rowOff>140693</xdr:rowOff>
    </xdr:from>
    <xdr:to>
      <xdr:col>14</xdr:col>
      <xdr:colOff>58526</xdr:colOff>
      <xdr:row>68</xdr:row>
      <xdr:rowOff>151412</xdr:rowOff>
    </xdr:to>
    <xdr:pic>
      <xdr:nvPicPr>
        <xdr:cNvPr id="25604" name="Imagem 2560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6633061-E7CA-0D43-82AE-7FF3BB2D7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114964" y="12129493"/>
          <a:ext cx="2559829" cy="183951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14</xdr:col>
      <xdr:colOff>603907</xdr:colOff>
      <xdr:row>59</xdr:row>
      <xdr:rowOff>150291</xdr:rowOff>
    </xdr:from>
    <xdr:to>
      <xdr:col>16</xdr:col>
      <xdr:colOff>804729</xdr:colOff>
      <xdr:row>68</xdr:row>
      <xdr:rowOff>146662</xdr:rowOff>
    </xdr:to>
    <xdr:pic>
      <xdr:nvPicPr>
        <xdr:cNvPr id="25605" name="Imagem 2560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50B6B49-C3C7-3F41-BF5F-CF8252F1D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220174" y="12139091"/>
          <a:ext cx="1860288" cy="182517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16</xdr:col>
      <xdr:colOff>1396991</xdr:colOff>
      <xdr:row>60</xdr:row>
      <xdr:rowOff>20640</xdr:rowOff>
    </xdr:from>
    <xdr:to>
      <xdr:col>16</xdr:col>
      <xdr:colOff>3976532</xdr:colOff>
      <xdr:row>68</xdr:row>
      <xdr:rowOff>42037</xdr:rowOff>
    </xdr:to>
    <xdr:pic>
      <xdr:nvPicPr>
        <xdr:cNvPr id="25606" name="Imagem 2560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C26AC10-434B-C544-A681-B572ABCC8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72724" y="12212640"/>
          <a:ext cx="2579541" cy="164699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16</xdr:col>
      <xdr:colOff>4426464</xdr:colOff>
      <xdr:row>60</xdr:row>
      <xdr:rowOff>23992</xdr:rowOff>
    </xdr:from>
    <xdr:to>
      <xdr:col>19</xdr:col>
      <xdr:colOff>665275</xdr:colOff>
      <xdr:row>68</xdr:row>
      <xdr:rowOff>19448</xdr:rowOff>
    </xdr:to>
    <xdr:pic>
      <xdr:nvPicPr>
        <xdr:cNvPr id="25607" name="Imagem 2560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209B420-7313-BB49-B463-5222FF24E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702197" y="12215992"/>
          <a:ext cx="2368678" cy="162105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7</xdr:col>
      <xdr:colOff>183640</xdr:colOff>
      <xdr:row>14</xdr:row>
      <xdr:rowOff>162788</xdr:rowOff>
    </xdr:from>
    <xdr:to>
      <xdr:col>11</xdr:col>
      <xdr:colOff>9104</xdr:colOff>
      <xdr:row>24</xdr:row>
      <xdr:rowOff>14820</xdr:rowOff>
    </xdr:to>
    <xdr:pic>
      <xdr:nvPicPr>
        <xdr:cNvPr id="25611" name="Imagem 2561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A94A0371-D2D5-E640-90B1-402FCF65F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991773" y="3583321"/>
          <a:ext cx="3144398" cy="188403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13</xdr:col>
      <xdr:colOff>677607</xdr:colOff>
      <xdr:row>14</xdr:row>
      <xdr:rowOff>169361</xdr:rowOff>
    </xdr:from>
    <xdr:to>
      <xdr:col>16</xdr:col>
      <xdr:colOff>986367</xdr:colOff>
      <xdr:row>24</xdr:row>
      <xdr:rowOff>121964</xdr:rowOff>
    </xdr:to>
    <xdr:pic>
      <xdr:nvPicPr>
        <xdr:cNvPr id="25613" name="Imagem 25612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2BDAE1C4-F0C7-8A44-969C-A1F1AA7F0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64140" y="3589894"/>
          <a:ext cx="2797960" cy="198460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oneCellAnchor>
    <xdr:from>
      <xdr:col>7</xdr:col>
      <xdr:colOff>469901</xdr:colOff>
      <xdr:row>12</xdr:row>
      <xdr:rowOff>694266</xdr:rowOff>
    </xdr:from>
    <xdr:ext cx="2603341" cy="342723"/>
    <xdr:sp macro="" textlink="">
      <xdr:nvSpPr>
        <xdr:cNvPr id="25616" name="CaixaDeTexto 25615">
          <a:extLst>
            <a:ext uri="{FF2B5EF4-FFF2-40B4-BE49-F238E27FC236}">
              <a16:creationId xmlns:a16="http://schemas.microsoft.com/office/drawing/2014/main" id="{104A8CFD-440E-EE45-87FC-6BF59388D63F}"/>
            </a:ext>
          </a:extLst>
        </xdr:cNvPr>
        <xdr:cNvSpPr txBox="1"/>
      </xdr:nvSpPr>
      <xdr:spPr>
        <a:xfrm>
          <a:off x="6278034" y="3132666"/>
          <a:ext cx="2603341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/>
            <a:t>Gráficos de Barras e Colunas</a:t>
          </a:r>
        </a:p>
      </xdr:txBody>
    </xdr:sp>
    <xdr:clientData/>
  </xdr:oneCellAnchor>
  <xdr:oneCellAnchor>
    <xdr:from>
      <xdr:col>14</xdr:col>
      <xdr:colOff>419100</xdr:colOff>
      <xdr:row>12</xdr:row>
      <xdr:rowOff>745066</xdr:rowOff>
    </xdr:from>
    <xdr:ext cx="1729704" cy="342723"/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BD631D86-D9E1-A846-844F-166D43C9CB24}"/>
            </a:ext>
          </a:extLst>
        </xdr:cNvPr>
        <xdr:cNvSpPr txBox="1"/>
      </xdr:nvSpPr>
      <xdr:spPr>
        <a:xfrm>
          <a:off x="12035367" y="3183466"/>
          <a:ext cx="1729704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/>
            <a:t>Gráficos de Linhas</a:t>
          </a:r>
        </a:p>
      </xdr:txBody>
    </xdr:sp>
    <xdr:clientData/>
  </xdr:oneCellAnchor>
  <xdr:twoCellAnchor>
    <xdr:from>
      <xdr:col>16</xdr:col>
      <xdr:colOff>4222546</xdr:colOff>
      <xdr:row>25</xdr:row>
      <xdr:rowOff>4410</xdr:rowOff>
    </xdr:from>
    <xdr:to>
      <xdr:col>19</xdr:col>
      <xdr:colOff>458363</xdr:colOff>
      <xdr:row>34</xdr:row>
      <xdr:rowOff>31664</xdr:rowOff>
    </xdr:to>
    <xdr:grpSp>
      <xdr:nvGrpSpPr>
        <xdr:cNvPr id="25621" name="Agrupar 25620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9E99924B-A09F-0D44-AE26-855E0C637D91}"/>
            </a:ext>
          </a:extLst>
        </xdr:cNvPr>
        <xdr:cNvGrpSpPr/>
      </xdr:nvGrpSpPr>
      <xdr:grpSpPr>
        <a:xfrm>
          <a:off x="17575689" y="5574267"/>
          <a:ext cx="2368103" cy="1823397"/>
          <a:chOff x="17498279" y="4982810"/>
          <a:chExt cx="2365684" cy="1856054"/>
        </a:xfrm>
      </xdr:grpSpPr>
      <xdr:pic>
        <xdr:nvPicPr>
          <xdr:cNvPr id="25608" name="Imagem 25607">
            <a:extLst>
              <a:ext uri="{FF2B5EF4-FFF2-40B4-BE49-F238E27FC236}">
                <a16:creationId xmlns:a16="http://schemas.microsoft.com/office/drawing/2014/main" id="{32BCC5B9-3822-DA42-89E2-6E7CD625E4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7498279" y="5372970"/>
            <a:ext cx="2365684" cy="1465894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sp macro="" textlink="">
        <xdr:nvSpPr>
          <xdr:cNvPr id="83" name="CaixaDeTexto 82">
            <a:extLst>
              <a:ext uri="{FF2B5EF4-FFF2-40B4-BE49-F238E27FC236}">
                <a16:creationId xmlns:a16="http://schemas.microsoft.com/office/drawing/2014/main" id="{77E33F81-91C1-7749-A24A-9ABE933E16E7}"/>
              </a:ext>
            </a:extLst>
          </xdr:cNvPr>
          <xdr:cNvSpPr txBox="1"/>
        </xdr:nvSpPr>
        <xdr:spPr>
          <a:xfrm>
            <a:off x="17657233" y="4982810"/>
            <a:ext cx="2090188" cy="3427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600" b="1"/>
              <a:t>Gráfico</a:t>
            </a:r>
            <a:r>
              <a:rPr lang="pt-BR" sz="1600" b="1" baseline="0"/>
              <a:t> de Histograma</a:t>
            </a:r>
            <a:endParaRPr lang="pt-BR" sz="1600" b="1"/>
          </a:p>
        </xdr:txBody>
      </xdr:sp>
    </xdr:grpSp>
    <xdr:clientData/>
  </xdr:twoCellAnchor>
  <xdr:twoCellAnchor>
    <xdr:from>
      <xdr:col>16</xdr:col>
      <xdr:colOff>4276195</xdr:colOff>
      <xdr:row>36</xdr:row>
      <xdr:rowOff>16933</xdr:rowOff>
    </xdr:from>
    <xdr:to>
      <xdr:col>19</xdr:col>
      <xdr:colOff>523472</xdr:colOff>
      <xdr:row>44</xdr:row>
      <xdr:rowOff>169730</xdr:rowOff>
    </xdr:to>
    <xdr:grpSp>
      <xdr:nvGrpSpPr>
        <xdr:cNvPr id="25620" name="Agrupar 2561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BFD677B9-E4C1-7441-A199-AC768C287266}"/>
            </a:ext>
          </a:extLst>
        </xdr:cNvPr>
        <xdr:cNvGrpSpPr/>
      </xdr:nvGrpSpPr>
      <xdr:grpSpPr>
        <a:xfrm>
          <a:off x="17629338" y="7782076"/>
          <a:ext cx="2379563" cy="1749368"/>
          <a:chOff x="17551928" y="7230533"/>
          <a:chExt cx="2377144" cy="1778397"/>
        </a:xfrm>
      </xdr:grpSpPr>
      <xdr:pic>
        <xdr:nvPicPr>
          <xdr:cNvPr id="25609" name="Imagem 25608">
            <a:extLst>
              <a:ext uri="{FF2B5EF4-FFF2-40B4-BE49-F238E27FC236}">
                <a16:creationId xmlns:a16="http://schemas.microsoft.com/office/drawing/2014/main" id="{6D92A974-76B0-DB4B-855A-F4A8D7A5FA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7551928" y="7610474"/>
            <a:ext cx="2377144" cy="1398456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sp macro="" textlink="">
        <xdr:nvSpPr>
          <xdr:cNvPr id="84" name="CaixaDeTexto 83">
            <a:extLst>
              <a:ext uri="{FF2B5EF4-FFF2-40B4-BE49-F238E27FC236}">
                <a16:creationId xmlns:a16="http://schemas.microsoft.com/office/drawing/2014/main" id="{39BB1CB6-4E72-4F48-B385-D3510E5A0D3D}"/>
              </a:ext>
            </a:extLst>
          </xdr:cNvPr>
          <xdr:cNvSpPr txBox="1"/>
        </xdr:nvSpPr>
        <xdr:spPr>
          <a:xfrm>
            <a:off x="17771533" y="7230533"/>
            <a:ext cx="1948739" cy="3427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600" b="1"/>
              <a:t>Gráfico</a:t>
            </a:r>
            <a:r>
              <a:rPr lang="pt-BR" sz="1600" b="1" baseline="0"/>
              <a:t> de Dispersão</a:t>
            </a:r>
            <a:endParaRPr lang="pt-BR" sz="1600" b="1"/>
          </a:p>
        </xdr:txBody>
      </xdr:sp>
    </xdr:grpSp>
    <xdr:clientData/>
  </xdr:twoCellAnchor>
  <xdr:twoCellAnchor>
    <xdr:from>
      <xdr:col>16</xdr:col>
      <xdr:colOff>4314296</xdr:colOff>
      <xdr:row>47</xdr:row>
      <xdr:rowOff>67733</xdr:rowOff>
    </xdr:from>
    <xdr:to>
      <xdr:col>19</xdr:col>
      <xdr:colOff>561573</xdr:colOff>
      <xdr:row>56</xdr:row>
      <xdr:rowOff>156295</xdr:rowOff>
    </xdr:to>
    <xdr:grpSp>
      <xdr:nvGrpSpPr>
        <xdr:cNvPr id="25619" name="Agrupar 25618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1634C8B8-FA81-E240-B16D-48568747CDAA}"/>
            </a:ext>
          </a:extLst>
        </xdr:cNvPr>
        <xdr:cNvGrpSpPr/>
      </xdr:nvGrpSpPr>
      <xdr:grpSpPr>
        <a:xfrm>
          <a:off x="17667439" y="10028162"/>
          <a:ext cx="2379563" cy="1884704"/>
          <a:chOff x="17590029" y="9516533"/>
          <a:chExt cx="2377144" cy="1917362"/>
        </a:xfrm>
      </xdr:grpSpPr>
      <xdr:pic>
        <xdr:nvPicPr>
          <xdr:cNvPr id="25610" name="Imagem 25609">
            <a:extLst>
              <a:ext uri="{FF2B5EF4-FFF2-40B4-BE49-F238E27FC236}">
                <a16:creationId xmlns:a16="http://schemas.microsoft.com/office/drawing/2014/main" id="{5D5AE8E0-656B-8F4D-9D43-B7055F8C5C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7590029" y="9866841"/>
            <a:ext cx="2377144" cy="1567054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sp macro="" textlink="">
        <xdr:nvSpPr>
          <xdr:cNvPr id="85" name="CaixaDeTexto 84">
            <a:extLst>
              <a:ext uri="{FF2B5EF4-FFF2-40B4-BE49-F238E27FC236}">
                <a16:creationId xmlns:a16="http://schemas.microsoft.com/office/drawing/2014/main" id="{1317AC9E-5394-3645-AB0A-1AEC1DA1BFC2}"/>
              </a:ext>
            </a:extLst>
          </xdr:cNvPr>
          <xdr:cNvSpPr txBox="1"/>
        </xdr:nvSpPr>
        <xdr:spPr>
          <a:xfrm>
            <a:off x="17873133" y="9516533"/>
            <a:ext cx="1814215" cy="3427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600" b="1"/>
              <a:t>Gráfico</a:t>
            </a:r>
            <a:r>
              <a:rPr lang="pt-BR" sz="1600" b="1" baseline="0"/>
              <a:t> de Box Plot</a:t>
            </a:r>
            <a:endParaRPr lang="pt-BR" sz="1600" b="1"/>
          </a:p>
        </xdr:txBody>
      </xdr:sp>
    </xdr:grpSp>
    <xdr:clientData/>
  </xdr:twoCellAnchor>
  <xdr:twoCellAnchor>
    <xdr:from>
      <xdr:col>0</xdr:col>
      <xdr:colOff>449012</xdr:colOff>
      <xdr:row>29</xdr:row>
      <xdr:rowOff>42333</xdr:rowOff>
    </xdr:from>
    <xdr:to>
      <xdr:col>3</xdr:col>
      <xdr:colOff>310372</xdr:colOff>
      <xdr:row>41</xdr:row>
      <xdr:rowOff>12525</xdr:rowOff>
    </xdr:to>
    <xdr:grpSp>
      <xdr:nvGrpSpPr>
        <xdr:cNvPr id="25617" name="Agrupar 25616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444E84A7-15D6-9C44-8D48-D04C2A6D79F3}"/>
            </a:ext>
          </a:extLst>
        </xdr:cNvPr>
        <xdr:cNvGrpSpPr/>
      </xdr:nvGrpSpPr>
      <xdr:grpSpPr>
        <a:xfrm>
          <a:off x="449012" y="6410476"/>
          <a:ext cx="2365074" cy="2365049"/>
          <a:chOff x="449012" y="5833533"/>
          <a:chExt cx="2350560" cy="2408592"/>
        </a:xfrm>
      </xdr:grpSpPr>
      <xdr:pic>
        <xdr:nvPicPr>
          <xdr:cNvPr id="25614" name="Imagem 25613">
            <a:extLst>
              <a:ext uri="{FF2B5EF4-FFF2-40B4-BE49-F238E27FC236}">
                <a16:creationId xmlns:a16="http://schemas.microsoft.com/office/drawing/2014/main" id="{51AF7E8B-042A-4D4C-9809-FC467B1161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449012" y="6248225"/>
            <a:ext cx="2350560" cy="1993900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4AE63663-7EDF-F040-A7F8-91D356B717AF}"/>
              </a:ext>
            </a:extLst>
          </xdr:cNvPr>
          <xdr:cNvSpPr txBox="1"/>
        </xdr:nvSpPr>
        <xdr:spPr>
          <a:xfrm>
            <a:off x="596900" y="5833533"/>
            <a:ext cx="2030620" cy="3427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600" b="1"/>
              <a:t>Gráficos de Dispersão</a:t>
            </a:r>
          </a:p>
        </xdr:txBody>
      </xdr:sp>
    </xdr:grpSp>
    <xdr:clientData/>
  </xdr:twoCellAnchor>
  <xdr:twoCellAnchor>
    <xdr:from>
      <xdr:col>0</xdr:col>
      <xdr:colOff>812800</xdr:colOff>
      <xdr:row>43</xdr:row>
      <xdr:rowOff>165276</xdr:rowOff>
    </xdr:from>
    <xdr:to>
      <xdr:col>3</xdr:col>
      <xdr:colOff>81774</xdr:colOff>
      <xdr:row>45</xdr:row>
      <xdr:rowOff>101599</xdr:rowOff>
    </xdr:to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52372B95-99BB-A845-9C45-D610DF86A0FB}"/>
            </a:ext>
          </a:extLst>
        </xdr:cNvPr>
        <xdr:cNvSpPr txBox="1"/>
      </xdr:nvSpPr>
      <xdr:spPr>
        <a:xfrm>
          <a:off x="812800" y="9478609"/>
          <a:ext cx="1758174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600" b="1"/>
            <a:t>Gráficos de Bolhas</a:t>
          </a:r>
        </a:p>
      </xdr:txBody>
    </xdr:sp>
    <xdr:clientData/>
  </xdr:twoCellAnchor>
  <xdr:oneCellAnchor>
    <xdr:from>
      <xdr:col>0</xdr:col>
      <xdr:colOff>474133</xdr:colOff>
      <xdr:row>57</xdr:row>
      <xdr:rowOff>97543</xdr:rowOff>
    </xdr:from>
    <xdr:ext cx="2397451" cy="342723"/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9933D009-AF29-A44E-9AA7-CC50D50A58E4}"/>
            </a:ext>
          </a:extLst>
        </xdr:cNvPr>
        <xdr:cNvSpPr txBox="1"/>
      </xdr:nvSpPr>
      <xdr:spPr>
        <a:xfrm>
          <a:off x="474133" y="11679943"/>
          <a:ext cx="2397451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/>
            <a:t>Colunas</a:t>
          </a:r>
          <a:r>
            <a:rPr lang="pt-BR" sz="1600" b="1" baseline="0"/>
            <a:t> 100% empilhadas</a:t>
          </a:r>
          <a:endParaRPr lang="pt-BR" sz="1600" b="1"/>
        </a:p>
      </xdr:txBody>
    </xdr:sp>
    <xdr:clientData/>
  </xdr:oneCellAnchor>
  <xdr:oneCellAnchor>
    <xdr:from>
      <xdr:col>4</xdr:col>
      <xdr:colOff>338667</xdr:colOff>
      <xdr:row>57</xdr:row>
      <xdr:rowOff>114477</xdr:rowOff>
    </xdr:from>
    <xdr:ext cx="1935851" cy="342723"/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3012F6D4-3F1C-6F47-A2E0-724A45680122}"/>
            </a:ext>
          </a:extLst>
        </xdr:cNvPr>
        <xdr:cNvSpPr txBox="1"/>
      </xdr:nvSpPr>
      <xdr:spPr>
        <a:xfrm>
          <a:off x="3657600" y="11696877"/>
          <a:ext cx="1935851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/>
            <a:t>Colunas</a:t>
          </a:r>
          <a:r>
            <a:rPr lang="pt-BR" sz="1600" b="1" baseline="0"/>
            <a:t> empilhadas</a:t>
          </a:r>
          <a:endParaRPr lang="pt-BR" sz="1600" b="1"/>
        </a:p>
      </xdr:txBody>
    </xdr:sp>
    <xdr:clientData/>
  </xdr:oneCellAnchor>
  <xdr:oneCellAnchor>
    <xdr:from>
      <xdr:col>7</xdr:col>
      <xdr:colOff>575734</xdr:colOff>
      <xdr:row>57</xdr:row>
      <xdr:rowOff>114477</xdr:rowOff>
    </xdr:from>
    <xdr:ext cx="2208553" cy="342723"/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699C586A-FE35-EF4B-A86A-E61ACBF3D5C9}"/>
            </a:ext>
          </a:extLst>
        </xdr:cNvPr>
        <xdr:cNvSpPr txBox="1"/>
      </xdr:nvSpPr>
      <xdr:spPr>
        <a:xfrm>
          <a:off x="6354234" y="13322477"/>
          <a:ext cx="2208553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 baseline="0"/>
            <a:t>Áreas 100% empilhadas</a:t>
          </a:r>
          <a:endParaRPr lang="pt-BR" sz="1600" b="1"/>
        </a:p>
      </xdr:txBody>
    </xdr:sp>
    <xdr:clientData/>
  </xdr:oneCellAnchor>
  <xdr:oneCellAnchor>
    <xdr:from>
      <xdr:col>11</xdr:col>
      <xdr:colOff>620183</xdr:colOff>
      <xdr:row>57</xdr:row>
      <xdr:rowOff>114477</xdr:rowOff>
    </xdr:from>
    <xdr:ext cx="1536831" cy="342723"/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1658A34D-71AD-C545-9072-F64C88206978}"/>
            </a:ext>
          </a:extLst>
        </xdr:cNvPr>
        <xdr:cNvSpPr txBox="1"/>
      </xdr:nvSpPr>
      <xdr:spPr>
        <a:xfrm>
          <a:off x="9700683" y="13322477"/>
          <a:ext cx="1536831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 baseline="0"/>
            <a:t>Área empilhada</a:t>
          </a:r>
          <a:endParaRPr lang="pt-BR" sz="1600" b="1"/>
        </a:p>
      </xdr:txBody>
    </xdr:sp>
    <xdr:clientData/>
  </xdr:oneCellAnchor>
  <xdr:oneCellAnchor>
    <xdr:from>
      <xdr:col>14</xdr:col>
      <xdr:colOff>778933</xdr:colOff>
      <xdr:row>57</xdr:row>
      <xdr:rowOff>114477</xdr:rowOff>
    </xdr:from>
    <xdr:ext cx="1602170" cy="342723"/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B58C09D6-B2D0-C04A-AA09-088B652D2A80}"/>
            </a:ext>
          </a:extLst>
        </xdr:cNvPr>
        <xdr:cNvSpPr txBox="1"/>
      </xdr:nvSpPr>
      <xdr:spPr>
        <a:xfrm>
          <a:off x="12395200" y="11696877"/>
          <a:ext cx="1602170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 baseline="0"/>
            <a:t>Gráfico de Rosca</a:t>
          </a:r>
          <a:endParaRPr lang="pt-BR" sz="1600" b="1"/>
        </a:p>
      </xdr:txBody>
    </xdr:sp>
    <xdr:clientData/>
  </xdr:oneCellAnchor>
  <xdr:oneCellAnchor>
    <xdr:from>
      <xdr:col>16</xdr:col>
      <xdr:colOff>1750630</xdr:colOff>
      <xdr:row>57</xdr:row>
      <xdr:rowOff>114477</xdr:rowOff>
    </xdr:from>
    <xdr:ext cx="1908984" cy="342723"/>
    <xdr:sp macro="" textlink="">
      <xdr:nvSpPr>
        <xdr:cNvPr id="93" name="CaixaDeTexto 92">
          <a:extLst>
            <a:ext uri="{FF2B5EF4-FFF2-40B4-BE49-F238E27FC236}">
              <a16:creationId xmlns:a16="http://schemas.microsoft.com/office/drawing/2014/main" id="{04763A0E-B203-1142-A4E7-8F6A35C50AF8}"/>
            </a:ext>
          </a:extLst>
        </xdr:cNvPr>
        <xdr:cNvSpPr txBox="1"/>
      </xdr:nvSpPr>
      <xdr:spPr>
        <a:xfrm>
          <a:off x="15026363" y="11696877"/>
          <a:ext cx="1908984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 baseline="0"/>
            <a:t>Gráfico de Waterfall</a:t>
          </a:r>
          <a:endParaRPr lang="pt-BR" sz="1600" b="1"/>
        </a:p>
      </xdr:txBody>
    </xdr:sp>
    <xdr:clientData/>
  </xdr:oneCellAnchor>
  <xdr:oneCellAnchor>
    <xdr:from>
      <xdr:col>17</xdr:col>
      <xdr:colOff>372534</xdr:colOff>
      <xdr:row>57</xdr:row>
      <xdr:rowOff>114477</xdr:rowOff>
    </xdr:from>
    <xdr:ext cx="1599349" cy="342723"/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07A11666-857B-B54E-BB99-E51CF667DCEB}"/>
            </a:ext>
          </a:extLst>
        </xdr:cNvPr>
        <xdr:cNvSpPr txBox="1"/>
      </xdr:nvSpPr>
      <xdr:spPr>
        <a:xfrm>
          <a:off x="18118667" y="11696877"/>
          <a:ext cx="1599349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 baseline="0"/>
            <a:t>Gráfico de Mapa</a:t>
          </a:r>
          <a:endParaRPr lang="pt-BR" sz="1600" b="1"/>
        </a:p>
      </xdr:txBody>
    </xdr:sp>
    <xdr:clientData/>
  </xdr:oneCellAnchor>
  <xdr:oneCellAnchor>
    <xdr:from>
      <xdr:col>3</xdr:col>
      <xdr:colOff>667809</xdr:colOff>
      <xdr:row>33</xdr:row>
      <xdr:rowOff>178858</xdr:rowOff>
    </xdr:from>
    <xdr:ext cx="1409360" cy="342723"/>
    <xdr:sp macro="" textlink="">
      <xdr:nvSpPr>
        <xdr:cNvPr id="95" name="CaixaDeTexto 94">
          <a:extLst>
            <a:ext uri="{FF2B5EF4-FFF2-40B4-BE49-F238E27FC236}">
              <a16:creationId xmlns:a16="http://schemas.microsoft.com/office/drawing/2014/main" id="{E4CBA320-2513-A241-AA2A-9A854D8FC3BD}"/>
            </a:ext>
          </a:extLst>
        </xdr:cNvPr>
        <xdr:cNvSpPr txBox="1"/>
      </xdr:nvSpPr>
      <xdr:spPr>
        <a:xfrm>
          <a:off x="3144309" y="7560733"/>
          <a:ext cx="1409360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/>
            <a:t>Duas variáveis</a:t>
          </a:r>
        </a:p>
      </xdr:txBody>
    </xdr:sp>
    <xdr:clientData/>
  </xdr:oneCellAnchor>
  <xdr:oneCellAnchor>
    <xdr:from>
      <xdr:col>3</xdr:col>
      <xdr:colOff>667809</xdr:colOff>
      <xdr:row>48</xdr:row>
      <xdr:rowOff>63500</xdr:rowOff>
    </xdr:from>
    <xdr:ext cx="1361206" cy="342723"/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3BB8B362-059E-7343-9580-434607BA9044}"/>
            </a:ext>
          </a:extLst>
        </xdr:cNvPr>
        <xdr:cNvSpPr txBox="1"/>
      </xdr:nvSpPr>
      <xdr:spPr>
        <a:xfrm>
          <a:off x="3144309" y="10541000"/>
          <a:ext cx="1361206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/>
            <a:t>Três variáveis</a:t>
          </a:r>
        </a:p>
      </xdr:txBody>
    </xdr:sp>
    <xdr:clientData/>
  </xdr:oneCellAnchor>
  <xdr:oneCellAnchor>
    <xdr:from>
      <xdr:col>9</xdr:col>
      <xdr:colOff>285750</xdr:colOff>
      <xdr:row>27</xdr:row>
      <xdr:rowOff>15875</xdr:rowOff>
    </xdr:from>
    <xdr:ext cx="1087349" cy="342723"/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4A1412FD-6A2A-3747-AF2A-F2366EB3C9C7}"/>
            </a:ext>
          </a:extLst>
        </xdr:cNvPr>
        <xdr:cNvSpPr txBox="1"/>
      </xdr:nvSpPr>
      <xdr:spPr>
        <a:xfrm>
          <a:off x="7715250" y="6159500"/>
          <a:ext cx="1087349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/>
            <a:t>Entre itens</a:t>
          </a:r>
        </a:p>
      </xdr:txBody>
    </xdr:sp>
    <xdr:clientData/>
  </xdr:oneCellAnchor>
  <xdr:oneCellAnchor>
    <xdr:from>
      <xdr:col>13</xdr:col>
      <xdr:colOff>173567</xdr:colOff>
      <xdr:row>27</xdr:row>
      <xdr:rowOff>31750</xdr:rowOff>
    </xdr:from>
    <xdr:ext cx="1785361" cy="342723"/>
    <xdr:sp macro="" textlink="">
      <xdr:nvSpPr>
        <xdr:cNvPr id="103" name="CaixaDeTexto 102">
          <a:extLst>
            <a:ext uri="{FF2B5EF4-FFF2-40B4-BE49-F238E27FC236}">
              <a16:creationId xmlns:a16="http://schemas.microsoft.com/office/drawing/2014/main" id="{9DA74CA6-B9A2-F447-A7AD-B0E74EE09E6D}"/>
            </a:ext>
          </a:extLst>
        </xdr:cNvPr>
        <xdr:cNvSpPr txBox="1"/>
      </xdr:nvSpPr>
      <xdr:spPr>
        <a:xfrm>
          <a:off x="10905067" y="6175375"/>
          <a:ext cx="1785361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/>
            <a:t>Ao longo do tempo</a:t>
          </a:r>
        </a:p>
      </xdr:txBody>
    </xdr:sp>
    <xdr:clientData/>
  </xdr:oneCellAnchor>
  <xdr:oneCellAnchor>
    <xdr:from>
      <xdr:col>16</xdr:col>
      <xdr:colOff>2455333</xdr:colOff>
      <xdr:row>28</xdr:row>
      <xdr:rowOff>114477</xdr:rowOff>
    </xdr:from>
    <xdr:ext cx="1274516" cy="342723"/>
    <xdr:sp macro="" textlink="">
      <xdr:nvSpPr>
        <xdr:cNvPr id="104" name="CaixaDeTexto 103">
          <a:extLst>
            <a:ext uri="{FF2B5EF4-FFF2-40B4-BE49-F238E27FC236}">
              <a16:creationId xmlns:a16="http://schemas.microsoft.com/office/drawing/2014/main" id="{21C78EE5-C632-3242-A7F6-293449181911}"/>
            </a:ext>
          </a:extLst>
        </xdr:cNvPr>
        <xdr:cNvSpPr txBox="1"/>
      </xdr:nvSpPr>
      <xdr:spPr>
        <a:xfrm>
          <a:off x="15731066" y="6379810"/>
          <a:ext cx="1274516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/>
            <a:t>Uma variável</a:t>
          </a:r>
        </a:p>
      </xdr:txBody>
    </xdr:sp>
    <xdr:clientData/>
  </xdr:oneCellAnchor>
  <xdr:oneCellAnchor>
    <xdr:from>
      <xdr:col>16</xdr:col>
      <xdr:colOff>2438399</xdr:colOff>
      <xdr:row>39</xdr:row>
      <xdr:rowOff>67733</xdr:rowOff>
    </xdr:from>
    <xdr:ext cx="1373581" cy="342723"/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72E737D0-3943-854C-9EE8-97C5B79B2186}"/>
            </a:ext>
          </a:extLst>
        </xdr:cNvPr>
        <xdr:cNvSpPr txBox="1"/>
      </xdr:nvSpPr>
      <xdr:spPr>
        <a:xfrm>
          <a:off x="15714132" y="8568266"/>
          <a:ext cx="1373581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/>
            <a:t>Duas variáveis</a:t>
          </a:r>
        </a:p>
      </xdr:txBody>
    </xdr:sp>
    <xdr:clientData/>
  </xdr:oneCellAnchor>
  <xdr:oneCellAnchor>
    <xdr:from>
      <xdr:col>16</xdr:col>
      <xdr:colOff>2404533</xdr:colOff>
      <xdr:row>49</xdr:row>
      <xdr:rowOff>97543</xdr:rowOff>
    </xdr:from>
    <xdr:ext cx="1281376" cy="593111"/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576C3105-FD1F-354F-B595-8E7E7DE61616}"/>
            </a:ext>
          </a:extLst>
        </xdr:cNvPr>
        <xdr:cNvSpPr txBox="1"/>
      </xdr:nvSpPr>
      <xdr:spPr>
        <a:xfrm>
          <a:off x="15680266" y="10630076"/>
          <a:ext cx="1281376" cy="593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/>
            <a:t>Uma ou duas</a:t>
          </a:r>
          <a:endParaRPr lang="pt-BR" sz="1600" b="0" baseline="0"/>
        </a:p>
        <a:p>
          <a:r>
            <a:rPr lang="pt-BR" sz="1600" b="0" baseline="0"/>
            <a:t>variáveis</a:t>
          </a:r>
          <a:endParaRPr lang="pt-BR" sz="1600" b="0"/>
        </a:p>
      </xdr:txBody>
    </xdr:sp>
    <xdr:clientData/>
  </xdr:oneCellAnchor>
  <xdr:twoCellAnchor>
    <xdr:from>
      <xdr:col>16</xdr:col>
      <xdr:colOff>270934</xdr:colOff>
      <xdr:row>30</xdr:row>
      <xdr:rowOff>111517</xdr:rowOff>
    </xdr:from>
    <xdr:to>
      <xdr:col>16</xdr:col>
      <xdr:colOff>4222546</xdr:colOff>
      <xdr:row>42</xdr:row>
      <xdr:rowOff>169334</xdr:rowOff>
    </xdr:to>
    <xdr:cxnSp macro="">
      <xdr:nvCxnSpPr>
        <xdr:cNvPr id="25623" name="Conector Angulado 25622">
          <a:extLst>
            <a:ext uri="{FF2B5EF4-FFF2-40B4-BE49-F238E27FC236}">
              <a16:creationId xmlns:a16="http://schemas.microsoft.com/office/drawing/2014/main" id="{DF275A22-B7FF-B34D-A364-4E0641ED32EE}"/>
            </a:ext>
          </a:extLst>
        </xdr:cNvPr>
        <xdr:cNvCxnSpPr>
          <a:cxnSpLocks/>
          <a:endCxn id="25608" idx="1"/>
        </xdr:cNvCxnSpPr>
      </xdr:nvCxnSpPr>
      <xdr:spPr>
        <a:xfrm flipV="1">
          <a:off x="13546667" y="6783250"/>
          <a:ext cx="3951612" cy="249621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220133</xdr:colOff>
      <xdr:row>42</xdr:row>
      <xdr:rowOff>186267</xdr:rowOff>
    </xdr:from>
    <xdr:to>
      <xdr:col>16</xdr:col>
      <xdr:colOff>4280429</xdr:colOff>
      <xdr:row>52</xdr:row>
      <xdr:rowOff>185568</xdr:rowOff>
    </xdr:to>
    <xdr:cxnSp macro="">
      <xdr:nvCxnSpPr>
        <xdr:cNvPr id="25627" name="Conector Angulado 25626">
          <a:extLst>
            <a:ext uri="{FF2B5EF4-FFF2-40B4-BE49-F238E27FC236}">
              <a16:creationId xmlns:a16="http://schemas.microsoft.com/office/drawing/2014/main" id="{3CB9ED81-05ED-504C-A697-1AADE1A14EFD}"/>
            </a:ext>
          </a:extLst>
        </xdr:cNvPr>
        <xdr:cNvCxnSpPr/>
      </xdr:nvCxnSpPr>
      <xdr:spPr>
        <a:xfrm>
          <a:off x="13495866" y="9296400"/>
          <a:ext cx="4060296" cy="203130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2269067</xdr:colOff>
      <xdr:row>42</xdr:row>
      <xdr:rowOff>169334</xdr:rowOff>
    </xdr:from>
    <xdr:to>
      <xdr:col>16</xdr:col>
      <xdr:colOff>4267200</xdr:colOff>
      <xdr:row>42</xdr:row>
      <xdr:rowOff>169334</xdr:rowOff>
    </xdr:to>
    <xdr:cxnSp macro="">
      <xdr:nvCxnSpPr>
        <xdr:cNvPr id="25629" name="Conector de Seta Reta 25628">
          <a:extLst>
            <a:ext uri="{FF2B5EF4-FFF2-40B4-BE49-F238E27FC236}">
              <a16:creationId xmlns:a16="http://schemas.microsoft.com/office/drawing/2014/main" id="{A2A80048-AC29-2E4D-9475-BAE53A4383BA}"/>
            </a:ext>
          </a:extLst>
        </xdr:cNvPr>
        <xdr:cNvCxnSpPr/>
      </xdr:nvCxnSpPr>
      <xdr:spPr>
        <a:xfrm>
          <a:off x="15544800" y="9279467"/>
          <a:ext cx="199813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95251</xdr:colOff>
      <xdr:row>24</xdr:row>
      <xdr:rowOff>158750</xdr:rowOff>
    </xdr:from>
    <xdr:to>
      <xdr:col>12</xdr:col>
      <xdr:colOff>41901</xdr:colOff>
      <xdr:row>36</xdr:row>
      <xdr:rowOff>160097</xdr:rowOff>
    </xdr:to>
    <xdr:cxnSp macro="">
      <xdr:nvCxnSpPr>
        <xdr:cNvPr id="65" name="Conector Angulado 64">
          <a:extLst>
            <a:ext uri="{FF2B5EF4-FFF2-40B4-BE49-F238E27FC236}">
              <a16:creationId xmlns:a16="http://schemas.microsoft.com/office/drawing/2014/main" id="{F4763427-06B3-E643-96D7-324823EC485A}"/>
            </a:ext>
          </a:extLst>
        </xdr:cNvPr>
        <xdr:cNvCxnSpPr>
          <a:stCxn id="45" idx="0"/>
        </xdr:cNvCxnSpPr>
      </xdr:nvCxnSpPr>
      <xdr:spPr>
        <a:xfrm rot="16200000" flipV="1">
          <a:off x="7497402" y="5710599"/>
          <a:ext cx="2477847" cy="24231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41900</xdr:colOff>
      <xdr:row>24</xdr:row>
      <xdr:rowOff>137840</xdr:rowOff>
    </xdr:from>
    <xdr:to>
      <xdr:col>15</xdr:col>
      <xdr:colOff>419237</xdr:colOff>
      <xdr:row>36</xdr:row>
      <xdr:rowOff>175973</xdr:rowOff>
    </xdr:to>
    <xdr:cxnSp macro="">
      <xdr:nvCxnSpPr>
        <xdr:cNvPr id="67" name="Conector Angulado 66">
          <a:extLst>
            <a:ext uri="{FF2B5EF4-FFF2-40B4-BE49-F238E27FC236}">
              <a16:creationId xmlns:a16="http://schemas.microsoft.com/office/drawing/2014/main" id="{70122C9C-9F31-0E40-9818-7492A706DBCA}"/>
            </a:ext>
          </a:extLst>
        </xdr:cNvPr>
        <xdr:cNvCxnSpPr/>
      </xdr:nvCxnSpPr>
      <xdr:spPr>
        <a:xfrm rot="5400000" flipH="1" flipV="1">
          <a:off x="10117502" y="5492738"/>
          <a:ext cx="2514633" cy="285383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310372</xdr:colOff>
      <xdr:row>36</xdr:row>
      <xdr:rowOff>31456</xdr:rowOff>
    </xdr:from>
    <xdr:to>
      <xdr:col>7</xdr:col>
      <xdr:colOff>635000</xdr:colOff>
      <xdr:row>43</xdr:row>
      <xdr:rowOff>181429</xdr:rowOff>
    </xdr:to>
    <xdr:cxnSp macro="">
      <xdr:nvCxnSpPr>
        <xdr:cNvPr id="69" name="Conector Angulado 68">
          <a:extLst>
            <a:ext uri="{FF2B5EF4-FFF2-40B4-BE49-F238E27FC236}">
              <a16:creationId xmlns:a16="http://schemas.microsoft.com/office/drawing/2014/main" id="{D9F68532-1E91-ED48-B866-D011028C9C8D}"/>
            </a:ext>
          </a:extLst>
        </xdr:cNvPr>
        <xdr:cNvCxnSpPr>
          <a:endCxn id="25614" idx="3"/>
        </xdr:cNvCxnSpPr>
      </xdr:nvCxnSpPr>
      <xdr:spPr>
        <a:xfrm rot="10800000">
          <a:off x="2814086" y="7796599"/>
          <a:ext cx="3662914" cy="154697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326892</xdr:colOff>
      <xdr:row>43</xdr:row>
      <xdr:rowOff>199570</xdr:rowOff>
    </xdr:from>
    <xdr:to>
      <xdr:col>7</xdr:col>
      <xdr:colOff>635001</xdr:colOff>
      <xdr:row>50</xdr:row>
      <xdr:rowOff>154479</xdr:rowOff>
    </xdr:to>
    <xdr:cxnSp macro="">
      <xdr:nvCxnSpPr>
        <xdr:cNvPr id="71" name="Conector Angulado 70">
          <a:extLst>
            <a:ext uri="{FF2B5EF4-FFF2-40B4-BE49-F238E27FC236}">
              <a16:creationId xmlns:a16="http://schemas.microsoft.com/office/drawing/2014/main" id="{8DFF82CE-9CED-2C4B-8FFC-86D9B7716FA5}"/>
            </a:ext>
          </a:extLst>
        </xdr:cNvPr>
        <xdr:cNvCxnSpPr>
          <a:cxnSpLocks/>
        </xdr:cNvCxnSpPr>
      </xdr:nvCxnSpPr>
      <xdr:spPr>
        <a:xfrm rot="10800000" flipV="1">
          <a:off x="2830606" y="9361713"/>
          <a:ext cx="3646395" cy="135190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31750</xdr:colOff>
      <xdr:row>55</xdr:row>
      <xdr:rowOff>15875</xdr:rowOff>
    </xdr:from>
    <xdr:ext cx="1785361" cy="342723"/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41AA3C95-C4C8-DF46-9A94-B8E25BD46DF5}"/>
            </a:ext>
          </a:extLst>
        </xdr:cNvPr>
        <xdr:cNvSpPr txBox="1"/>
      </xdr:nvSpPr>
      <xdr:spPr>
        <a:xfrm>
          <a:off x="5873750" y="11572875"/>
          <a:ext cx="1785361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/>
            <a:t>Ao longo do tempo</a:t>
          </a:r>
        </a:p>
      </xdr:txBody>
    </xdr:sp>
    <xdr:clientData/>
  </xdr:oneCellAnchor>
  <xdr:oneCellAnchor>
    <xdr:from>
      <xdr:col>15</xdr:col>
      <xdr:colOff>379942</xdr:colOff>
      <xdr:row>55</xdr:row>
      <xdr:rowOff>0</xdr:rowOff>
    </xdr:from>
    <xdr:ext cx="842988" cy="342723"/>
    <xdr:sp macro="" textlink="">
      <xdr:nvSpPr>
        <xdr:cNvPr id="157" name="CaixaDeTexto 156">
          <a:extLst>
            <a:ext uri="{FF2B5EF4-FFF2-40B4-BE49-F238E27FC236}">
              <a16:creationId xmlns:a16="http://schemas.microsoft.com/office/drawing/2014/main" id="{2E450D1F-6A4C-C542-8574-209A64AE7573}"/>
            </a:ext>
          </a:extLst>
        </xdr:cNvPr>
        <xdr:cNvSpPr txBox="1"/>
      </xdr:nvSpPr>
      <xdr:spPr>
        <a:xfrm>
          <a:off x="12898513" y="11557000"/>
          <a:ext cx="842988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/>
            <a:t>Estático</a:t>
          </a:r>
        </a:p>
      </xdr:txBody>
    </xdr:sp>
    <xdr:clientData/>
  </xdr:oneCellAnchor>
  <xdr:twoCellAnchor>
    <xdr:from>
      <xdr:col>8</xdr:col>
      <xdr:colOff>89861</xdr:colOff>
      <xdr:row>48</xdr:row>
      <xdr:rowOff>131656</xdr:rowOff>
    </xdr:from>
    <xdr:to>
      <xdr:col>12</xdr:col>
      <xdr:colOff>12610</xdr:colOff>
      <xdr:row>55</xdr:row>
      <xdr:rowOff>15875</xdr:rowOff>
    </xdr:to>
    <xdr:cxnSp macro="">
      <xdr:nvCxnSpPr>
        <xdr:cNvPr id="115" name="Conector Angulado 114">
          <a:extLst>
            <a:ext uri="{FF2B5EF4-FFF2-40B4-BE49-F238E27FC236}">
              <a16:creationId xmlns:a16="http://schemas.microsoft.com/office/drawing/2014/main" id="{353A5CBD-2FA0-AB4E-9773-9B26EEB6C94E}"/>
            </a:ext>
          </a:extLst>
        </xdr:cNvPr>
        <xdr:cNvCxnSpPr>
          <a:stCxn id="43" idx="2"/>
          <a:endCxn id="156" idx="0"/>
        </xdr:cNvCxnSpPr>
      </xdr:nvCxnSpPr>
      <xdr:spPr>
        <a:xfrm rot="5400000">
          <a:off x="7756340" y="9301748"/>
          <a:ext cx="1281219" cy="326103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12608</xdr:colOff>
      <xdr:row>48</xdr:row>
      <xdr:rowOff>131656</xdr:rowOff>
    </xdr:from>
    <xdr:to>
      <xdr:col>15</xdr:col>
      <xdr:colOff>801435</xdr:colOff>
      <xdr:row>55</xdr:row>
      <xdr:rowOff>0</xdr:rowOff>
    </xdr:to>
    <xdr:cxnSp macro="">
      <xdr:nvCxnSpPr>
        <xdr:cNvPr id="117" name="Conector Angulado 116">
          <a:extLst>
            <a:ext uri="{FF2B5EF4-FFF2-40B4-BE49-F238E27FC236}">
              <a16:creationId xmlns:a16="http://schemas.microsoft.com/office/drawing/2014/main" id="{B5A6DF0B-A4BA-FD40-831F-8347A72B1E78}"/>
            </a:ext>
          </a:extLst>
        </xdr:cNvPr>
        <xdr:cNvCxnSpPr>
          <a:stCxn id="43" idx="2"/>
          <a:endCxn id="157" idx="0"/>
        </xdr:cNvCxnSpPr>
      </xdr:nvCxnSpPr>
      <xdr:spPr>
        <a:xfrm rot="16200000" flipH="1">
          <a:off x="11041064" y="9278057"/>
          <a:ext cx="1265344" cy="329254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3716</xdr:colOff>
      <xdr:row>56</xdr:row>
      <xdr:rowOff>159027</xdr:rowOff>
    </xdr:from>
    <xdr:to>
      <xdr:col>8</xdr:col>
      <xdr:colOff>89860</xdr:colOff>
      <xdr:row>57</xdr:row>
      <xdr:rowOff>97543</xdr:rowOff>
    </xdr:to>
    <xdr:cxnSp macro="">
      <xdr:nvCxnSpPr>
        <xdr:cNvPr id="119" name="Conector Angulado 118">
          <a:extLst>
            <a:ext uri="{FF2B5EF4-FFF2-40B4-BE49-F238E27FC236}">
              <a16:creationId xmlns:a16="http://schemas.microsoft.com/office/drawing/2014/main" id="{9433F200-6B5F-DD42-9A6B-FE6F6B9B50A6}"/>
            </a:ext>
          </a:extLst>
        </xdr:cNvPr>
        <xdr:cNvCxnSpPr>
          <a:stCxn id="156" idx="2"/>
          <a:endCxn id="88" idx="0"/>
        </xdr:cNvCxnSpPr>
      </xdr:nvCxnSpPr>
      <xdr:spPr>
        <a:xfrm rot="5400000">
          <a:off x="3706101" y="9882356"/>
          <a:ext cx="1027088" cy="509357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472022</xdr:colOff>
      <xdr:row>56</xdr:row>
      <xdr:rowOff>159027</xdr:rowOff>
    </xdr:from>
    <xdr:to>
      <xdr:col>8</xdr:col>
      <xdr:colOff>89860</xdr:colOff>
      <xdr:row>57</xdr:row>
      <xdr:rowOff>114477</xdr:rowOff>
    </xdr:to>
    <xdr:cxnSp macro="">
      <xdr:nvCxnSpPr>
        <xdr:cNvPr id="121" name="Conector Angulado 120">
          <a:extLst>
            <a:ext uri="{FF2B5EF4-FFF2-40B4-BE49-F238E27FC236}">
              <a16:creationId xmlns:a16="http://schemas.microsoft.com/office/drawing/2014/main" id="{03AFCA00-175C-6948-9902-528CED392F23}"/>
            </a:ext>
          </a:extLst>
        </xdr:cNvPr>
        <xdr:cNvCxnSpPr>
          <a:stCxn id="156" idx="2"/>
          <a:endCxn id="89" idx="0"/>
        </xdr:cNvCxnSpPr>
      </xdr:nvCxnSpPr>
      <xdr:spPr>
        <a:xfrm rot="5400000">
          <a:off x="5183644" y="11376833"/>
          <a:ext cx="1044022" cy="212155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89860</xdr:colOff>
      <xdr:row>56</xdr:row>
      <xdr:rowOff>159027</xdr:rowOff>
    </xdr:from>
    <xdr:to>
      <xdr:col>9</xdr:col>
      <xdr:colOff>10868</xdr:colOff>
      <xdr:row>57</xdr:row>
      <xdr:rowOff>114477</xdr:rowOff>
    </xdr:to>
    <xdr:cxnSp macro="">
      <xdr:nvCxnSpPr>
        <xdr:cNvPr id="123" name="Conector Angulado 122">
          <a:extLst>
            <a:ext uri="{FF2B5EF4-FFF2-40B4-BE49-F238E27FC236}">
              <a16:creationId xmlns:a16="http://schemas.microsoft.com/office/drawing/2014/main" id="{B37C9EE8-EAFA-0840-9409-3A0EFD31E582}"/>
            </a:ext>
          </a:extLst>
        </xdr:cNvPr>
        <xdr:cNvCxnSpPr>
          <a:stCxn id="156" idx="2"/>
          <a:endCxn id="90" idx="0"/>
        </xdr:cNvCxnSpPr>
      </xdr:nvCxnSpPr>
      <xdr:spPr>
        <a:xfrm rot="16200000" flipH="1">
          <a:off x="6622210" y="12059819"/>
          <a:ext cx="1044022" cy="75558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89860</xdr:colOff>
      <xdr:row>56</xdr:row>
      <xdr:rowOff>159027</xdr:rowOff>
    </xdr:from>
    <xdr:to>
      <xdr:col>12</xdr:col>
      <xdr:colOff>554028</xdr:colOff>
      <xdr:row>57</xdr:row>
      <xdr:rowOff>114477</xdr:rowOff>
    </xdr:to>
    <xdr:cxnSp macro="">
      <xdr:nvCxnSpPr>
        <xdr:cNvPr id="125" name="Conector Angulado 124">
          <a:extLst>
            <a:ext uri="{FF2B5EF4-FFF2-40B4-BE49-F238E27FC236}">
              <a16:creationId xmlns:a16="http://schemas.microsoft.com/office/drawing/2014/main" id="{298D5B95-CE67-1D44-9B4C-C0E38E650461}"/>
            </a:ext>
          </a:extLst>
        </xdr:cNvPr>
        <xdr:cNvCxnSpPr>
          <a:stCxn id="156" idx="2"/>
          <a:endCxn id="91" idx="0"/>
        </xdr:cNvCxnSpPr>
      </xdr:nvCxnSpPr>
      <xdr:spPr>
        <a:xfrm rot="16200000" flipH="1">
          <a:off x="8145647" y="10536382"/>
          <a:ext cx="1044022" cy="380245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745448</xdr:colOff>
      <xdr:row>56</xdr:row>
      <xdr:rowOff>143152</xdr:rowOff>
    </xdr:from>
    <xdr:to>
      <xdr:col>15</xdr:col>
      <xdr:colOff>801437</xdr:colOff>
      <xdr:row>57</xdr:row>
      <xdr:rowOff>114477</xdr:rowOff>
    </xdr:to>
    <xdr:cxnSp macro="">
      <xdr:nvCxnSpPr>
        <xdr:cNvPr id="127" name="Conector Angulado 126">
          <a:extLst>
            <a:ext uri="{FF2B5EF4-FFF2-40B4-BE49-F238E27FC236}">
              <a16:creationId xmlns:a16="http://schemas.microsoft.com/office/drawing/2014/main" id="{A489F1FD-FE50-C141-A97D-95916798EE39}"/>
            </a:ext>
          </a:extLst>
        </xdr:cNvPr>
        <xdr:cNvCxnSpPr>
          <a:stCxn id="157" idx="2"/>
          <a:endCxn id="92" idx="0"/>
        </xdr:cNvCxnSpPr>
      </xdr:nvCxnSpPr>
      <xdr:spPr>
        <a:xfrm rot="5400000">
          <a:off x="12762065" y="12401677"/>
          <a:ext cx="1059897" cy="5598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801437</xdr:colOff>
      <xdr:row>56</xdr:row>
      <xdr:rowOff>143151</xdr:rowOff>
    </xdr:from>
    <xdr:to>
      <xdr:col>16</xdr:col>
      <xdr:colOff>2705123</xdr:colOff>
      <xdr:row>57</xdr:row>
      <xdr:rowOff>114476</xdr:rowOff>
    </xdr:to>
    <xdr:cxnSp macro="">
      <xdr:nvCxnSpPr>
        <xdr:cNvPr id="129" name="Conector Angulado 128">
          <a:extLst>
            <a:ext uri="{FF2B5EF4-FFF2-40B4-BE49-F238E27FC236}">
              <a16:creationId xmlns:a16="http://schemas.microsoft.com/office/drawing/2014/main" id="{0E8BAD36-2020-D049-8F9C-D3FC229E74C0}"/>
            </a:ext>
          </a:extLst>
        </xdr:cNvPr>
        <xdr:cNvCxnSpPr>
          <a:stCxn id="157" idx="2"/>
          <a:endCxn id="93" idx="0"/>
        </xdr:cNvCxnSpPr>
      </xdr:nvCxnSpPr>
      <xdr:spPr>
        <a:xfrm rot="16200000" flipH="1">
          <a:off x="14159188" y="11060542"/>
          <a:ext cx="1059897" cy="273825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801437</xdr:colOff>
      <xdr:row>56</xdr:row>
      <xdr:rowOff>143151</xdr:rowOff>
    </xdr:from>
    <xdr:to>
      <xdr:col>18</xdr:col>
      <xdr:colOff>337639</xdr:colOff>
      <xdr:row>57</xdr:row>
      <xdr:rowOff>114476</xdr:rowOff>
    </xdr:to>
    <xdr:cxnSp macro="">
      <xdr:nvCxnSpPr>
        <xdr:cNvPr id="131" name="Conector Angulado 130">
          <a:extLst>
            <a:ext uri="{FF2B5EF4-FFF2-40B4-BE49-F238E27FC236}">
              <a16:creationId xmlns:a16="http://schemas.microsoft.com/office/drawing/2014/main" id="{A508164F-D35F-B345-9E88-72580F111C67}"/>
            </a:ext>
          </a:extLst>
        </xdr:cNvPr>
        <xdr:cNvCxnSpPr>
          <a:stCxn id="157" idx="2"/>
          <a:endCxn id="94" idx="0"/>
        </xdr:cNvCxnSpPr>
      </xdr:nvCxnSpPr>
      <xdr:spPr>
        <a:xfrm rot="16200000" flipH="1">
          <a:off x="15624303" y="9595427"/>
          <a:ext cx="1059897" cy="566848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408012</xdr:colOff>
      <xdr:row>17</xdr:row>
      <xdr:rowOff>165474</xdr:rowOff>
    </xdr:from>
    <xdr:ext cx="3271217" cy="718402"/>
    <xdr:sp macro="" textlink="">
      <xdr:nvSpPr>
        <xdr:cNvPr id="198" name="CaixaDeTexto 197">
          <a:extLst>
            <a:ext uri="{FF2B5EF4-FFF2-40B4-BE49-F238E27FC236}">
              <a16:creationId xmlns:a16="http://schemas.microsoft.com/office/drawing/2014/main" id="{50E45CED-257B-6A40-9B53-E598BABE150A}"/>
            </a:ext>
          </a:extLst>
        </xdr:cNvPr>
        <xdr:cNvSpPr txBox="1"/>
      </xdr:nvSpPr>
      <xdr:spPr>
        <a:xfrm>
          <a:off x="1233512" y="4245349"/>
          <a:ext cx="3271217" cy="7184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2000" b="1">
              <a:solidFill>
                <a:schemeClr val="accent1"/>
              </a:solidFill>
            </a:rPr>
            <a:t>Clique </a:t>
          </a:r>
          <a:r>
            <a:rPr lang="pt-BR" sz="2000" b="0">
              <a:solidFill>
                <a:schemeClr val="accent1"/>
              </a:solidFill>
            </a:rPr>
            <a:t>no gráfico</a:t>
          </a:r>
        </a:p>
        <a:p>
          <a:pPr algn="ctr"/>
          <a:r>
            <a:rPr lang="pt-BR" sz="2000" b="0">
              <a:solidFill>
                <a:schemeClr val="accent1"/>
              </a:solidFill>
            </a:rPr>
            <a:t>escolhido para mais detalhes</a:t>
          </a:r>
        </a:p>
      </xdr:txBody>
    </xdr:sp>
    <xdr:clientData/>
  </xdr:oneCellAnchor>
  <xdr:oneCellAnchor>
    <xdr:from>
      <xdr:col>4</xdr:col>
      <xdr:colOff>255029</xdr:colOff>
      <xdr:row>73</xdr:row>
      <xdr:rowOff>145142</xdr:rowOff>
    </xdr:from>
    <xdr:ext cx="13285432" cy="1532343"/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6AAEF66E-1431-CD4F-A7E1-6B4A3F0DC9B2}"/>
            </a:ext>
          </a:extLst>
        </xdr:cNvPr>
        <xdr:cNvSpPr txBox="1"/>
      </xdr:nvSpPr>
      <xdr:spPr>
        <a:xfrm>
          <a:off x="3593315" y="16183428"/>
          <a:ext cx="13285432" cy="15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2800" b="1"/>
            <a:t>Quer</a:t>
          </a:r>
          <a:r>
            <a:rPr lang="pt-BR" sz="2800" b="1" baseline="0"/>
            <a:t> saber no detalhe como analisar os dados com esses gráficos no Excel e Power BI?</a:t>
          </a:r>
        </a:p>
        <a:p>
          <a:pPr algn="ctr"/>
          <a:endParaRPr lang="pt-BR" sz="2800" b="1" baseline="0"/>
        </a:p>
        <a:p>
          <a:pPr algn="ctr"/>
          <a:r>
            <a:rPr lang="pt-BR" sz="3600" b="1" baseline="0"/>
            <a:t>Inscreva-se hoje em nossa formação completa em Análise de Dados.</a:t>
          </a:r>
          <a:endParaRPr lang="pt-BR" sz="3600" b="1"/>
        </a:p>
      </xdr:txBody>
    </xdr:sp>
    <xdr:clientData/>
  </xdr:oneCellAnchor>
  <xdr:twoCellAnchor>
    <xdr:from>
      <xdr:col>7</xdr:col>
      <xdr:colOff>572687</xdr:colOff>
      <xdr:row>83</xdr:row>
      <xdr:rowOff>166914</xdr:rowOff>
    </xdr:from>
    <xdr:to>
      <xdr:col>15</xdr:col>
      <xdr:colOff>398516</xdr:colOff>
      <xdr:row>87</xdr:row>
      <xdr:rowOff>156028</xdr:rowOff>
    </xdr:to>
    <xdr:sp macro="" textlink="">
      <xdr:nvSpPr>
        <xdr:cNvPr id="72" name="Retângulo Arredondado 71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BF1DE253-1F8E-7445-908E-47AEF4C1A23E}"/>
            </a:ext>
          </a:extLst>
        </xdr:cNvPr>
        <xdr:cNvSpPr/>
      </xdr:nvSpPr>
      <xdr:spPr>
        <a:xfrm>
          <a:off x="6414687" y="18200914"/>
          <a:ext cx="6502400" cy="787400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Quero analisar dados de verdade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44449</xdr:colOff>
      <xdr:row>23</xdr:row>
      <xdr:rowOff>119709</xdr:rowOff>
    </xdr:from>
    <xdr:to>
      <xdr:col>11</xdr:col>
      <xdr:colOff>736600</xdr:colOff>
      <xdr:row>50</xdr:row>
      <xdr:rowOff>2351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9FB502-AAC8-904B-A46F-D13341886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177800</xdr:colOff>
      <xdr:row>2</xdr:row>
      <xdr:rowOff>6114</xdr:rowOff>
    </xdr:from>
    <xdr:to>
      <xdr:col>0</xdr:col>
      <xdr:colOff>1460500</xdr:colOff>
      <xdr:row>3</xdr:row>
      <xdr:rowOff>367359</xdr:rowOff>
    </xdr:to>
    <xdr:sp macro="" textlink="">
      <xdr:nvSpPr>
        <xdr:cNvPr id="3" name="Seta para a Esqu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70CE04-0F8A-1440-BF7A-1FCE2CC6EE09}"/>
            </a:ext>
          </a:extLst>
        </xdr:cNvPr>
        <xdr:cNvSpPr/>
      </xdr:nvSpPr>
      <xdr:spPr>
        <a:xfrm>
          <a:off x="177800" y="547040"/>
          <a:ext cx="1282700" cy="749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Voltar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44449</xdr:colOff>
      <xdr:row>23</xdr:row>
      <xdr:rowOff>119709</xdr:rowOff>
    </xdr:from>
    <xdr:to>
      <xdr:col>11</xdr:col>
      <xdr:colOff>736600</xdr:colOff>
      <xdr:row>50</xdr:row>
      <xdr:rowOff>2351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63B585-4ABE-A241-9ADA-5F511D5C4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177800</xdr:colOff>
      <xdr:row>2</xdr:row>
      <xdr:rowOff>6114</xdr:rowOff>
    </xdr:from>
    <xdr:to>
      <xdr:col>0</xdr:col>
      <xdr:colOff>1460500</xdr:colOff>
      <xdr:row>3</xdr:row>
      <xdr:rowOff>367359</xdr:rowOff>
    </xdr:to>
    <xdr:sp macro="" textlink="">
      <xdr:nvSpPr>
        <xdr:cNvPr id="3" name="Seta para a Esqu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C2ABC7-031E-1A45-85BF-2B3FA4AD6644}"/>
            </a:ext>
          </a:extLst>
        </xdr:cNvPr>
        <xdr:cNvSpPr/>
      </xdr:nvSpPr>
      <xdr:spPr>
        <a:xfrm>
          <a:off x="177800" y="552214"/>
          <a:ext cx="1282700" cy="7549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Voltar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20930</xdr:colOff>
      <xdr:row>42</xdr:row>
      <xdr:rowOff>143227</xdr:rowOff>
    </xdr:from>
    <xdr:to>
      <xdr:col>11</xdr:col>
      <xdr:colOff>536692</xdr:colOff>
      <xdr:row>69</xdr:row>
      <xdr:rowOff>25869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DFCD28-9BE8-4A44-92EF-D870803CE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177800</xdr:colOff>
      <xdr:row>2</xdr:row>
      <xdr:rowOff>6114</xdr:rowOff>
    </xdr:from>
    <xdr:to>
      <xdr:col>0</xdr:col>
      <xdr:colOff>1460500</xdr:colOff>
      <xdr:row>3</xdr:row>
      <xdr:rowOff>367359</xdr:rowOff>
    </xdr:to>
    <xdr:sp macro="" textlink="">
      <xdr:nvSpPr>
        <xdr:cNvPr id="3" name="Seta para a Esqu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CAE8C7-82B8-7545-9AD1-7A02DB07CB52}"/>
            </a:ext>
          </a:extLst>
        </xdr:cNvPr>
        <xdr:cNvSpPr/>
      </xdr:nvSpPr>
      <xdr:spPr>
        <a:xfrm>
          <a:off x="177800" y="552214"/>
          <a:ext cx="1282700" cy="7549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Voltar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20930</xdr:colOff>
      <xdr:row>42</xdr:row>
      <xdr:rowOff>143227</xdr:rowOff>
    </xdr:from>
    <xdr:to>
      <xdr:col>11</xdr:col>
      <xdr:colOff>536692</xdr:colOff>
      <xdr:row>69</xdr:row>
      <xdr:rowOff>25869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25FE57-A9EC-474C-9428-AF1AC32A3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177800</xdr:colOff>
      <xdr:row>2</xdr:row>
      <xdr:rowOff>6114</xdr:rowOff>
    </xdr:from>
    <xdr:to>
      <xdr:col>0</xdr:col>
      <xdr:colOff>1460500</xdr:colOff>
      <xdr:row>3</xdr:row>
      <xdr:rowOff>367359</xdr:rowOff>
    </xdr:to>
    <xdr:sp macro="" textlink="">
      <xdr:nvSpPr>
        <xdr:cNvPr id="3" name="Seta para a Esqu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7E18E6-6225-E147-93BE-7664A771DEA7}"/>
            </a:ext>
          </a:extLst>
        </xdr:cNvPr>
        <xdr:cNvSpPr/>
      </xdr:nvSpPr>
      <xdr:spPr>
        <a:xfrm>
          <a:off x="177800" y="552214"/>
          <a:ext cx="1282700" cy="7549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Voltar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2</xdr:row>
      <xdr:rowOff>6114</xdr:rowOff>
    </xdr:from>
    <xdr:to>
      <xdr:col>0</xdr:col>
      <xdr:colOff>1460500</xdr:colOff>
      <xdr:row>3</xdr:row>
      <xdr:rowOff>367359</xdr:rowOff>
    </xdr:to>
    <xdr:sp macro="" textlink="">
      <xdr:nvSpPr>
        <xdr:cNvPr id="3" name="Seta para a Esqu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9531F1-B003-DD45-9C4D-AE74D54F1D27}"/>
            </a:ext>
          </a:extLst>
        </xdr:cNvPr>
        <xdr:cNvSpPr/>
      </xdr:nvSpPr>
      <xdr:spPr>
        <a:xfrm>
          <a:off x="177800" y="552214"/>
          <a:ext cx="1282700" cy="7549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Voltar</a:t>
          </a:r>
        </a:p>
      </xdr:txBody>
    </xdr:sp>
    <xdr:clientData/>
  </xdr:twoCellAnchor>
  <xdr:twoCellAnchor>
    <xdr:from>
      <xdr:col>7</xdr:col>
      <xdr:colOff>379341</xdr:colOff>
      <xdr:row>8</xdr:row>
      <xdr:rowOff>141111</xdr:rowOff>
    </xdr:from>
    <xdr:to>
      <xdr:col>15</xdr:col>
      <xdr:colOff>211971</xdr:colOff>
      <xdr:row>28</xdr:row>
      <xdr:rowOff>75758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30E53C-6B25-9E44-BCE9-01A897544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355877</xdr:colOff>
      <xdr:row>30</xdr:row>
      <xdr:rowOff>82314</xdr:rowOff>
    </xdr:from>
    <xdr:to>
      <xdr:col>15</xdr:col>
      <xdr:colOff>212890</xdr:colOff>
      <xdr:row>50</xdr:row>
      <xdr:rowOff>47038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7CA9FB5-6E9F-E342-9256-0F47DAC36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2</xdr:row>
      <xdr:rowOff>6114</xdr:rowOff>
    </xdr:from>
    <xdr:to>
      <xdr:col>0</xdr:col>
      <xdr:colOff>1460500</xdr:colOff>
      <xdr:row>3</xdr:row>
      <xdr:rowOff>367359</xdr:rowOff>
    </xdr:to>
    <xdr:sp macro="" textlink="">
      <xdr:nvSpPr>
        <xdr:cNvPr id="2" name="Set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32E920-4857-2745-B5B9-35FC13DD3FE2}"/>
            </a:ext>
          </a:extLst>
        </xdr:cNvPr>
        <xdr:cNvSpPr/>
      </xdr:nvSpPr>
      <xdr:spPr>
        <a:xfrm>
          <a:off x="177800" y="552214"/>
          <a:ext cx="1282700" cy="7549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Voltar</a:t>
          </a:r>
        </a:p>
      </xdr:txBody>
    </xdr:sp>
    <xdr:clientData/>
  </xdr:twoCellAnchor>
  <xdr:twoCellAnchor>
    <xdr:from>
      <xdr:col>8</xdr:col>
      <xdr:colOff>27910</xdr:colOff>
      <xdr:row>9</xdr:row>
      <xdr:rowOff>176389</xdr:rowOff>
    </xdr:from>
    <xdr:to>
      <xdr:col>18</xdr:col>
      <xdr:colOff>517407</xdr:colOff>
      <xdr:row>44</xdr:row>
      <xdr:rowOff>164629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362248A7-AF2D-5249-A168-78DBB2083E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7210" y="3021189"/>
              <a:ext cx="9049297" cy="7163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2</xdr:row>
      <xdr:rowOff>6114</xdr:rowOff>
    </xdr:from>
    <xdr:to>
      <xdr:col>0</xdr:col>
      <xdr:colOff>1460500</xdr:colOff>
      <xdr:row>3</xdr:row>
      <xdr:rowOff>367359</xdr:rowOff>
    </xdr:to>
    <xdr:sp macro="" textlink="">
      <xdr:nvSpPr>
        <xdr:cNvPr id="3" name="Seta para a Esqu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E702C6-4630-6242-9352-7CDCE9222C3A}"/>
            </a:ext>
          </a:extLst>
        </xdr:cNvPr>
        <xdr:cNvSpPr/>
      </xdr:nvSpPr>
      <xdr:spPr>
        <a:xfrm>
          <a:off x="177800" y="552214"/>
          <a:ext cx="1282700" cy="7549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Voltar</a:t>
          </a:r>
        </a:p>
      </xdr:txBody>
    </xdr:sp>
    <xdr:clientData/>
  </xdr:twoCellAnchor>
  <xdr:twoCellAnchor>
    <xdr:from>
      <xdr:col>4</xdr:col>
      <xdr:colOff>774700</xdr:colOff>
      <xdr:row>23</xdr:row>
      <xdr:rowOff>146050</xdr:rowOff>
    </xdr:from>
    <xdr:to>
      <xdr:col>11</xdr:col>
      <xdr:colOff>641350</xdr:colOff>
      <xdr:row>51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CE25275C-33F5-5645-8F73-4EAB555D8D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07000" y="5911850"/>
              <a:ext cx="8223250" cy="5721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oneCellAnchor>
    <xdr:from>
      <xdr:col>8</xdr:col>
      <xdr:colOff>12700</xdr:colOff>
      <xdr:row>17</xdr:row>
      <xdr:rowOff>190500</xdr:rowOff>
    </xdr:from>
    <xdr:ext cx="5831853" cy="311432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7D68F9F0-0E78-6748-A299-F0A465D613AA}"/>
            </a:ext>
          </a:extLst>
        </xdr:cNvPr>
        <xdr:cNvSpPr txBox="1"/>
      </xdr:nvSpPr>
      <xdr:spPr>
        <a:xfrm>
          <a:off x="9144000" y="4673600"/>
          <a:ext cx="5831853" cy="311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>
              <a:solidFill>
                <a:srgbClr val="FF0000"/>
              </a:solidFill>
            </a:rPr>
            <a:t>Este gráfico no Excel não pode ser feito diretamente</a:t>
          </a:r>
          <a:r>
            <a:rPr lang="pt-BR" sz="1400" baseline="0">
              <a:solidFill>
                <a:srgbClr val="FF0000"/>
              </a:solidFill>
            </a:rPr>
            <a:t> de uma tabela dinamica.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2</xdr:row>
      <xdr:rowOff>6114</xdr:rowOff>
    </xdr:from>
    <xdr:to>
      <xdr:col>0</xdr:col>
      <xdr:colOff>1460500</xdr:colOff>
      <xdr:row>3</xdr:row>
      <xdr:rowOff>367359</xdr:rowOff>
    </xdr:to>
    <xdr:sp macro="" textlink="">
      <xdr:nvSpPr>
        <xdr:cNvPr id="2" name="Set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CCB47-704E-EE4F-9495-E6AEB3496486}"/>
            </a:ext>
          </a:extLst>
        </xdr:cNvPr>
        <xdr:cNvSpPr/>
      </xdr:nvSpPr>
      <xdr:spPr>
        <a:xfrm>
          <a:off x="177800" y="552214"/>
          <a:ext cx="1282700" cy="7549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Voltar</a:t>
          </a:r>
        </a:p>
      </xdr:txBody>
    </xdr:sp>
    <xdr:clientData/>
  </xdr:twoCellAnchor>
  <xdr:twoCellAnchor>
    <xdr:from>
      <xdr:col>4</xdr:col>
      <xdr:colOff>730250</xdr:colOff>
      <xdr:row>8</xdr:row>
      <xdr:rowOff>184150</xdr:rowOff>
    </xdr:from>
    <xdr:to>
      <xdr:col>13</xdr:col>
      <xdr:colOff>355600</xdr:colOff>
      <xdr:row>37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9240944A-219F-F54E-8817-631BF3E693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62550" y="2825750"/>
              <a:ext cx="9594850" cy="5835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</xdr:col>
      <xdr:colOff>730250</xdr:colOff>
      <xdr:row>42</xdr:row>
      <xdr:rowOff>0</xdr:rowOff>
    </xdr:from>
    <xdr:to>
      <xdr:col>13</xdr:col>
      <xdr:colOff>355600</xdr:colOff>
      <xdr:row>70</xdr:row>
      <xdr:rowOff>145431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5D727D99-61BD-B34C-A25C-1DAC6853AB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62550" y="9626600"/>
              <a:ext cx="9594850" cy="58350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2</xdr:row>
      <xdr:rowOff>6114</xdr:rowOff>
    </xdr:from>
    <xdr:to>
      <xdr:col>0</xdr:col>
      <xdr:colOff>1460500</xdr:colOff>
      <xdr:row>3</xdr:row>
      <xdr:rowOff>367359</xdr:rowOff>
    </xdr:to>
    <xdr:sp macro="" textlink="">
      <xdr:nvSpPr>
        <xdr:cNvPr id="2" name="Set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8960B0-6749-3A40-B8EA-FE692B1570CF}"/>
            </a:ext>
          </a:extLst>
        </xdr:cNvPr>
        <xdr:cNvSpPr/>
      </xdr:nvSpPr>
      <xdr:spPr>
        <a:xfrm>
          <a:off x="177800" y="552214"/>
          <a:ext cx="1282700" cy="7549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Voltar</a:t>
          </a:r>
        </a:p>
      </xdr:txBody>
    </xdr:sp>
    <xdr:clientData/>
  </xdr:twoCellAnchor>
  <xdr:twoCellAnchor>
    <xdr:from>
      <xdr:col>5</xdr:col>
      <xdr:colOff>11358</xdr:colOff>
      <xdr:row>9</xdr:row>
      <xdr:rowOff>11977</xdr:rowOff>
    </xdr:from>
    <xdr:to>
      <xdr:col>11</xdr:col>
      <xdr:colOff>722764</xdr:colOff>
      <xdr:row>32</xdr:row>
      <xdr:rowOff>134227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11498EC-92F1-BA46-ABEA-0C73BA352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2</xdr:row>
      <xdr:rowOff>6114</xdr:rowOff>
    </xdr:from>
    <xdr:to>
      <xdr:col>0</xdr:col>
      <xdr:colOff>1460500</xdr:colOff>
      <xdr:row>3</xdr:row>
      <xdr:rowOff>367359</xdr:rowOff>
    </xdr:to>
    <xdr:sp macro="" textlink="">
      <xdr:nvSpPr>
        <xdr:cNvPr id="2" name="Set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36FAD1-0ECF-D948-97E2-5A53C8370DFB}"/>
            </a:ext>
          </a:extLst>
        </xdr:cNvPr>
        <xdr:cNvSpPr/>
      </xdr:nvSpPr>
      <xdr:spPr>
        <a:xfrm>
          <a:off x="177800" y="552214"/>
          <a:ext cx="1282700" cy="7549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Voltar</a:t>
          </a:r>
        </a:p>
      </xdr:txBody>
    </xdr:sp>
    <xdr:clientData/>
  </xdr:twoCellAnchor>
  <xdr:twoCellAnchor>
    <xdr:from>
      <xdr:col>4</xdr:col>
      <xdr:colOff>826016</xdr:colOff>
      <xdr:row>9</xdr:row>
      <xdr:rowOff>0</xdr:rowOff>
    </xdr:from>
    <xdr:to>
      <xdr:col>8</xdr:col>
      <xdr:colOff>700048</xdr:colOff>
      <xdr:row>35</xdr:row>
      <xdr:rowOff>154878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C4D58D08-0BBB-0D4C-9376-FA31E31E00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58316" y="2844800"/>
              <a:ext cx="4573032" cy="55142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8</xdr:col>
      <xdr:colOff>1064529</xdr:colOff>
      <xdr:row>9</xdr:row>
      <xdr:rowOff>1653</xdr:rowOff>
    </xdr:from>
    <xdr:to>
      <xdr:col>17</xdr:col>
      <xdr:colOff>702113</xdr:colOff>
      <xdr:row>35</xdr:row>
      <xdr:rowOff>144553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D799F6E8-6499-0845-9825-73E259314A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95829" y="2846453"/>
              <a:ext cx="8476784" cy="550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17</xdr:col>
      <xdr:colOff>836340</xdr:colOff>
      <xdr:row>17</xdr:row>
      <xdr:rowOff>0</xdr:rowOff>
    </xdr:from>
    <xdr:to>
      <xdr:col>20</xdr:col>
      <xdr:colOff>103251</xdr:colOff>
      <xdr:row>30</xdr:row>
      <xdr:rowOff>61951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7B53A594-6EB1-9044-889D-3462EB53DE12}"/>
            </a:ext>
          </a:extLst>
        </xdr:cNvPr>
        <xdr:cNvSpPr txBox="1"/>
      </xdr:nvSpPr>
      <xdr:spPr>
        <a:xfrm>
          <a:off x="18802194" y="4522439"/>
          <a:ext cx="1806911" cy="28084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pt-BR" sz="2400"/>
            <a:t>Também </a:t>
          </a:r>
        </a:p>
        <a:p>
          <a:pPr algn="ctr"/>
          <a:r>
            <a:rPr lang="pt-BR" sz="2400"/>
            <a:t>usado </a:t>
          </a:r>
        </a:p>
        <a:p>
          <a:pPr algn="ctr"/>
          <a:r>
            <a:rPr lang="pt-BR" sz="2400"/>
            <a:t>para </a:t>
          </a:r>
        </a:p>
        <a:p>
          <a:pPr algn="ctr"/>
          <a:r>
            <a:rPr lang="pt-BR" sz="2400"/>
            <a:t>Relação</a:t>
          </a:r>
        </a:p>
        <a:p>
          <a:pPr algn="ctr"/>
          <a:r>
            <a:rPr lang="pt-BR" sz="2400"/>
            <a:t>entre</a:t>
          </a:r>
        </a:p>
        <a:p>
          <a:pPr algn="ctr"/>
          <a:r>
            <a:rPr lang="pt-BR" sz="2400"/>
            <a:t>variáveis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228213</xdr:colOff>
      <xdr:row>10</xdr:row>
      <xdr:rowOff>135905</xdr:rowOff>
    </xdr:from>
    <xdr:to>
      <xdr:col>13</xdr:col>
      <xdr:colOff>254645</xdr:colOff>
      <xdr:row>21</xdr:row>
      <xdr:rowOff>51729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A85140-1238-964F-8AED-9AEDDB51D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424116</xdr:colOff>
      <xdr:row>10</xdr:row>
      <xdr:rowOff>139080</xdr:rowOff>
    </xdr:from>
    <xdr:to>
      <xdr:col>18</xdr:col>
      <xdr:colOff>460813</xdr:colOff>
      <xdr:row>21</xdr:row>
      <xdr:rowOff>54904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3109D05-91A0-7F44-A3B0-B3B0F64F1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221863</xdr:colOff>
      <xdr:row>22</xdr:row>
      <xdr:rowOff>100671</xdr:rowOff>
    </xdr:from>
    <xdr:to>
      <xdr:col>13</xdr:col>
      <xdr:colOff>256789</xdr:colOff>
      <xdr:row>36</xdr:row>
      <xdr:rowOff>34305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1BDE39-F5E5-894A-88A8-7340678E0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440939</xdr:colOff>
      <xdr:row>22</xdr:row>
      <xdr:rowOff>100671</xdr:rowOff>
    </xdr:from>
    <xdr:to>
      <xdr:col>18</xdr:col>
      <xdr:colOff>475864</xdr:colOff>
      <xdr:row>36</xdr:row>
      <xdr:rowOff>31130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2E3C4E2-3E0D-5547-A9A8-DFF6BAB05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434589</xdr:colOff>
      <xdr:row>36</xdr:row>
      <xdr:rowOff>126380</xdr:rowOff>
    </xdr:from>
    <xdr:to>
      <xdr:col>18</xdr:col>
      <xdr:colOff>469514</xdr:colOff>
      <xdr:row>50</xdr:row>
      <xdr:rowOff>24780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FF122A6-ECA3-E84C-AD8E-0B7115592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177800</xdr:colOff>
      <xdr:row>2</xdr:row>
      <xdr:rowOff>6114</xdr:rowOff>
    </xdr:from>
    <xdr:to>
      <xdr:col>1</xdr:col>
      <xdr:colOff>482600</xdr:colOff>
      <xdr:row>3</xdr:row>
      <xdr:rowOff>367359</xdr:rowOff>
    </xdr:to>
    <xdr:sp macro="" textlink="">
      <xdr:nvSpPr>
        <xdr:cNvPr id="8" name="Seta para a Esquerda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1F55A20-753D-DD43-99F7-859C4F5B5A6A}"/>
            </a:ext>
          </a:extLst>
        </xdr:cNvPr>
        <xdr:cNvSpPr/>
      </xdr:nvSpPr>
      <xdr:spPr>
        <a:xfrm>
          <a:off x="177800" y="552214"/>
          <a:ext cx="1130300" cy="7549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Voltar</a:t>
          </a:r>
        </a:p>
      </xdr:txBody>
    </xdr:sp>
    <xdr:clientData/>
  </xdr:twoCellAnchor>
  <xdr:oneCellAnchor>
    <xdr:from>
      <xdr:col>10</xdr:col>
      <xdr:colOff>312371</xdr:colOff>
      <xdr:row>8</xdr:row>
      <xdr:rowOff>67079</xdr:rowOff>
    </xdr:from>
    <xdr:ext cx="857351" cy="342723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0C041E0-B692-DC4F-AA8D-8DCAD7C08C2F}"/>
            </a:ext>
          </a:extLst>
        </xdr:cNvPr>
        <xdr:cNvSpPr txBox="1"/>
      </xdr:nvSpPr>
      <xdr:spPr>
        <a:xfrm>
          <a:off x="8822920" y="2638055"/>
          <a:ext cx="857351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/>
            <a:t>Colunas</a:t>
          </a:r>
        </a:p>
      </xdr:txBody>
    </xdr:sp>
    <xdr:clientData/>
  </xdr:oneCellAnchor>
  <xdr:oneCellAnchor>
    <xdr:from>
      <xdr:col>15</xdr:col>
      <xdr:colOff>576578</xdr:colOff>
      <xdr:row>8</xdr:row>
      <xdr:rowOff>67079</xdr:rowOff>
    </xdr:from>
    <xdr:ext cx="730136" cy="342723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63032641-BFCE-5649-BE50-684682BAA1DA}"/>
            </a:ext>
          </a:extLst>
        </xdr:cNvPr>
        <xdr:cNvSpPr txBox="1"/>
      </xdr:nvSpPr>
      <xdr:spPr>
        <a:xfrm>
          <a:off x="13230115" y="2638055"/>
          <a:ext cx="730136" cy="34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/>
            <a:t>Barras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2</xdr:row>
      <xdr:rowOff>6114</xdr:rowOff>
    </xdr:from>
    <xdr:to>
      <xdr:col>0</xdr:col>
      <xdr:colOff>1460500</xdr:colOff>
      <xdr:row>3</xdr:row>
      <xdr:rowOff>367359</xdr:rowOff>
    </xdr:to>
    <xdr:sp macro="" textlink="">
      <xdr:nvSpPr>
        <xdr:cNvPr id="3" name="Seta para a Esqu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8D8EA0-7DA2-DA4B-BD92-310C61B65177}"/>
            </a:ext>
          </a:extLst>
        </xdr:cNvPr>
        <xdr:cNvSpPr/>
      </xdr:nvSpPr>
      <xdr:spPr>
        <a:xfrm>
          <a:off x="177800" y="552214"/>
          <a:ext cx="1282700" cy="7549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Voltar</a:t>
          </a:r>
        </a:p>
      </xdr:txBody>
    </xdr:sp>
    <xdr:clientData/>
  </xdr:twoCellAnchor>
  <xdr:twoCellAnchor>
    <xdr:from>
      <xdr:col>4</xdr:col>
      <xdr:colOff>777594</xdr:colOff>
      <xdr:row>41</xdr:row>
      <xdr:rowOff>122544</xdr:rowOff>
    </xdr:from>
    <xdr:to>
      <xdr:col>19</xdr:col>
      <xdr:colOff>913490</xdr:colOff>
      <xdr:row>68</xdr:row>
      <xdr:rowOff>122543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7E0CE8-0CD5-FC42-8B92-F22A40162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710753</xdr:colOff>
      <xdr:row>70</xdr:row>
      <xdr:rowOff>199188</xdr:rowOff>
    </xdr:from>
    <xdr:to>
      <xdr:col>25</xdr:col>
      <xdr:colOff>77982</xdr:colOff>
      <xdr:row>101</xdr:row>
      <xdr:rowOff>89122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38DDC35-19BE-124F-AC98-E452FD020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2</xdr:row>
      <xdr:rowOff>6114</xdr:rowOff>
    </xdr:from>
    <xdr:to>
      <xdr:col>0</xdr:col>
      <xdr:colOff>1460500</xdr:colOff>
      <xdr:row>3</xdr:row>
      <xdr:rowOff>367359</xdr:rowOff>
    </xdr:to>
    <xdr:sp macro="" textlink="">
      <xdr:nvSpPr>
        <xdr:cNvPr id="2" name="Set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A41BA9-2F16-5147-BE58-48717284E8A3}"/>
            </a:ext>
          </a:extLst>
        </xdr:cNvPr>
        <xdr:cNvSpPr/>
      </xdr:nvSpPr>
      <xdr:spPr>
        <a:xfrm>
          <a:off x="177800" y="552214"/>
          <a:ext cx="1282700" cy="7549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Voltar</a:t>
          </a:r>
        </a:p>
      </xdr:txBody>
    </xdr:sp>
    <xdr:clientData/>
  </xdr:twoCellAnchor>
  <xdr:twoCellAnchor>
    <xdr:from>
      <xdr:col>5</xdr:col>
      <xdr:colOff>1289822</xdr:colOff>
      <xdr:row>8</xdr:row>
      <xdr:rowOff>190147</xdr:rowOff>
    </xdr:from>
    <xdr:to>
      <xdr:col>11</xdr:col>
      <xdr:colOff>394987</xdr:colOff>
      <xdr:row>29</xdr:row>
      <xdr:rowOff>82602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9ED5B2C-866B-3849-B223-60156888E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2</xdr:row>
      <xdr:rowOff>6114</xdr:rowOff>
    </xdr:from>
    <xdr:to>
      <xdr:col>0</xdr:col>
      <xdr:colOff>1460500</xdr:colOff>
      <xdr:row>3</xdr:row>
      <xdr:rowOff>367359</xdr:rowOff>
    </xdr:to>
    <xdr:sp macro="" textlink="">
      <xdr:nvSpPr>
        <xdr:cNvPr id="2" name="Set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57CCD3-6037-E94B-9FDB-1C2078B06BE4}"/>
            </a:ext>
          </a:extLst>
        </xdr:cNvPr>
        <xdr:cNvSpPr/>
      </xdr:nvSpPr>
      <xdr:spPr>
        <a:xfrm>
          <a:off x="177800" y="552214"/>
          <a:ext cx="1282700" cy="7549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Voltar</a:t>
          </a:r>
        </a:p>
      </xdr:txBody>
    </xdr:sp>
    <xdr:clientData/>
  </xdr:twoCellAnchor>
  <xdr:twoCellAnchor>
    <xdr:from>
      <xdr:col>14</xdr:col>
      <xdr:colOff>355600</xdr:colOff>
      <xdr:row>11</xdr:row>
      <xdr:rowOff>114300</xdr:rowOff>
    </xdr:from>
    <xdr:to>
      <xdr:col>25</xdr:col>
      <xdr:colOff>543306</xdr:colOff>
      <xdr:row>53</xdr:row>
      <xdr:rowOff>12700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068D4CA-2BB8-DB4B-AA08-1E5ACE06D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82.516278819443" createdVersion="7" refreshedVersion="7" minRefreshableVersion="3" recordCount="1470" xr:uid="{461283A0-CF5C-F24F-B026-9F096563406F}">
  <cacheSource type="worksheet">
    <worksheetSource ref="C10:D1480" sheet="Colunas 100% empilhadas"/>
  </cacheSource>
  <cacheFields count="3">
    <cacheField name="Data de Admissão" numFmtId="14">
      <sharedItems containsSemiMixedTypes="0" containsNonDate="0" containsDate="1" containsString="0" minDate="2021-01-04T00:00:00" maxDate="2021-04-15T00:00:00" count="101">
        <d v="2021-04-09T00:00:00"/>
        <d v="2021-02-03T00:00:00"/>
        <d v="2021-01-29T00:00:00"/>
        <d v="2021-02-25T00:00:00"/>
        <d v="2021-01-19T00:00:00"/>
        <d v="2021-02-26T00:00:00"/>
        <d v="2021-03-26T00:00:00"/>
        <d v="2021-01-12T00:00:00"/>
        <d v="2021-03-31T00:00:00"/>
        <d v="2021-02-14T00:00:00"/>
        <d v="2021-02-16T00:00:00"/>
        <d v="2021-02-05T00:00:00"/>
        <d v="2021-03-09T00:00:00"/>
        <d v="2021-01-28T00:00:00"/>
        <d v="2021-01-25T00:00:00"/>
        <d v="2021-02-01T00:00:00"/>
        <d v="2021-03-04T00:00:00"/>
        <d v="2021-03-13T00:00:00"/>
        <d v="2021-02-02T00:00:00"/>
        <d v="2021-01-11T00:00:00"/>
        <d v="2021-01-24T00:00:00"/>
        <d v="2021-02-10T00:00:00"/>
        <d v="2021-03-21T00:00:00"/>
        <d v="2021-03-20T00:00:00"/>
        <d v="2021-01-22T00:00:00"/>
        <d v="2021-01-15T00:00:00"/>
        <d v="2021-03-27T00:00:00"/>
        <d v="2021-01-20T00:00:00"/>
        <d v="2021-03-01T00:00:00"/>
        <d v="2021-01-09T00:00:00"/>
        <d v="2021-03-24T00:00:00"/>
        <d v="2021-03-03T00:00:00"/>
        <d v="2021-01-07T00:00:00"/>
        <d v="2021-02-11T00:00:00"/>
        <d v="2021-02-20T00:00:00"/>
        <d v="2021-01-17T00:00:00"/>
        <d v="2021-03-10T00:00:00"/>
        <d v="2021-01-30T00:00:00"/>
        <d v="2021-04-13T00:00:00"/>
        <d v="2021-01-31T00:00:00"/>
        <d v="2021-02-15T00:00:00"/>
        <d v="2021-01-08T00:00:00"/>
        <d v="2021-02-04T00:00:00"/>
        <d v="2021-02-09T00:00:00"/>
        <d v="2021-02-12T00:00:00"/>
        <d v="2021-02-24T00:00:00"/>
        <d v="2021-04-10T00:00:00"/>
        <d v="2021-03-05T00:00:00"/>
        <d v="2021-04-05T00:00:00"/>
        <d v="2021-04-01T00:00:00"/>
        <d v="2021-01-06T00:00:00"/>
        <d v="2021-04-04T00:00:00"/>
        <d v="2021-01-27T00:00:00"/>
        <d v="2021-03-12T00:00:00"/>
        <d v="2021-04-11T00:00:00"/>
        <d v="2021-04-14T00:00:00"/>
        <d v="2021-03-11T00:00:00"/>
        <d v="2021-03-17T00:00:00"/>
        <d v="2021-04-02T00:00:00"/>
        <d v="2021-01-14T00:00:00"/>
        <d v="2021-02-13T00:00:00"/>
        <d v="2021-03-08T00:00:00"/>
        <d v="2021-03-16T00:00:00"/>
        <d v="2021-02-08T00:00:00"/>
        <d v="2021-03-30T00:00:00"/>
        <d v="2021-03-23T00:00:00"/>
        <d v="2021-03-02T00:00:00"/>
        <d v="2021-01-13T00:00:00"/>
        <d v="2021-01-05T00:00:00"/>
        <d v="2021-03-22T00:00:00"/>
        <d v="2021-03-25T00:00:00"/>
        <d v="2021-04-08T00:00:00"/>
        <d v="2021-02-19T00:00:00"/>
        <d v="2021-01-23T00:00:00"/>
        <d v="2021-01-10T00:00:00"/>
        <d v="2021-02-06T00:00:00"/>
        <d v="2021-02-22T00:00:00"/>
        <d v="2021-04-06T00:00:00"/>
        <d v="2021-03-28T00:00:00"/>
        <d v="2021-02-18T00:00:00"/>
        <d v="2021-02-28T00:00:00"/>
        <d v="2021-04-12T00:00:00"/>
        <d v="2021-04-07T00:00:00"/>
        <d v="2021-01-04T00:00:00"/>
        <d v="2021-01-26T00:00:00"/>
        <d v="2021-01-16T00:00:00"/>
        <d v="2021-03-15T00:00:00"/>
        <d v="2021-02-23T00:00:00"/>
        <d v="2021-01-21T00:00:00"/>
        <d v="2021-01-18T00:00:00"/>
        <d v="2021-03-19T00:00:00"/>
        <d v="2021-02-17T00:00:00"/>
        <d v="2021-03-29T00:00:00"/>
        <d v="2021-03-18T00:00:00"/>
        <d v="2021-03-14T00:00:00"/>
        <d v="2021-04-03T00:00:00"/>
        <d v="2021-02-27T00:00:00"/>
        <d v="2021-03-06T00:00:00"/>
        <d v="2021-02-21T00:00:00"/>
        <d v="2021-02-07T00:00:00"/>
        <d v="2021-03-07T00:00:00"/>
      </sharedItems>
      <fieldGroup par="2" base="0">
        <rangePr groupBy="days" startDate="2021-01-04T00:00:00" endDate="2021-04-15T00:00:00"/>
        <groupItems count="368">
          <s v="&lt;04/01/2021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5/04/2021"/>
        </groupItems>
      </fieldGroup>
    </cacheField>
    <cacheField name="Formação" numFmtId="0">
      <sharedItems count="5">
        <s v="Ensino Técnico"/>
        <s v="Ensino Médio"/>
        <s v="Mestrado"/>
        <s v="Ensino Superior"/>
        <s v="Doutorado"/>
      </sharedItems>
    </cacheField>
    <cacheField name="Meses" numFmtId="0" databaseField="0">
      <fieldGroup base="0">
        <rangePr groupBy="months" startDate="2021-01-04T00:00:00" endDate="2021-04-15T00:00:00"/>
        <groupItems count="14">
          <s v="&lt;04/01/2021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5/04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82.530691435182" createdVersion="7" refreshedVersion="7" minRefreshableVersion="3" recordCount="1470" xr:uid="{E0DA8D0F-1BFC-A647-BBA8-2DD4DEE9DA02}">
  <cacheSource type="worksheet">
    <worksheetSource ref="C10:D1480" sheet="Area 100% empilhadas"/>
  </cacheSource>
  <cacheFields count="2">
    <cacheField name="Data de Admissão" numFmtId="14">
      <sharedItems containsSemiMixedTypes="0" containsNonDate="0" containsDate="1" containsString="0" minDate="2021-01-04T00:00:00" maxDate="2021-04-15T00:00:00" count="101">
        <d v="2021-04-09T00:00:00"/>
        <d v="2021-02-03T00:00:00"/>
        <d v="2021-01-29T00:00:00"/>
        <d v="2021-02-25T00:00:00"/>
        <d v="2021-01-19T00:00:00"/>
        <d v="2021-02-26T00:00:00"/>
        <d v="2021-03-26T00:00:00"/>
        <d v="2021-01-12T00:00:00"/>
        <d v="2021-03-31T00:00:00"/>
        <d v="2021-02-14T00:00:00"/>
        <d v="2021-02-16T00:00:00"/>
        <d v="2021-02-05T00:00:00"/>
        <d v="2021-03-09T00:00:00"/>
        <d v="2021-01-28T00:00:00"/>
        <d v="2021-01-25T00:00:00"/>
        <d v="2021-02-01T00:00:00"/>
        <d v="2021-03-04T00:00:00"/>
        <d v="2021-03-13T00:00:00"/>
        <d v="2021-02-02T00:00:00"/>
        <d v="2021-01-11T00:00:00"/>
        <d v="2021-01-24T00:00:00"/>
        <d v="2021-02-10T00:00:00"/>
        <d v="2021-03-21T00:00:00"/>
        <d v="2021-03-20T00:00:00"/>
        <d v="2021-01-22T00:00:00"/>
        <d v="2021-01-15T00:00:00"/>
        <d v="2021-03-27T00:00:00"/>
        <d v="2021-01-20T00:00:00"/>
        <d v="2021-03-01T00:00:00"/>
        <d v="2021-01-09T00:00:00"/>
        <d v="2021-03-24T00:00:00"/>
        <d v="2021-03-03T00:00:00"/>
        <d v="2021-01-07T00:00:00"/>
        <d v="2021-02-11T00:00:00"/>
        <d v="2021-02-20T00:00:00"/>
        <d v="2021-01-17T00:00:00"/>
        <d v="2021-03-10T00:00:00"/>
        <d v="2021-01-30T00:00:00"/>
        <d v="2021-04-13T00:00:00"/>
        <d v="2021-01-31T00:00:00"/>
        <d v="2021-02-15T00:00:00"/>
        <d v="2021-01-08T00:00:00"/>
        <d v="2021-02-04T00:00:00"/>
        <d v="2021-02-09T00:00:00"/>
        <d v="2021-02-12T00:00:00"/>
        <d v="2021-02-24T00:00:00"/>
        <d v="2021-04-10T00:00:00"/>
        <d v="2021-03-05T00:00:00"/>
        <d v="2021-04-05T00:00:00"/>
        <d v="2021-04-01T00:00:00"/>
        <d v="2021-01-06T00:00:00"/>
        <d v="2021-04-04T00:00:00"/>
        <d v="2021-01-27T00:00:00"/>
        <d v="2021-03-12T00:00:00"/>
        <d v="2021-04-11T00:00:00"/>
        <d v="2021-04-14T00:00:00"/>
        <d v="2021-03-11T00:00:00"/>
        <d v="2021-03-17T00:00:00"/>
        <d v="2021-04-02T00:00:00"/>
        <d v="2021-01-14T00:00:00"/>
        <d v="2021-02-13T00:00:00"/>
        <d v="2021-03-08T00:00:00"/>
        <d v="2021-03-16T00:00:00"/>
        <d v="2021-02-08T00:00:00"/>
        <d v="2021-03-30T00:00:00"/>
        <d v="2021-03-23T00:00:00"/>
        <d v="2021-03-02T00:00:00"/>
        <d v="2021-01-13T00:00:00"/>
        <d v="2021-01-05T00:00:00"/>
        <d v="2021-03-22T00:00:00"/>
        <d v="2021-03-25T00:00:00"/>
        <d v="2021-04-08T00:00:00"/>
        <d v="2021-02-19T00:00:00"/>
        <d v="2021-01-23T00:00:00"/>
        <d v="2021-01-10T00:00:00"/>
        <d v="2021-02-06T00:00:00"/>
        <d v="2021-02-22T00:00:00"/>
        <d v="2021-04-06T00:00:00"/>
        <d v="2021-03-28T00:00:00"/>
        <d v="2021-02-18T00:00:00"/>
        <d v="2021-02-28T00:00:00"/>
        <d v="2021-04-12T00:00:00"/>
        <d v="2021-04-07T00:00:00"/>
        <d v="2021-01-04T00:00:00"/>
        <d v="2021-01-26T00:00:00"/>
        <d v="2021-01-16T00:00:00"/>
        <d v="2021-03-15T00:00:00"/>
        <d v="2021-02-23T00:00:00"/>
        <d v="2021-01-21T00:00:00"/>
        <d v="2021-01-18T00:00:00"/>
        <d v="2021-03-19T00:00:00"/>
        <d v="2021-02-17T00:00:00"/>
        <d v="2021-03-29T00:00:00"/>
        <d v="2021-03-18T00:00:00"/>
        <d v="2021-03-14T00:00:00"/>
        <d v="2021-04-03T00:00:00"/>
        <d v="2021-02-27T00:00:00"/>
        <d v="2021-03-06T00:00:00"/>
        <d v="2021-02-21T00:00:00"/>
        <d v="2021-02-07T00:00:00"/>
        <d v="2021-03-07T00:00:00"/>
      </sharedItems>
      <fieldGroup base="0">
        <rangePr groupBy="days" startDate="2021-01-04T00:00:00" endDate="2021-04-15T00:00:00" groupInterval="5"/>
        <groupItems count="23">
          <s v="&lt;04/01/2021"/>
          <s v="04/01/2021 - 08/01/2021"/>
          <s v="09/01/2021 - 13/01/2021"/>
          <s v="14/01/2021 - 18/01/2021"/>
          <s v="19/01/2021 - 23/01/2021"/>
          <s v="24/01/2021 - 28/01/2021"/>
          <s v="29/01/2021 - 02/02/2021"/>
          <s v="03/02/2021 - 07/02/2021"/>
          <s v="08/02/2021 - 12/02/2021"/>
          <s v="13/02/2021 - 17/02/2021"/>
          <s v="18/02/2021 - 22/02/2021"/>
          <s v="23/02/2021 - 27/02/2021"/>
          <s v="28/02/2021 - 04/03/2021"/>
          <s v="05/03/2021 - 09/03/2021"/>
          <s v="10/03/2021 - 14/03/2021"/>
          <s v="15/03/2021 - 19/03/2021"/>
          <s v="20/03/2021 - 24/03/2021"/>
          <s v="25/03/2021 - 29/03/2021"/>
          <s v="30/03/2021 - 03/04/2021"/>
          <s v="04/04/2021 - 08/04/2021"/>
          <s v="09/04/2021 - 13/04/2021"/>
          <s v="14/04/2021 - 15/04/2021"/>
          <s v="&gt;15/04/2021"/>
        </groupItems>
      </fieldGroup>
    </cacheField>
    <cacheField name="Formação" numFmtId="0">
      <sharedItems count="5">
        <s v="Ensino Técnico"/>
        <s v="Ensino Médio"/>
        <s v="Mestrado"/>
        <s v="Ensino Superior"/>
        <s v="Doutora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82.54598599537" createdVersion="7" refreshedVersion="7" minRefreshableVersion="3" recordCount="1470" xr:uid="{6E2D165D-2CD7-D84C-B941-B08EAA78130E}">
  <cacheSource type="worksheet">
    <worksheetSource ref="C10:D1480" sheet="Tree map"/>
  </cacheSource>
  <cacheFields count="2">
    <cacheField name="Formação" numFmtId="0">
      <sharedItems count="5">
        <s v="Ensino Técnico"/>
        <s v="Ensino Médio"/>
        <s v="Mestrado"/>
        <s v="Ensino Superior"/>
        <s v="Doutorado"/>
      </sharedItems>
    </cacheField>
    <cacheField name="Salário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82.644110763889" createdVersion="7" refreshedVersion="7" minRefreshableVersion="3" recordCount="1470" xr:uid="{A4032796-3E74-9E4E-8A7A-1CFC28279CF4}">
  <cacheSource type="worksheet">
    <worksheetSource ref="C10:D1480" sheet="Gráfico de Linhas"/>
  </cacheSource>
  <cacheFields count="2">
    <cacheField name="Data de Admissão" numFmtId="168">
      <sharedItems containsSemiMixedTypes="0" containsNonDate="0" containsDate="1" containsString="0" minDate="2021-01-04T00:00:00" maxDate="2021-04-15T00:00:00" count="101">
        <d v="2021-04-09T00:00:00"/>
        <d v="2021-02-03T00:00:00"/>
        <d v="2021-01-29T00:00:00"/>
        <d v="2021-02-25T00:00:00"/>
        <d v="2021-01-19T00:00:00"/>
        <d v="2021-02-26T00:00:00"/>
        <d v="2021-03-26T00:00:00"/>
        <d v="2021-01-12T00:00:00"/>
        <d v="2021-03-31T00:00:00"/>
        <d v="2021-02-14T00:00:00"/>
        <d v="2021-02-16T00:00:00"/>
        <d v="2021-02-05T00:00:00"/>
        <d v="2021-03-09T00:00:00"/>
        <d v="2021-01-28T00:00:00"/>
        <d v="2021-01-25T00:00:00"/>
        <d v="2021-02-01T00:00:00"/>
        <d v="2021-03-04T00:00:00"/>
        <d v="2021-03-13T00:00:00"/>
        <d v="2021-02-02T00:00:00"/>
        <d v="2021-01-11T00:00:00"/>
        <d v="2021-01-24T00:00:00"/>
        <d v="2021-02-10T00:00:00"/>
        <d v="2021-03-21T00:00:00"/>
        <d v="2021-03-20T00:00:00"/>
        <d v="2021-01-22T00:00:00"/>
        <d v="2021-01-15T00:00:00"/>
        <d v="2021-03-27T00:00:00"/>
        <d v="2021-01-20T00:00:00"/>
        <d v="2021-03-01T00:00:00"/>
        <d v="2021-01-09T00:00:00"/>
        <d v="2021-03-24T00:00:00"/>
        <d v="2021-03-03T00:00:00"/>
        <d v="2021-01-07T00:00:00"/>
        <d v="2021-02-11T00:00:00"/>
        <d v="2021-02-20T00:00:00"/>
        <d v="2021-01-17T00:00:00"/>
        <d v="2021-03-10T00:00:00"/>
        <d v="2021-01-30T00:00:00"/>
        <d v="2021-04-13T00:00:00"/>
        <d v="2021-01-31T00:00:00"/>
        <d v="2021-02-15T00:00:00"/>
        <d v="2021-01-08T00:00:00"/>
        <d v="2021-02-04T00:00:00"/>
        <d v="2021-02-09T00:00:00"/>
        <d v="2021-02-12T00:00:00"/>
        <d v="2021-02-24T00:00:00"/>
        <d v="2021-04-10T00:00:00"/>
        <d v="2021-03-05T00:00:00"/>
        <d v="2021-04-05T00:00:00"/>
        <d v="2021-04-01T00:00:00"/>
        <d v="2021-01-06T00:00:00"/>
        <d v="2021-04-04T00:00:00"/>
        <d v="2021-01-27T00:00:00"/>
        <d v="2021-03-12T00:00:00"/>
        <d v="2021-04-11T00:00:00"/>
        <d v="2021-04-14T00:00:00"/>
        <d v="2021-03-11T00:00:00"/>
        <d v="2021-03-17T00:00:00"/>
        <d v="2021-04-02T00:00:00"/>
        <d v="2021-01-14T00:00:00"/>
        <d v="2021-02-13T00:00:00"/>
        <d v="2021-03-08T00:00:00"/>
        <d v="2021-03-16T00:00:00"/>
        <d v="2021-02-08T00:00:00"/>
        <d v="2021-03-30T00:00:00"/>
        <d v="2021-03-23T00:00:00"/>
        <d v="2021-03-02T00:00:00"/>
        <d v="2021-01-13T00:00:00"/>
        <d v="2021-01-05T00:00:00"/>
        <d v="2021-03-22T00:00:00"/>
        <d v="2021-03-25T00:00:00"/>
        <d v="2021-04-08T00:00:00"/>
        <d v="2021-02-19T00:00:00"/>
        <d v="2021-01-23T00:00:00"/>
        <d v="2021-01-10T00:00:00"/>
        <d v="2021-02-06T00:00:00"/>
        <d v="2021-02-22T00:00:00"/>
        <d v="2021-04-06T00:00:00"/>
        <d v="2021-03-28T00:00:00"/>
        <d v="2021-02-18T00:00:00"/>
        <d v="2021-02-28T00:00:00"/>
        <d v="2021-04-12T00:00:00"/>
        <d v="2021-04-07T00:00:00"/>
        <d v="2021-01-04T00:00:00"/>
        <d v="2021-01-26T00:00:00"/>
        <d v="2021-01-16T00:00:00"/>
        <d v="2021-03-15T00:00:00"/>
        <d v="2021-02-23T00:00:00"/>
        <d v="2021-01-21T00:00:00"/>
        <d v="2021-01-18T00:00:00"/>
        <d v="2021-03-19T00:00:00"/>
        <d v="2021-02-17T00:00:00"/>
        <d v="2021-03-29T00:00:00"/>
        <d v="2021-03-18T00:00:00"/>
        <d v="2021-03-14T00:00:00"/>
        <d v="2021-04-03T00:00:00"/>
        <d v="2021-02-27T00:00:00"/>
        <d v="2021-03-06T00:00:00"/>
        <d v="2021-02-21T00:00:00"/>
        <d v="2021-02-07T00:00:00"/>
        <d v="2021-03-07T00:00:00"/>
      </sharedItems>
      <fieldGroup base="0">
        <rangePr groupBy="days" startDate="2021-01-04T00:00:00" endDate="2021-04-15T00:00:00" groupInterval="5"/>
        <groupItems count="23">
          <s v="&lt;04/01/2021"/>
          <s v="04/01/2021 - 08/01/2021"/>
          <s v="09/01/2021 - 13/01/2021"/>
          <s v="14/01/2021 - 18/01/2021"/>
          <s v="19/01/2021 - 23/01/2021"/>
          <s v="24/01/2021 - 28/01/2021"/>
          <s v="29/01/2021 - 02/02/2021"/>
          <s v="03/02/2021 - 07/02/2021"/>
          <s v="08/02/2021 - 12/02/2021"/>
          <s v="13/02/2021 - 17/02/2021"/>
          <s v="18/02/2021 - 22/02/2021"/>
          <s v="23/02/2021 - 27/02/2021"/>
          <s v="28/02/2021 - 04/03/2021"/>
          <s v="05/03/2021 - 09/03/2021"/>
          <s v="10/03/2021 - 14/03/2021"/>
          <s v="15/03/2021 - 19/03/2021"/>
          <s v="20/03/2021 - 24/03/2021"/>
          <s v="25/03/2021 - 29/03/2021"/>
          <s v="30/03/2021 - 03/04/2021"/>
          <s v="04/04/2021 - 08/04/2021"/>
          <s v="09/04/2021 - 13/04/2021"/>
          <s v="14/04/2021 - 15/04/2021"/>
          <s v="&gt;15/04/2021"/>
        </groupItems>
      </fieldGroup>
    </cacheField>
    <cacheField name="Tempo_de_carreira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  <fieldGroup base="1">
        <rangePr startNum="0" endNum="40" groupInterval="10"/>
        <groupItems count="6">
          <s v="&lt;0"/>
          <s v="0-9"/>
          <s v="10-19"/>
          <s v="20-29"/>
          <s v="30-40"/>
          <s v="&gt;4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82.681901041666" createdVersion="7" refreshedVersion="7" minRefreshableVersion="3" recordCount="1470" xr:uid="{00755213-A6AD-0A46-85B1-D03C82BF9E82}">
  <cacheSource type="worksheet">
    <worksheetSource ref="C12:E1482" sheet="Gráfico de Bolhas"/>
  </cacheSource>
  <cacheFields count="3">
    <cacheField name="Idad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Salário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Tempo_de_carreira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</r>
  <r>
    <x v="1"/>
    <x v="1"/>
  </r>
  <r>
    <x v="2"/>
    <x v="0"/>
  </r>
  <r>
    <x v="3"/>
    <x v="2"/>
  </r>
  <r>
    <x v="4"/>
    <x v="1"/>
  </r>
  <r>
    <x v="5"/>
    <x v="0"/>
  </r>
  <r>
    <x v="6"/>
    <x v="3"/>
  </r>
  <r>
    <x v="2"/>
    <x v="1"/>
  </r>
  <r>
    <x v="7"/>
    <x v="3"/>
  </r>
  <r>
    <x v="8"/>
    <x v="3"/>
  </r>
  <r>
    <x v="9"/>
    <x v="3"/>
  </r>
  <r>
    <x v="10"/>
    <x v="0"/>
  </r>
  <r>
    <x v="11"/>
    <x v="1"/>
  </r>
  <r>
    <x v="12"/>
    <x v="0"/>
  </r>
  <r>
    <x v="13"/>
    <x v="3"/>
  </r>
  <r>
    <x v="14"/>
    <x v="2"/>
  </r>
  <r>
    <x v="15"/>
    <x v="0"/>
  </r>
  <r>
    <x v="16"/>
    <x v="0"/>
  </r>
  <r>
    <x v="17"/>
    <x v="2"/>
  </r>
  <r>
    <x v="18"/>
    <x v="3"/>
  </r>
  <r>
    <x v="19"/>
    <x v="0"/>
  </r>
  <r>
    <x v="18"/>
    <x v="2"/>
  </r>
  <r>
    <x v="10"/>
    <x v="2"/>
  </r>
  <r>
    <x v="20"/>
    <x v="0"/>
  </r>
  <r>
    <x v="21"/>
    <x v="1"/>
  </r>
  <r>
    <x v="22"/>
    <x v="3"/>
  </r>
  <r>
    <x v="23"/>
    <x v="1"/>
  </r>
  <r>
    <x v="1"/>
    <x v="2"/>
  </r>
  <r>
    <x v="3"/>
    <x v="2"/>
  </r>
  <r>
    <x v="24"/>
    <x v="2"/>
  </r>
  <r>
    <x v="25"/>
    <x v="3"/>
  </r>
  <r>
    <x v="12"/>
    <x v="2"/>
  </r>
  <r>
    <x v="26"/>
    <x v="0"/>
  </r>
  <r>
    <x v="27"/>
    <x v="3"/>
  </r>
  <r>
    <x v="28"/>
    <x v="3"/>
  </r>
  <r>
    <x v="29"/>
    <x v="0"/>
  </r>
  <r>
    <x v="30"/>
    <x v="0"/>
  </r>
  <r>
    <x v="31"/>
    <x v="3"/>
  </r>
  <r>
    <x v="32"/>
    <x v="2"/>
  </r>
  <r>
    <x v="25"/>
    <x v="3"/>
  </r>
  <r>
    <x v="27"/>
    <x v="0"/>
  </r>
  <r>
    <x v="33"/>
    <x v="2"/>
  </r>
  <r>
    <x v="34"/>
    <x v="3"/>
  </r>
  <r>
    <x v="35"/>
    <x v="3"/>
  </r>
  <r>
    <x v="36"/>
    <x v="0"/>
  </r>
  <r>
    <x v="19"/>
    <x v="3"/>
  </r>
  <r>
    <x v="37"/>
    <x v="2"/>
  </r>
  <r>
    <x v="38"/>
    <x v="0"/>
  </r>
  <r>
    <x v="39"/>
    <x v="2"/>
  </r>
  <r>
    <x v="40"/>
    <x v="1"/>
  </r>
  <r>
    <x v="41"/>
    <x v="0"/>
  </r>
  <r>
    <x v="42"/>
    <x v="2"/>
  </r>
  <r>
    <x v="43"/>
    <x v="4"/>
  </r>
  <r>
    <x v="5"/>
    <x v="0"/>
  </r>
  <r>
    <x v="28"/>
    <x v="3"/>
  </r>
  <r>
    <x v="33"/>
    <x v="0"/>
  </r>
  <r>
    <x v="5"/>
    <x v="4"/>
  </r>
  <r>
    <x v="36"/>
    <x v="2"/>
  </r>
  <r>
    <x v="30"/>
    <x v="2"/>
  </r>
  <r>
    <x v="44"/>
    <x v="2"/>
  </r>
  <r>
    <x v="45"/>
    <x v="3"/>
  </r>
  <r>
    <x v="21"/>
    <x v="4"/>
  </r>
  <r>
    <x v="43"/>
    <x v="0"/>
  </r>
  <r>
    <x v="46"/>
    <x v="3"/>
  </r>
  <r>
    <x v="47"/>
    <x v="3"/>
  </r>
  <r>
    <x v="48"/>
    <x v="3"/>
  </r>
  <r>
    <x v="41"/>
    <x v="3"/>
  </r>
  <r>
    <x v="15"/>
    <x v="3"/>
  </r>
  <r>
    <x v="49"/>
    <x v="3"/>
  </r>
  <r>
    <x v="34"/>
    <x v="3"/>
  </r>
  <r>
    <x v="4"/>
    <x v="1"/>
  </r>
  <r>
    <x v="21"/>
    <x v="3"/>
  </r>
  <r>
    <x v="50"/>
    <x v="2"/>
  </r>
  <r>
    <x v="51"/>
    <x v="3"/>
  </r>
  <r>
    <x v="19"/>
    <x v="3"/>
  </r>
  <r>
    <x v="18"/>
    <x v="2"/>
  </r>
  <r>
    <x v="52"/>
    <x v="2"/>
  </r>
  <r>
    <x v="50"/>
    <x v="2"/>
  </r>
  <r>
    <x v="53"/>
    <x v="2"/>
  </r>
  <r>
    <x v="27"/>
    <x v="0"/>
  </r>
  <r>
    <x v="54"/>
    <x v="1"/>
  </r>
  <r>
    <x v="25"/>
    <x v="3"/>
  </r>
  <r>
    <x v="33"/>
    <x v="0"/>
  </r>
  <r>
    <x v="27"/>
    <x v="3"/>
  </r>
  <r>
    <x v="55"/>
    <x v="0"/>
  </r>
  <r>
    <x v="14"/>
    <x v="3"/>
  </r>
  <r>
    <x v="56"/>
    <x v="1"/>
  </r>
  <r>
    <x v="34"/>
    <x v="2"/>
  </r>
  <r>
    <x v="57"/>
    <x v="3"/>
  </r>
  <r>
    <x v="12"/>
    <x v="0"/>
  </r>
  <r>
    <x v="53"/>
    <x v="2"/>
  </r>
  <r>
    <x v="58"/>
    <x v="2"/>
  </r>
  <r>
    <x v="50"/>
    <x v="0"/>
  </r>
  <r>
    <x v="21"/>
    <x v="3"/>
  </r>
  <r>
    <x v="23"/>
    <x v="2"/>
  </r>
  <r>
    <x v="2"/>
    <x v="2"/>
  </r>
  <r>
    <x v="59"/>
    <x v="0"/>
  </r>
  <r>
    <x v="8"/>
    <x v="3"/>
  </r>
  <r>
    <x v="56"/>
    <x v="2"/>
  </r>
  <r>
    <x v="60"/>
    <x v="3"/>
  </r>
  <r>
    <x v="11"/>
    <x v="2"/>
  </r>
  <r>
    <x v="2"/>
    <x v="1"/>
  </r>
  <r>
    <x v="44"/>
    <x v="3"/>
  </r>
  <r>
    <x v="37"/>
    <x v="2"/>
  </r>
  <r>
    <x v="11"/>
    <x v="0"/>
  </r>
  <r>
    <x v="61"/>
    <x v="2"/>
  </r>
  <r>
    <x v="6"/>
    <x v="3"/>
  </r>
  <r>
    <x v="62"/>
    <x v="3"/>
  </r>
  <r>
    <x v="2"/>
    <x v="1"/>
  </r>
  <r>
    <x v="20"/>
    <x v="3"/>
  </r>
  <r>
    <x v="3"/>
    <x v="2"/>
  </r>
  <r>
    <x v="39"/>
    <x v="3"/>
  </r>
  <r>
    <x v="19"/>
    <x v="3"/>
  </r>
  <r>
    <x v="36"/>
    <x v="1"/>
  </r>
  <r>
    <x v="31"/>
    <x v="2"/>
  </r>
  <r>
    <x v="63"/>
    <x v="3"/>
  </r>
  <r>
    <x v="17"/>
    <x v="3"/>
  </r>
  <r>
    <x v="17"/>
    <x v="0"/>
  </r>
  <r>
    <x v="64"/>
    <x v="0"/>
  </r>
  <r>
    <x v="65"/>
    <x v="0"/>
  </r>
  <r>
    <x v="27"/>
    <x v="3"/>
  </r>
  <r>
    <x v="66"/>
    <x v="0"/>
  </r>
  <r>
    <x v="67"/>
    <x v="2"/>
  </r>
  <r>
    <x v="2"/>
    <x v="3"/>
  </r>
  <r>
    <x v="10"/>
    <x v="2"/>
  </r>
  <r>
    <x v="68"/>
    <x v="3"/>
  </r>
  <r>
    <x v="47"/>
    <x v="2"/>
  </r>
  <r>
    <x v="69"/>
    <x v="1"/>
  </r>
  <r>
    <x v="43"/>
    <x v="1"/>
  </r>
  <r>
    <x v="0"/>
    <x v="2"/>
  </r>
  <r>
    <x v="17"/>
    <x v="3"/>
  </r>
  <r>
    <x v="17"/>
    <x v="3"/>
  </r>
  <r>
    <x v="2"/>
    <x v="3"/>
  </r>
  <r>
    <x v="70"/>
    <x v="1"/>
  </r>
  <r>
    <x v="34"/>
    <x v="1"/>
  </r>
  <r>
    <x v="11"/>
    <x v="0"/>
  </r>
  <r>
    <x v="71"/>
    <x v="2"/>
  </r>
  <r>
    <x v="72"/>
    <x v="2"/>
  </r>
  <r>
    <x v="14"/>
    <x v="3"/>
  </r>
  <r>
    <x v="72"/>
    <x v="3"/>
  </r>
  <r>
    <x v="73"/>
    <x v="3"/>
  </r>
  <r>
    <x v="74"/>
    <x v="3"/>
  </r>
  <r>
    <x v="75"/>
    <x v="4"/>
  </r>
  <r>
    <x v="7"/>
    <x v="3"/>
  </r>
  <r>
    <x v="17"/>
    <x v="0"/>
  </r>
  <r>
    <x v="44"/>
    <x v="3"/>
  </r>
  <r>
    <x v="50"/>
    <x v="1"/>
  </r>
  <r>
    <x v="27"/>
    <x v="3"/>
  </r>
  <r>
    <x v="71"/>
    <x v="2"/>
  </r>
  <r>
    <x v="76"/>
    <x v="1"/>
  </r>
  <r>
    <x v="43"/>
    <x v="3"/>
  </r>
  <r>
    <x v="51"/>
    <x v="4"/>
  </r>
  <r>
    <x v="4"/>
    <x v="0"/>
  </r>
  <r>
    <x v="16"/>
    <x v="3"/>
  </r>
  <r>
    <x v="5"/>
    <x v="3"/>
  </r>
  <r>
    <x v="74"/>
    <x v="1"/>
  </r>
  <r>
    <x v="44"/>
    <x v="2"/>
  </r>
  <r>
    <x v="77"/>
    <x v="3"/>
  </r>
  <r>
    <x v="44"/>
    <x v="2"/>
  </r>
  <r>
    <x v="64"/>
    <x v="2"/>
  </r>
  <r>
    <x v="55"/>
    <x v="1"/>
  </r>
  <r>
    <x v="78"/>
    <x v="3"/>
  </r>
  <r>
    <x v="34"/>
    <x v="3"/>
  </r>
  <r>
    <x v="22"/>
    <x v="0"/>
  </r>
  <r>
    <x v="65"/>
    <x v="3"/>
  </r>
  <r>
    <x v="68"/>
    <x v="3"/>
  </r>
  <r>
    <x v="29"/>
    <x v="3"/>
  </r>
  <r>
    <x v="39"/>
    <x v="3"/>
  </r>
  <r>
    <x v="40"/>
    <x v="2"/>
  </r>
  <r>
    <x v="79"/>
    <x v="4"/>
  </r>
  <r>
    <x v="56"/>
    <x v="3"/>
  </r>
  <r>
    <x v="7"/>
    <x v="1"/>
  </r>
  <r>
    <x v="9"/>
    <x v="0"/>
  </r>
  <r>
    <x v="41"/>
    <x v="3"/>
  </r>
  <r>
    <x v="73"/>
    <x v="0"/>
  </r>
  <r>
    <x v="80"/>
    <x v="3"/>
  </r>
  <r>
    <x v="36"/>
    <x v="3"/>
  </r>
  <r>
    <x v="46"/>
    <x v="3"/>
  </r>
  <r>
    <x v="8"/>
    <x v="0"/>
  </r>
  <r>
    <x v="9"/>
    <x v="0"/>
  </r>
  <r>
    <x v="4"/>
    <x v="1"/>
  </r>
  <r>
    <x v="58"/>
    <x v="0"/>
  </r>
  <r>
    <x v="81"/>
    <x v="0"/>
  </r>
  <r>
    <x v="82"/>
    <x v="3"/>
  </r>
  <r>
    <x v="83"/>
    <x v="0"/>
  </r>
  <r>
    <x v="84"/>
    <x v="3"/>
  </r>
  <r>
    <x v="41"/>
    <x v="1"/>
  </r>
  <r>
    <x v="4"/>
    <x v="2"/>
  </r>
  <r>
    <x v="45"/>
    <x v="1"/>
  </r>
  <r>
    <x v="64"/>
    <x v="3"/>
  </r>
  <r>
    <x v="44"/>
    <x v="2"/>
  </r>
  <r>
    <x v="75"/>
    <x v="3"/>
  </r>
  <r>
    <x v="22"/>
    <x v="0"/>
  </r>
  <r>
    <x v="28"/>
    <x v="3"/>
  </r>
  <r>
    <x v="85"/>
    <x v="0"/>
  </r>
  <r>
    <x v="13"/>
    <x v="3"/>
  </r>
  <r>
    <x v="68"/>
    <x v="3"/>
  </r>
  <r>
    <x v="39"/>
    <x v="0"/>
  </r>
  <r>
    <x v="1"/>
    <x v="2"/>
  </r>
  <r>
    <x v="4"/>
    <x v="3"/>
  </r>
  <r>
    <x v="68"/>
    <x v="1"/>
  </r>
  <r>
    <x v="44"/>
    <x v="2"/>
  </r>
  <r>
    <x v="3"/>
    <x v="2"/>
  </r>
  <r>
    <x v="86"/>
    <x v="0"/>
  </r>
  <r>
    <x v="87"/>
    <x v="1"/>
  </r>
  <r>
    <x v="17"/>
    <x v="3"/>
  </r>
  <r>
    <x v="37"/>
    <x v="3"/>
  </r>
  <r>
    <x v="12"/>
    <x v="1"/>
  </r>
  <r>
    <x v="47"/>
    <x v="4"/>
  </r>
  <r>
    <x v="81"/>
    <x v="2"/>
  </r>
  <r>
    <x v="0"/>
    <x v="2"/>
  </r>
  <r>
    <x v="25"/>
    <x v="1"/>
  </r>
  <r>
    <x v="29"/>
    <x v="3"/>
  </r>
  <r>
    <x v="29"/>
    <x v="2"/>
  </r>
  <r>
    <x v="32"/>
    <x v="3"/>
  </r>
  <r>
    <x v="8"/>
    <x v="3"/>
  </r>
  <r>
    <x v="80"/>
    <x v="2"/>
  </r>
  <r>
    <x v="63"/>
    <x v="3"/>
  </r>
  <r>
    <x v="88"/>
    <x v="3"/>
  </r>
  <r>
    <x v="0"/>
    <x v="3"/>
  </r>
  <r>
    <x v="43"/>
    <x v="0"/>
  </r>
  <r>
    <x v="89"/>
    <x v="2"/>
  </r>
  <r>
    <x v="90"/>
    <x v="3"/>
  </r>
  <r>
    <x v="44"/>
    <x v="3"/>
  </r>
  <r>
    <x v="29"/>
    <x v="2"/>
  </r>
  <r>
    <x v="74"/>
    <x v="3"/>
  </r>
  <r>
    <x v="28"/>
    <x v="2"/>
  </r>
  <r>
    <x v="67"/>
    <x v="1"/>
  </r>
  <r>
    <x v="39"/>
    <x v="3"/>
  </r>
  <r>
    <x v="69"/>
    <x v="1"/>
  </r>
  <r>
    <x v="45"/>
    <x v="3"/>
  </r>
  <r>
    <x v="37"/>
    <x v="0"/>
  </r>
  <r>
    <x v="31"/>
    <x v="0"/>
  </r>
  <r>
    <x v="72"/>
    <x v="2"/>
  </r>
  <r>
    <x v="30"/>
    <x v="3"/>
  </r>
  <r>
    <x v="76"/>
    <x v="3"/>
  </r>
  <r>
    <x v="3"/>
    <x v="0"/>
  </r>
  <r>
    <x v="6"/>
    <x v="2"/>
  </r>
  <r>
    <x v="91"/>
    <x v="0"/>
  </r>
  <r>
    <x v="28"/>
    <x v="3"/>
  </r>
  <r>
    <x v="86"/>
    <x v="2"/>
  </r>
  <r>
    <x v="29"/>
    <x v="2"/>
  </r>
  <r>
    <x v="54"/>
    <x v="0"/>
  </r>
  <r>
    <x v="75"/>
    <x v="0"/>
  </r>
  <r>
    <x v="0"/>
    <x v="3"/>
  </r>
  <r>
    <x v="83"/>
    <x v="2"/>
  </r>
  <r>
    <x v="92"/>
    <x v="2"/>
  </r>
  <r>
    <x v="93"/>
    <x v="2"/>
  </r>
  <r>
    <x v="23"/>
    <x v="0"/>
  </r>
  <r>
    <x v="57"/>
    <x v="2"/>
  </r>
  <r>
    <x v="3"/>
    <x v="3"/>
  </r>
  <r>
    <x v="84"/>
    <x v="2"/>
  </r>
  <r>
    <x v="94"/>
    <x v="3"/>
  </r>
  <r>
    <x v="9"/>
    <x v="0"/>
  </r>
  <r>
    <x v="25"/>
    <x v="0"/>
  </r>
  <r>
    <x v="86"/>
    <x v="3"/>
  </r>
  <r>
    <x v="25"/>
    <x v="3"/>
  </r>
  <r>
    <x v="80"/>
    <x v="0"/>
  </r>
  <r>
    <x v="8"/>
    <x v="3"/>
  </r>
  <r>
    <x v="21"/>
    <x v="0"/>
  </r>
  <r>
    <x v="95"/>
    <x v="3"/>
  </r>
  <r>
    <x v="8"/>
    <x v="0"/>
  </r>
  <r>
    <x v="20"/>
    <x v="1"/>
  </r>
  <r>
    <x v="20"/>
    <x v="3"/>
  </r>
  <r>
    <x v="63"/>
    <x v="2"/>
  </r>
  <r>
    <x v="41"/>
    <x v="3"/>
  </r>
  <r>
    <x v="45"/>
    <x v="3"/>
  </r>
  <r>
    <x v="11"/>
    <x v="0"/>
  </r>
  <r>
    <x v="16"/>
    <x v="0"/>
  </r>
  <r>
    <x v="75"/>
    <x v="3"/>
  </r>
  <r>
    <x v="53"/>
    <x v="3"/>
  </r>
  <r>
    <x v="29"/>
    <x v="2"/>
  </r>
  <r>
    <x v="96"/>
    <x v="3"/>
  </r>
  <r>
    <x v="40"/>
    <x v="2"/>
  </r>
  <r>
    <x v="19"/>
    <x v="0"/>
  </r>
  <r>
    <x v="80"/>
    <x v="2"/>
  </r>
  <r>
    <x v="42"/>
    <x v="3"/>
  </r>
  <r>
    <x v="40"/>
    <x v="0"/>
  </r>
  <r>
    <x v="72"/>
    <x v="3"/>
  </r>
  <r>
    <x v="79"/>
    <x v="1"/>
  </r>
  <r>
    <x v="5"/>
    <x v="2"/>
  </r>
  <r>
    <x v="37"/>
    <x v="1"/>
  </r>
  <r>
    <x v="42"/>
    <x v="0"/>
  </r>
  <r>
    <x v="29"/>
    <x v="0"/>
  </r>
  <r>
    <x v="62"/>
    <x v="0"/>
  </r>
  <r>
    <x v="97"/>
    <x v="3"/>
  </r>
  <r>
    <x v="35"/>
    <x v="3"/>
  </r>
  <r>
    <x v="55"/>
    <x v="2"/>
  </r>
  <r>
    <x v="91"/>
    <x v="2"/>
  </r>
  <r>
    <x v="16"/>
    <x v="0"/>
  </r>
  <r>
    <x v="73"/>
    <x v="2"/>
  </r>
  <r>
    <x v="98"/>
    <x v="3"/>
  </r>
  <r>
    <x v="19"/>
    <x v="3"/>
  </r>
  <r>
    <x v="54"/>
    <x v="2"/>
  </r>
  <r>
    <x v="83"/>
    <x v="3"/>
  </r>
  <r>
    <x v="77"/>
    <x v="3"/>
  </r>
  <r>
    <x v="9"/>
    <x v="3"/>
  </r>
  <r>
    <x v="81"/>
    <x v="3"/>
  </r>
  <r>
    <x v="65"/>
    <x v="2"/>
  </r>
  <r>
    <x v="44"/>
    <x v="3"/>
  </r>
  <r>
    <x v="21"/>
    <x v="2"/>
  </r>
  <r>
    <x v="38"/>
    <x v="3"/>
  </r>
  <r>
    <x v="93"/>
    <x v="0"/>
  </r>
  <r>
    <x v="8"/>
    <x v="3"/>
  </r>
  <r>
    <x v="0"/>
    <x v="3"/>
  </r>
  <r>
    <x v="64"/>
    <x v="2"/>
  </r>
  <r>
    <x v="6"/>
    <x v="3"/>
  </r>
  <r>
    <x v="91"/>
    <x v="0"/>
  </r>
  <r>
    <x v="38"/>
    <x v="2"/>
  </r>
  <r>
    <x v="51"/>
    <x v="2"/>
  </r>
  <r>
    <x v="91"/>
    <x v="3"/>
  </r>
  <r>
    <x v="31"/>
    <x v="3"/>
  </r>
  <r>
    <x v="31"/>
    <x v="2"/>
  </r>
  <r>
    <x v="52"/>
    <x v="2"/>
  </r>
  <r>
    <x v="65"/>
    <x v="1"/>
  </r>
  <r>
    <x v="50"/>
    <x v="2"/>
  </r>
  <r>
    <x v="44"/>
    <x v="0"/>
  </r>
  <r>
    <x v="64"/>
    <x v="2"/>
  </r>
  <r>
    <x v="34"/>
    <x v="3"/>
  </r>
  <r>
    <x v="33"/>
    <x v="0"/>
  </r>
  <r>
    <x v="27"/>
    <x v="3"/>
  </r>
  <r>
    <x v="55"/>
    <x v="3"/>
  </r>
  <r>
    <x v="86"/>
    <x v="2"/>
  </r>
  <r>
    <x v="28"/>
    <x v="2"/>
  </r>
  <r>
    <x v="79"/>
    <x v="0"/>
  </r>
  <r>
    <x v="79"/>
    <x v="0"/>
  </r>
  <r>
    <x v="89"/>
    <x v="0"/>
  </r>
  <r>
    <x v="72"/>
    <x v="0"/>
  </r>
  <r>
    <x v="73"/>
    <x v="3"/>
  </r>
  <r>
    <x v="55"/>
    <x v="4"/>
  </r>
  <r>
    <x v="32"/>
    <x v="2"/>
  </r>
  <r>
    <x v="17"/>
    <x v="1"/>
  </r>
  <r>
    <x v="54"/>
    <x v="2"/>
  </r>
  <r>
    <x v="36"/>
    <x v="3"/>
  </r>
  <r>
    <x v="20"/>
    <x v="2"/>
  </r>
  <r>
    <x v="0"/>
    <x v="0"/>
  </r>
  <r>
    <x v="65"/>
    <x v="2"/>
  </r>
  <r>
    <x v="16"/>
    <x v="4"/>
  </r>
  <r>
    <x v="27"/>
    <x v="3"/>
  </r>
  <r>
    <x v="24"/>
    <x v="2"/>
  </r>
  <r>
    <x v="8"/>
    <x v="0"/>
  </r>
  <r>
    <x v="83"/>
    <x v="0"/>
  </r>
  <r>
    <x v="39"/>
    <x v="2"/>
  </r>
  <r>
    <x v="99"/>
    <x v="1"/>
  </r>
  <r>
    <x v="69"/>
    <x v="2"/>
  </r>
  <r>
    <x v="0"/>
    <x v="1"/>
  </r>
  <r>
    <x v="83"/>
    <x v="3"/>
  </r>
  <r>
    <x v="7"/>
    <x v="1"/>
  </r>
  <r>
    <x v="11"/>
    <x v="4"/>
  </r>
  <r>
    <x v="48"/>
    <x v="3"/>
  </r>
  <r>
    <x v="9"/>
    <x v="1"/>
  </r>
  <r>
    <x v="86"/>
    <x v="3"/>
  </r>
  <r>
    <x v="97"/>
    <x v="1"/>
  </r>
  <r>
    <x v="25"/>
    <x v="3"/>
  </r>
  <r>
    <x v="0"/>
    <x v="0"/>
  </r>
  <r>
    <x v="86"/>
    <x v="3"/>
  </r>
  <r>
    <x v="9"/>
    <x v="2"/>
  </r>
  <r>
    <x v="13"/>
    <x v="1"/>
  </r>
  <r>
    <x v="72"/>
    <x v="4"/>
  </r>
  <r>
    <x v="69"/>
    <x v="2"/>
  </r>
  <r>
    <x v="91"/>
    <x v="2"/>
  </r>
  <r>
    <x v="79"/>
    <x v="2"/>
  </r>
  <r>
    <x v="80"/>
    <x v="0"/>
  </r>
  <r>
    <x v="30"/>
    <x v="3"/>
  </r>
  <r>
    <x v="11"/>
    <x v="3"/>
  </r>
  <r>
    <x v="57"/>
    <x v="2"/>
  </r>
  <r>
    <x v="100"/>
    <x v="3"/>
  </r>
  <r>
    <x v="45"/>
    <x v="3"/>
  </r>
  <r>
    <x v="26"/>
    <x v="0"/>
  </r>
  <r>
    <x v="94"/>
    <x v="2"/>
  </r>
  <r>
    <x v="24"/>
    <x v="3"/>
  </r>
  <r>
    <x v="33"/>
    <x v="3"/>
  </r>
  <r>
    <x v="84"/>
    <x v="2"/>
  </r>
  <r>
    <x v="40"/>
    <x v="0"/>
  </r>
  <r>
    <x v="48"/>
    <x v="2"/>
  </r>
  <r>
    <x v="80"/>
    <x v="3"/>
  </r>
  <r>
    <x v="4"/>
    <x v="0"/>
  </r>
  <r>
    <x v="92"/>
    <x v="3"/>
  </r>
  <r>
    <x v="66"/>
    <x v="3"/>
  </r>
  <r>
    <x v="48"/>
    <x v="3"/>
  </r>
  <r>
    <x v="97"/>
    <x v="2"/>
  </r>
  <r>
    <x v="70"/>
    <x v="1"/>
  </r>
  <r>
    <x v="85"/>
    <x v="1"/>
  </r>
  <r>
    <x v="91"/>
    <x v="3"/>
  </r>
  <r>
    <x v="56"/>
    <x v="0"/>
  </r>
  <r>
    <x v="38"/>
    <x v="3"/>
  </r>
  <r>
    <x v="91"/>
    <x v="3"/>
  </r>
  <r>
    <x v="2"/>
    <x v="0"/>
  </r>
  <r>
    <x v="92"/>
    <x v="2"/>
  </r>
  <r>
    <x v="12"/>
    <x v="2"/>
  </r>
  <r>
    <x v="54"/>
    <x v="3"/>
  </r>
  <r>
    <x v="9"/>
    <x v="3"/>
  </r>
  <r>
    <x v="74"/>
    <x v="0"/>
  </r>
  <r>
    <x v="23"/>
    <x v="2"/>
  </r>
  <r>
    <x v="55"/>
    <x v="0"/>
  </r>
  <r>
    <x v="41"/>
    <x v="3"/>
  </r>
  <r>
    <x v="70"/>
    <x v="2"/>
  </r>
  <r>
    <x v="44"/>
    <x v="0"/>
  </r>
  <r>
    <x v="96"/>
    <x v="4"/>
  </r>
  <r>
    <x v="33"/>
    <x v="0"/>
  </r>
  <r>
    <x v="66"/>
    <x v="1"/>
  </r>
  <r>
    <x v="1"/>
    <x v="3"/>
  </r>
  <r>
    <x v="78"/>
    <x v="3"/>
  </r>
  <r>
    <x v="19"/>
    <x v="3"/>
  </r>
  <r>
    <x v="22"/>
    <x v="0"/>
  </r>
  <r>
    <x v="10"/>
    <x v="3"/>
  </r>
  <r>
    <x v="62"/>
    <x v="3"/>
  </r>
  <r>
    <x v="23"/>
    <x v="0"/>
  </r>
  <r>
    <x v="99"/>
    <x v="0"/>
  </r>
  <r>
    <x v="61"/>
    <x v="0"/>
  </r>
  <r>
    <x v="77"/>
    <x v="3"/>
  </r>
  <r>
    <x v="47"/>
    <x v="3"/>
  </r>
  <r>
    <x v="35"/>
    <x v="3"/>
  </r>
  <r>
    <x v="59"/>
    <x v="2"/>
  </r>
  <r>
    <x v="15"/>
    <x v="1"/>
  </r>
  <r>
    <x v="78"/>
    <x v="0"/>
  </r>
  <r>
    <x v="51"/>
    <x v="0"/>
  </r>
  <r>
    <x v="12"/>
    <x v="2"/>
  </r>
  <r>
    <x v="64"/>
    <x v="3"/>
  </r>
  <r>
    <x v="1"/>
    <x v="3"/>
  </r>
  <r>
    <x v="73"/>
    <x v="2"/>
  </r>
  <r>
    <x v="66"/>
    <x v="4"/>
  </r>
  <r>
    <x v="70"/>
    <x v="0"/>
  </r>
  <r>
    <x v="56"/>
    <x v="2"/>
  </r>
  <r>
    <x v="41"/>
    <x v="3"/>
  </r>
  <r>
    <x v="32"/>
    <x v="2"/>
  </r>
  <r>
    <x v="5"/>
    <x v="3"/>
  </r>
  <r>
    <x v="8"/>
    <x v="3"/>
  </r>
  <r>
    <x v="66"/>
    <x v="0"/>
  </r>
  <r>
    <x v="28"/>
    <x v="3"/>
  </r>
  <r>
    <x v="85"/>
    <x v="3"/>
  </r>
  <r>
    <x v="44"/>
    <x v="2"/>
  </r>
  <r>
    <x v="63"/>
    <x v="2"/>
  </r>
  <r>
    <x v="8"/>
    <x v="3"/>
  </r>
  <r>
    <x v="11"/>
    <x v="1"/>
  </r>
  <r>
    <x v="98"/>
    <x v="1"/>
  </r>
  <r>
    <x v="31"/>
    <x v="1"/>
  </r>
  <r>
    <x v="87"/>
    <x v="1"/>
  </r>
  <r>
    <x v="24"/>
    <x v="3"/>
  </r>
  <r>
    <x v="55"/>
    <x v="3"/>
  </r>
  <r>
    <x v="7"/>
    <x v="3"/>
  </r>
  <r>
    <x v="83"/>
    <x v="0"/>
  </r>
  <r>
    <x v="43"/>
    <x v="2"/>
  </r>
  <r>
    <x v="45"/>
    <x v="1"/>
  </r>
  <r>
    <x v="5"/>
    <x v="4"/>
  </r>
  <r>
    <x v="55"/>
    <x v="4"/>
  </r>
  <r>
    <x v="92"/>
    <x v="0"/>
  </r>
  <r>
    <x v="51"/>
    <x v="3"/>
  </r>
  <r>
    <x v="39"/>
    <x v="3"/>
  </r>
  <r>
    <x v="79"/>
    <x v="1"/>
  </r>
  <r>
    <x v="74"/>
    <x v="1"/>
  </r>
  <r>
    <x v="22"/>
    <x v="3"/>
  </r>
  <r>
    <x v="96"/>
    <x v="3"/>
  </r>
  <r>
    <x v="1"/>
    <x v="2"/>
  </r>
  <r>
    <x v="75"/>
    <x v="3"/>
  </r>
  <r>
    <x v="36"/>
    <x v="4"/>
  </r>
  <r>
    <x v="55"/>
    <x v="3"/>
  </r>
  <r>
    <x v="75"/>
    <x v="3"/>
  </r>
  <r>
    <x v="85"/>
    <x v="3"/>
  </r>
  <r>
    <x v="68"/>
    <x v="2"/>
  </r>
  <r>
    <x v="17"/>
    <x v="0"/>
  </r>
  <r>
    <x v="37"/>
    <x v="3"/>
  </r>
  <r>
    <x v="82"/>
    <x v="2"/>
  </r>
  <r>
    <x v="0"/>
    <x v="3"/>
  </r>
  <r>
    <x v="62"/>
    <x v="3"/>
  </r>
  <r>
    <x v="97"/>
    <x v="1"/>
  </r>
  <r>
    <x v="27"/>
    <x v="4"/>
  </r>
  <r>
    <x v="98"/>
    <x v="2"/>
  </r>
  <r>
    <x v="75"/>
    <x v="0"/>
  </r>
  <r>
    <x v="34"/>
    <x v="2"/>
  </r>
  <r>
    <x v="16"/>
    <x v="3"/>
  </r>
  <r>
    <x v="5"/>
    <x v="3"/>
  </r>
  <r>
    <x v="39"/>
    <x v="2"/>
  </r>
  <r>
    <x v="30"/>
    <x v="2"/>
  </r>
  <r>
    <x v="32"/>
    <x v="3"/>
  </r>
  <r>
    <x v="31"/>
    <x v="0"/>
  </r>
  <r>
    <x v="51"/>
    <x v="0"/>
  </r>
  <r>
    <x v="38"/>
    <x v="3"/>
  </r>
  <r>
    <x v="26"/>
    <x v="1"/>
  </r>
  <r>
    <x v="20"/>
    <x v="3"/>
  </r>
  <r>
    <x v="98"/>
    <x v="2"/>
  </r>
  <r>
    <x v="1"/>
    <x v="0"/>
  </r>
  <r>
    <x v="13"/>
    <x v="2"/>
  </r>
  <r>
    <x v="27"/>
    <x v="0"/>
  </r>
  <r>
    <x v="47"/>
    <x v="2"/>
  </r>
  <r>
    <x v="12"/>
    <x v="2"/>
  </r>
  <r>
    <x v="27"/>
    <x v="3"/>
  </r>
  <r>
    <x v="77"/>
    <x v="3"/>
  </r>
  <r>
    <x v="23"/>
    <x v="2"/>
  </r>
  <r>
    <x v="20"/>
    <x v="2"/>
  </r>
  <r>
    <x v="31"/>
    <x v="1"/>
  </r>
  <r>
    <x v="36"/>
    <x v="4"/>
  </r>
  <r>
    <x v="39"/>
    <x v="2"/>
  </r>
  <r>
    <x v="12"/>
    <x v="2"/>
  </r>
  <r>
    <x v="100"/>
    <x v="3"/>
  </r>
  <r>
    <x v="90"/>
    <x v="1"/>
  </r>
  <r>
    <x v="60"/>
    <x v="1"/>
  </r>
  <r>
    <x v="22"/>
    <x v="2"/>
  </r>
  <r>
    <x v="60"/>
    <x v="1"/>
  </r>
  <r>
    <x v="92"/>
    <x v="2"/>
  </r>
  <r>
    <x v="69"/>
    <x v="2"/>
  </r>
  <r>
    <x v="21"/>
    <x v="3"/>
  </r>
  <r>
    <x v="36"/>
    <x v="1"/>
  </r>
  <r>
    <x v="49"/>
    <x v="4"/>
  </r>
  <r>
    <x v="75"/>
    <x v="2"/>
  </r>
  <r>
    <x v="38"/>
    <x v="3"/>
  </r>
  <r>
    <x v="67"/>
    <x v="3"/>
  </r>
  <r>
    <x v="54"/>
    <x v="0"/>
  </r>
  <r>
    <x v="19"/>
    <x v="2"/>
  </r>
  <r>
    <x v="91"/>
    <x v="3"/>
  </r>
  <r>
    <x v="80"/>
    <x v="2"/>
  </r>
  <r>
    <x v="79"/>
    <x v="0"/>
  </r>
  <r>
    <x v="48"/>
    <x v="2"/>
  </r>
  <r>
    <x v="62"/>
    <x v="1"/>
  </r>
  <r>
    <x v="30"/>
    <x v="3"/>
  </r>
  <r>
    <x v="56"/>
    <x v="3"/>
  </r>
  <r>
    <x v="16"/>
    <x v="3"/>
  </r>
  <r>
    <x v="37"/>
    <x v="3"/>
  </r>
  <r>
    <x v="62"/>
    <x v="2"/>
  </r>
  <r>
    <x v="43"/>
    <x v="2"/>
  </r>
  <r>
    <x v="11"/>
    <x v="1"/>
  </r>
  <r>
    <x v="78"/>
    <x v="1"/>
  </r>
  <r>
    <x v="0"/>
    <x v="0"/>
  </r>
  <r>
    <x v="59"/>
    <x v="1"/>
  </r>
  <r>
    <x v="34"/>
    <x v="3"/>
  </r>
  <r>
    <x v="16"/>
    <x v="0"/>
  </r>
  <r>
    <x v="44"/>
    <x v="2"/>
  </r>
  <r>
    <x v="66"/>
    <x v="3"/>
  </r>
  <r>
    <x v="47"/>
    <x v="0"/>
  </r>
  <r>
    <x v="67"/>
    <x v="2"/>
  </r>
  <r>
    <x v="66"/>
    <x v="0"/>
  </r>
  <r>
    <x v="100"/>
    <x v="0"/>
  </r>
  <r>
    <x v="39"/>
    <x v="2"/>
  </r>
  <r>
    <x v="23"/>
    <x v="2"/>
  </r>
  <r>
    <x v="53"/>
    <x v="3"/>
  </r>
  <r>
    <x v="24"/>
    <x v="2"/>
  </r>
  <r>
    <x v="82"/>
    <x v="2"/>
  </r>
  <r>
    <x v="62"/>
    <x v="0"/>
  </r>
  <r>
    <x v="58"/>
    <x v="3"/>
  </r>
  <r>
    <x v="56"/>
    <x v="2"/>
  </r>
  <r>
    <x v="15"/>
    <x v="0"/>
  </r>
  <r>
    <x v="64"/>
    <x v="3"/>
  </r>
  <r>
    <x v="48"/>
    <x v="3"/>
  </r>
  <r>
    <x v="44"/>
    <x v="3"/>
  </r>
  <r>
    <x v="74"/>
    <x v="3"/>
  </r>
  <r>
    <x v="13"/>
    <x v="4"/>
  </r>
  <r>
    <x v="10"/>
    <x v="3"/>
  </r>
  <r>
    <x v="60"/>
    <x v="3"/>
  </r>
  <r>
    <x v="48"/>
    <x v="3"/>
  </r>
  <r>
    <x v="64"/>
    <x v="0"/>
  </r>
  <r>
    <x v="39"/>
    <x v="1"/>
  </r>
  <r>
    <x v="24"/>
    <x v="3"/>
  </r>
  <r>
    <x v="40"/>
    <x v="3"/>
  </r>
  <r>
    <x v="73"/>
    <x v="1"/>
  </r>
  <r>
    <x v="11"/>
    <x v="3"/>
  </r>
  <r>
    <x v="63"/>
    <x v="3"/>
  </r>
  <r>
    <x v="18"/>
    <x v="3"/>
  </r>
  <r>
    <x v="41"/>
    <x v="2"/>
  </r>
  <r>
    <x v="5"/>
    <x v="2"/>
  </r>
  <r>
    <x v="32"/>
    <x v="4"/>
  </r>
  <r>
    <x v="94"/>
    <x v="4"/>
  </r>
  <r>
    <x v="39"/>
    <x v="2"/>
  </r>
  <r>
    <x v="41"/>
    <x v="2"/>
  </r>
  <r>
    <x v="98"/>
    <x v="1"/>
  </r>
  <r>
    <x v="29"/>
    <x v="0"/>
  </r>
  <r>
    <x v="72"/>
    <x v="1"/>
  </r>
  <r>
    <x v="95"/>
    <x v="0"/>
  </r>
  <r>
    <x v="7"/>
    <x v="3"/>
  </r>
  <r>
    <x v="39"/>
    <x v="3"/>
  </r>
  <r>
    <x v="58"/>
    <x v="2"/>
  </r>
  <r>
    <x v="77"/>
    <x v="2"/>
  </r>
  <r>
    <x v="72"/>
    <x v="0"/>
  </r>
  <r>
    <x v="21"/>
    <x v="3"/>
  </r>
  <r>
    <x v="38"/>
    <x v="3"/>
  </r>
  <r>
    <x v="40"/>
    <x v="2"/>
  </r>
  <r>
    <x v="39"/>
    <x v="2"/>
  </r>
  <r>
    <x v="26"/>
    <x v="1"/>
  </r>
  <r>
    <x v="99"/>
    <x v="1"/>
  </r>
  <r>
    <x v="42"/>
    <x v="2"/>
  </r>
  <r>
    <x v="51"/>
    <x v="2"/>
  </r>
  <r>
    <x v="11"/>
    <x v="2"/>
  </r>
  <r>
    <x v="94"/>
    <x v="3"/>
  </r>
  <r>
    <x v="41"/>
    <x v="0"/>
  </r>
  <r>
    <x v="57"/>
    <x v="0"/>
  </r>
  <r>
    <x v="75"/>
    <x v="3"/>
  </r>
  <r>
    <x v="70"/>
    <x v="3"/>
  </r>
  <r>
    <x v="75"/>
    <x v="3"/>
  </r>
  <r>
    <x v="65"/>
    <x v="2"/>
  </r>
  <r>
    <x v="78"/>
    <x v="3"/>
  </r>
  <r>
    <x v="80"/>
    <x v="0"/>
  </r>
  <r>
    <x v="0"/>
    <x v="3"/>
  </r>
  <r>
    <x v="85"/>
    <x v="3"/>
  </r>
  <r>
    <x v="93"/>
    <x v="0"/>
  </r>
  <r>
    <x v="14"/>
    <x v="3"/>
  </r>
  <r>
    <x v="84"/>
    <x v="0"/>
  </r>
  <r>
    <x v="51"/>
    <x v="2"/>
  </r>
  <r>
    <x v="59"/>
    <x v="2"/>
  </r>
  <r>
    <x v="55"/>
    <x v="0"/>
  </r>
  <r>
    <x v="48"/>
    <x v="2"/>
  </r>
  <r>
    <x v="15"/>
    <x v="3"/>
  </r>
  <r>
    <x v="34"/>
    <x v="3"/>
  </r>
  <r>
    <x v="58"/>
    <x v="2"/>
  </r>
  <r>
    <x v="88"/>
    <x v="3"/>
  </r>
  <r>
    <x v="25"/>
    <x v="3"/>
  </r>
  <r>
    <x v="73"/>
    <x v="3"/>
  </r>
  <r>
    <x v="61"/>
    <x v="3"/>
  </r>
  <r>
    <x v="16"/>
    <x v="2"/>
  </r>
  <r>
    <x v="39"/>
    <x v="3"/>
  </r>
  <r>
    <x v="53"/>
    <x v="1"/>
  </r>
  <r>
    <x v="98"/>
    <x v="0"/>
  </r>
  <r>
    <x v="56"/>
    <x v="1"/>
  </r>
  <r>
    <x v="14"/>
    <x v="3"/>
  </r>
  <r>
    <x v="89"/>
    <x v="2"/>
  </r>
  <r>
    <x v="84"/>
    <x v="0"/>
  </r>
  <r>
    <x v="98"/>
    <x v="0"/>
  </r>
  <r>
    <x v="72"/>
    <x v="3"/>
  </r>
  <r>
    <x v="1"/>
    <x v="2"/>
  </r>
  <r>
    <x v="41"/>
    <x v="3"/>
  </r>
  <r>
    <x v="96"/>
    <x v="1"/>
  </r>
  <r>
    <x v="42"/>
    <x v="3"/>
  </r>
  <r>
    <x v="16"/>
    <x v="1"/>
  </r>
  <r>
    <x v="43"/>
    <x v="0"/>
  </r>
  <r>
    <x v="19"/>
    <x v="2"/>
  </r>
  <r>
    <x v="51"/>
    <x v="2"/>
  </r>
  <r>
    <x v="23"/>
    <x v="0"/>
  </r>
  <r>
    <x v="56"/>
    <x v="3"/>
  </r>
  <r>
    <x v="74"/>
    <x v="0"/>
  </r>
  <r>
    <x v="14"/>
    <x v="2"/>
  </r>
  <r>
    <x v="51"/>
    <x v="2"/>
  </r>
  <r>
    <x v="31"/>
    <x v="0"/>
  </r>
  <r>
    <x v="27"/>
    <x v="0"/>
  </r>
  <r>
    <x v="20"/>
    <x v="2"/>
  </r>
  <r>
    <x v="42"/>
    <x v="1"/>
  </r>
  <r>
    <x v="70"/>
    <x v="3"/>
  </r>
  <r>
    <x v="47"/>
    <x v="1"/>
  </r>
  <r>
    <x v="48"/>
    <x v="3"/>
  </r>
  <r>
    <x v="100"/>
    <x v="2"/>
  </r>
  <r>
    <x v="29"/>
    <x v="3"/>
  </r>
  <r>
    <x v="81"/>
    <x v="1"/>
  </r>
  <r>
    <x v="92"/>
    <x v="3"/>
  </r>
  <r>
    <x v="49"/>
    <x v="1"/>
  </r>
  <r>
    <x v="74"/>
    <x v="0"/>
  </r>
  <r>
    <x v="13"/>
    <x v="3"/>
  </r>
  <r>
    <x v="12"/>
    <x v="3"/>
  </r>
  <r>
    <x v="98"/>
    <x v="2"/>
  </r>
  <r>
    <x v="24"/>
    <x v="3"/>
  </r>
  <r>
    <x v="70"/>
    <x v="3"/>
  </r>
  <r>
    <x v="89"/>
    <x v="3"/>
  </r>
  <r>
    <x v="58"/>
    <x v="0"/>
  </r>
  <r>
    <x v="5"/>
    <x v="2"/>
  </r>
  <r>
    <x v="35"/>
    <x v="3"/>
  </r>
  <r>
    <x v="87"/>
    <x v="0"/>
  </r>
  <r>
    <x v="78"/>
    <x v="0"/>
  </r>
  <r>
    <x v="30"/>
    <x v="2"/>
  </r>
  <r>
    <x v="21"/>
    <x v="3"/>
  </r>
  <r>
    <x v="2"/>
    <x v="0"/>
  </r>
  <r>
    <x v="14"/>
    <x v="2"/>
  </r>
  <r>
    <x v="84"/>
    <x v="1"/>
  </r>
  <r>
    <x v="32"/>
    <x v="0"/>
  </r>
  <r>
    <x v="32"/>
    <x v="2"/>
  </r>
  <r>
    <x v="77"/>
    <x v="1"/>
  </r>
  <r>
    <x v="52"/>
    <x v="3"/>
  </r>
  <r>
    <x v="12"/>
    <x v="3"/>
  </r>
  <r>
    <x v="73"/>
    <x v="1"/>
  </r>
  <r>
    <x v="33"/>
    <x v="1"/>
  </r>
  <r>
    <x v="91"/>
    <x v="2"/>
  </r>
  <r>
    <x v="77"/>
    <x v="1"/>
  </r>
  <r>
    <x v="43"/>
    <x v="2"/>
  </r>
  <r>
    <x v="80"/>
    <x v="3"/>
  </r>
  <r>
    <x v="44"/>
    <x v="3"/>
  </r>
  <r>
    <x v="23"/>
    <x v="3"/>
  </r>
  <r>
    <x v="77"/>
    <x v="3"/>
  </r>
  <r>
    <x v="50"/>
    <x v="0"/>
  </r>
  <r>
    <x v="53"/>
    <x v="2"/>
  </r>
  <r>
    <x v="20"/>
    <x v="3"/>
  </r>
  <r>
    <x v="54"/>
    <x v="2"/>
  </r>
  <r>
    <x v="66"/>
    <x v="1"/>
  </r>
  <r>
    <x v="6"/>
    <x v="0"/>
  </r>
  <r>
    <x v="54"/>
    <x v="2"/>
  </r>
  <r>
    <x v="45"/>
    <x v="0"/>
  </r>
  <r>
    <x v="55"/>
    <x v="2"/>
  </r>
  <r>
    <x v="79"/>
    <x v="3"/>
  </r>
  <r>
    <x v="99"/>
    <x v="3"/>
  </r>
  <r>
    <x v="60"/>
    <x v="0"/>
  </r>
  <r>
    <x v="54"/>
    <x v="2"/>
  </r>
  <r>
    <x v="32"/>
    <x v="3"/>
  </r>
  <r>
    <x v="63"/>
    <x v="3"/>
  </r>
  <r>
    <x v="1"/>
    <x v="2"/>
  </r>
  <r>
    <x v="18"/>
    <x v="3"/>
  </r>
  <r>
    <x v="6"/>
    <x v="3"/>
  </r>
  <r>
    <x v="74"/>
    <x v="3"/>
  </r>
  <r>
    <x v="15"/>
    <x v="2"/>
  </r>
  <r>
    <x v="67"/>
    <x v="2"/>
  </r>
  <r>
    <x v="95"/>
    <x v="1"/>
  </r>
  <r>
    <x v="19"/>
    <x v="3"/>
  </r>
  <r>
    <x v="56"/>
    <x v="2"/>
  </r>
  <r>
    <x v="88"/>
    <x v="0"/>
  </r>
  <r>
    <x v="97"/>
    <x v="3"/>
  </r>
  <r>
    <x v="69"/>
    <x v="3"/>
  </r>
  <r>
    <x v="22"/>
    <x v="0"/>
  </r>
  <r>
    <x v="49"/>
    <x v="3"/>
  </r>
  <r>
    <x v="19"/>
    <x v="0"/>
  </r>
  <r>
    <x v="48"/>
    <x v="0"/>
  </r>
  <r>
    <x v="73"/>
    <x v="3"/>
  </r>
  <r>
    <x v="80"/>
    <x v="2"/>
  </r>
  <r>
    <x v="97"/>
    <x v="4"/>
  </r>
  <r>
    <x v="99"/>
    <x v="3"/>
  </r>
  <r>
    <x v="39"/>
    <x v="2"/>
  </r>
  <r>
    <x v="33"/>
    <x v="2"/>
  </r>
  <r>
    <x v="100"/>
    <x v="0"/>
  </r>
  <r>
    <x v="9"/>
    <x v="3"/>
  </r>
  <r>
    <x v="16"/>
    <x v="3"/>
  </r>
  <r>
    <x v="10"/>
    <x v="1"/>
  </r>
  <r>
    <x v="5"/>
    <x v="2"/>
  </r>
  <r>
    <x v="93"/>
    <x v="0"/>
  </r>
  <r>
    <x v="29"/>
    <x v="2"/>
  </r>
  <r>
    <x v="18"/>
    <x v="3"/>
  </r>
  <r>
    <x v="8"/>
    <x v="2"/>
  </r>
  <r>
    <x v="61"/>
    <x v="0"/>
  </r>
  <r>
    <x v="27"/>
    <x v="0"/>
  </r>
  <r>
    <x v="97"/>
    <x v="3"/>
  </r>
  <r>
    <x v="54"/>
    <x v="3"/>
  </r>
  <r>
    <x v="86"/>
    <x v="1"/>
  </r>
  <r>
    <x v="39"/>
    <x v="0"/>
  </r>
  <r>
    <x v="47"/>
    <x v="1"/>
  </r>
  <r>
    <x v="51"/>
    <x v="2"/>
  </r>
  <r>
    <x v="32"/>
    <x v="1"/>
  </r>
  <r>
    <x v="84"/>
    <x v="0"/>
  </r>
  <r>
    <x v="21"/>
    <x v="3"/>
  </r>
  <r>
    <x v="85"/>
    <x v="2"/>
  </r>
  <r>
    <x v="59"/>
    <x v="0"/>
  </r>
  <r>
    <x v="21"/>
    <x v="3"/>
  </r>
  <r>
    <x v="28"/>
    <x v="3"/>
  </r>
  <r>
    <x v="65"/>
    <x v="0"/>
  </r>
  <r>
    <x v="42"/>
    <x v="1"/>
  </r>
  <r>
    <x v="18"/>
    <x v="3"/>
  </r>
  <r>
    <x v="47"/>
    <x v="2"/>
  </r>
  <r>
    <x v="97"/>
    <x v="0"/>
  </r>
  <r>
    <x v="5"/>
    <x v="1"/>
  </r>
  <r>
    <x v="45"/>
    <x v="2"/>
  </r>
  <r>
    <x v="75"/>
    <x v="3"/>
  </r>
  <r>
    <x v="59"/>
    <x v="0"/>
  </r>
  <r>
    <x v="20"/>
    <x v="3"/>
  </r>
  <r>
    <x v="77"/>
    <x v="3"/>
  </r>
  <r>
    <x v="57"/>
    <x v="0"/>
  </r>
  <r>
    <x v="32"/>
    <x v="2"/>
  </r>
  <r>
    <x v="28"/>
    <x v="1"/>
  </r>
  <r>
    <x v="70"/>
    <x v="2"/>
  </r>
  <r>
    <x v="54"/>
    <x v="0"/>
  </r>
  <r>
    <x v="83"/>
    <x v="1"/>
  </r>
  <r>
    <x v="90"/>
    <x v="3"/>
  </r>
  <r>
    <x v="58"/>
    <x v="3"/>
  </r>
  <r>
    <x v="78"/>
    <x v="2"/>
  </r>
  <r>
    <x v="54"/>
    <x v="3"/>
  </r>
  <r>
    <x v="50"/>
    <x v="1"/>
  </r>
  <r>
    <x v="65"/>
    <x v="0"/>
  </r>
  <r>
    <x v="66"/>
    <x v="2"/>
  </r>
  <r>
    <x v="54"/>
    <x v="2"/>
  </r>
  <r>
    <x v="25"/>
    <x v="0"/>
  </r>
  <r>
    <x v="23"/>
    <x v="2"/>
  </r>
  <r>
    <x v="26"/>
    <x v="3"/>
  </r>
  <r>
    <x v="95"/>
    <x v="3"/>
  </r>
  <r>
    <x v="29"/>
    <x v="3"/>
  </r>
  <r>
    <x v="41"/>
    <x v="2"/>
  </r>
  <r>
    <x v="33"/>
    <x v="1"/>
  </r>
  <r>
    <x v="62"/>
    <x v="2"/>
  </r>
  <r>
    <x v="26"/>
    <x v="2"/>
  </r>
  <r>
    <x v="70"/>
    <x v="3"/>
  </r>
  <r>
    <x v="95"/>
    <x v="3"/>
  </r>
  <r>
    <x v="15"/>
    <x v="1"/>
  </r>
  <r>
    <x v="5"/>
    <x v="2"/>
  </r>
  <r>
    <x v="23"/>
    <x v="2"/>
  </r>
  <r>
    <x v="42"/>
    <x v="3"/>
  </r>
  <r>
    <x v="40"/>
    <x v="4"/>
  </r>
  <r>
    <x v="88"/>
    <x v="1"/>
  </r>
  <r>
    <x v="50"/>
    <x v="3"/>
  </r>
  <r>
    <x v="52"/>
    <x v="3"/>
  </r>
  <r>
    <x v="35"/>
    <x v="3"/>
  </r>
  <r>
    <x v="60"/>
    <x v="2"/>
  </r>
  <r>
    <x v="0"/>
    <x v="2"/>
  </r>
  <r>
    <x v="73"/>
    <x v="0"/>
  </r>
  <r>
    <x v="95"/>
    <x v="0"/>
  </r>
  <r>
    <x v="88"/>
    <x v="3"/>
  </r>
  <r>
    <x v="27"/>
    <x v="0"/>
  </r>
  <r>
    <x v="14"/>
    <x v="1"/>
  </r>
  <r>
    <x v="86"/>
    <x v="2"/>
  </r>
  <r>
    <x v="61"/>
    <x v="4"/>
  </r>
  <r>
    <x v="82"/>
    <x v="1"/>
  </r>
  <r>
    <x v="99"/>
    <x v="3"/>
  </r>
  <r>
    <x v="73"/>
    <x v="0"/>
  </r>
  <r>
    <x v="35"/>
    <x v="3"/>
  </r>
  <r>
    <x v="60"/>
    <x v="3"/>
  </r>
  <r>
    <x v="11"/>
    <x v="2"/>
  </r>
  <r>
    <x v="37"/>
    <x v="0"/>
  </r>
  <r>
    <x v="68"/>
    <x v="1"/>
  </r>
  <r>
    <x v="81"/>
    <x v="2"/>
  </r>
  <r>
    <x v="62"/>
    <x v="1"/>
  </r>
  <r>
    <x v="32"/>
    <x v="3"/>
  </r>
  <r>
    <x v="67"/>
    <x v="3"/>
  </r>
  <r>
    <x v="1"/>
    <x v="0"/>
  </r>
  <r>
    <x v="31"/>
    <x v="3"/>
  </r>
  <r>
    <x v="23"/>
    <x v="2"/>
  </r>
  <r>
    <x v="72"/>
    <x v="3"/>
  </r>
  <r>
    <x v="78"/>
    <x v="2"/>
  </r>
  <r>
    <x v="57"/>
    <x v="2"/>
  </r>
  <r>
    <x v="29"/>
    <x v="2"/>
  </r>
  <r>
    <x v="93"/>
    <x v="2"/>
  </r>
  <r>
    <x v="71"/>
    <x v="2"/>
  </r>
  <r>
    <x v="84"/>
    <x v="2"/>
  </r>
  <r>
    <x v="49"/>
    <x v="3"/>
  </r>
  <r>
    <x v="32"/>
    <x v="1"/>
  </r>
  <r>
    <x v="13"/>
    <x v="0"/>
  </r>
  <r>
    <x v="84"/>
    <x v="3"/>
  </r>
  <r>
    <x v="62"/>
    <x v="3"/>
  </r>
  <r>
    <x v="29"/>
    <x v="3"/>
  </r>
  <r>
    <x v="95"/>
    <x v="1"/>
  </r>
  <r>
    <x v="50"/>
    <x v="3"/>
  </r>
  <r>
    <x v="76"/>
    <x v="2"/>
  </r>
  <r>
    <x v="39"/>
    <x v="3"/>
  </r>
  <r>
    <x v="87"/>
    <x v="1"/>
  </r>
  <r>
    <x v="88"/>
    <x v="0"/>
  </r>
  <r>
    <x v="88"/>
    <x v="2"/>
  </r>
  <r>
    <x v="72"/>
    <x v="0"/>
  </r>
  <r>
    <x v="45"/>
    <x v="3"/>
  </r>
  <r>
    <x v="99"/>
    <x v="3"/>
  </r>
  <r>
    <x v="19"/>
    <x v="1"/>
  </r>
  <r>
    <x v="15"/>
    <x v="3"/>
  </r>
  <r>
    <x v="26"/>
    <x v="3"/>
  </r>
  <r>
    <x v="4"/>
    <x v="1"/>
  </r>
  <r>
    <x v="5"/>
    <x v="2"/>
  </r>
  <r>
    <x v="77"/>
    <x v="2"/>
  </r>
  <r>
    <x v="44"/>
    <x v="3"/>
  </r>
  <r>
    <x v="60"/>
    <x v="0"/>
  </r>
  <r>
    <x v="89"/>
    <x v="3"/>
  </r>
  <r>
    <x v="14"/>
    <x v="1"/>
  </r>
  <r>
    <x v="75"/>
    <x v="2"/>
  </r>
  <r>
    <x v="6"/>
    <x v="1"/>
  </r>
  <r>
    <x v="57"/>
    <x v="2"/>
  </r>
  <r>
    <x v="0"/>
    <x v="3"/>
  </r>
  <r>
    <x v="52"/>
    <x v="2"/>
  </r>
  <r>
    <x v="91"/>
    <x v="2"/>
  </r>
  <r>
    <x v="35"/>
    <x v="3"/>
  </r>
  <r>
    <x v="40"/>
    <x v="1"/>
  </r>
  <r>
    <x v="22"/>
    <x v="2"/>
  </r>
  <r>
    <x v="37"/>
    <x v="3"/>
  </r>
  <r>
    <x v="57"/>
    <x v="0"/>
  </r>
  <r>
    <x v="7"/>
    <x v="3"/>
  </r>
  <r>
    <x v="72"/>
    <x v="3"/>
  </r>
  <r>
    <x v="23"/>
    <x v="2"/>
  </r>
  <r>
    <x v="62"/>
    <x v="3"/>
  </r>
  <r>
    <x v="45"/>
    <x v="1"/>
  </r>
  <r>
    <x v="61"/>
    <x v="2"/>
  </r>
  <r>
    <x v="97"/>
    <x v="1"/>
  </r>
  <r>
    <x v="71"/>
    <x v="0"/>
  </r>
  <r>
    <x v="13"/>
    <x v="3"/>
  </r>
  <r>
    <x v="69"/>
    <x v="3"/>
  </r>
  <r>
    <x v="20"/>
    <x v="3"/>
  </r>
  <r>
    <x v="70"/>
    <x v="2"/>
  </r>
  <r>
    <x v="94"/>
    <x v="0"/>
  </r>
  <r>
    <x v="29"/>
    <x v="1"/>
  </r>
  <r>
    <x v="44"/>
    <x v="2"/>
  </r>
  <r>
    <x v="43"/>
    <x v="3"/>
  </r>
  <r>
    <x v="94"/>
    <x v="3"/>
  </r>
  <r>
    <x v="92"/>
    <x v="3"/>
  </r>
  <r>
    <x v="6"/>
    <x v="0"/>
  </r>
  <r>
    <x v="0"/>
    <x v="2"/>
  </r>
  <r>
    <x v="49"/>
    <x v="2"/>
  </r>
  <r>
    <x v="87"/>
    <x v="3"/>
  </r>
  <r>
    <x v="96"/>
    <x v="2"/>
  </r>
  <r>
    <x v="77"/>
    <x v="0"/>
  </r>
  <r>
    <x v="100"/>
    <x v="2"/>
  </r>
  <r>
    <x v="77"/>
    <x v="0"/>
  </r>
  <r>
    <x v="60"/>
    <x v="3"/>
  </r>
  <r>
    <x v="25"/>
    <x v="2"/>
  </r>
  <r>
    <x v="75"/>
    <x v="2"/>
  </r>
  <r>
    <x v="20"/>
    <x v="2"/>
  </r>
  <r>
    <x v="58"/>
    <x v="3"/>
  </r>
  <r>
    <x v="62"/>
    <x v="2"/>
  </r>
  <r>
    <x v="47"/>
    <x v="4"/>
  </r>
  <r>
    <x v="98"/>
    <x v="2"/>
  </r>
  <r>
    <x v="35"/>
    <x v="3"/>
  </r>
  <r>
    <x v="70"/>
    <x v="0"/>
  </r>
  <r>
    <x v="39"/>
    <x v="3"/>
  </r>
  <r>
    <x v="60"/>
    <x v="3"/>
  </r>
  <r>
    <x v="89"/>
    <x v="3"/>
  </r>
  <r>
    <x v="58"/>
    <x v="2"/>
  </r>
  <r>
    <x v="2"/>
    <x v="3"/>
  </r>
  <r>
    <x v="0"/>
    <x v="4"/>
  </r>
  <r>
    <x v="74"/>
    <x v="0"/>
  </r>
  <r>
    <x v="87"/>
    <x v="3"/>
  </r>
  <r>
    <x v="7"/>
    <x v="2"/>
  </r>
  <r>
    <x v="85"/>
    <x v="1"/>
  </r>
  <r>
    <x v="11"/>
    <x v="3"/>
  </r>
  <r>
    <x v="71"/>
    <x v="3"/>
  </r>
  <r>
    <x v="16"/>
    <x v="3"/>
  </r>
  <r>
    <x v="40"/>
    <x v="0"/>
  </r>
  <r>
    <x v="40"/>
    <x v="3"/>
  </r>
  <r>
    <x v="16"/>
    <x v="3"/>
  </r>
  <r>
    <x v="57"/>
    <x v="3"/>
  </r>
  <r>
    <x v="4"/>
    <x v="0"/>
  </r>
  <r>
    <x v="43"/>
    <x v="3"/>
  </r>
  <r>
    <x v="2"/>
    <x v="0"/>
  </r>
  <r>
    <x v="89"/>
    <x v="0"/>
  </r>
  <r>
    <x v="56"/>
    <x v="3"/>
  </r>
  <r>
    <x v="20"/>
    <x v="3"/>
  </r>
  <r>
    <x v="75"/>
    <x v="3"/>
  </r>
  <r>
    <x v="58"/>
    <x v="3"/>
  </r>
  <r>
    <x v="68"/>
    <x v="3"/>
  </r>
  <r>
    <x v="63"/>
    <x v="4"/>
  </r>
  <r>
    <x v="45"/>
    <x v="3"/>
  </r>
  <r>
    <x v="85"/>
    <x v="0"/>
  </r>
  <r>
    <x v="78"/>
    <x v="1"/>
  </r>
  <r>
    <x v="15"/>
    <x v="0"/>
  </r>
  <r>
    <x v="77"/>
    <x v="3"/>
  </r>
  <r>
    <x v="72"/>
    <x v="1"/>
  </r>
  <r>
    <x v="35"/>
    <x v="0"/>
  </r>
  <r>
    <x v="15"/>
    <x v="0"/>
  </r>
  <r>
    <x v="14"/>
    <x v="3"/>
  </r>
  <r>
    <x v="95"/>
    <x v="3"/>
  </r>
  <r>
    <x v="31"/>
    <x v="2"/>
  </r>
  <r>
    <x v="20"/>
    <x v="3"/>
  </r>
  <r>
    <x v="81"/>
    <x v="2"/>
  </r>
  <r>
    <x v="57"/>
    <x v="0"/>
  </r>
  <r>
    <x v="21"/>
    <x v="3"/>
  </r>
  <r>
    <x v="1"/>
    <x v="1"/>
  </r>
  <r>
    <x v="43"/>
    <x v="2"/>
  </r>
  <r>
    <x v="83"/>
    <x v="2"/>
  </r>
  <r>
    <x v="48"/>
    <x v="2"/>
  </r>
  <r>
    <x v="79"/>
    <x v="3"/>
  </r>
  <r>
    <x v="87"/>
    <x v="3"/>
  </r>
  <r>
    <x v="89"/>
    <x v="0"/>
  </r>
  <r>
    <x v="99"/>
    <x v="0"/>
  </r>
  <r>
    <x v="97"/>
    <x v="3"/>
  </r>
  <r>
    <x v="37"/>
    <x v="3"/>
  </r>
  <r>
    <x v="97"/>
    <x v="3"/>
  </r>
  <r>
    <x v="48"/>
    <x v="3"/>
  </r>
  <r>
    <x v="15"/>
    <x v="3"/>
  </r>
  <r>
    <x v="34"/>
    <x v="2"/>
  </r>
  <r>
    <x v="44"/>
    <x v="2"/>
  </r>
  <r>
    <x v="23"/>
    <x v="0"/>
  </r>
  <r>
    <x v="47"/>
    <x v="3"/>
  </r>
  <r>
    <x v="78"/>
    <x v="3"/>
  </r>
  <r>
    <x v="67"/>
    <x v="2"/>
  </r>
  <r>
    <x v="21"/>
    <x v="0"/>
  </r>
  <r>
    <x v="65"/>
    <x v="3"/>
  </r>
  <r>
    <x v="28"/>
    <x v="3"/>
  </r>
  <r>
    <x v="95"/>
    <x v="2"/>
  </r>
  <r>
    <x v="33"/>
    <x v="3"/>
  </r>
  <r>
    <x v="26"/>
    <x v="2"/>
  </r>
  <r>
    <x v="14"/>
    <x v="0"/>
  </r>
  <r>
    <x v="22"/>
    <x v="2"/>
  </r>
  <r>
    <x v="57"/>
    <x v="0"/>
  </r>
  <r>
    <x v="2"/>
    <x v="3"/>
  </r>
  <r>
    <x v="20"/>
    <x v="3"/>
  </r>
  <r>
    <x v="70"/>
    <x v="1"/>
  </r>
  <r>
    <x v="57"/>
    <x v="0"/>
  </r>
  <r>
    <x v="56"/>
    <x v="2"/>
  </r>
  <r>
    <x v="19"/>
    <x v="0"/>
  </r>
  <r>
    <x v="82"/>
    <x v="3"/>
  </r>
  <r>
    <x v="51"/>
    <x v="3"/>
  </r>
  <r>
    <x v="22"/>
    <x v="3"/>
  </r>
  <r>
    <x v="24"/>
    <x v="2"/>
  </r>
  <r>
    <x v="65"/>
    <x v="3"/>
  </r>
  <r>
    <x v="60"/>
    <x v="0"/>
  </r>
  <r>
    <x v="87"/>
    <x v="0"/>
  </r>
  <r>
    <x v="24"/>
    <x v="1"/>
  </r>
  <r>
    <x v="55"/>
    <x v="2"/>
  </r>
  <r>
    <x v="27"/>
    <x v="2"/>
  </r>
  <r>
    <x v="72"/>
    <x v="3"/>
  </r>
  <r>
    <x v="84"/>
    <x v="3"/>
  </r>
  <r>
    <x v="10"/>
    <x v="3"/>
  </r>
  <r>
    <x v="5"/>
    <x v="0"/>
  </r>
  <r>
    <x v="30"/>
    <x v="3"/>
  </r>
  <r>
    <x v="37"/>
    <x v="3"/>
  </r>
  <r>
    <x v="74"/>
    <x v="1"/>
  </r>
  <r>
    <x v="87"/>
    <x v="2"/>
  </r>
  <r>
    <x v="48"/>
    <x v="3"/>
  </r>
  <r>
    <x v="69"/>
    <x v="1"/>
  </r>
  <r>
    <x v="78"/>
    <x v="1"/>
  </r>
  <r>
    <x v="27"/>
    <x v="3"/>
  </r>
  <r>
    <x v="39"/>
    <x v="3"/>
  </r>
  <r>
    <x v="86"/>
    <x v="2"/>
  </r>
  <r>
    <x v="42"/>
    <x v="3"/>
  </r>
  <r>
    <x v="95"/>
    <x v="2"/>
  </r>
  <r>
    <x v="79"/>
    <x v="3"/>
  </r>
  <r>
    <x v="77"/>
    <x v="2"/>
  </r>
  <r>
    <x v="59"/>
    <x v="2"/>
  </r>
  <r>
    <x v="85"/>
    <x v="3"/>
  </r>
  <r>
    <x v="11"/>
    <x v="3"/>
  </r>
  <r>
    <x v="26"/>
    <x v="1"/>
  </r>
  <r>
    <x v="62"/>
    <x v="1"/>
  </r>
  <r>
    <x v="24"/>
    <x v="1"/>
  </r>
  <r>
    <x v="40"/>
    <x v="0"/>
  </r>
  <r>
    <x v="38"/>
    <x v="1"/>
  </r>
  <r>
    <x v="71"/>
    <x v="0"/>
  </r>
  <r>
    <x v="17"/>
    <x v="3"/>
  </r>
  <r>
    <x v="95"/>
    <x v="3"/>
  </r>
  <r>
    <x v="54"/>
    <x v="2"/>
  </r>
  <r>
    <x v="64"/>
    <x v="1"/>
  </r>
  <r>
    <x v="28"/>
    <x v="3"/>
  </r>
  <r>
    <x v="39"/>
    <x v="2"/>
  </r>
  <r>
    <x v="61"/>
    <x v="3"/>
  </r>
  <r>
    <x v="74"/>
    <x v="0"/>
  </r>
  <r>
    <x v="35"/>
    <x v="3"/>
  </r>
  <r>
    <x v="2"/>
    <x v="3"/>
  </r>
  <r>
    <x v="94"/>
    <x v="3"/>
  </r>
  <r>
    <x v="52"/>
    <x v="0"/>
  </r>
  <r>
    <x v="64"/>
    <x v="1"/>
  </r>
  <r>
    <x v="54"/>
    <x v="3"/>
  </r>
  <r>
    <x v="13"/>
    <x v="3"/>
  </r>
  <r>
    <x v="62"/>
    <x v="2"/>
  </r>
  <r>
    <x v="8"/>
    <x v="2"/>
  </r>
  <r>
    <x v="30"/>
    <x v="2"/>
  </r>
  <r>
    <x v="8"/>
    <x v="2"/>
  </r>
  <r>
    <x v="70"/>
    <x v="4"/>
  </r>
  <r>
    <x v="70"/>
    <x v="2"/>
  </r>
  <r>
    <x v="59"/>
    <x v="3"/>
  </r>
  <r>
    <x v="18"/>
    <x v="1"/>
  </r>
  <r>
    <x v="93"/>
    <x v="2"/>
  </r>
  <r>
    <x v="8"/>
    <x v="2"/>
  </r>
  <r>
    <x v="77"/>
    <x v="3"/>
  </r>
  <r>
    <x v="9"/>
    <x v="0"/>
  </r>
  <r>
    <x v="48"/>
    <x v="0"/>
  </r>
  <r>
    <x v="91"/>
    <x v="0"/>
  </r>
  <r>
    <x v="45"/>
    <x v="2"/>
  </r>
  <r>
    <x v="55"/>
    <x v="1"/>
  </r>
  <r>
    <x v="95"/>
    <x v="4"/>
  </r>
  <r>
    <x v="47"/>
    <x v="3"/>
  </r>
  <r>
    <x v="27"/>
    <x v="4"/>
  </r>
  <r>
    <x v="64"/>
    <x v="2"/>
  </r>
  <r>
    <x v="32"/>
    <x v="0"/>
  </r>
  <r>
    <x v="91"/>
    <x v="3"/>
  </r>
  <r>
    <x v="7"/>
    <x v="3"/>
  </r>
  <r>
    <x v="22"/>
    <x v="4"/>
  </r>
  <r>
    <x v="4"/>
    <x v="3"/>
  </r>
  <r>
    <x v="79"/>
    <x v="0"/>
  </r>
  <r>
    <x v="76"/>
    <x v="3"/>
  </r>
  <r>
    <x v="96"/>
    <x v="3"/>
  </r>
  <r>
    <x v="4"/>
    <x v="3"/>
  </r>
  <r>
    <x v="69"/>
    <x v="2"/>
  </r>
  <r>
    <x v="85"/>
    <x v="1"/>
  </r>
  <r>
    <x v="52"/>
    <x v="3"/>
  </r>
  <r>
    <x v="45"/>
    <x v="3"/>
  </r>
  <r>
    <x v="59"/>
    <x v="3"/>
  </r>
  <r>
    <x v="100"/>
    <x v="2"/>
  </r>
  <r>
    <x v="33"/>
    <x v="3"/>
  </r>
  <r>
    <x v="61"/>
    <x v="3"/>
  </r>
  <r>
    <x v="13"/>
    <x v="3"/>
  </r>
  <r>
    <x v="95"/>
    <x v="3"/>
  </r>
  <r>
    <x v="38"/>
    <x v="1"/>
  </r>
  <r>
    <x v="36"/>
    <x v="0"/>
  </r>
  <r>
    <x v="5"/>
    <x v="4"/>
  </r>
  <r>
    <x v="16"/>
    <x v="3"/>
  </r>
  <r>
    <x v="64"/>
    <x v="0"/>
  </r>
  <r>
    <x v="35"/>
    <x v="2"/>
  </r>
  <r>
    <x v="72"/>
    <x v="3"/>
  </r>
  <r>
    <x v="24"/>
    <x v="3"/>
  </r>
  <r>
    <x v="34"/>
    <x v="3"/>
  </r>
  <r>
    <x v="65"/>
    <x v="2"/>
  </r>
  <r>
    <x v="83"/>
    <x v="1"/>
  </r>
  <r>
    <x v="13"/>
    <x v="3"/>
  </r>
  <r>
    <x v="72"/>
    <x v="0"/>
  </r>
  <r>
    <x v="20"/>
    <x v="1"/>
  </r>
  <r>
    <x v="63"/>
    <x v="3"/>
  </r>
  <r>
    <x v="21"/>
    <x v="3"/>
  </r>
  <r>
    <x v="56"/>
    <x v="2"/>
  </r>
  <r>
    <x v="73"/>
    <x v="2"/>
  </r>
  <r>
    <x v="97"/>
    <x v="3"/>
  </r>
  <r>
    <x v="7"/>
    <x v="0"/>
  </r>
  <r>
    <x v="20"/>
    <x v="3"/>
  </r>
  <r>
    <x v="86"/>
    <x v="3"/>
  </r>
  <r>
    <x v="71"/>
    <x v="0"/>
  </r>
  <r>
    <x v="15"/>
    <x v="1"/>
  </r>
  <r>
    <x v="49"/>
    <x v="1"/>
  </r>
  <r>
    <x v="21"/>
    <x v="4"/>
  </r>
  <r>
    <x v="2"/>
    <x v="3"/>
  </r>
  <r>
    <x v="27"/>
    <x v="2"/>
  </r>
  <r>
    <x v="18"/>
    <x v="2"/>
  </r>
  <r>
    <x v="44"/>
    <x v="3"/>
  </r>
  <r>
    <x v="64"/>
    <x v="3"/>
  </r>
  <r>
    <x v="86"/>
    <x v="3"/>
  </r>
  <r>
    <x v="75"/>
    <x v="3"/>
  </r>
  <r>
    <x v="46"/>
    <x v="1"/>
  </r>
  <r>
    <x v="0"/>
    <x v="2"/>
  </r>
  <r>
    <x v="56"/>
    <x v="3"/>
  </r>
  <r>
    <x v="14"/>
    <x v="3"/>
  </r>
  <r>
    <x v="7"/>
    <x v="4"/>
  </r>
  <r>
    <x v="2"/>
    <x v="0"/>
  </r>
  <r>
    <x v="37"/>
    <x v="3"/>
  </r>
  <r>
    <x v="15"/>
    <x v="3"/>
  </r>
  <r>
    <x v="39"/>
    <x v="1"/>
  </r>
  <r>
    <x v="85"/>
    <x v="3"/>
  </r>
  <r>
    <x v="18"/>
    <x v="3"/>
  </r>
  <r>
    <x v="80"/>
    <x v="3"/>
  </r>
  <r>
    <x v="51"/>
    <x v="0"/>
  </r>
  <r>
    <x v="29"/>
    <x v="2"/>
  </r>
  <r>
    <x v="98"/>
    <x v="0"/>
  </r>
  <r>
    <x v="7"/>
    <x v="0"/>
  </r>
  <r>
    <x v="67"/>
    <x v="0"/>
  </r>
  <r>
    <x v="48"/>
    <x v="2"/>
  </r>
  <r>
    <x v="4"/>
    <x v="2"/>
  </r>
  <r>
    <x v="94"/>
    <x v="0"/>
  </r>
  <r>
    <x v="59"/>
    <x v="2"/>
  </r>
  <r>
    <x v="34"/>
    <x v="2"/>
  </r>
  <r>
    <x v="55"/>
    <x v="3"/>
  </r>
  <r>
    <x v="92"/>
    <x v="2"/>
  </r>
  <r>
    <x v="56"/>
    <x v="3"/>
  </r>
  <r>
    <x v="35"/>
    <x v="2"/>
  </r>
  <r>
    <x v="48"/>
    <x v="3"/>
  </r>
  <r>
    <x v="2"/>
    <x v="2"/>
  </r>
  <r>
    <x v="60"/>
    <x v="3"/>
  </r>
  <r>
    <x v="59"/>
    <x v="4"/>
  </r>
  <r>
    <x v="32"/>
    <x v="3"/>
  </r>
  <r>
    <x v="92"/>
    <x v="2"/>
  </r>
  <r>
    <x v="60"/>
    <x v="2"/>
  </r>
  <r>
    <x v="55"/>
    <x v="2"/>
  </r>
  <r>
    <x v="51"/>
    <x v="4"/>
  </r>
  <r>
    <x v="5"/>
    <x v="2"/>
  </r>
  <r>
    <x v="17"/>
    <x v="3"/>
  </r>
  <r>
    <x v="82"/>
    <x v="3"/>
  </r>
  <r>
    <x v="36"/>
    <x v="3"/>
  </r>
  <r>
    <x v="70"/>
    <x v="2"/>
  </r>
  <r>
    <x v="26"/>
    <x v="1"/>
  </r>
  <r>
    <x v="41"/>
    <x v="2"/>
  </r>
  <r>
    <x v="28"/>
    <x v="3"/>
  </r>
  <r>
    <x v="63"/>
    <x v="1"/>
  </r>
  <r>
    <x v="51"/>
    <x v="3"/>
  </r>
  <r>
    <x v="40"/>
    <x v="3"/>
  </r>
  <r>
    <x v="22"/>
    <x v="2"/>
  </r>
  <r>
    <x v="14"/>
    <x v="0"/>
  </r>
  <r>
    <x v="82"/>
    <x v="3"/>
  </r>
  <r>
    <x v="36"/>
    <x v="2"/>
  </r>
  <r>
    <x v="99"/>
    <x v="0"/>
  </r>
  <r>
    <x v="42"/>
    <x v="3"/>
  </r>
  <r>
    <x v="31"/>
    <x v="0"/>
  </r>
  <r>
    <x v="39"/>
    <x v="2"/>
  </r>
  <r>
    <x v="99"/>
    <x v="3"/>
  </r>
  <r>
    <x v="57"/>
    <x v="0"/>
  </r>
  <r>
    <x v="9"/>
    <x v="4"/>
  </r>
  <r>
    <x v="30"/>
    <x v="2"/>
  </r>
  <r>
    <x v="65"/>
    <x v="3"/>
  </r>
  <r>
    <x v="28"/>
    <x v="3"/>
  </r>
  <r>
    <x v="46"/>
    <x v="4"/>
  </r>
  <r>
    <x v="1"/>
    <x v="3"/>
  </r>
  <r>
    <x v="49"/>
    <x v="2"/>
  </r>
  <r>
    <x v="74"/>
    <x v="2"/>
  </r>
  <r>
    <x v="64"/>
    <x v="2"/>
  </r>
  <r>
    <x v="23"/>
    <x v="2"/>
  </r>
  <r>
    <x v="87"/>
    <x v="4"/>
  </r>
  <r>
    <x v="33"/>
    <x v="3"/>
  </r>
  <r>
    <x v="3"/>
    <x v="4"/>
  </r>
  <r>
    <x v="72"/>
    <x v="3"/>
  </r>
  <r>
    <x v="5"/>
    <x v="1"/>
  </r>
  <r>
    <x v="6"/>
    <x v="0"/>
  </r>
  <r>
    <x v="15"/>
    <x v="2"/>
  </r>
  <r>
    <x v="69"/>
    <x v="0"/>
  </r>
  <r>
    <x v="10"/>
    <x v="3"/>
  </r>
  <r>
    <x v="35"/>
    <x v="2"/>
  </r>
  <r>
    <x v="81"/>
    <x v="3"/>
  </r>
  <r>
    <x v="32"/>
    <x v="3"/>
  </r>
  <r>
    <x v="69"/>
    <x v="0"/>
  </r>
  <r>
    <x v="10"/>
    <x v="0"/>
  </r>
  <r>
    <x v="65"/>
    <x v="3"/>
  </r>
  <r>
    <x v="75"/>
    <x v="3"/>
  </r>
  <r>
    <x v="69"/>
    <x v="3"/>
  </r>
  <r>
    <x v="97"/>
    <x v="4"/>
  </r>
  <r>
    <x v="87"/>
    <x v="4"/>
  </r>
  <r>
    <x v="6"/>
    <x v="0"/>
  </r>
  <r>
    <x v="41"/>
    <x v="1"/>
  </r>
  <r>
    <x v="39"/>
    <x v="3"/>
  </r>
  <r>
    <x v="77"/>
    <x v="3"/>
  </r>
  <r>
    <x v="42"/>
    <x v="3"/>
  </r>
  <r>
    <x v="6"/>
    <x v="3"/>
  </r>
  <r>
    <x v="39"/>
    <x v="2"/>
  </r>
  <r>
    <x v="56"/>
    <x v="1"/>
  </r>
  <r>
    <x v="21"/>
    <x v="3"/>
  </r>
  <r>
    <x v="2"/>
    <x v="2"/>
  </r>
  <r>
    <x v="100"/>
    <x v="4"/>
  </r>
  <r>
    <x v="5"/>
    <x v="3"/>
  </r>
  <r>
    <x v="95"/>
    <x v="3"/>
  </r>
  <r>
    <x v="22"/>
    <x v="3"/>
  </r>
  <r>
    <x v="18"/>
    <x v="1"/>
  </r>
  <r>
    <x v="39"/>
    <x v="2"/>
  </r>
  <r>
    <x v="23"/>
    <x v="0"/>
  </r>
  <r>
    <x v="61"/>
    <x v="4"/>
  </r>
  <r>
    <x v="41"/>
    <x v="0"/>
  </r>
  <r>
    <x v="82"/>
    <x v="2"/>
  </r>
  <r>
    <x v="90"/>
    <x v="3"/>
  </r>
  <r>
    <x v="1"/>
    <x v="3"/>
  </r>
  <r>
    <x v="34"/>
    <x v="2"/>
  </r>
  <r>
    <x v="60"/>
    <x v="3"/>
  </r>
  <r>
    <x v="10"/>
    <x v="2"/>
  </r>
  <r>
    <x v="4"/>
    <x v="3"/>
  </r>
  <r>
    <x v="17"/>
    <x v="3"/>
  </r>
  <r>
    <x v="85"/>
    <x v="2"/>
  </r>
  <r>
    <x v="96"/>
    <x v="3"/>
  </r>
  <r>
    <x v="13"/>
    <x v="0"/>
  </r>
  <r>
    <x v="46"/>
    <x v="1"/>
  </r>
  <r>
    <x v="35"/>
    <x v="3"/>
  </r>
  <r>
    <x v="78"/>
    <x v="2"/>
  </r>
  <r>
    <x v="42"/>
    <x v="3"/>
  </r>
  <r>
    <x v="97"/>
    <x v="1"/>
  </r>
  <r>
    <x v="7"/>
    <x v="0"/>
  </r>
  <r>
    <x v="40"/>
    <x v="2"/>
  </r>
  <r>
    <x v="43"/>
    <x v="0"/>
  </r>
  <r>
    <x v="0"/>
    <x v="2"/>
  </r>
  <r>
    <x v="14"/>
    <x v="3"/>
  </r>
  <r>
    <x v="50"/>
    <x v="3"/>
  </r>
  <r>
    <x v="8"/>
    <x v="0"/>
  </r>
  <r>
    <x v="9"/>
    <x v="2"/>
  </r>
  <r>
    <x v="9"/>
    <x v="3"/>
  </r>
  <r>
    <x v="61"/>
    <x v="2"/>
  </r>
  <r>
    <x v="21"/>
    <x v="3"/>
  </r>
  <r>
    <x v="85"/>
    <x v="3"/>
  </r>
  <r>
    <x v="14"/>
    <x v="3"/>
  </r>
  <r>
    <x v="43"/>
    <x v="2"/>
  </r>
  <r>
    <x v="30"/>
    <x v="3"/>
  </r>
  <r>
    <x v="99"/>
    <x v="3"/>
  </r>
  <r>
    <x v="69"/>
    <x v="3"/>
  </r>
  <r>
    <x v="20"/>
    <x v="2"/>
  </r>
  <r>
    <x v="11"/>
    <x v="2"/>
  </r>
  <r>
    <x v="41"/>
    <x v="1"/>
  </r>
  <r>
    <x v="22"/>
    <x v="1"/>
  </r>
  <r>
    <x v="94"/>
    <x v="3"/>
  </r>
  <r>
    <x v="39"/>
    <x v="2"/>
  </r>
  <r>
    <x v="17"/>
    <x v="0"/>
  </r>
  <r>
    <x v="77"/>
    <x v="3"/>
  </r>
  <r>
    <x v="76"/>
    <x v="2"/>
  </r>
  <r>
    <x v="54"/>
    <x v="3"/>
  </r>
  <r>
    <x v="6"/>
    <x v="0"/>
  </r>
  <r>
    <x v="55"/>
    <x v="1"/>
  </r>
  <r>
    <x v="14"/>
    <x v="2"/>
  </r>
  <r>
    <x v="37"/>
    <x v="2"/>
  </r>
  <r>
    <x v="75"/>
    <x v="1"/>
  </r>
  <r>
    <x v="66"/>
    <x v="2"/>
  </r>
  <r>
    <x v="2"/>
    <x v="3"/>
  </r>
  <r>
    <x v="95"/>
    <x v="4"/>
  </r>
  <r>
    <x v="62"/>
    <x v="0"/>
  </r>
  <r>
    <x v="16"/>
    <x v="1"/>
  </r>
  <r>
    <x v="98"/>
    <x v="1"/>
  </r>
  <r>
    <x v="96"/>
    <x v="3"/>
  </r>
  <r>
    <x v="42"/>
    <x v="3"/>
  </r>
  <r>
    <x v="60"/>
    <x v="2"/>
  </r>
  <r>
    <x v="60"/>
    <x v="3"/>
  </r>
  <r>
    <x v="32"/>
    <x v="2"/>
  </r>
  <r>
    <x v="89"/>
    <x v="3"/>
  </r>
  <r>
    <x v="41"/>
    <x v="3"/>
  </r>
  <r>
    <x v="26"/>
    <x v="3"/>
  </r>
  <r>
    <x v="5"/>
    <x v="3"/>
  </r>
  <r>
    <x v="92"/>
    <x v="3"/>
  </r>
  <r>
    <x v="49"/>
    <x v="3"/>
  </r>
  <r>
    <x v="68"/>
    <x v="0"/>
  </r>
  <r>
    <x v="89"/>
    <x v="2"/>
  </r>
  <r>
    <x v="72"/>
    <x v="3"/>
  </r>
  <r>
    <x v="34"/>
    <x v="2"/>
  </r>
  <r>
    <x v="32"/>
    <x v="3"/>
  </r>
  <r>
    <x v="89"/>
    <x v="0"/>
  </r>
  <r>
    <x v="40"/>
    <x v="2"/>
  </r>
  <r>
    <x v="100"/>
    <x v="3"/>
  </r>
  <r>
    <x v="15"/>
    <x v="3"/>
  </r>
  <r>
    <x v="62"/>
    <x v="2"/>
  </r>
  <r>
    <x v="13"/>
    <x v="3"/>
  </r>
  <r>
    <x v="82"/>
    <x v="3"/>
  </r>
  <r>
    <x v="83"/>
    <x v="3"/>
  </r>
  <r>
    <x v="56"/>
    <x v="3"/>
  </r>
  <r>
    <x v="30"/>
    <x v="3"/>
  </r>
  <r>
    <x v="33"/>
    <x v="2"/>
  </r>
  <r>
    <x v="65"/>
    <x v="3"/>
  </r>
  <r>
    <x v="93"/>
    <x v="2"/>
  </r>
  <r>
    <x v="84"/>
    <x v="3"/>
  </r>
  <r>
    <x v="76"/>
    <x v="0"/>
  </r>
  <r>
    <x v="52"/>
    <x v="1"/>
  </r>
  <r>
    <x v="93"/>
    <x v="0"/>
  </r>
  <r>
    <x v="39"/>
    <x v="1"/>
  </r>
  <r>
    <x v="95"/>
    <x v="2"/>
  </r>
  <r>
    <x v="52"/>
    <x v="3"/>
  </r>
  <r>
    <x v="61"/>
    <x v="0"/>
  </r>
  <r>
    <x v="15"/>
    <x v="2"/>
  </r>
  <r>
    <x v="17"/>
    <x v="3"/>
  </r>
  <r>
    <x v="81"/>
    <x v="0"/>
  </r>
  <r>
    <x v="32"/>
    <x v="0"/>
  </r>
  <r>
    <x v="77"/>
    <x v="3"/>
  </r>
  <r>
    <x v="27"/>
    <x v="2"/>
  </r>
  <r>
    <x v="27"/>
    <x v="3"/>
  </r>
  <r>
    <x v="62"/>
    <x v="1"/>
  </r>
  <r>
    <x v="38"/>
    <x v="0"/>
  </r>
  <r>
    <x v="7"/>
    <x v="0"/>
  </r>
  <r>
    <x v="96"/>
    <x v="3"/>
  </r>
  <r>
    <x v="75"/>
    <x v="0"/>
  </r>
  <r>
    <x v="22"/>
    <x v="3"/>
  </r>
  <r>
    <x v="80"/>
    <x v="2"/>
  </r>
  <r>
    <x v="71"/>
    <x v="2"/>
  </r>
  <r>
    <x v="46"/>
    <x v="3"/>
  </r>
  <r>
    <x v="62"/>
    <x v="3"/>
  </r>
  <r>
    <x v="24"/>
    <x v="3"/>
  </r>
  <r>
    <x v="23"/>
    <x v="1"/>
  </r>
  <r>
    <x v="16"/>
    <x v="3"/>
  </r>
  <r>
    <x v="57"/>
    <x v="0"/>
  </r>
  <r>
    <x v="45"/>
    <x v="0"/>
  </r>
  <r>
    <x v="49"/>
    <x v="3"/>
  </r>
  <r>
    <x v="84"/>
    <x v="0"/>
  </r>
  <r>
    <x v="86"/>
    <x v="3"/>
  </r>
  <r>
    <x v="89"/>
    <x v="2"/>
  </r>
  <r>
    <x v="75"/>
    <x v="3"/>
  </r>
  <r>
    <x v="100"/>
    <x v="3"/>
  </r>
  <r>
    <x v="100"/>
    <x v="2"/>
  </r>
  <r>
    <x v="5"/>
    <x v="2"/>
  </r>
  <r>
    <x v="32"/>
    <x v="3"/>
  </r>
  <r>
    <x v="48"/>
    <x v="2"/>
  </r>
  <r>
    <x v="62"/>
    <x v="3"/>
  </r>
  <r>
    <x v="81"/>
    <x v="2"/>
  </r>
  <r>
    <x v="52"/>
    <x v="3"/>
  </r>
  <r>
    <x v="55"/>
    <x v="4"/>
  </r>
  <r>
    <x v="30"/>
    <x v="3"/>
  </r>
  <r>
    <x v="91"/>
    <x v="2"/>
  </r>
  <r>
    <x v="13"/>
    <x v="2"/>
  </r>
  <r>
    <x v="8"/>
    <x v="2"/>
  </r>
  <r>
    <x v="100"/>
    <x v="0"/>
  </r>
  <r>
    <x v="57"/>
    <x v="1"/>
  </r>
  <r>
    <x v="41"/>
    <x v="2"/>
  </r>
  <r>
    <x v="67"/>
    <x v="2"/>
  </r>
  <r>
    <x v="39"/>
    <x v="2"/>
  </r>
  <r>
    <x v="88"/>
    <x v="0"/>
  </r>
  <r>
    <x v="86"/>
    <x v="0"/>
  </r>
  <r>
    <x v="78"/>
    <x v="1"/>
  </r>
  <r>
    <x v="95"/>
    <x v="3"/>
  </r>
  <r>
    <x v="44"/>
    <x v="2"/>
  </r>
  <r>
    <x v="63"/>
    <x v="3"/>
  </r>
  <r>
    <x v="25"/>
    <x v="1"/>
  </r>
  <r>
    <x v="27"/>
    <x v="1"/>
  </r>
  <r>
    <x v="59"/>
    <x v="3"/>
  </r>
  <r>
    <x v="30"/>
    <x v="3"/>
  </r>
  <r>
    <x v="36"/>
    <x v="0"/>
  </r>
  <r>
    <x v="73"/>
    <x v="3"/>
  </r>
  <r>
    <x v="14"/>
    <x v="3"/>
  </r>
  <r>
    <x v="72"/>
    <x v="2"/>
  </r>
  <r>
    <x v="63"/>
    <x v="2"/>
  </r>
  <r>
    <x v="12"/>
    <x v="3"/>
  </r>
  <r>
    <x v="23"/>
    <x v="3"/>
  </r>
  <r>
    <x v="89"/>
    <x v="1"/>
  </r>
  <r>
    <x v="8"/>
    <x v="2"/>
  </r>
  <r>
    <x v="86"/>
    <x v="3"/>
  </r>
  <r>
    <x v="40"/>
    <x v="3"/>
  </r>
  <r>
    <x v="7"/>
    <x v="3"/>
  </r>
  <r>
    <x v="19"/>
    <x v="2"/>
  </r>
  <r>
    <x v="0"/>
    <x v="0"/>
  </r>
  <r>
    <x v="80"/>
    <x v="0"/>
  </r>
  <r>
    <x v="80"/>
    <x v="1"/>
  </r>
  <r>
    <x v="15"/>
    <x v="2"/>
  </r>
  <r>
    <x v="73"/>
    <x v="0"/>
  </r>
  <r>
    <x v="39"/>
    <x v="0"/>
  </r>
  <r>
    <x v="32"/>
    <x v="3"/>
  </r>
  <r>
    <x v="75"/>
    <x v="2"/>
  </r>
  <r>
    <x v="64"/>
    <x v="2"/>
  </r>
  <r>
    <x v="92"/>
    <x v="0"/>
  </r>
  <r>
    <x v="22"/>
    <x v="0"/>
  </r>
  <r>
    <x v="88"/>
    <x v="3"/>
  </r>
  <r>
    <x v="47"/>
    <x v="3"/>
  </r>
  <r>
    <x v="36"/>
    <x v="0"/>
  </r>
  <r>
    <x v="57"/>
    <x v="1"/>
  </r>
  <r>
    <x v="61"/>
    <x v="3"/>
  </r>
  <r>
    <x v="87"/>
    <x v="3"/>
  </r>
  <r>
    <x v="96"/>
    <x v="2"/>
  </r>
  <r>
    <x v="95"/>
    <x v="2"/>
  </r>
  <r>
    <x v="87"/>
    <x v="0"/>
  </r>
  <r>
    <x v="48"/>
    <x v="3"/>
  </r>
  <r>
    <x v="33"/>
    <x v="2"/>
  </r>
  <r>
    <x v="65"/>
    <x v="2"/>
  </r>
  <r>
    <x v="21"/>
    <x v="2"/>
  </r>
  <r>
    <x v="50"/>
    <x v="0"/>
  </r>
  <r>
    <x v="54"/>
    <x v="2"/>
  </r>
  <r>
    <x v="4"/>
    <x v="4"/>
  </r>
  <r>
    <x v="98"/>
    <x v="0"/>
  </r>
  <r>
    <x v="9"/>
    <x v="3"/>
  </r>
  <r>
    <x v="49"/>
    <x v="3"/>
  </r>
  <r>
    <x v="90"/>
    <x v="0"/>
  </r>
  <r>
    <x v="9"/>
    <x v="0"/>
  </r>
  <r>
    <x v="24"/>
    <x v="1"/>
  </r>
  <r>
    <x v="95"/>
    <x v="2"/>
  </r>
  <r>
    <x v="20"/>
    <x v="3"/>
  </r>
  <r>
    <x v="80"/>
    <x v="2"/>
  </r>
  <r>
    <x v="64"/>
    <x v="3"/>
  </r>
  <r>
    <x v="41"/>
    <x v="0"/>
  </r>
  <r>
    <x v="23"/>
    <x v="2"/>
  </r>
  <r>
    <x v="31"/>
    <x v="3"/>
  </r>
  <r>
    <x v="61"/>
    <x v="2"/>
  </r>
  <r>
    <x v="97"/>
    <x v="3"/>
  </r>
  <r>
    <x v="96"/>
    <x v="3"/>
  </r>
  <r>
    <x v="90"/>
    <x v="2"/>
  </r>
  <r>
    <x v="85"/>
    <x v="3"/>
  </r>
  <r>
    <x v="77"/>
    <x v="3"/>
  </r>
  <r>
    <x v="31"/>
    <x v="3"/>
  </r>
  <r>
    <x v="54"/>
    <x v="2"/>
  </r>
  <r>
    <x v="32"/>
    <x v="3"/>
  </r>
  <r>
    <x v="61"/>
    <x v="2"/>
  </r>
  <r>
    <x v="35"/>
    <x v="2"/>
  </r>
  <r>
    <x v="76"/>
    <x v="2"/>
  </r>
  <r>
    <x v="78"/>
    <x v="0"/>
  </r>
  <r>
    <x v="81"/>
    <x v="0"/>
  </r>
  <r>
    <x v="90"/>
    <x v="3"/>
  </r>
  <r>
    <x v="100"/>
    <x v="2"/>
  </r>
  <r>
    <x v="21"/>
    <x v="2"/>
  </r>
  <r>
    <x v="7"/>
    <x v="1"/>
  </r>
  <r>
    <x v="22"/>
    <x v="2"/>
  </r>
  <r>
    <x v="83"/>
    <x v="0"/>
  </r>
  <r>
    <x v="42"/>
    <x v="3"/>
  </r>
  <r>
    <x v="64"/>
    <x v="3"/>
  </r>
  <r>
    <x v="48"/>
    <x v="0"/>
  </r>
  <r>
    <x v="64"/>
    <x v="0"/>
  </r>
  <r>
    <x v="19"/>
    <x v="3"/>
  </r>
  <r>
    <x v="10"/>
    <x v="0"/>
  </r>
  <r>
    <x v="43"/>
    <x v="3"/>
  </r>
  <r>
    <x v="85"/>
    <x v="0"/>
  </r>
  <r>
    <x v="1"/>
    <x v="1"/>
  </r>
  <r>
    <x v="72"/>
    <x v="3"/>
  </r>
  <r>
    <x v="52"/>
    <x v="0"/>
  </r>
  <r>
    <x v="42"/>
    <x v="2"/>
  </r>
  <r>
    <x v="29"/>
    <x v="0"/>
  </r>
  <r>
    <x v="12"/>
    <x v="2"/>
  </r>
  <r>
    <x v="20"/>
    <x v="2"/>
  </r>
  <r>
    <x v="28"/>
    <x v="3"/>
  </r>
  <r>
    <x v="2"/>
    <x v="1"/>
  </r>
  <r>
    <x v="52"/>
    <x v="2"/>
  </r>
  <r>
    <x v="74"/>
    <x v="0"/>
  </r>
  <r>
    <x v="83"/>
    <x v="2"/>
  </r>
  <r>
    <x v="30"/>
    <x v="0"/>
  </r>
  <r>
    <x v="67"/>
    <x v="2"/>
  </r>
  <r>
    <x v="45"/>
    <x v="2"/>
  </r>
  <r>
    <x v="41"/>
    <x v="2"/>
  </r>
  <r>
    <x v="84"/>
    <x v="1"/>
  </r>
  <r>
    <x v="45"/>
    <x v="3"/>
  </r>
  <r>
    <x v="23"/>
    <x v="2"/>
  </r>
  <r>
    <x v="40"/>
    <x v="3"/>
  </r>
  <r>
    <x v="18"/>
    <x v="0"/>
  </r>
  <r>
    <x v="15"/>
    <x v="2"/>
  </r>
  <r>
    <x v="35"/>
    <x v="3"/>
  </r>
  <r>
    <x v="96"/>
    <x v="1"/>
  </r>
  <r>
    <x v="68"/>
    <x v="3"/>
  </r>
  <r>
    <x v="0"/>
    <x v="3"/>
  </r>
  <r>
    <x v="60"/>
    <x v="3"/>
  </r>
  <r>
    <x v="32"/>
    <x v="0"/>
  </r>
  <r>
    <x v="22"/>
    <x v="2"/>
  </r>
  <r>
    <x v="19"/>
    <x v="2"/>
  </r>
  <r>
    <x v="56"/>
    <x v="3"/>
  </r>
  <r>
    <x v="83"/>
    <x v="0"/>
  </r>
  <r>
    <x v="42"/>
    <x v="2"/>
  </r>
  <r>
    <x v="82"/>
    <x v="3"/>
  </r>
  <r>
    <x v="95"/>
    <x v="2"/>
  </r>
  <r>
    <x v="5"/>
    <x v="3"/>
  </r>
  <r>
    <x v="82"/>
    <x v="3"/>
  </r>
  <r>
    <x v="8"/>
    <x v="2"/>
  </r>
  <r>
    <x v="29"/>
    <x v="0"/>
  </r>
  <r>
    <x v="96"/>
    <x v="2"/>
  </r>
  <r>
    <x v="40"/>
    <x v="2"/>
  </r>
  <r>
    <x v="32"/>
    <x v="3"/>
  </r>
  <r>
    <x v="67"/>
    <x v="2"/>
  </r>
  <r>
    <x v="25"/>
    <x v="2"/>
  </r>
  <r>
    <x v="76"/>
    <x v="2"/>
  </r>
  <r>
    <x v="77"/>
    <x v="2"/>
  </r>
  <r>
    <x v="50"/>
    <x v="0"/>
  </r>
  <r>
    <x v="18"/>
    <x v="2"/>
  </r>
  <r>
    <x v="18"/>
    <x v="3"/>
  </r>
  <r>
    <x v="95"/>
    <x v="1"/>
  </r>
  <r>
    <x v="28"/>
    <x v="3"/>
  </r>
  <r>
    <x v="83"/>
    <x v="3"/>
  </r>
  <r>
    <x v="96"/>
    <x v="0"/>
  </r>
  <r>
    <x v="22"/>
    <x v="1"/>
  </r>
  <r>
    <x v="44"/>
    <x v="3"/>
  </r>
  <r>
    <x v="34"/>
    <x v="3"/>
  </r>
  <r>
    <x v="94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</r>
  <r>
    <x v="1"/>
    <x v="1"/>
  </r>
  <r>
    <x v="2"/>
    <x v="0"/>
  </r>
  <r>
    <x v="3"/>
    <x v="2"/>
  </r>
  <r>
    <x v="4"/>
    <x v="1"/>
  </r>
  <r>
    <x v="5"/>
    <x v="0"/>
  </r>
  <r>
    <x v="6"/>
    <x v="3"/>
  </r>
  <r>
    <x v="2"/>
    <x v="1"/>
  </r>
  <r>
    <x v="7"/>
    <x v="3"/>
  </r>
  <r>
    <x v="8"/>
    <x v="3"/>
  </r>
  <r>
    <x v="9"/>
    <x v="3"/>
  </r>
  <r>
    <x v="10"/>
    <x v="0"/>
  </r>
  <r>
    <x v="11"/>
    <x v="1"/>
  </r>
  <r>
    <x v="12"/>
    <x v="0"/>
  </r>
  <r>
    <x v="13"/>
    <x v="3"/>
  </r>
  <r>
    <x v="14"/>
    <x v="2"/>
  </r>
  <r>
    <x v="15"/>
    <x v="0"/>
  </r>
  <r>
    <x v="16"/>
    <x v="0"/>
  </r>
  <r>
    <x v="17"/>
    <x v="2"/>
  </r>
  <r>
    <x v="18"/>
    <x v="3"/>
  </r>
  <r>
    <x v="19"/>
    <x v="0"/>
  </r>
  <r>
    <x v="18"/>
    <x v="2"/>
  </r>
  <r>
    <x v="10"/>
    <x v="2"/>
  </r>
  <r>
    <x v="20"/>
    <x v="0"/>
  </r>
  <r>
    <x v="21"/>
    <x v="1"/>
  </r>
  <r>
    <x v="22"/>
    <x v="3"/>
  </r>
  <r>
    <x v="23"/>
    <x v="1"/>
  </r>
  <r>
    <x v="1"/>
    <x v="2"/>
  </r>
  <r>
    <x v="3"/>
    <x v="2"/>
  </r>
  <r>
    <x v="24"/>
    <x v="2"/>
  </r>
  <r>
    <x v="25"/>
    <x v="3"/>
  </r>
  <r>
    <x v="12"/>
    <x v="2"/>
  </r>
  <r>
    <x v="26"/>
    <x v="0"/>
  </r>
  <r>
    <x v="27"/>
    <x v="3"/>
  </r>
  <r>
    <x v="28"/>
    <x v="3"/>
  </r>
  <r>
    <x v="29"/>
    <x v="0"/>
  </r>
  <r>
    <x v="30"/>
    <x v="0"/>
  </r>
  <r>
    <x v="31"/>
    <x v="3"/>
  </r>
  <r>
    <x v="32"/>
    <x v="2"/>
  </r>
  <r>
    <x v="25"/>
    <x v="3"/>
  </r>
  <r>
    <x v="27"/>
    <x v="0"/>
  </r>
  <r>
    <x v="33"/>
    <x v="2"/>
  </r>
  <r>
    <x v="34"/>
    <x v="3"/>
  </r>
  <r>
    <x v="35"/>
    <x v="3"/>
  </r>
  <r>
    <x v="36"/>
    <x v="0"/>
  </r>
  <r>
    <x v="19"/>
    <x v="3"/>
  </r>
  <r>
    <x v="37"/>
    <x v="2"/>
  </r>
  <r>
    <x v="38"/>
    <x v="0"/>
  </r>
  <r>
    <x v="39"/>
    <x v="2"/>
  </r>
  <r>
    <x v="40"/>
    <x v="1"/>
  </r>
  <r>
    <x v="41"/>
    <x v="0"/>
  </r>
  <r>
    <x v="42"/>
    <x v="2"/>
  </r>
  <r>
    <x v="43"/>
    <x v="4"/>
  </r>
  <r>
    <x v="5"/>
    <x v="0"/>
  </r>
  <r>
    <x v="28"/>
    <x v="3"/>
  </r>
  <r>
    <x v="33"/>
    <x v="0"/>
  </r>
  <r>
    <x v="5"/>
    <x v="4"/>
  </r>
  <r>
    <x v="36"/>
    <x v="2"/>
  </r>
  <r>
    <x v="30"/>
    <x v="2"/>
  </r>
  <r>
    <x v="44"/>
    <x v="2"/>
  </r>
  <r>
    <x v="45"/>
    <x v="3"/>
  </r>
  <r>
    <x v="21"/>
    <x v="4"/>
  </r>
  <r>
    <x v="43"/>
    <x v="0"/>
  </r>
  <r>
    <x v="46"/>
    <x v="3"/>
  </r>
  <r>
    <x v="47"/>
    <x v="3"/>
  </r>
  <r>
    <x v="48"/>
    <x v="3"/>
  </r>
  <r>
    <x v="41"/>
    <x v="3"/>
  </r>
  <r>
    <x v="15"/>
    <x v="3"/>
  </r>
  <r>
    <x v="49"/>
    <x v="3"/>
  </r>
  <r>
    <x v="34"/>
    <x v="3"/>
  </r>
  <r>
    <x v="4"/>
    <x v="1"/>
  </r>
  <r>
    <x v="21"/>
    <x v="3"/>
  </r>
  <r>
    <x v="50"/>
    <x v="2"/>
  </r>
  <r>
    <x v="51"/>
    <x v="3"/>
  </r>
  <r>
    <x v="19"/>
    <x v="3"/>
  </r>
  <r>
    <x v="18"/>
    <x v="2"/>
  </r>
  <r>
    <x v="52"/>
    <x v="2"/>
  </r>
  <r>
    <x v="50"/>
    <x v="2"/>
  </r>
  <r>
    <x v="53"/>
    <x v="2"/>
  </r>
  <r>
    <x v="27"/>
    <x v="0"/>
  </r>
  <r>
    <x v="54"/>
    <x v="1"/>
  </r>
  <r>
    <x v="25"/>
    <x v="3"/>
  </r>
  <r>
    <x v="33"/>
    <x v="0"/>
  </r>
  <r>
    <x v="27"/>
    <x v="3"/>
  </r>
  <r>
    <x v="55"/>
    <x v="0"/>
  </r>
  <r>
    <x v="14"/>
    <x v="3"/>
  </r>
  <r>
    <x v="56"/>
    <x v="1"/>
  </r>
  <r>
    <x v="34"/>
    <x v="2"/>
  </r>
  <r>
    <x v="57"/>
    <x v="3"/>
  </r>
  <r>
    <x v="12"/>
    <x v="0"/>
  </r>
  <r>
    <x v="53"/>
    <x v="2"/>
  </r>
  <r>
    <x v="58"/>
    <x v="2"/>
  </r>
  <r>
    <x v="50"/>
    <x v="0"/>
  </r>
  <r>
    <x v="21"/>
    <x v="3"/>
  </r>
  <r>
    <x v="23"/>
    <x v="2"/>
  </r>
  <r>
    <x v="2"/>
    <x v="2"/>
  </r>
  <r>
    <x v="59"/>
    <x v="0"/>
  </r>
  <r>
    <x v="8"/>
    <x v="3"/>
  </r>
  <r>
    <x v="56"/>
    <x v="2"/>
  </r>
  <r>
    <x v="60"/>
    <x v="3"/>
  </r>
  <r>
    <x v="11"/>
    <x v="2"/>
  </r>
  <r>
    <x v="2"/>
    <x v="1"/>
  </r>
  <r>
    <x v="44"/>
    <x v="3"/>
  </r>
  <r>
    <x v="37"/>
    <x v="2"/>
  </r>
  <r>
    <x v="11"/>
    <x v="0"/>
  </r>
  <r>
    <x v="61"/>
    <x v="2"/>
  </r>
  <r>
    <x v="6"/>
    <x v="3"/>
  </r>
  <r>
    <x v="62"/>
    <x v="3"/>
  </r>
  <r>
    <x v="2"/>
    <x v="1"/>
  </r>
  <r>
    <x v="20"/>
    <x v="3"/>
  </r>
  <r>
    <x v="3"/>
    <x v="2"/>
  </r>
  <r>
    <x v="39"/>
    <x v="3"/>
  </r>
  <r>
    <x v="19"/>
    <x v="3"/>
  </r>
  <r>
    <x v="36"/>
    <x v="1"/>
  </r>
  <r>
    <x v="31"/>
    <x v="2"/>
  </r>
  <r>
    <x v="63"/>
    <x v="3"/>
  </r>
  <r>
    <x v="17"/>
    <x v="3"/>
  </r>
  <r>
    <x v="17"/>
    <x v="0"/>
  </r>
  <r>
    <x v="64"/>
    <x v="0"/>
  </r>
  <r>
    <x v="65"/>
    <x v="0"/>
  </r>
  <r>
    <x v="27"/>
    <x v="3"/>
  </r>
  <r>
    <x v="66"/>
    <x v="0"/>
  </r>
  <r>
    <x v="67"/>
    <x v="2"/>
  </r>
  <r>
    <x v="2"/>
    <x v="3"/>
  </r>
  <r>
    <x v="10"/>
    <x v="2"/>
  </r>
  <r>
    <x v="68"/>
    <x v="3"/>
  </r>
  <r>
    <x v="47"/>
    <x v="2"/>
  </r>
  <r>
    <x v="69"/>
    <x v="1"/>
  </r>
  <r>
    <x v="43"/>
    <x v="1"/>
  </r>
  <r>
    <x v="0"/>
    <x v="2"/>
  </r>
  <r>
    <x v="17"/>
    <x v="3"/>
  </r>
  <r>
    <x v="17"/>
    <x v="3"/>
  </r>
  <r>
    <x v="2"/>
    <x v="3"/>
  </r>
  <r>
    <x v="70"/>
    <x v="1"/>
  </r>
  <r>
    <x v="34"/>
    <x v="1"/>
  </r>
  <r>
    <x v="11"/>
    <x v="0"/>
  </r>
  <r>
    <x v="71"/>
    <x v="2"/>
  </r>
  <r>
    <x v="72"/>
    <x v="2"/>
  </r>
  <r>
    <x v="14"/>
    <x v="3"/>
  </r>
  <r>
    <x v="72"/>
    <x v="3"/>
  </r>
  <r>
    <x v="73"/>
    <x v="3"/>
  </r>
  <r>
    <x v="74"/>
    <x v="3"/>
  </r>
  <r>
    <x v="75"/>
    <x v="4"/>
  </r>
  <r>
    <x v="7"/>
    <x v="3"/>
  </r>
  <r>
    <x v="17"/>
    <x v="0"/>
  </r>
  <r>
    <x v="44"/>
    <x v="3"/>
  </r>
  <r>
    <x v="50"/>
    <x v="1"/>
  </r>
  <r>
    <x v="27"/>
    <x v="3"/>
  </r>
  <r>
    <x v="71"/>
    <x v="2"/>
  </r>
  <r>
    <x v="76"/>
    <x v="1"/>
  </r>
  <r>
    <x v="43"/>
    <x v="3"/>
  </r>
  <r>
    <x v="51"/>
    <x v="4"/>
  </r>
  <r>
    <x v="4"/>
    <x v="0"/>
  </r>
  <r>
    <x v="16"/>
    <x v="3"/>
  </r>
  <r>
    <x v="5"/>
    <x v="3"/>
  </r>
  <r>
    <x v="74"/>
    <x v="1"/>
  </r>
  <r>
    <x v="44"/>
    <x v="2"/>
  </r>
  <r>
    <x v="77"/>
    <x v="3"/>
  </r>
  <r>
    <x v="44"/>
    <x v="2"/>
  </r>
  <r>
    <x v="64"/>
    <x v="2"/>
  </r>
  <r>
    <x v="55"/>
    <x v="1"/>
  </r>
  <r>
    <x v="78"/>
    <x v="3"/>
  </r>
  <r>
    <x v="34"/>
    <x v="3"/>
  </r>
  <r>
    <x v="22"/>
    <x v="0"/>
  </r>
  <r>
    <x v="65"/>
    <x v="3"/>
  </r>
  <r>
    <x v="68"/>
    <x v="3"/>
  </r>
  <r>
    <x v="29"/>
    <x v="3"/>
  </r>
  <r>
    <x v="39"/>
    <x v="3"/>
  </r>
  <r>
    <x v="40"/>
    <x v="2"/>
  </r>
  <r>
    <x v="79"/>
    <x v="4"/>
  </r>
  <r>
    <x v="56"/>
    <x v="3"/>
  </r>
  <r>
    <x v="7"/>
    <x v="1"/>
  </r>
  <r>
    <x v="9"/>
    <x v="0"/>
  </r>
  <r>
    <x v="41"/>
    <x v="3"/>
  </r>
  <r>
    <x v="73"/>
    <x v="0"/>
  </r>
  <r>
    <x v="80"/>
    <x v="3"/>
  </r>
  <r>
    <x v="36"/>
    <x v="3"/>
  </r>
  <r>
    <x v="46"/>
    <x v="3"/>
  </r>
  <r>
    <x v="8"/>
    <x v="0"/>
  </r>
  <r>
    <x v="9"/>
    <x v="0"/>
  </r>
  <r>
    <x v="4"/>
    <x v="1"/>
  </r>
  <r>
    <x v="58"/>
    <x v="0"/>
  </r>
  <r>
    <x v="81"/>
    <x v="0"/>
  </r>
  <r>
    <x v="82"/>
    <x v="3"/>
  </r>
  <r>
    <x v="83"/>
    <x v="0"/>
  </r>
  <r>
    <x v="84"/>
    <x v="3"/>
  </r>
  <r>
    <x v="41"/>
    <x v="1"/>
  </r>
  <r>
    <x v="4"/>
    <x v="2"/>
  </r>
  <r>
    <x v="45"/>
    <x v="1"/>
  </r>
  <r>
    <x v="64"/>
    <x v="3"/>
  </r>
  <r>
    <x v="44"/>
    <x v="2"/>
  </r>
  <r>
    <x v="75"/>
    <x v="3"/>
  </r>
  <r>
    <x v="22"/>
    <x v="0"/>
  </r>
  <r>
    <x v="28"/>
    <x v="3"/>
  </r>
  <r>
    <x v="85"/>
    <x v="0"/>
  </r>
  <r>
    <x v="13"/>
    <x v="3"/>
  </r>
  <r>
    <x v="68"/>
    <x v="3"/>
  </r>
  <r>
    <x v="39"/>
    <x v="0"/>
  </r>
  <r>
    <x v="1"/>
    <x v="2"/>
  </r>
  <r>
    <x v="4"/>
    <x v="3"/>
  </r>
  <r>
    <x v="68"/>
    <x v="1"/>
  </r>
  <r>
    <x v="44"/>
    <x v="2"/>
  </r>
  <r>
    <x v="3"/>
    <x v="2"/>
  </r>
  <r>
    <x v="86"/>
    <x v="0"/>
  </r>
  <r>
    <x v="87"/>
    <x v="1"/>
  </r>
  <r>
    <x v="17"/>
    <x v="3"/>
  </r>
  <r>
    <x v="37"/>
    <x v="3"/>
  </r>
  <r>
    <x v="12"/>
    <x v="1"/>
  </r>
  <r>
    <x v="47"/>
    <x v="4"/>
  </r>
  <r>
    <x v="81"/>
    <x v="2"/>
  </r>
  <r>
    <x v="0"/>
    <x v="2"/>
  </r>
  <r>
    <x v="25"/>
    <x v="1"/>
  </r>
  <r>
    <x v="29"/>
    <x v="3"/>
  </r>
  <r>
    <x v="29"/>
    <x v="2"/>
  </r>
  <r>
    <x v="32"/>
    <x v="3"/>
  </r>
  <r>
    <x v="8"/>
    <x v="3"/>
  </r>
  <r>
    <x v="80"/>
    <x v="2"/>
  </r>
  <r>
    <x v="63"/>
    <x v="3"/>
  </r>
  <r>
    <x v="88"/>
    <x v="3"/>
  </r>
  <r>
    <x v="0"/>
    <x v="3"/>
  </r>
  <r>
    <x v="43"/>
    <x v="0"/>
  </r>
  <r>
    <x v="89"/>
    <x v="2"/>
  </r>
  <r>
    <x v="90"/>
    <x v="3"/>
  </r>
  <r>
    <x v="44"/>
    <x v="3"/>
  </r>
  <r>
    <x v="29"/>
    <x v="2"/>
  </r>
  <r>
    <x v="74"/>
    <x v="3"/>
  </r>
  <r>
    <x v="28"/>
    <x v="2"/>
  </r>
  <r>
    <x v="67"/>
    <x v="1"/>
  </r>
  <r>
    <x v="39"/>
    <x v="3"/>
  </r>
  <r>
    <x v="69"/>
    <x v="1"/>
  </r>
  <r>
    <x v="45"/>
    <x v="3"/>
  </r>
  <r>
    <x v="37"/>
    <x v="0"/>
  </r>
  <r>
    <x v="31"/>
    <x v="0"/>
  </r>
  <r>
    <x v="72"/>
    <x v="2"/>
  </r>
  <r>
    <x v="30"/>
    <x v="3"/>
  </r>
  <r>
    <x v="76"/>
    <x v="3"/>
  </r>
  <r>
    <x v="3"/>
    <x v="0"/>
  </r>
  <r>
    <x v="6"/>
    <x v="2"/>
  </r>
  <r>
    <x v="91"/>
    <x v="0"/>
  </r>
  <r>
    <x v="28"/>
    <x v="3"/>
  </r>
  <r>
    <x v="86"/>
    <x v="2"/>
  </r>
  <r>
    <x v="29"/>
    <x v="2"/>
  </r>
  <r>
    <x v="54"/>
    <x v="0"/>
  </r>
  <r>
    <x v="75"/>
    <x v="0"/>
  </r>
  <r>
    <x v="0"/>
    <x v="3"/>
  </r>
  <r>
    <x v="83"/>
    <x v="2"/>
  </r>
  <r>
    <x v="92"/>
    <x v="2"/>
  </r>
  <r>
    <x v="93"/>
    <x v="2"/>
  </r>
  <r>
    <x v="23"/>
    <x v="0"/>
  </r>
  <r>
    <x v="57"/>
    <x v="2"/>
  </r>
  <r>
    <x v="3"/>
    <x v="3"/>
  </r>
  <r>
    <x v="84"/>
    <x v="2"/>
  </r>
  <r>
    <x v="94"/>
    <x v="3"/>
  </r>
  <r>
    <x v="9"/>
    <x v="0"/>
  </r>
  <r>
    <x v="25"/>
    <x v="0"/>
  </r>
  <r>
    <x v="86"/>
    <x v="3"/>
  </r>
  <r>
    <x v="25"/>
    <x v="3"/>
  </r>
  <r>
    <x v="80"/>
    <x v="0"/>
  </r>
  <r>
    <x v="8"/>
    <x v="3"/>
  </r>
  <r>
    <x v="21"/>
    <x v="0"/>
  </r>
  <r>
    <x v="95"/>
    <x v="3"/>
  </r>
  <r>
    <x v="8"/>
    <x v="0"/>
  </r>
  <r>
    <x v="20"/>
    <x v="1"/>
  </r>
  <r>
    <x v="20"/>
    <x v="3"/>
  </r>
  <r>
    <x v="63"/>
    <x v="2"/>
  </r>
  <r>
    <x v="41"/>
    <x v="3"/>
  </r>
  <r>
    <x v="45"/>
    <x v="3"/>
  </r>
  <r>
    <x v="11"/>
    <x v="0"/>
  </r>
  <r>
    <x v="16"/>
    <x v="0"/>
  </r>
  <r>
    <x v="75"/>
    <x v="3"/>
  </r>
  <r>
    <x v="53"/>
    <x v="3"/>
  </r>
  <r>
    <x v="29"/>
    <x v="2"/>
  </r>
  <r>
    <x v="96"/>
    <x v="3"/>
  </r>
  <r>
    <x v="40"/>
    <x v="2"/>
  </r>
  <r>
    <x v="19"/>
    <x v="0"/>
  </r>
  <r>
    <x v="80"/>
    <x v="2"/>
  </r>
  <r>
    <x v="42"/>
    <x v="3"/>
  </r>
  <r>
    <x v="40"/>
    <x v="0"/>
  </r>
  <r>
    <x v="72"/>
    <x v="3"/>
  </r>
  <r>
    <x v="79"/>
    <x v="1"/>
  </r>
  <r>
    <x v="5"/>
    <x v="2"/>
  </r>
  <r>
    <x v="37"/>
    <x v="1"/>
  </r>
  <r>
    <x v="42"/>
    <x v="0"/>
  </r>
  <r>
    <x v="29"/>
    <x v="0"/>
  </r>
  <r>
    <x v="62"/>
    <x v="0"/>
  </r>
  <r>
    <x v="97"/>
    <x v="3"/>
  </r>
  <r>
    <x v="35"/>
    <x v="3"/>
  </r>
  <r>
    <x v="55"/>
    <x v="2"/>
  </r>
  <r>
    <x v="91"/>
    <x v="2"/>
  </r>
  <r>
    <x v="16"/>
    <x v="0"/>
  </r>
  <r>
    <x v="73"/>
    <x v="2"/>
  </r>
  <r>
    <x v="98"/>
    <x v="3"/>
  </r>
  <r>
    <x v="19"/>
    <x v="3"/>
  </r>
  <r>
    <x v="54"/>
    <x v="2"/>
  </r>
  <r>
    <x v="83"/>
    <x v="3"/>
  </r>
  <r>
    <x v="77"/>
    <x v="3"/>
  </r>
  <r>
    <x v="9"/>
    <x v="3"/>
  </r>
  <r>
    <x v="81"/>
    <x v="3"/>
  </r>
  <r>
    <x v="65"/>
    <x v="2"/>
  </r>
  <r>
    <x v="44"/>
    <x v="3"/>
  </r>
  <r>
    <x v="21"/>
    <x v="2"/>
  </r>
  <r>
    <x v="38"/>
    <x v="3"/>
  </r>
  <r>
    <x v="93"/>
    <x v="0"/>
  </r>
  <r>
    <x v="8"/>
    <x v="3"/>
  </r>
  <r>
    <x v="0"/>
    <x v="3"/>
  </r>
  <r>
    <x v="64"/>
    <x v="2"/>
  </r>
  <r>
    <x v="6"/>
    <x v="3"/>
  </r>
  <r>
    <x v="91"/>
    <x v="0"/>
  </r>
  <r>
    <x v="38"/>
    <x v="2"/>
  </r>
  <r>
    <x v="51"/>
    <x v="2"/>
  </r>
  <r>
    <x v="91"/>
    <x v="3"/>
  </r>
  <r>
    <x v="31"/>
    <x v="3"/>
  </r>
  <r>
    <x v="31"/>
    <x v="2"/>
  </r>
  <r>
    <x v="52"/>
    <x v="2"/>
  </r>
  <r>
    <x v="65"/>
    <x v="1"/>
  </r>
  <r>
    <x v="50"/>
    <x v="2"/>
  </r>
  <r>
    <x v="44"/>
    <x v="0"/>
  </r>
  <r>
    <x v="64"/>
    <x v="2"/>
  </r>
  <r>
    <x v="34"/>
    <x v="3"/>
  </r>
  <r>
    <x v="33"/>
    <x v="0"/>
  </r>
  <r>
    <x v="27"/>
    <x v="3"/>
  </r>
  <r>
    <x v="55"/>
    <x v="3"/>
  </r>
  <r>
    <x v="86"/>
    <x v="2"/>
  </r>
  <r>
    <x v="28"/>
    <x v="2"/>
  </r>
  <r>
    <x v="79"/>
    <x v="0"/>
  </r>
  <r>
    <x v="79"/>
    <x v="0"/>
  </r>
  <r>
    <x v="89"/>
    <x v="0"/>
  </r>
  <r>
    <x v="72"/>
    <x v="0"/>
  </r>
  <r>
    <x v="73"/>
    <x v="3"/>
  </r>
  <r>
    <x v="55"/>
    <x v="4"/>
  </r>
  <r>
    <x v="32"/>
    <x v="2"/>
  </r>
  <r>
    <x v="17"/>
    <x v="1"/>
  </r>
  <r>
    <x v="54"/>
    <x v="2"/>
  </r>
  <r>
    <x v="36"/>
    <x v="3"/>
  </r>
  <r>
    <x v="20"/>
    <x v="2"/>
  </r>
  <r>
    <x v="0"/>
    <x v="0"/>
  </r>
  <r>
    <x v="65"/>
    <x v="2"/>
  </r>
  <r>
    <x v="16"/>
    <x v="4"/>
  </r>
  <r>
    <x v="27"/>
    <x v="3"/>
  </r>
  <r>
    <x v="24"/>
    <x v="2"/>
  </r>
  <r>
    <x v="8"/>
    <x v="0"/>
  </r>
  <r>
    <x v="83"/>
    <x v="0"/>
  </r>
  <r>
    <x v="39"/>
    <x v="2"/>
  </r>
  <r>
    <x v="99"/>
    <x v="1"/>
  </r>
  <r>
    <x v="69"/>
    <x v="2"/>
  </r>
  <r>
    <x v="0"/>
    <x v="1"/>
  </r>
  <r>
    <x v="83"/>
    <x v="3"/>
  </r>
  <r>
    <x v="7"/>
    <x v="1"/>
  </r>
  <r>
    <x v="11"/>
    <x v="4"/>
  </r>
  <r>
    <x v="48"/>
    <x v="3"/>
  </r>
  <r>
    <x v="9"/>
    <x v="1"/>
  </r>
  <r>
    <x v="86"/>
    <x v="3"/>
  </r>
  <r>
    <x v="97"/>
    <x v="1"/>
  </r>
  <r>
    <x v="25"/>
    <x v="3"/>
  </r>
  <r>
    <x v="0"/>
    <x v="0"/>
  </r>
  <r>
    <x v="86"/>
    <x v="3"/>
  </r>
  <r>
    <x v="9"/>
    <x v="2"/>
  </r>
  <r>
    <x v="13"/>
    <x v="1"/>
  </r>
  <r>
    <x v="72"/>
    <x v="4"/>
  </r>
  <r>
    <x v="69"/>
    <x v="2"/>
  </r>
  <r>
    <x v="91"/>
    <x v="2"/>
  </r>
  <r>
    <x v="79"/>
    <x v="2"/>
  </r>
  <r>
    <x v="80"/>
    <x v="0"/>
  </r>
  <r>
    <x v="30"/>
    <x v="3"/>
  </r>
  <r>
    <x v="11"/>
    <x v="3"/>
  </r>
  <r>
    <x v="57"/>
    <x v="2"/>
  </r>
  <r>
    <x v="100"/>
    <x v="3"/>
  </r>
  <r>
    <x v="45"/>
    <x v="3"/>
  </r>
  <r>
    <x v="26"/>
    <x v="0"/>
  </r>
  <r>
    <x v="94"/>
    <x v="2"/>
  </r>
  <r>
    <x v="24"/>
    <x v="3"/>
  </r>
  <r>
    <x v="33"/>
    <x v="3"/>
  </r>
  <r>
    <x v="84"/>
    <x v="2"/>
  </r>
  <r>
    <x v="40"/>
    <x v="0"/>
  </r>
  <r>
    <x v="48"/>
    <x v="2"/>
  </r>
  <r>
    <x v="80"/>
    <x v="3"/>
  </r>
  <r>
    <x v="4"/>
    <x v="0"/>
  </r>
  <r>
    <x v="92"/>
    <x v="3"/>
  </r>
  <r>
    <x v="66"/>
    <x v="3"/>
  </r>
  <r>
    <x v="48"/>
    <x v="3"/>
  </r>
  <r>
    <x v="97"/>
    <x v="2"/>
  </r>
  <r>
    <x v="70"/>
    <x v="1"/>
  </r>
  <r>
    <x v="85"/>
    <x v="1"/>
  </r>
  <r>
    <x v="91"/>
    <x v="3"/>
  </r>
  <r>
    <x v="56"/>
    <x v="0"/>
  </r>
  <r>
    <x v="38"/>
    <x v="3"/>
  </r>
  <r>
    <x v="91"/>
    <x v="3"/>
  </r>
  <r>
    <x v="2"/>
    <x v="0"/>
  </r>
  <r>
    <x v="92"/>
    <x v="2"/>
  </r>
  <r>
    <x v="12"/>
    <x v="2"/>
  </r>
  <r>
    <x v="54"/>
    <x v="3"/>
  </r>
  <r>
    <x v="9"/>
    <x v="3"/>
  </r>
  <r>
    <x v="74"/>
    <x v="0"/>
  </r>
  <r>
    <x v="23"/>
    <x v="2"/>
  </r>
  <r>
    <x v="55"/>
    <x v="0"/>
  </r>
  <r>
    <x v="41"/>
    <x v="3"/>
  </r>
  <r>
    <x v="70"/>
    <x v="2"/>
  </r>
  <r>
    <x v="44"/>
    <x v="0"/>
  </r>
  <r>
    <x v="96"/>
    <x v="4"/>
  </r>
  <r>
    <x v="33"/>
    <x v="0"/>
  </r>
  <r>
    <x v="66"/>
    <x v="1"/>
  </r>
  <r>
    <x v="1"/>
    <x v="3"/>
  </r>
  <r>
    <x v="78"/>
    <x v="3"/>
  </r>
  <r>
    <x v="19"/>
    <x v="3"/>
  </r>
  <r>
    <x v="22"/>
    <x v="0"/>
  </r>
  <r>
    <x v="10"/>
    <x v="3"/>
  </r>
  <r>
    <x v="62"/>
    <x v="3"/>
  </r>
  <r>
    <x v="23"/>
    <x v="0"/>
  </r>
  <r>
    <x v="99"/>
    <x v="0"/>
  </r>
  <r>
    <x v="61"/>
    <x v="0"/>
  </r>
  <r>
    <x v="77"/>
    <x v="3"/>
  </r>
  <r>
    <x v="47"/>
    <x v="3"/>
  </r>
  <r>
    <x v="35"/>
    <x v="3"/>
  </r>
  <r>
    <x v="59"/>
    <x v="2"/>
  </r>
  <r>
    <x v="15"/>
    <x v="1"/>
  </r>
  <r>
    <x v="78"/>
    <x v="0"/>
  </r>
  <r>
    <x v="51"/>
    <x v="0"/>
  </r>
  <r>
    <x v="12"/>
    <x v="2"/>
  </r>
  <r>
    <x v="64"/>
    <x v="3"/>
  </r>
  <r>
    <x v="1"/>
    <x v="3"/>
  </r>
  <r>
    <x v="73"/>
    <x v="2"/>
  </r>
  <r>
    <x v="66"/>
    <x v="4"/>
  </r>
  <r>
    <x v="70"/>
    <x v="0"/>
  </r>
  <r>
    <x v="56"/>
    <x v="2"/>
  </r>
  <r>
    <x v="41"/>
    <x v="3"/>
  </r>
  <r>
    <x v="32"/>
    <x v="2"/>
  </r>
  <r>
    <x v="5"/>
    <x v="3"/>
  </r>
  <r>
    <x v="8"/>
    <x v="3"/>
  </r>
  <r>
    <x v="66"/>
    <x v="0"/>
  </r>
  <r>
    <x v="28"/>
    <x v="3"/>
  </r>
  <r>
    <x v="85"/>
    <x v="3"/>
  </r>
  <r>
    <x v="44"/>
    <x v="2"/>
  </r>
  <r>
    <x v="63"/>
    <x v="2"/>
  </r>
  <r>
    <x v="8"/>
    <x v="3"/>
  </r>
  <r>
    <x v="11"/>
    <x v="1"/>
  </r>
  <r>
    <x v="98"/>
    <x v="1"/>
  </r>
  <r>
    <x v="31"/>
    <x v="1"/>
  </r>
  <r>
    <x v="87"/>
    <x v="1"/>
  </r>
  <r>
    <x v="24"/>
    <x v="3"/>
  </r>
  <r>
    <x v="55"/>
    <x v="3"/>
  </r>
  <r>
    <x v="7"/>
    <x v="3"/>
  </r>
  <r>
    <x v="83"/>
    <x v="0"/>
  </r>
  <r>
    <x v="43"/>
    <x v="2"/>
  </r>
  <r>
    <x v="45"/>
    <x v="1"/>
  </r>
  <r>
    <x v="5"/>
    <x v="4"/>
  </r>
  <r>
    <x v="55"/>
    <x v="4"/>
  </r>
  <r>
    <x v="92"/>
    <x v="0"/>
  </r>
  <r>
    <x v="51"/>
    <x v="3"/>
  </r>
  <r>
    <x v="39"/>
    <x v="3"/>
  </r>
  <r>
    <x v="79"/>
    <x v="1"/>
  </r>
  <r>
    <x v="74"/>
    <x v="1"/>
  </r>
  <r>
    <x v="22"/>
    <x v="3"/>
  </r>
  <r>
    <x v="96"/>
    <x v="3"/>
  </r>
  <r>
    <x v="1"/>
    <x v="2"/>
  </r>
  <r>
    <x v="75"/>
    <x v="3"/>
  </r>
  <r>
    <x v="36"/>
    <x v="4"/>
  </r>
  <r>
    <x v="55"/>
    <x v="3"/>
  </r>
  <r>
    <x v="75"/>
    <x v="3"/>
  </r>
  <r>
    <x v="85"/>
    <x v="3"/>
  </r>
  <r>
    <x v="68"/>
    <x v="2"/>
  </r>
  <r>
    <x v="17"/>
    <x v="0"/>
  </r>
  <r>
    <x v="37"/>
    <x v="3"/>
  </r>
  <r>
    <x v="82"/>
    <x v="2"/>
  </r>
  <r>
    <x v="0"/>
    <x v="3"/>
  </r>
  <r>
    <x v="62"/>
    <x v="3"/>
  </r>
  <r>
    <x v="97"/>
    <x v="1"/>
  </r>
  <r>
    <x v="27"/>
    <x v="4"/>
  </r>
  <r>
    <x v="98"/>
    <x v="2"/>
  </r>
  <r>
    <x v="75"/>
    <x v="0"/>
  </r>
  <r>
    <x v="34"/>
    <x v="2"/>
  </r>
  <r>
    <x v="16"/>
    <x v="3"/>
  </r>
  <r>
    <x v="5"/>
    <x v="3"/>
  </r>
  <r>
    <x v="39"/>
    <x v="2"/>
  </r>
  <r>
    <x v="30"/>
    <x v="2"/>
  </r>
  <r>
    <x v="32"/>
    <x v="3"/>
  </r>
  <r>
    <x v="31"/>
    <x v="0"/>
  </r>
  <r>
    <x v="51"/>
    <x v="0"/>
  </r>
  <r>
    <x v="38"/>
    <x v="3"/>
  </r>
  <r>
    <x v="26"/>
    <x v="1"/>
  </r>
  <r>
    <x v="20"/>
    <x v="3"/>
  </r>
  <r>
    <x v="98"/>
    <x v="2"/>
  </r>
  <r>
    <x v="1"/>
    <x v="0"/>
  </r>
  <r>
    <x v="13"/>
    <x v="2"/>
  </r>
  <r>
    <x v="27"/>
    <x v="0"/>
  </r>
  <r>
    <x v="47"/>
    <x v="2"/>
  </r>
  <r>
    <x v="12"/>
    <x v="2"/>
  </r>
  <r>
    <x v="27"/>
    <x v="3"/>
  </r>
  <r>
    <x v="77"/>
    <x v="3"/>
  </r>
  <r>
    <x v="23"/>
    <x v="2"/>
  </r>
  <r>
    <x v="20"/>
    <x v="2"/>
  </r>
  <r>
    <x v="31"/>
    <x v="1"/>
  </r>
  <r>
    <x v="36"/>
    <x v="4"/>
  </r>
  <r>
    <x v="39"/>
    <x v="2"/>
  </r>
  <r>
    <x v="12"/>
    <x v="2"/>
  </r>
  <r>
    <x v="100"/>
    <x v="3"/>
  </r>
  <r>
    <x v="90"/>
    <x v="1"/>
  </r>
  <r>
    <x v="60"/>
    <x v="1"/>
  </r>
  <r>
    <x v="22"/>
    <x v="2"/>
  </r>
  <r>
    <x v="60"/>
    <x v="1"/>
  </r>
  <r>
    <x v="92"/>
    <x v="2"/>
  </r>
  <r>
    <x v="69"/>
    <x v="2"/>
  </r>
  <r>
    <x v="21"/>
    <x v="3"/>
  </r>
  <r>
    <x v="36"/>
    <x v="1"/>
  </r>
  <r>
    <x v="49"/>
    <x v="4"/>
  </r>
  <r>
    <x v="75"/>
    <x v="2"/>
  </r>
  <r>
    <x v="38"/>
    <x v="3"/>
  </r>
  <r>
    <x v="67"/>
    <x v="3"/>
  </r>
  <r>
    <x v="54"/>
    <x v="0"/>
  </r>
  <r>
    <x v="19"/>
    <x v="2"/>
  </r>
  <r>
    <x v="91"/>
    <x v="3"/>
  </r>
  <r>
    <x v="80"/>
    <x v="2"/>
  </r>
  <r>
    <x v="79"/>
    <x v="0"/>
  </r>
  <r>
    <x v="48"/>
    <x v="2"/>
  </r>
  <r>
    <x v="62"/>
    <x v="1"/>
  </r>
  <r>
    <x v="30"/>
    <x v="3"/>
  </r>
  <r>
    <x v="56"/>
    <x v="3"/>
  </r>
  <r>
    <x v="16"/>
    <x v="3"/>
  </r>
  <r>
    <x v="37"/>
    <x v="3"/>
  </r>
  <r>
    <x v="62"/>
    <x v="2"/>
  </r>
  <r>
    <x v="43"/>
    <x v="2"/>
  </r>
  <r>
    <x v="11"/>
    <x v="1"/>
  </r>
  <r>
    <x v="78"/>
    <x v="1"/>
  </r>
  <r>
    <x v="0"/>
    <x v="0"/>
  </r>
  <r>
    <x v="59"/>
    <x v="1"/>
  </r>
  <r>
    <x v="34"/>
    <x v="3"/>
  </r>
  <r>
    <x v="16"/>
    <x v="0"/>
  </r>
  <r>
    <x v="44"/>
    <x v="2"/>
  </r>
  <r>
    <x v="66"/>
    <x v="3"/>
  </r>
  <r>
    <x v="47"/>
    <x v="0"/>
  </r>
  <r>
    <x v="67"/>
    <x v="2"/>
  </r>
  <r>
    <x v="66"/>
    <x v="0"/>
  </r>
  <r>
    <x v="100"/>
    <x v="0"/>
  </r>
  <r>
    <x v="39"/>
    <x v="2"/>
  </r>
  <r>
    <x v="23"/>
    <x v="2"/>
  </r>
  <r>
    <x v="53"/>
    <x v="3"/>
  </r>
  <r>
    <x v="24"/>
    <x v="2"/>
  </r>
  <r>
    <x v="82"/>
    <x v="2"/>
  </r>
  <r>
    <x v="62"/>
    <x v="0"/>
  </r>
  <r>
    <x v="58"/>
    <x v="3"/>
  </r>
  <r>
    <x v="56"/>
    <x v="2"/>
  </r>
  <r>
    <x v="15"/>
    <x v="0"/>
  </r>
  <r>
    <x v="64"/>
    <x v="3"/>
  </r>
  <r>
    <x v="48"/>
    <x v="3"/>
  </r>
  <r>
    <x v="44"/>
    <x v="3"/>
  </r>
  <r>
    <x v="74"/>
    <x v="3"/>
  </r>
  <r>
    <x v="13"/>
    <x v="4"/>
  </r>
  <r>
    <x v="10"/>
    <x v="3"/>
  </r>
  <r>
    <x v="60"/>
    <x v="3"/>
  </r>
  <r>
    <x v="48"/>
    <x v="3"/>
  </r>
  <r>
    <x v="64"/>
    <x v="0"/>
  </r>
  <r>
    <x v="39"/>
    <x v="1"/>
  </r>
  <r>
    <x v="24"/>
    <x v="3"/>
  </r>
  <r>
    <x v="40"/>
    <x v="3"/>
  </r>
  <r>
    <x v="73"/>
    <x v="1"/>
  </r>
  <r>
    <x v="11"/>
    <x v="3"/>
  </r>
  <r>
    <x v="63"/>
    <x v="3"/>
  </r>
  <r>
    <x v="18"/>
    <x v="3"/>
  </r>
  <r>
    <x v="41"/>
    <x v="2"/>
  </r>
  <r>
    <x v="5"/>
    <x v="2"/>
  </r>
  <r>
    <x v="32"/>
    <x v="4"/>
  </r>
  <r>
    <x v="94"/>
    <x v="4"/>
  </r>
  <r>
    <x v="39"/>
    <x v="2"/>
  </r>
  <r>
    <x v="41"/>
    <x v="2"/>
  </r>
  <r>
    <x v="98"/>
    <x v="1"/>
  </r>
  <r>
    <x v="29"/>
    <x v="0"/>
  </r>
  <r>
    <x v="72"/>
    <x v="1"/>
  </r>
  <r>
    <x v="95"/>
    <x v="0"/>
  </r>
  <r>
    <x v="7"/>
    <x v="3"/>
  </r>
  <r>
    <x v="39"/>
    <x v="3"/>
  </r>
  <r>
    <x v="58"/>
    <x v="2"/>
  </r>
  <r>
    <x v="77"/>
    <x v="2"/>
  </r>
  <r>
    <x v="72"/>
    <x v="0"/>
  </r>
  <r>
    <x v="21"/>
    <x v="3"/>
  </r>
  <r>
    <x v="38"/>
    <x v="3"/>
  </r>
  <r>
    <x v="40"/>
    <x v="2"/>
  </r>
  <r>
    <x v="39"/>
    <x v="2"/>
  </r>
  <r>
    <x v="26"/>
    <x v="1"/>
  </r>
  <r>
    <x v="99"/>
    <x v="1"/>
  </r>
  <r>
    <x v="42"/>
    <x v="2"/>
  </r>
  <r>
    <x v="51"/>
    <x v="2"/>
  </r>
  <r>
    <x v="11"/>
    <x v="2"/>
  </r>
  <r>
    <x v="94"/>
    <x v="3"/>
  </r>
  <r>
    <x v="41"/>
    <x v="0"/>
  </r>
  <r>
    <x v="57"/>
    <x v="0"/>
  </r>
  <r>
    <x v="75"/>
    <x v="3"/>
  </r>
  <r>
    <x v="70"/>
    <x v="3"/>
  </r>
  <r>
    <x v="75"/>
    <x v="3"/>
  </r>
  <r>
    <x v="65"/>
    <x v="2"/>
  </r>
  <r>
    <x v="78"/>
    <x v="3"/>
  </r>
  <r>
    <x v="80"/>
    <x v="0"/>
  </r>
  <r>
    <x v="0"/>
    <x v="3"/>
  </r>
  <r>
    <x v="85"/>
    <x v="3"/>
  </r>
  <r>
    <x v="93"/>
    <x v="0"/>
  </r>
  <r>
    <x v="14"/>
    <x v="3"/>
  </r>
  <r>
    <x v="84"/>
    <x v="0"/>
  </r>
  <r>
    <x v="51"/>
    <x v="2"/>
  </r>
  <r>
    <x v="59"/>
    <x v="2"/>
  </r>
  <r>
    <x v="55"/>
    <x v="0"/>
  </r>
  <r>
    <x v="48"/>
    <x v="2"/>
  </r>
  <r>
    <x v="15"/>
    <x v="3"/>
  </r>
  <r>
    <x v="34"/>
    <x v="3"/>
  </r>
  <r>
    <x v="58"/>
    <x v="2"/>
  </r>
  <r>
    <x v="88"/>
    <x v="3"/>
  </r>
  <r>
    <x v="25"/>
    <x v="3"/>
  </r>
  <r>
    <x v="73"/>
    <x v="3"/>
  </r>
  <r>
    <x v="61"/>
    <x v="3"/>
  </r>
  <r>
    <x v="16"/>
    <x v="2"/>
  </r>
  <r>
    <x v="39"/>
    <x v="3"/>
  </r>
  <r>
    <x v="53"/>
    <x v="1"/>
  </r>
  <r>
    <x v="98"/>
    <x v="0"/>
  </r>
  <r>
    <x v="56"/>
    <x v="1"/>
  </r>
  <r>
    <x v="14"/>
    <x v="3"/>
  </r>
  <r>
    <x v="89"/>
    <x v="2"/>
  </r>
  <r>
    <x v="84"/>
    <x v="0"/>
  </r>
  <r>
    <x v="98"/>
    <x v="0"/>
  </r>
  <r>
    <x v="72"/>
    <x v="3"/>
  </r>
  <r>
    <x v="1"/>
    <x v="2"/>
  </r>
  <r>
    <x v="41"/>
    <x v="3"/>
  </r>
  <r>
    <x v="96"/>
    <x v="1"/>
  </r>
  <r>
    <x v="42"/>
    <x v="3"/>
  </r>
  <r>
    <x v="16"/>
    <x v="1"/>
  </r>
  <r>
    <x v="43"/>
    <x v="0"/>
  </r>
  <r>
    <x v="19"/>
    <x v="2"/>
  </r>
  <r>
    <x v="51"/>
    <x v="2"/>
  </r>
  <r>
    <x v="23"/>
    <x v="0"/>
  </r>
  <r>
    <x v="56"/>
    <x v="3"/>
  </r>
  <r>
    <x v="74"/>
    <x v="0"/>
  </r>
  <r>
    <x v="14"/>
    <x v="2"/>
  </r>
  <r>
    <x v="51"/>
    <x v="2"/>
  </r>
  <r>
    <x v="31"/>
    <x v="0"/>
  </r>
  <r>
    <x v="27"/>
    <x v="0"/>
  </r>
  <r>
    <x v="20"/>
    <x v="2"/>
  </r>
  <r>
    <x v="42"/>
    <x v="1"/>
  </r>
  <r>
    <x v="70"/>
    <x v="3"/>
  </r>
  <r>
    <x v="47"/>
    <x v="1"/>
  </r>
  <r>
    <x v="48"/>
    <x v="3"/>
  </r>
  <r>
    <x v="100"/>
    <x v="2"/>
  </r>
  <r>
    <x v="29"/>
    <x v="3"/>
  </r>
  <r>
    <x v="81"/>
    <x v="1"/>
  </r>
  <r>
    <x v="92"/>
    <x v="3"/>
  </r>
  <r>
    <x v="49"/>
    <x v="1"/>
  </r>
  <r>
    <x v="74"/>
    <x v="0"/>
  </r>
  <r>
    <x v="13"/>
    <x v="3"/>
  </r>
  <r>
    <x v="12"/>
    <x v="3"/>
  </r>
  <r>
    <x v="98"/>
    <x v="2"/>
  </r>
  <r>
    <x v="24"/>
    <x v="3"/>
  </r>
  <r>
    <x v="70"/>
    <x v="3"/>
  </r>
  <r>
    <x v="89"/>
    <x v="3"/>
  </r>
  <r>
    <x v="58"/>
    <x v="0"/>
  </r>
  <r>
    <x v="5"/>
    <x v="2"/>
  </r>
  <r>
    <x v="35"/>
    <x v="3"/>
  </r>
  <r>
    <x v="87"/>
    <x v="0"/>
  </r>
  <r>
    <x v="78"/>
    <x v="0"/>
  </r>
  <r>
    <x v="30"/>
    <x v="2"/>
  </r>
  <r>
    <x v="21"/>
    <x v="3"/>
  </r>
  <r>
    <x v="2"/>
    <x v="0"/>
  </r>
  <r>
    <x v="14"/>
    <x v="2"/>
  </r>
  <r>
    <x v="84"/>
    <x v="1"/>
  </r>
  <r>
    <x v="32"/>
    <x v="0"/>
  </r>
  <r>
    <x v="32"/>
    <x v="2"/>
  </r>
  <r>
    <x v="77"/>
    <x v="1"/>
  </r>
  <r>
    <x v="52"/>
    <x v="3"/>
  </r>
  <r>
    <x v="12"/>
    <x v="3"/>
  </r>
  <r>
    <x v="73"/>
    <x v="1"/>
  </r>
  <r>
    <x v="33"/>
    <x v="1"/>
  </r>
  <r>
    <x v="91"/>
    <x v="2"/>
  </r>
  <r>
    <x v="77"/>
    <x v="1"/>
  </r>
  <r>
    <x v="43"/>
    <x v="2"/>
  </r>
  <r>
    <x v="80"/>
    <x v="3"/>
  </r>
  <r>
    <x v="44"/>
    <x v="3"/>
  </r>
  <r>
    <x v="23"/>
    <x v="3"/>
  </r>
  <r>
    <x v="77"/>
    <x v="3"/>
  </r>
  <r>
    <x v="50"/>
    <x v="0"/>
  </r>
  <r>
    <x v="53"/>
    <x v="2"/>
  </r>
  <r>
    <x v="20"/>
    <x v="3"/>
  </r>
  <r>
    <x v="54"/>
    <x v="2"/>
  </r>
  <r>
    <x v="66"/>
    <x v="1"/>
  </r>
  <r>
    <x v="6"/>
    <x v="0"/>
  </r>
  <r>
    <x v="54"/>
    <x v="2"/>
  </r>
  <r>
    <x v="45"/>
    <x v="0"/>
  </r>
  <r>
    <x v="55"/>
    <x v="2"/>
  </r>
  <r>
    <x v="79"/>
    <x v="3"/>
  </r>
  <r>
    <x v="99"/>
    <x v="3"/>
  </r>
  <r>
    <x v="60"/>
    <x v="0"/>
  </r>
  <r>
    <x v="54"/>
    <x v="2"/>
  </r>
  <r>
    <x v="32"/>
    <x v="3"/>
  </r>
  <r>
    <x v="63"/>
    <x v="3"/>
  </r>
  <r>
    <x v="1"/>
    <x v="2"/>
  </r>
  <r>
    <x v="18"/>
    <x v="3"/>
  </r>
  <r>
    <x v="6"/>
    <x v="3"/>
  </r>
  <r>
    <x v="74"/>
    <x v="3"/>
  </r>
  <r>
    <x v="15"/>
    <x v="2"/>
  </r>
  <r>
    <x v="67"/>
    <x v="2"/>
  </r>
  <r>
    <x v="95"/>
    <x v="1"/>
  </r>
  <r>
    <x v="19"/>
    <x v="3"/>
  </r>
  <r>
    <x v="56"/>
    <x v="2"/>
  </r>
  <r>
    <x v="88"/>
    <x v="0"/>
  </r>
  <r>
    <x v="97"/>
    <x v="3"/>
  </r>
  <r>
    <x v="69"/>
    <x v="3"/>
  </r>
  <r>
    <x v="22"/>
    <x v="0"/>
  </r>
  <r>
    <x v="49"/>
    <x v="3"/>
  </r>
  <r>
    <x v="19"/>
    <x v="0"/>
  </r>
  <r>
    <x v="48"/>
    <x v="0"/>
  </r>
  <r>
    <x v="73"/>
    <x v="3"/>
  </r>
  <r>
    <x v="80"/>
    <x v="2"/>
  </r>
  <r>
    <x v="97"/>
    <x v="4"/>
  </r>
  <r>
    <x v="99"/>
    <x v="3"/>
  </r>
  <r>
    <x v="39"/>
    <x v="2"/>
  </r>
  <r>
    <x v="33"/>
    <x v="2"/>
  </r>
  <r>
    <x v="100"/>
    <x v="0"/>
  </r>
  <r>
    <x v="9"/>
    <x v="3"/>
  </r>
  <r>
    <x v="16"/>
    <x v="3"/>
  </r>
  <r>
    <x v="10"/>
    <x v="1"/>
  </r>
  <r>
    <x v="5"/>
    <x v="2"/>
  </r>
  <r>
    <x v="93"/>
    <x v="0"/>
  </r>
  <r>
    <x v="29"/>
    <x v="2"/>
  </r>
  <r>
    <x v="18"/>
    <x v="3"/>
  </r>
  <r>
    <x v="8"/>
    <x v="2"/>
  </r>
  <r>
    <x v="61"/>
    <x v="0"/>
  </r>
  <r>
    <x v="27"/>
    <x v="0"/>
  </r>
  <r>
    <x v="97"/>
    <x v="3"/>
  </r>
  <r>
    <x v="54"/>
    <x v="3"/>
  </r>
  <r>
    <x v="86"/>
    <x v="1"/>
  </r>
  <r>
    <x v="39"/>
    <x v="0"/>
  </r>
  <r>
    <x v="47"/>
    <x v="1"/>
  </r>
  <r>
    <x v="51"/>
    <x v="2"/>
  </r>
  <r>
    <x v="32"/>
    <x v="1"/>
  </r>
  <r>
    <x v="84"/>
    <x v="0"/>
  </r>
  <r>
    <x v="21"/>
    <x v="3"/>
  </r>
  <r>
    <x v="85"/>
    <x v="2"/>
  </r>
  <r>
    <x v="59"/>
    <x v="0"/>
  </r>
  <r>
    <x v="21"/>
    <x v="3"/>
  </r>
  <r>
    <x v="28"/>
    <x v="3"/>
  </r>
  <r>
    <x v="65"/>
    <x v="0"/>
  </r>
  <r>
    <x v="42"/>
    <x v="1"/>
  </r>
  <r>
    <x v="18"/>
    <x v="3"/>
  </r>
  <r>
    <x v="47"/>
    <x v="2"/>
  </r>
  <r>
    <x v="97"/>
    <x v="0"/>
  </r>
  <r>
    <x v="5"/>
    <x v="1"/>
  </r>
  <r>
    <x v="45"/>
    <x v="2"/>
  </r>
  <r>
    <x v="75"/>
    <x v="3"/>
  </r>
  <r>
    <x v="59"/>
    <x v="0"/>
  </r>
  <r>
    <x v="20"/>
    <x v="3"/>
  </r>
  <r>
    <x v="77"/>
    <x v="3"/>
  </r>
  <r>
    <x v="57"/>
    <x v="0"/>
  </r>
  <r>
    <x v="32"/>
    <x v="2"/>
  </r>
  <r>
    <x v="28"/>
    <x v="1"/>
  </r>
  <r>
    <x v="70"/>
    <x v="2"/>
  </r>
  <r>
    <x v="54"/>
    <x v="0"/>
  </r>
  <r>
    <x v="83"/>
    <x v="1"/>
  </r>
  <r>
    <x v="90"/>
    <x v="3"/>
  </r>
  <r>
    <x v="58"/>
    <x v="3"/>
  </r>
  <r>
    <x v="78"/>
    <x v="2"/>
  </r>
  <r>
    <x v="54"/>
    <x v="3"/>
  </r>
  <r>
    <x v="50"/>
    <x v="1"/>
  </r>
  <r>
    <x v="65"/>
    <x v="0"/>
  </r>
  <r>
    <x v="66"/>
    <x v="2"/>
  </r>
  <r>
    <x v="54"/>
    <x v="2"/>
  </r>
  <r>
    <x v="25"/>
    <x v="0"/>
  </r>
  <r>
    <x v="23"/>
    <x v="2"/>
  </r>
  <r>
    <x v="26"/>
    <x v="3"/>
  </r>
  <r>
    <x v="95"/>
    <x v="3"/>
  </r>
  <r>
    <x v="29"/>
    <x v="3"/>
  </r>
  <r>
    <x v="41"/>
    <x v="2"/>
  </r>
  <r>
    <x v="33"/>
    <x v="1"/>
  </r>
  <r>
    <x v="62"/>
    <x v="2"/>
  </r>
  <r>
    <x v="26"/>
    <x v="2"/>
  </r>
  <r>
    <x v="70"/>
    <x v="3"/>
  </r>
  <r>
    <x v="95"/>
    <x v="3"/>
  </r>
  <r>
    <x v="15"/>
    <x v="1"/>
  </r>
  <r>
    <x v="5"/>
    <x v="2"/>
  </r>
  <r>
    <x v="23"/>
    <x v="2"/>
  </r>
  <r>
    <x v="42"/>
    <x v="3"/>
  </r>
  <r>
    <x v="40"/>
    <x v="4"/>
  </r>
  <r>
    <x v="88"/>
    <x v="1"/>
  </r>
  <r>
    <x v="50"/>
    <x v="3"/>
  </r>
  <r>
    <x v="52"/>
    <x v="3"/>
  </r>
  <r>
    <x v="35"/>
    <x v="3"/>
  </r>
  <r>
    <x v="60"/>
    <x v="2"/>
  </r>
  <r>
    <x v="0"/>
    <x v="2"/>
  </r>
  <r>
    <x v="73"/>
    <x v="0"/>
  </r>
  <r>
    <x v="95"/>
    <x v="0"/>
  </r>
  <r>
    <x v="88"/>
    <x v="3"/>
  </r>
  <r>
    <x v="27"/>
    <x v="0"/>
  </r>
  <r>
    <x v="14"/>
    <x v="1"/>
  </r>
  <r>
    <x v="86"/>
    <x v="2"/>
  </r>
  <r>
    <x v="61"/>
    <x v="4"/>
  </r>
  <r>
    <x v="82"/>
    <x v="1"/>
  </r>
  <r>
    <x v="99"/>
    <x v="3"/>
  </r>
  <r>
    <x v="73"/>
    <x v="0"/>
  </r>
  <r>
    <x v="35"/>
    <x v="3"/>
  </r>
  <r>
    <x v="60"/>
    <x v="3"/>
  </r>
  <r>
    <x v="11"/>
    <x v="2"/>
  </r>
  <r>
    <x v="37"/>
    <x v="0"/>
  </r>
  <r>
    <x v="68"/>
    <x v="1"/>
  </r>
  <r>
    <x v="81"/>
    <x v="2"/>
  </r>
  <r>
    <x v="62"/>
    <x v="1"/>
  </r>
  <r>
    <x v="32"/>
    <x v="3"/>
  </r>
  <r>
    <x v="67"/>
    <x v="3"/>
  </r>
  <r>
    <x v="1"/>
    <x v="0"/>
  </r>
  <r>
    <x v="31"/>
    <x v="3"/>
  </r>
  <r>
    <x v="23"/>
    <x v="2"/>
  </r>
  <r>
    <x v="72"/>
    <x v="3"/>
  </r>
  <r>
    <x v="78"/>
    <x v="2"/>
  </r>
  <r>
    <x v="57"/>
    <x v="2"/>
  </r>
  <r>
    <x v="29"/>
    <x v="2"/>
  </r>
  <r>
    <x v="93"/>
    <x v="2"/>
  </r>
  <r>
    <x v="71"/>
    <x v="2"/>
  </r>
  <r>
    <x v="84"/>
    <x v="2"/>
  </r>
  <r>
    <x v="49"/>
    <x v="3"/>
  </r>
  <r>
    <x v="32"/>
    <x v="1"/>
  </r>
  <r>
    <x v="13"/>
    <x v="0"/>
  </r>
  <r>
    <x v="84"/>
    <x v="3"/>
  </r>
  <r>
    <x v="62"/>
    <x v="3"/>
  </r>
  <r>
    <x v="29"/>
    <x v="3"/>
  </r>
  <r>
    <x v="95"/>
    <x v="1"/>
  </r>
  <r>
    <x v="50"/>
    <x v="3"/>
  </r>
  <r>
    <x v="76"/>
    <x v="2"/>
  </r>
  <r>
    <x v="39"/>
    <x v="3"/>
  </r>
  <r>
    <x v="87"/>
    <x v="1"/>
  </r>
  <r>
    <x v="88"/>
    <x v="0"/>
  </r>
  <r>
    <x v="88"/>
    <x v="2"/>
  </r>
  <r>
    <x v="72"/>
    <x v="0"/>
  </r>
  <r>
    <x v="45"/>
    <x v="3"/>
  </r>
  <r>
    <x v="99"/>
    <x v="3"/>
  </r>
  <r>
    <x v="19"/>
    <x v="1"/>
  </r>
  <r>
    <x v="15"/>
    <x v="3"/>
  </r>
  <r>
    <x v="26"/>
    <x v="3"/>
  </r>
  <r>
    <x v="4"/>
    <x v="1"/>
  </r>
  <r>
    <x v="5"/>
    <x v="2"/>
  </r>
  <r>
    <x v="77"/>
    <x v="2"/>
  </r>
  <r>
    <x v="44"/>
    <x v="3"/>
  </r>
  <r>
    <x v="60"/>
    <x v="0"/>
  </r>
  <r>
    <x v="89"/>
    <x v="3"/>
  </r>
  <r>
    <x v="14"/>
    <x v="1"/>
  </r>
  <r>
    <x v="75"/>
    <x v="2"/>
  </r>
  <r>
    <x v="6"/>
    <x v="1"/>
  </r>
  <r>
    <x v="57"/>
    <x v="2"/>
  </r>
  <r>
    <x v="0"/>
    <x v="3"/>
  </r>
  <r>
    <x v="52"/>
    <x v="2"/>
  </r>
  <r>
    <x v="91"/>
    <x v="2"/>
  </r>
  <r>
    <x v="35"/>
    <x v="3"/>
  </r>
  <r>
    <x v="40"/>
    <x v="1"/>
  </r>
  <r>
    <x v="22"/>
    <x v="2"/>
  </r>
  <r>
    <x v="37"/>
    <x v="3"/>
  </r>
  <r>
    <x v="57"/>
    <x v="0"/>
  </r>
  <r>
    <x v="7"/>
    <x v="3"/>
  </r>
  <r>
    <x v="72"/>
    <x v="3"/>
  </r>
  <r>
    <x v="23"/>
    <x v="2"/>
  </r>
  <r>
    <x v="62"/>
    <x v="3"/>
  </r>
  <r>
    <x v="45"/>
    <x v="1"/>
  </r>
  <r>
    <x v="61"/>
    <x v="2"/>
  </r>
  <r>
    <x v="97"/>
    <x v="1"/>
  </r>
  <r>
    <x v="71"/>
    <x v="0"/>
  </r>
  <r>
    <x v="13"/>
    <x v="3"/>
  </r>
  <r>
    <x v="69"/>
    <x v="3"/>
  </r>
  <r>
    <x v="20"/>
    <x v="3"/>
  </r>
  <r>
    <x v="70"/>
    <x v="2"/>
  </r>
  <r>
    <x v="94"/>
    <x v="0"/>
  </r>
  <r>
    <x v="29"/>
    <x v="1"/>
  </r>
  <r>
    <x v="44"/>
    <x v="2"/>
  </r>
  <r>
    <x v="43"/>
    <x v="3"/>
  </r>
  <r>
    <x v="94"/>
    <x v="3"/>
  </r>
  <r>
    <x v="92"/>
    <x v="3"/>
  </r>
  <r>
    <x v="6"/>
    <x v="0"/>
  </r>
  <r>
    <x v="0"/>
    <x v="2"/>
  </r>
  <r>
    <x v="49"/>
    <x v="2"/>
  </r>
  <r>
    <x v="87"/>
    <x v="3"/>
  </r>
  <r>
    <x v="96"/>
    <x v="2"/>
  </r>
  <r>
    <x v="77"/>
    <x v="0"/>
  </r>
  <r>
    <x v="100"/>
    <x v="2"/>
  </r>
  <r>
    <x v="77"/>
    <x v="0"/>
  </r>
  <r>
    <x v="60"/>
    <x v="3"/>
  </r>
  <r>
    <x v="25"/>
    <x v="2"/>
  </r>
  <r>
    <x v="75"/>
    <x v="2"/>
  </r>
  <r>
    <x v="20"/>
    <x v="2"/>
  </r>
  <r>
    <x v="58"/>
    <x v="3"/>
  </r>
  <r>
    <x v="62"/>
    <x v="2"/>
  </r>
  <r>
    <x v="47"/>
    <x v="4"/>
  </r>
  <r>
    <x v="98"/>
    <x v="2"/>
  </r>
  <r>
    <x v="35"/>
    <x v="3"/>
  </r>
  <r>
    <x v="70"/>
    <x v="0"/>
  </r>
  <r>
    <x v="39"/>
    <x v="3"/>
  </r>
  <r>
    <x v="60"/>
    <x v="3"/>
  </r>
  <r>
    <x v="89"/>
    <x v="3"/>
  </r>
  <r>
    <x v="58"/>
    <x v="2"/>
  </r>
  <r>
    <x v="2"/>
    <x v="3"/>
  </r>
  <r>
    <x v="0"/>
    <x v="4"/>
  </r>
  <r>
    <x v="74"/>
    <x v="0"/>
  </r>
  <r>
    <x v="87"/>
    <x v="3"/>
  </r>
  <r>
    <x v="7"/>
    <x v="2"/>
  </r>
  <r>
    <x v="85"/>
    <x v="1"/>
  </r>
  <r>
    <x v="11"/>
    <x v="3"/>
  </r>
  <r>
    <x v="71"/>
    <x v="3"/>
  </r>
  <r>
    <x v="16"/>
    <x v="3"/>
  </r>
  <r>
    <x v="40"/>
    <x v="0"/>
  </r>
  <r>
    <x v="40"/>
    <x v="3"/>
  </r>
  <r>
    <x v="16"/>
    <x v="3"/>
  </r>
  <r>
    <x v="57"/>
    <x v="3"/>
  </r>
  <r>
    <x v="4"/>
    <x v="0"/>
  </r>
  <r>
    <x v="43"/>
    <x v="3"/>
  </r>
  <r>
    <x v="2"/>
    <x v="0"/>
  </r>
  <r>
    <x v="89"/>
    <x v="0"/>
  </r>
  <r>
    <x v="56"/>
    <x v="3"/>
  </r>
  <r>
    <x v="20"/>
    <x v="3"/>
  </r>
  <r>
    <x v="75"/>
    <x v="3"/>
  </r>
  <r>
    <x v="58"/>
    <x v="3"/>
  </r>
  <r>
    <x v="68"/>
    <x v="3"/>
  </r>
  <r>
    <x v="63"/>
    <x v="4"/>
  </r>
  <r>
    <x v="45"/>
    <x v="3"/>
  </r>
  <r>
    <x v="85"/>
    <x v="0"/>
  </r>
  <r>
    <x v="78"/>
    <x v="1"/>
  </r>
  <r>
    <x v="15"/>
    <x v="0"/>
  </r>
  <r>
    <x v="77"/>
    <x v="3"/>
  </r>
  <r>
    <x v="72"/>
    <x v="1"/>
  </r>
  <r>
    <x v="35"/>
    <x v="0"/>
  </r>
  <r>
    <x v="15"/>
    <x v="0"/>
  </r>
  <r>
    <x v="14"/>
    <x v="3"/>
  </r>
  <r>
    <x v="95"/>
    <x v="3"/>
  </r>
  <r>
    <x v="31"/>
    <x v="2"/>
  </r>
  <r>
    <x v="20"/>
    <x v="3"/>
  </r>
  <r>
    <x v="81"/>
    <x v="2"/>
  </r>
  <r>
    <x v="57"/>
    <x v="0"/>
  </r>
  <r>
    <x v="21"/>
    <x v="3"/>
  </r>
  <r>
    <x v="1"/>
    <x v="1"/>
  </r>
  <r>
    <x v="43"/>
    <x v="2"/>
  </r>
  <r>
    <x v="83"/>
    <x v="2"/>
  </r>
  <r>
    <x v="48"/>
    <x v="2"/>
  </r>
  <r>
    <x v="79"/>
    <x v="3"/>
  </r>
  <r>
    <x v="87"/>
    <x v="3"/>
  </r>
  <r>
    <x v="89"/>
    <x v="0"/>
  </r>
  <r>
    <x v="99"/>
    <x v="0"/>
  </r>
  <r>
    <x v="97"/>
    <x v="3"/>
  </r>
  <r>
    <x v="37"/>
    <x v="3"/>
  </r>
  <r>
    <x v="97"/>
    <x v="3"/>
  </r>
  <r>
    <x v="48"/>
    <x v="3"/>
  </r>
  <r>
    <x v="15"/>
    <x v="3"/>
  </r>
  <r>
    <x v="34"/>
    <x v="2"/>
  </r>
  <r>
    <x v="44"/>
    <x v="2"/>
  </r>
  <r>
    <x v="23"/>
    <x v="0"/>
  </r>
  <r>
    <x v="47"/>
    <x v="3"/>
  </r>
  <r>
    <x v="78"/>
    <x v="3"/>
  </r>
  <r>
    <x v="67"/>
    <x v="2"/>
  </r>
  <r>
    <x v="21"/>
    <x v="0"/>
  </r>
  <r>
    <x v="65"/>
    <x v="3"/>
  </r>
  <r>
    <x v="28"/>
    <x v="3"/>
  </r>
  <r>
    <x v="95"/>
    <x v="2"/>
  </r>
  <r>
    <x v="33"/>
    <x v="3"/>
  </r>
  <r>
    <x v="26"/>
    <x v="2"/>
  </r>
  <r>
    <x v="14"/>
    <x v="0"/>
  </r>
  <r>
    <x v="22"/>
    <x v="2"/>
  </r>
  <r>
    <x v="57"/>
    <x v="0"/>
  </r>
  <r>
    <x v="2"/>
    <x v="3"/>
  </r>
  <r>
    <x v="20"/>
    <x v="3"/>
  </r>
  <r>
    <x v="70"/>
    <x v="1"/>
  </r>
  <r>
    <x v="57"/>
    <x v="0"/>
  </r>
  <r>
    <x v="56"/>
    <x v="2"/>
  </r>
  <r>
    <x v="19"/>
    <x v="0"/>
  </r>
  <r>
    <x v="82"/>
    <x v="3"/>
  </r>
  <r>
    <x v="51"/>
    <x v="3"/>
  </r>
  <r>
    <x v="22"/>
    <x v="3"/>
  </r>
  <r>
    <x v="24"/>
    <x v="2"/>
  </r>
  <r>
    <x v="65"/>
    <x v="3"/>
  </r>
  <r>
    <x v="60"/>
    <x v="0"/>
  </r>
  <r>
    <x v="87"/>
    <x v="0"/>
  </r>
  <r>
    <x v="24"/>
    <x v="1"/>
  </r>
  <r>
    <x v="55"/>
    <x v="2"/>
  </r>
  <r>
    <x v="27"/>
    <x v="2"/>
  </r>
  <r>
    <x v="72"/>
    <x v="3"/>
  </r>
  <r>
    <x v="84"/>
    <x v="3"/>
  </r>
  <r>
    <x v="10"/>
    <x v="3"/>
  </r>
  <r>
    <x v="5"/>
    <x v="0"/>
  </r>
  <r>
    <x v="30"/>
    <x v="3"/>
  </r>
  <r>
    <x v="37"/>
    <x v="3"/>
  </r>
  <r>
    <x v="74"/>
    <x v="1"/>
  </r>
  <r>
    <x v="87"/>
    <x v="2"/>
  </r>
  <r>
    <x v="48"/>
    <x v="3"/>
  </r>
  <r>
    <x v="69"/>
    <x v="1"/>
  </r>
  <r>
    <x v="78"/>
    <x v="1"/>
  </r>
  <r>
    <x v="27"/>
    <x v="3"/>
  </r>
  <r>
    <x v="39"/>
    <x v="3"/>
  </r>
  <r>
    <x v="86"/>
    <x v="2"/>
  </r>
  <r>
    <x v="42"/>
    <x v="3"/>
  </r>
  <r>
    <x v="95"/>
    <x v="2"/>
  </r>
  <r>
    <x v="79"/>
    <x v="3"/>
  </r>
  <r>
    <x v="77"/>
    <x v="2"/>
  </r>
  <r>
    <x v="59"/>
    <x v="2"/>
  </r>
  <r>
    <x v="85"/>
    <x v="3"/>
  </r>
  <r>
    <x v="11"/>
    <x v="3"/>
  </r>
  <r>
    <x v="26"/>
    <x v="1"/>
  </r>
  <r>
    <x v="62"/>
    <x v="1"/>
  </r>
  <r>
    <x v="24"/>
    <x v="1"/>
  </r>
  <r>
    <x v="40"/>
    <x v="0"/>
  </r>
  <r>
    <x v="38"/>
    <x v="1"/>
  </r>
  <r>
    <x v="71"/>
    <x v="0"/>
  </r>
  <r>
    <x v="17"/>
    <x v="3"/>
  </r>
  <r>
    <x v="95"/>
    <x v="3"/>
  </r>
  <r>
    <x v="54"/>
    <x v="2"/>
  </r>
  <r>
    <x v="64"/>
    <x v="1"/>
  </r>
  <r>
    <x v="28"/>
    <x v="3"/>
  </r>
  <r>
    <x v="39"/>
    <x v="2"/>
  </r>
  <r>
    <x v="61"/>
    <x v="3"/>
  </r>
  <r>
    <x v="74"/>
    <x v="0"/>
  </r>
  <r>
    <x v="35"/>
    <x v="3"/>
  </r>
  <r>
    <x v="2"/>
    <x v="3"/>
  </r>
  <r>
    <x v="94"/>
    <x v="3"/>
  </r>
  <r>
    <x v="52"/>
    <x v="0"/>
  </r>
  <r>
    <x v="64"/>
    <x v="1"/>
  </r>
  <r>
    <x v="54"/>
    <x v="3"/>
  </r>
  <r>
    <x v="13"/>
    <x v="3"/>
  </r>
  <r>
    <x v="62"/>
    <x v="2"/>
  </r>
  <r>
    <x v="8"/>
    <x v="2"/>
  </r>
  <r>
    <x v="30"/>
    <x v="2"/>
  </r>
  <r>
    <x v="8"/>
    <x v="2"/>
  </r>
  <r>
    <x v="70"/>
    <x v="4"/>
  </r>
  <r>
    <x v="70"/>
    <x v="2"/>
  </r>
  <r>
    <x v="59"/>
    <x v="3"/>
  </r>
  <r>
    <x v="18"/>
    <x v="1"/>
  </r>
  <r>
    <x v="93"/>
    <x v="2"/>
  </r>
  <r>
    <x v="8"/>
    <x v="2"/>
  </r>
  <r>
    <x v="77"/>
    <x v="3"/>
  </r>
  <r>
    <x v="9"/>
    <x v="0"/>
  </r>
  <r>
    <x v="48"/>
    <x v="0"/>
  </r>
  <r>
    <x v="91"/>
    <x v="0"/>
  </r>
  <r>
    <x v="45"/>
    <x v="2"/>
  </r>
  <r>
    <x v="55"/>
    <x v="1"/>
  </r>
  <r>
    <x v="95"/>
    <x v="4"/>
  </r>
  <r>
    <x v="47"/>
    <x v="3"/>
  </r>
  <r>
    <x v="27"/>
    <x v="4"/>
  </r>
  <r>
    <x v="64"/>
    <x v="2"/>
  </r>
  <r>
    <x v="32"/>
    <x v="0"/>
  </r>
  <r>
    <x v="91"/>
    <x v="3"/>
  </r>
  <r>
    <x v="7"/>
    <x v="3"/>
  </r>
  <r>
    <x v="22"/>
    <x v="4"/>
  </r>
  <r>
    <x v="4"/>
    <x v="3"/>
  </r>
  <r>
    <x v="79"/>
    <x v="0"/>
  </r>
  <r>
    <x v="76"/>
    <x v="3"/>
  </r>
  <r>
    <x v="96"/>
    <x v="3"/>
  </r>
  <r>
    <x v="4"/>
    <x v="3"/>
  </r>
  <r>
    <x v="69"/>
    <x v="2"/>
  </r>
  <r>
    <x v="85"/>
    <x v="1"/>
  </r>
  <r>
    <x v="52"/>
    <x v="3"/>
  </r>
  <r>
    <x v="45"/>
    <x v="3"/>
  </r>
  <r>
    <x v="59"/>
    <x v="3"/>
  </r>
  <r>
    <x v="100"/>
    <x v="2"/>
  </r>
  <r>
    <x v="33"/>
    <x v="3"/>
  </r>
  <r>
    <x v="61"/>
    <x v="3"/>
  </r>
  <r>
    <x v="13"/>
    <x v="3"/>
  </r>
  <r>
    <x v="95"/>
    <x v="3"/>
  </r>
  <r>
    <x v="38"/>
    <x v="1"/>
  </r>
  <r>
    <x v="36"/>
    <x v="0"/>
  </r>
  <r>
    <x v="5"/>
    <x v="4"/>
  </r>
  <r>
    <x v="16"/>
    <x v="3"/>
  </r>
  <r>
    <x v="64"/>
    <x v="0"/>
  </r>
  <r>
    <x v="35"/>
    <x v="2"/>
  </r>
  <r>
    <x v="72"/>
    <x v="3"/>
  </r>
  <r>
    <x v="24"/>
    <x v="3"/>
  </r>
  <r>
    <x v="34"/>
    <x v="3"/>
  </r>
  <r>
    <x v="65"/>
    <x v="2"/>
  </r>
  <r>
    <x v="83"/>
    <x v="1"/>
  </r>
  <r>
    <x v="13"/>
    <x v="3"/>
  </r>
  <r>
    <x v="72"/>
    <x v="0"/>
  </r>
  <r>
    <x v="20"/>
    <x v="1"/>
  </r>
  <r>
    <x v="63"/>
    <x v="3"/>
  </r>
  <r>
    <x v="21"/>
    <x v="3"/>
  </r>
  <r>
    <x v="56"/>
    <x v="2"/>
  </r>
  <r>
    <x v="73"/>
    <x v="2"/>
  </r>
  <r>
    <x v="97"/>
    <x v="3"/>
  </r>
  <r>
    <x v="7"/>
    <x v="0"/>
  </r>
  <r>
    <x v="20"/>
    <x v="3"/>
  </r>
  <r>
    <x v="86"/>
    <x v="3"/>
  </r>
  <r>
    <x v="71"/>
    <x v="0"/>
  </r>
  <r>
    <x v="15"/>
    <x v="1"/>
  </r>
  <r>
    <x v="49"/>
    <x v="1"/>
  </r>
  <r>
    <x v="21"/>
    <x v="4"/>
  </r>
  <r>
    <x v="2"/>
    <x v="3"/>
  </r>
  <r>
    <x v="27"/>
    <x v="2"/>
  </r>
  <r>
    <x v="18"/>
    <x v="2"/>
  </r>
  <r>
    <x v="44"/>
    <x v="3"/>
  </r>
  <r>
    <x v="64"/>
    <x v="3"/>
  </r>
  <r>
    <x v="86"/>
    <x v="3"/>
  </r>
  <r>
    <x v="75"/>
    <x v="3"/>
  </r>
  <r>
    <x v="46"/>
    <x v="1"/>
  </r>
  <r>
    <x v="0"/>
    <x v="2"/>
  </r>
  <r>
    <x v="56"/>
    <x v="3"/>
  </r>
  <r>
    <x v="14"/>
    <x v="3"/>
  </r>
  <r>
    <x v="7"/>
    <x v="4"/>
  </r>
  <r>
    <x v="2"/>
    <x v="0"/>
  </r>
  <r>
    <x v="37"/>
    <x v="3"/>
  </r>
  <r>
    <x v="15"/>
    <x v="3"/>
  </r>
  <r>
    <x v="39"/>
    <x v="1"/>
  </r>
  <r>
    <x v="85"/>
    <x v="3"/>
  </r>
  <r>
    <x v="18"/>
    <x v="3"/>
  </r>
  <r>
    <x v="80"/>
    <x v="3"/>
  </r>
  <r>
    <x v="51"/>
    <x v="0"/>
  </r>
  <r>
    <x v="29"/>
    <x v="2"/>
  </r>
  <r>
    <x v="98"/>
    <x v="0"/>
  </r>
  <r>
    <x v="7"/>
    <x v="0"/>
  </r>
  <r>
    <x v="67"/>
    <x v="0"/>
  </r>
  <r>
    <x v="48"/>
    <x v="2"/>
  </r>
  <r>
    <x v="4"/>
    <x v="2"/>
  </r>
  <r>
    <x v="94"/>
    <x v="0"/>
  </r>
  <r>
    <x v="59"/>
    <x v="2"/>
  </r>
  <r>
    <x v="34"/>
    <x v="2"/>
  </r>
  <r>
    <x v="55"/>
    <x v="3"/>
  </r>
  <r>
    <x v="92"/>
    <x v="2"/>
  </r>
  <r>
    <x v="56"/>
    <x v="3"/>
  </r>
  <r>
    <x v="35"/>
    <x v="2"/>
  </r>
  <r>
    <x v="48"/>
    <x v="3"/>
  </r>
  <r>
    <x v="2"/>
    <x v="2"/>
  </r>
  <r>
    <x v="60"/>
    <x v="3"/>
  </r>
  <r>
    <x v="59"/>
    <x v="4"/>
  </r>
  <r>
    <x v="32"/>
    <x v="3"/>
  </r>
  <r>
    <x v="92"/>
    <x v="2"/>
  </r>
  <r>
    <x v="60"/>
    <x v="2"/>
  </r>
  <r>
    <x v="55"/>
    <x v="2"/>
  </r>
  <r>
    <x v="51"/>
    <x v="4"/>
  </r>
  <r>
    <x v="5"/>
    <x v="2"/>
  </r>
  <r>
    <x v="17"/>
    <x v="3"/>
  </r>
  <r>
    <x v="82"/>
    <x v="3"/>
  </r>
  <r>
    <x v="36"/>
    <x v="3"/>
  </r>
  <r>
    <x v="70"/>
    <x v="2"/>
  </r>
  <r>
    <x v="26"/>
    <x v="1"/>
  </r>
  <r>
    <x v="41"/>
    <x v="2"/>
  </r>
  <r>
    <x v="28"/>
    <x v="3"/>
  </r>
  <r>
    <x v="63"/>
    <x v="1"/>
  </r>
  <r>
    <x v="51"/>
    <x v="3"/>
  </r>
  <r>
    <x v="40"/>
    <x v="3"/>
  </r>
  <r>
    <x v="22"/>
    <x v="2"/>
  </r>
  <r>
    <x v="14"/>
    <x v="0"/>
  </r>
  <r>
    <x v="82"/>
    <x v="3"/>
  </r>
  <r>
    <x v="36"/>
    <x v="2"/>
  </r>
  <r>
    <x v="99"/>
    <x v="0"/>
  </r>
  <r>
    <x v="42"/>
    <x v="3"/>
  </r>
  <r>
    <x v="31"/>
    <x v="0"/>
  </r>
  <r>
    <x v="39"/>
    <x v="2"/>
  </r>
  <r>
    <x v="99"/>
    <x v="3"/>
  </r>
  <r>
    <x v="57"/>
    <x v="0"/>
  </r>
  <r>
    <x v="9"/>
    <x v="4"/>
  </r>
  <r>
    <x v="30"/>
    <x v="2"/>
  </r>
  <r>
    <x v="65"/>
    <x v="3"/>
  </r>
  <r>
    <x v="28"/>
    <x v="3"/>
  </r>
  <r>
    <x v="46"/>
    <x v="4"/>
  </r>
  <r>
    <x v="1"/>
    <x v="3"/>
  </r>
  <r>
    <x v="49"/>
    <x v="2"/>
  </r>
  <r>
    <x v="74"/>
    <x v="2"/>
  </r>
  <r>
    <x v="64"/>
    <x v="2"/>
  </r>
  <r>
    <x v="23"/>
    <x v="2"/>
  </r>
  <r>
    <x v="87"/>
    <x v="4"/>
  </r>
  <r>
    <x v="33"/>
    <x v="3"/>
  </r>
  <r>
    <x v="3"/>
    <x v="4"/>
  </r>
  <r>
    <x v="72"/>
    <x v="3"/>
  </r>
  <r>
    <x v="5"/>
    <x v="1"/>
  </r>
  <r>
    <x v="6"/>
    <x v="0"/>
  </r>
  <r>
    <x v="15"/>
    <x v="2"/>
  </r>
  <r>
    <x v="69"/>
    <x v="0"/>
  </r>
  <r>
    <x v="10"/>
    <x v="3"/>
  </r>
  <r>
    <x v="35"/>
    <x v="2"/>
  </r>
  <r>
    <x v="81"/>
    <x v="3"/>
  </r>
  <r>
    <x v="32"/>
    <x v="3"/>
  </r>
  <r>
    <x v="69"/>
    <x v="0"/>
  </r>
  <r>
    <x v="10"/>
    <x v="0"/>
  </r>
  <r>
    <x v="65"/>
    <x v="3"/>
  </r>
  <r>
    <x v="75"/>
    <x v="3"/>
  </r>
  <r>
    <x v="69"/>
    <x v="3"/>
  </r>
  <r>
    <x v="97"/>
    <x v="4"/>
  </r>
  <r>
    <x v="87"/>
    <x v="4"/>
  </r>
  <r>
    <x v="6"/>
    <x v="0"/>
  </r>
  <r>
    <x v="41"/>
    <x v="1"/>
  </r>
  <r>
    <x v="39"/>
    <x v="3"/>
  </r>
  <r>
    <x v="77"/>
    <x v="3"/>
  </r>
  <r>
    <x v="42"/>
    <x v="3"/>
  </r>
  <r>
    <x v="6"/>
    <x v="3"/>
  </r>
  <r>
    <x v="39"/>
    <x v="2"/>
  </r>
  <r>
    <x v="56"/>
    <x v="1"/>
  </r>
  <r>
    <x v="21"/>
    <x v="3"/>
  </r>
  <r>
    <x v="2"/>
    <x v="2"/>
  </r>
  <r>
    <x v="100"/>
    <x v="4"/>
  </r>
  <r>
    <x v="5"/>
    <x v="3"/>
  </r>
  <r>
    <x v="95"/>
    <x v="3"/>
  </r>
  <r>
    <x v="22"/>
    <x v="3"/>
  </r>
  <r>
    <x v="18"/>
    <x v="1"/>
  </r>
  <r>
    <x v="39"/>
    <x v="2"/>
  </r>
  <r>
    <x v="23"/>
    <x v="0"/>
  </r>
  <r>
    <x v="61"/>
    <x v="4"/>
  </r>
  <r>
    <x v="41"/>
    <x v="0"/>
  </r>
  <r>
    <x v="82"/>
    <x v="2"/>
  </r>
  <r>
    <x v="90"/>
    <x v="3"/>
  </r>
  <r>
    <x v="1"/>
    <x v="3"/>
  </r>
  <r>
    <x v="34"/>
    <x v="2"/>
  </r>
  <r>
    <x v="60"/>
    <x v="3"/>
  </r>
  <r>
    <x v="10"/>
    <x v="2"/>
  </r>
  <r>
    <x v="4"/>
    <x v="3"/>
  </r>
  <r>
    <x v="17"/>
    <x v="3"/>
  </r>
  <r>
    <x v="85"/>
    <x v="2"/>
  </r>
  <r>
    <x v="96"/>
    <x v="3"/>
  </r>
  <r>
    <x v="13"/>
    <x v="0"/>
  </r>
  <r>
    <x v="46"/>
    <x v="1"/>
  </r>
  <r>
    <x v="35"/>
    <x v="3"/>
  </r>
  <r>
    <x v="78"/>
    <x v="2"/>
  </r>
  <r>
    <x v="42"/>
    <x v="3"/>
  </r>
  <r>
    <x v="97"/>
    <x v="1"/>
  </r>
  <r>
    <x v="7"/>
    <x v="0"/>
  </r>
  <r>
    <x v="40"/>
    <x v="2"/>
  </r>
  <r>
    <x v="43"/>
    <x v="0"/>
  </r>
  <r>
    <x v="0"/>
    <x v="2"/>
  </r>
  <r>
    <x v="14"/>
    <x v="3"/>
  </r>
  <r>
    <x v="50"/>
    <x v="3"/>
  </r>
  <r>
    <x v="8"/>
    <x v="0"/>
  </r>
  <r>
    <x v="9"/>
    <x v="2"/>
  </r>
  <r>
    <x v="9"/>
    <x v="3"/>
  </r>
  <r>
    <x v="61"/>
    <x v="2"/>
  </r>
  <r>
    <x v="21"/>
    <x v="3"/>
  </r>
  <r>
    <x v="85"/>
    <x v="3"/>
  </r>
  <r>
    <x v="14"/>
    <x v="3"/>
  </r>
  <r>
    <x v="43"/>
    <x v="2"/>
  </r>
  <r>
    <x v="30"/>
    <x v="3"/>
  </r>
  <r>
    <x v="99"/>
    <x v="3"/>
  </r>
  <r>
    <x v="69"/>
    <x v="3"/>
  </r>
  <r>
    <x v="20"/>
    <x v="2"/>
  </r>
  <r>
    <x v="11"/>
    <x v="2"/>
  </r>
  <r>
    <x v="41"/>
    <x v="1"/>
  </r>
  <r>
    <x v="22"/>
    <x v="1"/>
  </r>
  <r>
    <x v="94"/>
    <x v="3"/>
  </r>
  <r>
    <x v="39"/>
    <x v="2"/>
  </r>
  <r>
    <x v="17"/>
    <x v="0"/>
  </r>
  <r>
    <x v="77"/>
    <x v="3"/>
  </r>
  <r>
    <x v="76"/>
    <x v="2"/>
  </r>
  <r>
    <x v="54"/>
    <x v="3"/>
  </r>
  <r>
    <x v="6"/>
    <x v="0"/>
  </r>
  <r>
    <x v="55"/>
    <x v="1"/>
  </r>
  <r>
    <x v="14"/>
    <x v="2"/>
  </r>
  <r>
    <x v="37"/>
    <x v="2"/>
  </r>
  <r>
    <x v="75"/>
    <x v="1"/>
  </r>
  <r>
    <x v="66"/>
    <x v="2"/>
  </r>
  <r>
    <x v="2"/>
    <x v="3"/>
  </r>
  <r>
    <x v="95"/>
    <x v="4"/>
  </r>
  <r>
    <x v="62"/>
    <x v="0"/>
  </r>
  <r>
    <x v="16"/>
    <x v="1"/>
  </r>
  <r>
    <x v="98"/>
    <x v="1"/>
  </r>
  <r>
    <x v="96"/>
    <x v="3"/>
  </r>
  <r>
    <x v="42"/>
    <x v="3"/>
  </r>
  <r>
    <x v="60"/>
    <x v="2"/>
  </r>
  <r>
    <x v="60"/>
    <x v="3"/>
  </r>
  <r>
    <x v="32"/>
    <x v="2"/>
  </r>
  <r>
    <x v="89"/>
    <x v="3"/>
  </r>
  <r>
    <x v="41"/>
    <x v="3"/>
  </r>
  <r>
    <x v="26"/>
    <x v="3"/>
  </r>
  <r>
    <x v="5"/>
    <x v="3"/>
  </r>
  <r>
    <x v="92"/>
    <x v="3"/>
  </r>
  <r>
    <x v="49"/>
    <x v="3"/>
  </r>
  <r>
    <x v="68"/>
    <x v="0"/>
  </r>
  <r>
    <x v="89"/>
    <x v="2"/>
  </r>
  <r>
    <x v="72"/>
    <x v="3"/>
  </r>
  <r>
    <x v="34"/>
    <x v="2"/>
  </r>
  <r>
    <x v="32"/>
    <x v="3"/>
  </r>
  <r>
    <x v="89"/>
    <x v="0"/>
  </r>
  <r>
    <x v="40"/>
    <x v="2"/>
  </r>
  <r>
    <x v="100"/>
    <x v="3"/>
  </r>
  <r>
    <x v="15"/>
    <x v="3"/>
  </r>
  <r>
    <x v="62"/>
    <x v="2"/>
  </r>
  <r>
    <x v="13"/>
    <x v="3"/>
  </r>
  <r>
    <x v="82"/>
    <x v="3"/>
  </r>
  <r>
    <x v="83"/>
    <x v="3"/>
  </r>
  <r>
    <x v="56"/>
    <x v="3"/>
  </r>
  <r>
    <x v="30"/>
    <x v="3"/>
  </r>
  <r>
    <x v="33"/>
    <x v="2"/>
  </r>
  <r>
    <x v="65"/>
    <x v="3"/>
  </r>
  <r>
    <x v="93"/>
    <x v="2"/>
  </r>
  <r>
    <x v="84"/>
    <x v="3"/>
  </r>
  <r>
    <x v="76"/>
    <x v="0"/>
  </r>
  <r>
    <x v="52"/>
    <x v="1"/>
  </r>
  <r>
    <x v="93"/>
    <x v="0"/>
  </r>
  <r>
    <x v="39"/>
    <x v="1"/>
  </r>
  <r>
    <x v="95"/>
    <x v="2"/>
  </r>
  <r>
    <x v="52"/>
    <x v="3"/>
  </r>
  <r>
    <x v="61"/>
    <x v="0"/>
  </r>
  <r>
    <x v="15"/>
    <x v="2"/>
  </r>
  <r>
    <x v="17"/>
    <x v="3"/>
  </r>
  <r>
    <x v="81"/>
    <x v="0"/>
  </r>
  <r>
    <x v="32"/>
    <x v="0"/>
  </r>
  <r>
    <x v="77"/>
    <x v="3"/>
  </r>
  <r>
    <x v="27"/>
    <x v="2"/>
  </r>
  <r>
    <x v="27"/>
    <x v="3"/>
  </r>
  <r>
    <x v="62"/>
    <x v="1"/>
  </r>
  <r>
    <x v="38"/>
    <x v="0"/>
  </r>
  <r>
    <x v="7"/>
    <x v="0"/>
  </r>
  <r>
    <x v="96"/>
    <x v="3"/>
  </r>
  <r>
    <x v="75"/>
    <x v="0"/>
  </r>
  <r>
    <x v="22"/>
    <x v="3"/>
  </r>
  <r>
    <x v="80"/>
    <x v="2"/>
  </r>
  <r>
    <x v="71"/>
    <x v="2"/>
  </r>
  <r>
    <x v="46"/>
    <x v="3"/>
  </r>
  <r>
    <x v="62"/>
    <x v="3"/>
  </r>
  <r>
    <x v="24"/>
    <x v="3"/>
  </r>
  <r>
    <x v="23"/>
    <x v="1"/>
  </r>
  <r>
    <x v="16"/>
    <x v="3"/>
  </r>
  <r>
    <x v="57"/>
    <x v="0"/>
  </r>
  <r>
    <x v="45"/>
    <x v="0"/>
  </r>
  <r>
    <x v="49"/>
    <x v="3"/>
  </r>
  <r>
    <x v="84"/>
    <x v="0"/>
  </r>
  <r>
    <x v="86"/>
    <x v="3"/>
  </r>
  <r>
    <x v="89"/>
    <x v="2"/>
  </r>
  <r>
    <x v="75"/>
    <x v="3"/>
  </r>
  <r>
    <x v="100"/>
    <x v="3"/>
  </r>
  <r>
    <x v="100"/>
    <x v="2"/>
  </r>
  <r>
    <x v="5"/>
    <x v="2"/>
  </r>
  <r>
    <x v="32"/>
    <x v="3"/>
  </r>
  <r>
    <x v="48"/>
    <x v="2"/>
  </r>
  <r>
    <x v="62"/>
    <x v="3"/>
  </r>
  <r>
    <x v="81"/>
    <x v="2"/>
  </r>
  <r>
    <x v="52"/>
    <x v="3"/>
  </r>
  <r>
    <x v="55"/>
    <x v="4"/>
  </r>
  <r>
    <x v="30"/>
    <x v="3"/>
  </r>
  <r>
    <x v="91"/>
    <x v="2"/>
  </r>
  <r>
    <x v="13"/>
    <x v="2"/>
  </r>
  <r>
    <x v="8"/>
    <x v="2"/>
  </r>
  <r>
    <x v="100"/>
    <x v="0"/>
  </r>
  <r>
    <x v="57"/>
    <x v="1"/>
  </r>
  <r>
    <x v="41"/>
    <x v="2"/>
  </r>
  <r>
    <x v="67"/>
    <x v="2"/>
  </r>
  <r>
    <x v="39"/>
    <x v="2"/>
  </r>
  <r>
    <x v="88"/>
    <x v="0"/>
  </r>
  <r>
    <x v="86"/>
    <x v="0"/>
  </r>
  <r>
    <x v="78"/>
    <x v="1"/>
  </r>
  <r>
    <x v="95"/>
    <x v="3"/>
  </r>
  <r>
    <x v="44"/>
    <x v="2"/>
  </r>
  <r>
    <x v="63"/>
    <x v="3"/>
  </r>
  <r>
    <x v="25"/>
    <x v="1"/>
  </r>
  <r>
    <x v="27"/>
    <x v="1"/>
  </r>
  <r>
    <x v="59"/>
    <x v="3"/>
  </r>
  <r>
    <x v="30"/>
    <x v="3"/>
  </r>
  <r>
    <x v="36"/>
    <x v="0"/>
  </r>
  <r>
    <x v="73"/>
    <x v="3"/>
  </r>
  <r>
    <x v="14"/>
    <x v="3"/>
  </r>
  <r>
    <x v="72"/>
    <x v="2"/>
  </r>
  <r>
    <x v="63"/>
    <x v="2"/>
  </r>
  <r>
    <x v="12"/>
    <x v="3"/>
  </r>
  <r>
    <x v="23"/>
    <x v="3"/>
  </r>
  <r>
    <x v="89"/>
    <x v="1"/>
  </r>
  <r>
    <x v="8"/>
    <x v="2"/>
  </r>
  <r>
    <x v="86"/>
    <x v="3"/>
  </r>
  <r>
    <x v="40"/>
    <x v="3"/>
  </r>
  <r>
    <x v="7"/>
    <x v="3"/>
  </r>
  <r>
    <x v="19"/>
    <x v="2"/>
  </r>
  <r>
    <x v="0"/>
    <x v="0"/>
  </r>
  <r>
    <x v="80"/>
    <x v="0"/>
  </r>
  <r>
    <x v="80"/>
    <x v="1"/>
  </r>
  <r>
    <x v="15"/>
    <x v="2"/>
  </r>
  <r>
    <x v="73"/>
    <x v="0"/>
  </r>
  <r>
    <x v="39"/>
    <x v="0"/>
  </r>
  <r>
    <x v="32"/>
    <x v="3"/>
  </r>
  <r>
    <x v="75"/>
    <x v="2"/>
  </r>
  <r>
    <x v="64"/>
    <x v="2"/>
  </r>
  <r>
    <x v="92"/>
    <x v="0"/>
  </r>
  <r>
    <x v="22"/>
    <x v="0"/>
  </r>
  <r>
    <x v="88"/>
    <x v="3"/>
  </r>
  <r>
    <x v="47"/>
    <x v="3"/>
  </r>
  <r>
    <x v="36"/>
    <x v="0"/>
  </r>
  <r>
    <x v="57"/>
    <x v="1"/>
  </r>
  <r>
    <x v="61"/>
    <x v="3"/>
  </r>
  <r>
    <x v="87"/>
    <x v="3"/>
  </r>
  <r>
    <x v="96"/>
    <x v="2"/>
  </r>
  <r>
    <x v="95"/>
    <x v="2"/>
  </r>
  <r>
    <x v="87"/>
    <x v="0"/>
  </r>
  <r>
    <x v="48"/>
    <x v="3"/>
  </r>
  <r>
    <x v="33"/>
    <x v="2"/>
  </r>
  <r>
    <x v="65"/>
    <x v="2"/>
  </r>
  <r>
    <x v="21"/>
    <x v="2"/>
  </r>
  <r>
    <x v="50"/>
    <x v="0"/>
  </r>
  <r>
    <x v="54"/>
    <x v="2"/>
  </r>
  <r>
    <x v="4"/>
    <x v="4"/>
  </r>
  <r>
    <x v="98"/>
    <x v="0"/>
  </r>
  <r>
    <x v="9"/>
    <x v="3"/>
  </r>
  <r>
    <x v="49"/>
    <x v="3"/>
  </r>
  <r>
    <x v="90"/>
    <x v="0"/>
  </r>
  <r>
    <x v="9"/>
    <x v="0"/>
  </r>
  <r>
    <x v="24"/>
    <x v="1"/>
  </r>
  <r>
    <x v="95"/>
    <x v="2"/>
  </r>
  <r>
    <x v="20"/>
    <x v="3"/>
  </r>
  <r>
    <x v="80"/>
    <x v="2"/>
  </r>
  <r>
    <x v="64"/>
    <x v="3"/>
  </r>
  <r>
    <x v="41"/>
    <x v="0"/>
  </r>
  <r>
    <x v="23"/>
    <x v="2"/>
  </r>
  <r>
    <x v="31"/>
    <x v="3"/>
  </r>
  <r>
    <x v="61"/>
    <x v="2"/>
  </r>
  <r>
    <x v="97"/>
    <x v="3"/>
  </r>
  <r>
    <x v="96"/>
    <x v="3"/>
  </r>
  <r>
    <x v="90"/>
    <x v="2"/>
  </r>
  <r>
    <x v="85"/>
    <x v="3"/>
  </r>
  <r>
    <x v="77"/>
    <x v="3"/>
  </r>
  <r>
    <x v="31"/>
    <x v="3"/>
  </r>
  <r>
    <x v="54"/>
    <x v="2"/>
  </r>
  <r>
    <x v="32"/>
    <x v="3"/>
  </r>
  <r>
    <x v="61"/>
    <x v="2"/>
  </r>
  <r>
    <x v="35"/>
    <x v="2"/>
  </r>
  <r>
    <x v="76"/>
    <x v="2"/>
  </r>
  <r>
    <x v="78"/>
    <x v="0"/>
  </r>
  <r>
    <x v="81"/>
    <x v="0"/>
  </r>
  <r>
    <x v="90"/>
    <x v="3"/>
  </r>
  <r>
    <x v="100"/>
    <x v="2"/>
  </r>
  <r>
    <x v="21"/>
    <x v="2"/>
  </r>
  <r>
    <x v="7"/>
    <x v="1"/>
  </r>
  <r>
    <x v="22"/>
    <x v="2"/>
  </r>
  <r>
    <x v="83"/>
    <x v="0"/>
  </r>
  <r>
    <x v="42"/>
    <x v="3"/>
  </r>
  <r>
    <x v="64"/>
    <x v="3"/>
  </r>
  <r>
    <x v="48"/>
    <x v="0"/>
  </r>
  <r>
    <x v="64"/>
    <x v="0"/>
  </r>
  <r>
    <x v="19"/>
    <x v="3"/>
  </r>
  <r>
    <x v="10"/>
    <x v="0"/>
  </r>
  <r>
    <x v="43"/>
    <x v="3"/>
  </r>
  <r>
    <x v="85"/>
    <x v="0"/>
  </r>
  <r>
    <x v="1"/>
    <x v="1"/>
  </r>
  <r>
    <x v="72"/>
    <x v="3"/>
  </r>
  <r>
    <x v="52"/>
    <x v="0"/>
  </r>
  <r>
    <x v="42"/>
    <x v="2"/>
  </r>
  <r>
    <x v="29"/>
    <x v="0"/>
  </r>
  <r>
    <x v="12"/>
    <x v="2"/>
  </r>
  <r>
    <x v="20"/>
    <x v="2"/>
  </r>
  <r>
    <x v="28"/>
    <x v="3"/>
  </r>
  <r>
    <x v="2"/>
    <x v="1"/>
  </r>
  <r>
    <x v="52"/>
    <x v="2"/>
  </r>
  <r>
    <x v="74"/>
    <x v="0"/>
  </r>
  <r>
    <x v="83"/>
    <x v="2"/>
  </r>
  <r>
    <x v="30"/>
    <x v="0"/>
  </r>
  <r>
    <x v="67"/>
    <x v="2"/>
  </r>
  <r>
    <x v="45"/>
    <x v="2"/>
  </r>
  <r>
    <x v="41"/>
    <x v="2"/>
  </r>
  <r>
    <x v="84"/>
    <x v="1"/>
  </r>
  <r>
    <x v="45"/>
    <x v="3"/>
  </r>
  <r>
    <x v="23"/>
    <x v="2"/>
  </r>
  <r>
    <x v="40"/>
    <x v="3"/>
  </r>
  <r>
    <x v="18"/>
    <x v="0"/>
  </r>
  <r>
    <x v="15"/>
    <x v="2"/>
  </r>
  <r>
    <x v="35"/>
    <x v="3"/>
  </r>
  <r>
    <x v="96"/>
    <x v="1"/>
  </r>
  <r>
    <x v="68"/>
    <x v="3"/>
  </r>
  <r>
    <x v="0"/>
    <x v="3"/>
  </r>
  <r>
    <x v="60"/>
    <x v="3"/>
  </r>
  <r>
    <x v="32"/>
    <x v="0"/>
  </r>
  <r>
    <x v="22"/>
    <x v="2"/>
  </r>
  <r>
    <x v="19"/>
    <x v="2"/>
  </r>
  <r>
    <x v="56"/>
    <x v="3"/>
  </r>
  <r>
    <x v="83"/>
    <x v="0"/>
  </r>
  <r>
    <x v="42"/>
    <x v="2"/>
  </r>
  <r>
    <x v="82"/>
    <x v="3"/>
  </r>
  <r>
    <x v="95"/>
    <x v="2"/>
  </r>
  <r>
    <x v="5"/>
    <x v="3"/>
  </r>
  <r>
    <x v="82"/>
    <x v="3"/>
  </r>
  <r>
    <x v="8"/>
    <x v="2"/>
  </r>
  <r>
    <x v="29"/>
    <x v="0"/>
  </r>
  <r>
    <x v="96"/>
    <x v="2"/>
  </r>
  <r>
    <x v="40"/>
    <x v="2"/>
  </r>
  <r>
    <x v="32"/>
    <x v="3"/>
  </r>
  <r>
    <x v="67"/>
    <x v="2"/>
  </r>
  <r>
    <x v="25"/>
    <x v="2"/>
  </r>
  <r>
    <x v="76"/>
    <x v="2"/>
  </r>
  <r>
    <x v="77"/>
    <x v="2"/>
  </r>
  <r>
    <x v="50"/>
    <x v="0"/>
  </r>
  <r>
    <x v="18"/>
    <x v="2"/>
  </r>
  <r>
    <x v="18"/>
    <x v="3"/>
  </r>
  <r>
    <x v="95"/>
    <x v="1"/>
  </r>
  <r>
    <x v="28"/>
    <x v="3"/>
  </r>
  <r>
    <x v="83"/>
    <x v="3"/>
  </r>
  <r>
    <x v="96"/>
    <x v="0"/>
  </r>
  <r>
    <x v="22"/>
    <x v="1"/>
  </r>
  <r>
    <x v="44"/>
    <x v="3"/>
  </r>
  <r>
    <x v="34"/>
    <x v="3"/>
  </r>
  <r>
    <x v="94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</r>
  <r>
    <x v="1"/>
    <x v="1"/>
  </r>
  <r>
    <x v="0"/>
    <x v="2"/>
  </r>
  <r>
    <x v="2"/>
    <x v="3"/>
  </r>
  <r>
    <x v="1"/>
    <x v="4"/>
  </r>
  <r>
    <x v="0"/>
    <x v="5"/>
  </r>
  <r>
    <x v="3"/>
    <x v="6"/>
  </r>
  <r>
    <x v="1"/>
    <x v="7"/>
  </r>
  <r>
    <x v="3"/>
    <x v="8"/>
  </r>
  <r>
    <x v="3"/>
    <x v="9"/>
  </r>
  <r>
    <x v="3"/>
    <x v="10"/>
  </r>
  <r>
    <x v="0"/>
    <x v="11"/>
  </r>
  <r>
    <x v="1"/>
    <x v="12"/>
  </r>
  <r>
    <x v="0"/>
    <x v="13"/>
  </r>
  <r>
    <x v="3"/>
    <x v="14"/>
  </r>
  <r>
    <x v="2"/>
    <x v="15"/>
  </r>
  <r>
    <x v="0"/>
    <x v="16"/>
  </r>
  <r>
    <x v="0"/>
    <x v="17"/>
  </r>
  <r>
    <x v="2"/>
    <x v="18"/>
  </r>
  <r>
    <x v="3"/>
    <x v="19"/>
  </r>
  <r>
    <x v="0"/>
    <x v="20"/>
  </r>
  <r>
    <x v="2"/>
    <x v="21"/>
  </r>
  <r>
    <x v="2"/>
    <x v="22"/>
  </r>
  <r>
    <x v="0"/>
    <x v="23"/>
  </r>
  <r>
    <x v="1"/>
    <x v="24"/>
  </r>
  <r>
    <x v="3"/>
    <x v="25"/>
  </r>
  <r>
    <x v="1"/>
    <x v="26"/>
  </r>
  <r>
    <x v="2"/>
    <x v="27"/>
  </r>
  <r>
    <x v="2"/>
    <x v="28"/>
  </r>
  <r>
    <x v="2"/>
    <x v="29"/>
  </r>
  <r>
    <x v="3"/>
    <x v="30"/>
  </r>
  <r>
    <x v="2"/>
    <x v="31"/>
  </r>
  <r>
    <x v="0"/>
    <x v="32"/>
  </r>
  <r>
    <x v="3"/>
    <x v="33"/>
  </r>
  <r>
    <x v="3"/>
    <x v="34"/>
  </r>
  <r>
    <x v="0"/>
    <x v="35"/>
  </r>
  <r>
    <x v="0"/>
    <x v="36"/>
  </r>
  <r>
    <x v="3"/>
    <x v="37"/>
  </r>
  <r>
    <x v="2"/>
    <x v="38"/>
  </r>
  <r>
    <x v="3"/>
    <x v="39"/>
  </r>
  <r>
    <x v="0"/>
    <x v="40"/>
  </r>
  <r>
    <x v="2"/>
    <x v="41"/>
  </r>
  <r>
    <x v="3"/>
    <x v="34"/>
  </r>
  <r>
    <x v="3"/>
    <x v="42"/>
  </r>
  <r>
    <x v="0"/>
    <x v="20"/>
  </r>
  <r>
    <x v="3"/>
    <x v="43"/>
  </r>
  <r>
    <x v="2"/>
    <x v="44"/>
  </r>
  <r>
    <x v="0"/>
    <x v="45"/>
  </r>
  <r>
    <x v="2"/>
    <x v="46"/>
  </r>
  <r>
    <x v="1"/>
    <x v="47"/>
  </r>
  <r>
    <x v="0"/>
    <x v="48"/>
  </r>
  <r>
    <x v="2"/>
    <x v="49"/>
  </r>
  <r>
    <x v="4"/>
    <x v="50"/>
  </r>
  <r>
    <x v="0"/>
    <x v="51"/>
  </r>
  <r>
    <x v="3"/>
    <x v="52"/>
  </r>
  <r>
    <x v="0"/>
    <x v="53"/>
  </r>
  <r>
    <x v="4"/>
    <x v="54"/>
  </r>
  <r>
    <x v="2"/>
    <x v="55"/>
  </r>
  <r>
    <x v="2"/>
    <x v="56"/>
  </r>
  <r>
    <x v="2"/>
    <x v="0"/>
  </r>
  <r>
    <x v="3"/>
    <x v="57"/>
  </r>
  <r>
    <x v="4"/>
    <x v="58"/>
  </r>
  <r>
    <x v="0"/>
    <x v="59"/>
  </r>
  <r>
    <x v="3"/>
    <x v="60"/>
  </r>
  <r>
    <x v="3"/>
    <x v="61"/>
  </r>
  <r>
    <x v="3"/>
    <x v="62"/>
  </r>
  <r>
    <x v="3"/>
    <x v="63"/>
  </r>
  <r>
    <x v="3"/>
    <x v="64"/>
  </r>
  <r>
    <x v="3"/>
    <x v="65"/>
  </r>
  <r>
    <x v="3"/>
    <x v="66"/>
  </r>
  <r>
    <x v="1"/>
    <x v="67"/>
  </r>
  <r>
    <x v="3"/>
    <x v="68"/>
  </r>
  <r>
    <x v="2"/>
    <x v="69"/>
  </r>
  <r>
    <x v="3"/>
    <x v="70"/>
  </r>
  <r>
    <x v="3"/>
    <x v="71"/>
  </r>
  <r>
    <x v="2"/>
    <x v="72"/>
  </r>
  <r>
    <x v="2"/>
    <x v="73"/>
  </r>
  <r>
    <x v="2"/>
    <x v="74"/>
  </r>
  <r>
    <x v="2"/>
    <x v="75"/>
  </r>
  <r>
    <x v="0"/>
    <x v="76"/>
  </r>
  <r>
    <x v="1"/>
    <x v="77"/>
  </r>
  <r>
    <x v="3"/>
    <x v="78"/>
  </r>
  <r>
    <x v="0"/>
    <x v="79"/>
  </r>
  <r>
    <x v="3"/>
    <x v="80"/>
  </r>
  <r>
    <x v="0"/>
    <x v="81"/>
  </r>
  <r>
    <x v="3"/>
    <x v="82"/>
  </r>
  <r>
    <x v="1"/>
    <x v="83"/>
  </r>
  <r>
    <x v="2"/>
    <x v="84"/>
  </r>
  <r>
    <x v="3"/>
    <x v="85"/>
  </r>
  <r>
    <x v="0"/>
    <x v="86"/>
  </r>
  <r>
    <x v="2"/>
    <x v="87"/>
  </r>
  <r>
    <x v="2"/>
    <x v="88"/>
  </r>
  <r>
    <x v="0"/>
    <x v="89"/>
  </r>
  <r>
    <x v="3"/>
    <x v="90"/>
  </r>
  <r>
    <x v="2"/>
    <x v="91"/>
  </r>
  <r>
    <x v="2"/>
    <x v="92"/>
  </r>
  <r>
    <x v="0"/>
    <x v="93"/>
  </r>
  <r>
    <x v="3"/>
    <x v="94"/>
  </r>
  <r>
    <x v="2"/>
    <x v="95"/>
  </r>
  <r>
    <x v="3"/>
    <x v="96"/>
  </r>
  <r>
    <x v="2"/>
    <x v="97"/>
  </r>
  <r>
    <x v="1"/>
    <x v="98"/>
  </r>
  <r>
    <x v="3"/>
    <x v="99"/>
  </r>
  <r>
    <x v="2"/>
    <x v="100"/>
  </r>
  <r>
    <x v="0"/>
    <x v="101"/>
  </r>
  <r>
    <x v="2"/>
    <x v="102"/>
  </r>
  <r>
    <x v="3"/>
    <x v="103"/>
  </r>
  <r>
    <x v="3"/>
    <x v="104"/>
  </r>
  <r>
    <x v="1"/>
    <x v="105"/>
  </r>
  <r>
    <x v="3"/>
    <x v="106"/>
  </r>
  <r>
    <x v="2"/>
    <x v="107"/>
  </r>
  <r>
    <x v="3"/>
    <x v="108"/>
  </r>
  <r>
    <x v="3"/>
    <x v="109"/>
  </r>
  <r>
    <x v="1"/>
    <x v="110"/>
  </r>
  <r>
    <x v="2"/>
    <x v="111"/>
  </r>
  <r>
    <x v="3"/>
    <x v="112"/>
  </r>
  <r>
    <x v="3"/>
    <x v="113"/>
  </r>
  <r>
    <x v="0"/>
    <x v="114"/>
  </r>
  <r>
    <x v="0"/>
    <x v="115"/>
  </r>
  <r>
    <x v="0"/>
    <x v="116"/>
  </r>
  <r>
    <x v="3"/>
    <x v="117"/>
  </r>
  <r>
    <x v="0"/>
    <x v="118"/>
  </r>
  <r>
    <x v="2"/>
    <x v="119"/>
  </r>
  <r>
    <x v="3"/>
    <x v="120"/>
  </r>
  <r>
    <x v="2"/>
    <x v="121"/>
  </r>
  <r>
    <x v="3"/>
    <x v="122"/>
  </r>
  <r>
    <x v="2"/>
    <x v="123"/>
  </r>
  <r>
    <x v="1"/>
    <x v="124"/>
  </r>
  <r>
    <x v="1"/>
    <x v="125"/>
  </r>
  <r>
    <x v="2"/>
    <x v="126"/>
  </r>
  <r>
    <x v="3"/>
    <x v="127"/>
  </r>
  <r>
    <x v="3"/>
    <x v="128"/>
  </r>
  <r>
    <x v="3"/>
    <x v="129"/>
  </r>
  <r>
    <x v="1"/>
    <x v="130"/>
  </r>
  <r>
    <x v="1"/>
    <x v="131"/>
  </r>
  <r>
    <x v="0"/>
    <x v="132"/>
  </r>
  <r>
    <x v="2"/>
    <x v="133"/>
  </r>
  <r>
    <x v="2"/>
    <x v="134"/>
  </r>
  <r>
    <x v="3"/>
    <x v="135"/>
  </r>
  <r>
    <x v="3"/>
    <x v="136"/>
  </r>
  <r>
    <x v="3"/>
    <x v="137"/>
  </r>
  <r>
    <x v="3"/>
    <x v="138"/>
  </r>
  <r>
    <x v="4"/>
    <x v="139"/>
  </r>
  <r>
    <x v="3"/>
    <x v="140"/>
  </r>
  <r>
    <x v="0"/>
    <x v="141"/>
  </r>
  <r>
    <x v="3"/>
    <x v="142"/>
  </r>
  <r>
    <x v="1"/>
    <x v="143"/>
  </r>
  <r>
    <x v="3"/>
    <x v="144"/>
  </r>
  <r>
    <x v="2"/>
    <x v="145"/>
  </r>
  <r>
    <x v="1"/>
    <x v="146"/>
  </r>
  <r>
    <x v="3"/>
    <x v="147"/>
  </r>
  <r>
    <x v="4"/>
    <x v="148"/>
  </r>
  <r>
    <x v="0"/>
    <x v="149"/>
  </r>
  <r>
    <x v="3"/>
    <x v="150"/>
  </r>
  <r>
    <x v="3"/>
    <x v="151"/>
  </r>
  <r>
    <x v="1"/>
    <x v="152"/>
  </r>
  <r>
    <x v="2"/>
    <x v="153"/>
  </r>
  <r>
    <x v="3"/>
    <x v="154"/>
  </r>
  <r>
    <x v="2"/>
    <x v="155"/>
  </r>
  <r>
    <x v="2"/>
    <x v="156"/>
  </r>
  <r>
    <x v="1"/>
    <x v="157"/>
  </r>
  <r>
    <x v="3"/>
    <x v="158"/>
  </r>
  <r>
    <x v="3"/>
    <x v="159"/>
  </r>
  <r>
    <x v="0"/>
    <x v="160"/>
  </r>
  <r>
    <x v="3"/>
    <x v="161"/>
  </r>
  <r>
    <x v="3"/>
    <x v="162"/>
  </r>
  <r>
    <x v="3"/>
    <x v="163"/>
  </r>
  <r>
    <x v="3"/>
    <x v="164"/>
  </r>
  <r>
    <x v="2"/>
    <x v="165"/>
  </r>
  <r>
    <x v="4"/>
    <x v="71"/>
  </r>
  <r>
    <x v="3"/>
    <x v="166"/>
  </r>
  <r>
    <x v="1"/>
    <x v="167"/>
  </r>
  <r>
    <x v="0"/>
    <x v="168"/>
  </r>
  <r>
    <x v="3"/>
    <x v="169"/>
  </r>
  <r>
    <x v="0"/>
    <x v="170"/>
  </r>
  <r>
    <x v="3"/>
    <x v="171"/>
  </r>
  <r>
    <x v="3"/>
    <x v="172"/>
  </r>
  <r>
    <x v="3"/>
    <x v="173"/>
  </r>
  <r>
    <x v="0"/>
    <x v="174"/>
  </r>
  <r>
    <x v="0"/>
    <x v="175"/>
  </r>
  <r>
    <x v="1"/>
    <x v="176"/>
  </r>
  <r>
    <x v="0"/>
    <x v="177"/>
  </r>
  <r>
    <x v="0"/>
    <x v="178"/>
  </r>
  <r>
    <x v="3"/>
    <x v="179"/>
  </r>
  <r>
    <x v="0"/>
    <x v="180"/>
  </r>
  <r>
    <x v="3"/>
    <x v="181"/>
  </r>
  <r>
    <x v="1"/>
    <x v="182"/>
  </r>
  <r>
    <x v="2"/>
    <x v="183"/>
  </r>
  <r>
    <x v="1"/>
    <x v="184"/>
  </r>
  <r>
    <x v="3"/>
    <x v="185"/>
  </r>
  <r>
    <x v="2"/>
    <x v="186"/>
  </r>
  <r>
    <x v="3"/>
    <x v="187"/>
  </r>
  <r>
    <x v="0"/>
    <x v="188"/>
  </r>
  <r>
    <x v="3"/>
    <x v="189"/>
  </r>
  <r>
    <x v="0"/>
    <x v="190"/>
  </r>
  <r>
    <x v="3"/>
    <x v="191"/>
  </r>
  <r>
    <x v="3"/>
    <x v="192"/>
  </r>
  <r>
    <x v="0"/>
    <x v="193"/>
  </r>
  <r>
    <x v="2"/>
    <x v="194"/>
  </r>
  <r>
    <x v="3"/>
    <x v="195"/>
  </r>
  <r>
    <x v="1"/>
    <x v="196"/>
  </r>
  <r>
    <x v="2"/>
    <x v="197"/>
  </r>
  <r>
    <x v="2"/>
    <x v="198"/>
  </r>
  <r>
    <x v="0"/>
    <x v="199"/>
  </r>
  <r>
    <x v="1"/>
    <x v="200"/>
  </r>
  <r>
    <x v="3"/>
    <x v="201"/>
  </r>
  <r>
    <x v="3"/>
    <x v="202"/>
  </r>
  <r>
    <x v="1"/>
    <x v="203"/>
  </r>
  <r>
    <x v="4"/>
    <x v="204"/>
  </r>
  <r>
    <x v="2"/>
    <x v="205"/>
  </r>
  <r>
    <x v="2"/>
    <x v="206"/>
  </r>
  <r>
    <x v="1"/>
    <x v="207"/>
  </r>
  <r>
    <x v="3"/>
    <x v="208"/>
  </r>
  <r>
    <x v="2"/>
    <x v="209"/>
  </r>
  <r>
    <x v="3"/>
    <x v="210"/>
  </r>
  <r>
    <x v="3"/>
    <x v="211"/>
  </r>
  <r>
    <x v="2"/>
    <x v="212"/>
  </r>
  <r>
    <x v="3"/>
    <x v="213"/>
  </r>
  <r>
    <x v="3"/>
    <x v="214"/>
  </r>
  <r>
    <x v="3"/>
    <x v="215"/>
  </r>
  <r>
    <x v="0"/>
    <x v="216"/>
  </r>
  <r>
    <x v="2"/>
    <x v="217"/>
  </r>
  <r>
    <x v="3"/>
    <x v="218"/>
  </r>
  <r>
    <x v="3"/>
    <x v="219"/>
  </r>
  <r>
    <x v="2"/>
    <x v="220"/>
  </r>
  <r>
    <x v="3"/>
    <x v="221"/>
  </r>
  <r>
    <x v="2"/>
    <x v="222"/>
  </r>
  <r>
    <x v="1"/>
    <x v="223"/>
  </r>
  <r>
    <x v="3"/>
    <x v="224"/>
  </r>
  <r>
    <x v="1"/>
    <x v="225"/>
  </r>
  <r>
    <x v="3"/>
    <x v="226"/>
  </r>
  <r>
    <x v="0"/>
    <x v="227"/>
  </r>
  <r>
    <x v="0"/>
    <x v="228"/>
  </r>
  <r>
    <x v="2"/>
    <x v="229"/>
  </r>
  <r>
    <x v="3"/>
    <x v="230"/>
  </r>
  <r>
    <x v="3"/>
    <x v="231"/>
  </r>
  <r>
    <x v="0"/>
    <x v="232"/>
  </r>
  <r>
    <x v="2"/>
    <x v="233"/>
  </r>
  <r>
    <x v="0"/>
    <x v="234"/>
  </r>
  <r>
    <x v="3"/>
    <x v="235"/>
  </r>
  <r>
    <x v="2"/>
    <x v="236"/>
  </r>
  <r>
    <x v="2"/>
    <x v="237"/>
  </r>
  <r>
    <x v="0"/>
    <x v="169"/>
  </r>
  <r>
    <x v="0"/>
    <x v="238"/>
  </r>
  <r>
    <x v="3"/>
    <x v="239"/>
  </r>
  <r>
    <x v="2"/>
    <x v="240"/>
  </r>
  <r>
    <x v="2"/>
    <x v="12"/>
  </r>
  <r>
    <x v="2"/>
    <x v="241"/>
  </r>
  <r>
    <x v="0"/>
    <x v="242"/>
  </r>
  <r>
    <x v="2"/>
    <x v="243"/>
  </r>
  <r>
    <x v="3"/>
    <x v="244"/>
  </r>
  <r>
    <x v="2"/>
    <x v="245"/>
  </r>
  <r>
    <x v="3"/>
    <x v="246"/>
  </r>
  <r>
    <x v="0"/>
    <x v="247"/>
  </r>
  <r>
    <x v="0"/>
    <x v="248"/>
  </r>
  <r>
    <x v="3"/>
    <x v="249"/>
  </r>
  <r>
    <x v="3"/>
    <x v="250"/>
  </r>
  <r>
    <x v="0"/>
    <x v="251"/>
  </r>
  <r>
    <x v="3"/>
    <x v="252"/>
  </r>
  <r>
    <x v="0"/>
    <x v="253"/>
  </r>
  <r>
    <x v="3"/>
    <x v="254"/>
  </r>
  <r>
    <x v="0"/>
    <x v="255"/>
  </r>
  <r>
    <x v="1"/>
    <x v="256"/>
  </r>
  <r>
    <x v="3"/>
    <x v="257"/>
  </r>
  <r>
    <x v="2"/>
    <x v="258"/>
  </r>
  <r>
    <x v="3"/>
    <x v="259"/>
  </r>
  <r>
    <x v="3"/>
    <x v="260"/>
  </r>
  <r>
    <x v="0"/>
    <x v="261"/>
  </r>
  <r>
    <x v="0"/>
    <x v="262"/>
  </r>
  <r>
    <x v="3"/>
    <x v="263"/>
  </r>
  <r>
    <x v="3"/>
    <x v="264"/>
  </r>
  <r>
    <x v="2"/>
    <x v="265"/>
  </r>
  <r>
    <x v="3"/>
    <x v="266"/>
  </r>
  <r>
    <x v="2"/>
    <x v="267"/>
  </r>
  <r>
    <x v="0"/>
    <x v="268"/>
  </r>
  <r>
    <x v="2"/>
    <x v="269"/>
  </r>
  <r>
    <x v="3"/>
    <x v="270"/>
  </r>
  <r>
    <x v="0"/>
    <x v="147"/>
  </r>
  <r>
    <x v="3"/>
    <x v="271"/>
  </r>
  <r>
    <x v="1"/>
    <x v="272"/>
  </r>
  <r>
    <x v="2"/>
    <x v="273"/>
  </r>
  <r>
    <x v="1"/>
    <x v="274"/>
  </r>
  <r>
    <x v="0"/>
    <x v="275"/>
  </r>
  <r>
    <x v="0"/>
    <x v="276"/>
  </r>
  <r>
    <x v="0"/>
    <x v="277"/>
  </r>
  <r>
    <x v="3"/>
    <x v="278"/>
  </r>
  <r>
    <x v="3"/>
    <x v="279"/>
  </r>
  <r>
    <x v="2"/>
    <x v="280"/>
  </r>
  <r>
    <x v="2"/>
    <x v="281"/>
  </r>
  <r>
    <x v="0"/>
    <x v="282"/>
  </r>
  <r>
    <x v="2"/>
    <x v="283"/>
  </r>
  <r>
    <x v="3"/>
    <x v="284"/>
  </r>
  <r>
    <x v="3"/>
    <x v="285"/>
  </r>
  <r>
    <x v="2"/>
    <x v="286"/>
  </r>
  <r>
    <x v="3"/>
    <x v="287"/>
  </r>
  <r>
    <x v="3"/>
    <x v="288"/>
  </r>
  <r>
    <x v="3"/>
    <x v="289"/>
  </r>
  <r>
    <x v="3"/>
    <x v="290"/>
  </r>
  <r>
    <x v="2"/>
    <x v="291"/>
  </r>
  <r>
    <x v="3"/>
    <x v="292"/>
  </r>
  <r>
    <x v="2"/>
    <x v="293"/>
  </r>
  <r>
    <x v="3"/>
    <x v="294"/>
  </r>
  <r>
    <x v="0"/>
    <x v="295"/>
  </r>
  <r>
    <x v="3"/>
    <x v="296"/>
  </r>
  <r>
    <x v="3"/>
    <x v="297"/>
  </r>
  <r>
    <x v="2"/>
    <x v="298"/>
  </r>
  <r>
    <x v="3"/>
    <x v="299"/>
  </r>
  <r>
    <x v="0"/>
    <x v="300"/>
  </r>
  <r>
    <x v="2"/>
    <x v="301"/>
  </r>
  <r>
    <x v="2"/>
    <x v="302"/>
  </r>
  <r>
    <x v="3"/>
    <x v="303"/>
  </r>
  <r>
    <x v="3"/>
    <x v="304"/>
  </r>
  <r>
    <x v="2"/>
    <x v="305"/>
  </r>
  <r>
    <x v="2"/>
    <x v="306"/>
  </r>
  <r>
    <x v="1"/>
    <x v="307"/>
  </r>
  <r>
    <x v="2"/>
    <x v="308"/>
  </r>
  <r>
    <x v="0"/>
    <x v="309"/>
  </r>
  <r>
    <x v="2"/>
    <x v="132"/>
  </r>
  <r>
    <x v="3"/>
    <x v="310"/>
  </r>
  <r>
    <x v="0"/>
    <x v="311"/>
  </r>
  <r>
    <x v="3"/>
    <x v="312"/>
  </r>
  <r>
    <x v="3"/>
    <x v="313"/>
  </r>
  <r>
    <x v="2"/>
    <x v="314"/>
  </r>
  <r>
    <x v="2"/>
    <x v="315"/>
  </r>
  <r>
    <x v="0"/>
    <x v="316"/>
  </r>
  <r>
    <x v="0"/>
    <x v="317"/>
  </r>
  <r>
    <x v="0"/>
    <x v="318"/>
  </r>
  <r>
    <x v="0"/>
    <x v="319"/>
  </r>
  <r>
    <x v="3"/>
    <x v="320"/>
  </r>
  <r>
    <x v="4"/>
    <x v="321"/>
  </r>
  <r>
    <x v="2"/>
    <x v="322"/>
  </r>
  <r>
    <x v="1"/>
    <x v="323"/>
  </r>
  <r>
    <x v="2"/>
    <x v="324"/>
  </r>
  <r>
    <x v="3"/>
    <x v="325"/>
  </r>
  <r>
    <x v="2"/>
    <x v="326"/>
  </r>
  <r>
    <x v="0"/>
    <x v="327"/>
  </r>
  <r>
    <x v="2"/>
    <x v="328"/>
  </r>
  <r>
    <x v="4"/>
    <x v="329"/>
  </r>
  <r>
    <x v="3"/>
    <x v="330"/>
  </r>
  <r>
    <x v="2"/>
    <x v="331"/>
  </r>
  <r>
    <x v="0"/>
    <x v="136"/>
  </r>
  <r>
    <x v="0"/>
    <x v="332"/>
  </r>
  <r>
    <x v="2"/>
    <x v="333"/>
  </r>
  <r>
    <x v="1"/>
    <x v="334"/>
  </r>
  <r>
    <x v="2"/>
    <x v="335"/>
  </r>
  <r>
    <x v="1"/>
    <x v="336"/>
  </r>
  <r>
    <x v="3"/>
    <x v="337"/>
  </r>
  <r>
    <x v="1"/>
    <x v="338"/>
  </r>
  <r>
    <x v="4"/>
    <x v="339"/>
  </r>
  <r>
    <x v="3"/>
    <x v="340"/>
  </r>
  <r>
    <x v="1"/>
    <x v="341"/>
  </r>
  <r>
    <x v="3"/>
    <x v="342"/>
  </r>
  <r>
    <x v="1"/>
    <x v="343"/>
  </r>
  <r>
    <x v="3"/>
    <x v="344"/>
  </r>
  <r>
    <x v="0"/>
    <x v="345"/>
  </r>
  <r>
    <x v="3"/>
    <x v="346"/>
  </r>
  <r>
    <x v="2"/>
    <x v="347"/>
  </r>
  <r>
    <x v="1"/>
    <x v="348"/>
  </r>
  <r>
    <x v="4"/>
    <x v="349"/>
  </r>
  <r>
    <x v="2"/>
    <x v="350"/>
  </r>
  <r>
    <x v="2"/>
    <x v="351"/>
  </r>
  <r>
    <x v="2"/>
    <x v="352"/>
  </r>
  <r>
    <x v="0"/>
    <x v="353"/>
  </r>
  <r>
    <x v="3"/>
    <x v="354"/>
  </r>
  <r>
    <x v="3"/>
    <x v="138"/>
  </r>
  <r>
    <x v="2"/>
    <x v="355"/>
  </r>
  <r>
    <x v="3"/>
    <x v="356"/>
  </r>
  <r>
    <x v="3"/>
    <x v="357"/>
  </r>
  <r>
    <x v="0"/>
    <x v="358"/>
  </r>
  <r>
    <x v="2"/>
    <x v="210"/>
  </r>
  <r>
    <x v="3"/>
    <x v="359"/>
  </r>
  <r>
    <x v="3"/>
    <x v="360"/>
  </r>
  <r>
    <x v="2"/>
    <x v="361"/>
  </r>
  <r>
    <x v="0"/>
    <x v="362"/>
  </r>
  <r>
    <x v="2"/>
    <x v="363"/>
  </r>
  <r>
    <x v="3"/>
    <x v="364"/>
  </r>
  <r>
    <x v="0"/>
    <x v="365"/>
  </r>
  <r>
    <x v="3"/>
    <x v="366"/>
  </r>
  <r>
    <x v="3"/>
    <x v="367"/>
  </r>
  <r>
    <x v="3"/>
    <x v="368"/>
  </r>
  <r>
    <x v="2"/>
    <x v="369"/>
  </r>
  <r>
    <x v="1"/>
    <x v="370"/>
  </r>
  <r>
    <x v="1"/>
    <x v="371"/>
  </r>
  <r>
    <x v="3"/>
    <x v="372"/>
  </r>
  <r>
    <x v="0"/>
    <x v="373"/>
  </r>
  <r>
    <x v="3"/>
    <x v="374"/>
  </r>
  <r>
    <x v="3"/>
    <x v="375"/>
  </r>
  <r>
    <x v="0"/>
    <x v="376"/>
  </r>
  <r>
    <x v="2"/>
    <x v="377"/>
  </r>
  <r>
    <x v="2"/>
    <x v="378"/>
  </r>
  <r>
    <x v="3"/>
    <x v="379"/>
  </r>
  <r>
    <x v="3"/>
    <x v="380"/>
  </r>
  <r>
    <x v="0"/>
    <x v="381"/>
  </r>
  <r>
    <x v="2"/>
    <x v="382"/>
  </r>
  <r>
    <x v="0"/>
    <x v="383"/>
  </r>
  <r>
    <x v="3"/>
    <x v="384"/>
  </r>
  <r>
    <x v="2"/>
    <x v="385"/>
  </r>
  <r>
    <x v="0"/>
    <x v="386"/>
  </r>
  <r>
    <x v="4"/>
    <x v="387"/>
  </r>
  <r>
    <x v="0"/>
    <x v="388"/>
  </r>
  <r>
    <x v="1"/>
    <x v="389"/>
  </r>
  <r>
    <x v="3"/>
    <x v="390"/>
  </r>
  <r>
    <x v="3"/>
    <x v="391"/>
  </r>
  <r>
    <x v="3"/>
    <x v="392"/>
  </r>
  <r>
    <x v="0"/>
    <x v="393"/>
  </r>
  <r>
    <x v="3"/>
    <x v="394"/>
  </r>
  <r>
    <x v="3"/>
    <x v="395"/>
  </r>
  <r>
    <x v="0"/>
    <x v="396"/>
  </r>
  <r>
    <x v="0"/>
    <x v="397"/>
  </r>
  <r>
    <x v="0"/>
    <x v="398"/>
  </r>
  <r>
    <x v="3"/>
    <x v="399"/>
  </r>
  <r>
    <x v="3"/>
    <x v="400"/>
  </r>
  <r>
    <x v="3"/>
    <x v="401"/>
  </r>
  <r>
    <x v="2"/>
    <x v="402"/>
  </r>
  <r>
    <x v="1"/>
    <x v="403"/>
  </r>
  <r>
    <x v="0"/>
    <x v="404"/>
  </r>
  <r>
    <x v="0"/>
    <x v="405"/>
  </r>
  <r>
    <x v="2"/>
    <x v="406"/>
  </r>
  <r>
    <x v="3"/>
    <x v="407"/>
  </r>
  <r>
    <x v="3"/>
    <x v="408"/>
  </r>
  <r>
    <x v="2"/>
    <x v="409"/>
  </r>
  <r>
    <x v="4"/>
    <x v="410"/>
  </r>
  <r>
    <x v="0"/>
    <x v="411"/>
  </r>
  <r>
    <x v="2"/>
    <x v="412"/>
  </r>
  <r>
    <x v="3"/>
    <x v="413"/>
  </r>
  <r>
    <x v="2"/>
    <x v="414"/>
  </r>
  <r>
    <x v="3"/>
    <x v="411"/>
  </r>
  <r>
    <x v="3"/>
    <x v="415"/>
  </r>
  <r>
    <x v="0"/>
    <x v="416"/>
  </r>
  <r>
    <x v="3"/>
    <x v="417"/>
  </r>
  <r>
    <x v="3"/>
    <x v="418"/>
  </r>
  <r>
    <x v="2"/>
    <x v="419"/>
  </r>
  <r>
    <x v="2"/>
    <x v="420"/>
  </r>
  <r>
    <x v="3"/>
    <x v="421"/>
  </r>
  <r>
    <x v="1"/>
    <x v="422"/>
  </r>
  <r>
    <x v="1"/>
    <x v="423"/>
  </r>
  <r>
    <x v="1"/>
    <x v="424"/>
  </r>
  <r>
    <x v="1"/>
    <x v="425"/>
  </r>
  <r>
    <x v="3"/>
    <x v="426"/>
  </r>
  <r>
    <x v="3"/>
    <x v="427"/>
  </r>
  <r>
    <x v="3"/>
    <x v="428"/>
  </r>
  <r>
    <x v="0"/>
    <x v="429"/>
  </r>
  <r>
    <x v="2"/>
    <x v="15"/>
  </r>
  <r>
    <x v="1"/>
    <x v="430"/>
  </r>
  <r>
    <x v="4"/>
    <x v="431"/>
  </r>
  <r>
    <x v="4"/>
    <x v="432"/>
  </r>
  <r>
    <x v="0"/>
    <x v="433"/>
  </r>
  <r>
    <x v="3"/>
    <x v="434"/>
  </r>
  <r>
    <x v="3"/>
    <x v="435"/>
  </r>
  <r>
    <x v="1"/>
    <x v="436"/>
  </r>
  <r>
    <x v="1"/>
    <x v="437"/>
  </r>
  <r>
    <x v="3"/>
    <x v="438"/>
  </r>
  <r>
    <x v="3"/>
    <x v="439"/>
  </r>
  <r>
    <x v="2"/>
    <x v="199"/>
  </r>
  <r>
    <x v="3"/>
    <x v="440"/>
  </r>
  <r>
    <x v="4"/>
    <x v="441"/>
  </r>
  <r>
    <x v="3"/>
    <x v="442"/>
  </r>
  <r>
    <x v="3"/>
    <x v="443"/>
  </r>
  <r>
    <x v="3"/>
    <x v="444"/>
  </r>
  <r>
    <x v="2"/>
    <x v="445"/>
  </r>
  <r>
    <x v="0"/>
    <x v="383"/>
  </r>
  <r>
    <x v="3"/>
    <x v="446"/>
  </r>
  <r>
    <x v="2"/>
    <x v="447"/>
  </r>
  <r>
    <x v="3"/>
    <x v="246"/>
  </r>
  <r>
    <x v="3"/>
    <x v="448"/>
  </r>
  <r>
    <x v="1"/>
    <x v="449"/>
  </r>
  <r>
    <x v="4"/>
    <x v="450"/>
  </r>
  <r>
    <x v="2"/>
    <x v="451"/>
  </r>
  <r>
    <x v="0"/>
    <x v="452"/>
  </r>
  <r>
    <x v="2"/>
    <x v="453"/>
  </r>
  <r>
    <x v="3"/>
    <x v="454"/>
  </r>
  <r>
    <x v="3"/>
    <x v="427"/>
  </r>
  <r>
    <x v="2"/>
    <x v="455"/>
  </r>
  <r>
    <x v="2"/>
    <x v="456"/>
  </r>
  <r>
    <x v="3"/>
    <x v="457"/>
  </r>
  <r>
    <x v="0"/>
    <x v="458"/>
  </r>
  <r>
    <x v="0"/>
    <x v="459"/>
  </r>
  <r>
    <x v="3"/>
    <x v="460"/>
  </r>
  <r>
    <x v="1"/>
    <x v="461"/>
  </r>
  <r>
    <x v="3"/>
    <x v="407"/>
  </r>
  <r>
    <x v="2"/>
    <x v="462"/>
  </r>
  <r>
    <x v="0"/>
    <x v="463"/>
  </r>
  <r>
    <x v="2"/>
    <x v="464"/>
  </r>
  <r>
    <x v="0"/>
    <x v="465"/>
  </r>
  <r>
    <x v="2"/>
    <x v="466"/>
  </r>
  <r>
    <x v="2"/>
    <x v="467"/>
  </r>
  <r>
    <x v="3"/>
    <x v="468"/>
  </r>
  <r>
    <x v="3"/>
    <x v="469"/>
  </r>
  <r>
    <x v="2"/>
    <x v="470"/>
  </r>
  <r>
    <x v="2"/>
    <x v="471"/>
  </r>
  <r>
    <x v="1"/>
    <x v="472"/>
  </r>
  <r>
    <x v="4"/>
    <x v="473"/>
  </r>
  <r>
    <x v="2"/>
    <x v="474"/>
  </r>
  <r>
    <x v="2"/>
    <x v="475"/>
  </r>
  <r>
    <x v="3"/>
    <x v="476"/>
  </r>
  <r>
    <x v="1"/>
    <x v="477"/>
  </r>
  <r>
    <x v="1"/>
    <x v="478"/>
  </r>
  <r>
    <x v="2"/>
    <x v="479"/>
  </r>
  <r>
    <x v="1"/>
    <x v="480"/>
  </r>
  <r>
    <x v="2"/>
    <x v="481"/>
  </r>
  <r>
    <x v="2"/>
    <x v="482"/>
  </r>
  <r>
    <x v="3"/>
    <x v="483"/>
  </r>
  <r>
    <x v="1"/>
    <x v="484"/>
  </r>
  <r>
    <x v="4"/>
    <x v="485"/>
  </r>
  <r>
    <x v="2"/>
    <x v="486"/>
  </r>
  <r>
    <x v="3"/>
    <x v="487"/>
  </r>
  <r>
    <x v="3"/>
    <x v="488"/>
  </r>
  <r>
    <x v="0"/>
    <x v="489"/>
  </r>
  <r>
    <x v="2"/>
    <x v="490"/>
  </r>
  <r>
    <x v="3"/>
    <x v="491"/>
  </r>
  <r>
    <x v="2"/>
    <x v="492"/>
  </r>
  <r>
    <x v="0"/>
    <x v="493"/>
  </r>
  <r>
    <x v="2"/>
    <x v="494"/>
  </r>
  <r>
    <x v="1"/>
    <x v="495"/>
  </r>
  <r>
    <x v="3"/>
    <x v="496"/>
  </r>
  <r>
    <x v="3"/>
    <x v="497"/>
  </r>
  <r>
    <x v="3"/>
    <x v="498"/>
  </r>
  <r>
    <x v="3"/>
    <x v="499"/>
  </r>
  <r>
    <x v="2"/>
    <x v="500"/>
  </r>
  <r>
    <x v="2"/>
    <x v="143"/>
  </r>
  <r>
    <x v="1"/>
    <x v="501"/>
  </r>
  <r>
    <x v="1"/>
    <x v="502"/>
  </r>
  <r>
    <x v="0"/>
    <x v="503"/>
  </r>
  <r>
    <x v="1"/>
    <x v="504"/>
  </r>
  <r>
    <x v="3"/>
    <x v="505"/>
  </r>
  <r>
    <x v="0"/>
    <x v="506"/>
  </r>
  <r>
    <x v="2"/>
    <x v="507"/>
  </r>
  <r>
    <x v="3"/>
    <x v="508"/>
  </r>
  <r>
    <x v="0"/>
    <x v="509"/>
  </r>
  <r>
    <x v="2"/>
    <x v="510"/>
  </r>
  <r>
    <x v="0"/>
    <x v="511"/>
  </r>
  <r>
    <x v="0"/>
    <x v="512"/>
  </r>
  <r>
    <x v="2"/>
    <x v="513"/>
  </r>
  <r>
    <x v="2"/>
    <x v="514"/>
  </r>
  <r>
    <x v="3"/>
    <x v="515"/>
  </r>
  <r>
    <x v="2"/>
    <x v="516"/>
  </r>
  <r>
    <x v="2"/>
    <x v="517"/>
  </r>
  <r>
    <x v="0"/>
    <x v="518"/>
  </r>
  <r>
    <x v="3"/>
    <x v="519"/>
  </r>
  <r>
    <x v="2"/>
    <x v="520"/>
  </r>
  <r>
    <x v="0"/>
    <x v="521"/>
  </r>
  <r>
    <x v="3"/>
    <x v="522"/>
  </r>
  <r>
    <x v="3"/>
    <x v="523"/>
  </r>
  <r>
    <x v="3"/>
    <x v="524"/>
  </r>
  <r>
    <x v="3"/>
    <x v="525"/>
  </r>
  <r>
    <x v="4"/>
    <x v="367"/>
  </r>
  <r>
    <x v="3"/>
    <x v="526"/>
  </r>
  <r>
    <x v="3"/>
    <x v="527"/>
  </r>
  <r>
    <x v="3"/>
    <x v="197"/>
  </r>
  <r>
    <x v="0"/>
    <x v="528"/>
  </r>
  <r>
    <x v="1"/>
    <x v="172"/>
  </r>
  <r>
    <x v="3"/>
    <x v="529"/>
  </r>
  <r>
    <x v="3"/>
    <x v="530"/>
  </r>
  <r>
    <x v="1"/>
    <x v="531"/>
  </r>
  <r>
    <x v="3"/>
    <x v="445"/>
  </r>
  <r>
    <x v="3"/>
    <x v="532"/>
  </r>
  <r>
    <x v="3"/>
    <x v="533"/>
  </r>
  <r>
    <x v="2"/>
    <x v="534"/>
  </r>
  <r>
    <x v="2"/>
    <x v="535"/>
  </r>
  <r>
    <x v="4"/>
    <x v="536"/>
  </r>
  <r>
    <x v="4"/>
    <x v="537"/>
  </r>
  <r>
    <x v="2"/>
    <x v="538"/>
  </r>
  <r>
    <x v="2"/>
    <x v="539"/>
  </r>
  <r>
    <x v="1"/>
    <x v="540"/>
  </r>
  <r>
    <x v="0"/>
    <x v="541"/>
  </r>
  <r>
    <x v="1"/>
    <x v="542"/>
  </r>
  <r>
    <x v="0"/>
    <x v="271"/>
  </r>
  <r>
    <x v="3"/>
    <x v="543"/>
  </r>
  <r>
    <x v="3"/>
    <x v="544"/>
  </r>
  <r>
    <x v="2"/>
    <x v="545"/>
  </r>
  <r>
    <x v="2"/>
    <x v="546"/>
  </r>
  <r>
    <x v="0"/>
    <x v="547"/>
  </r>
  <r>
    <x v="3"/>
    <x v="548"/>
  </r>
  <r>
    <x v="3"/>
    <x v="549"/>
  </r>
  <r>
    <x v="2"/>
    <x v="550"/>
  </r>
  <r>
    <x v="2"/>
    <x v="551"/>
  </r>
  <r>
    <x v="1"/>
    <x v="552"/>
  </r>
  <r>
    <x v="1"/>
    <x v="553"/>
  </r>
  <r>
    <x v="2"/>
    <x v="554"/>
  </r>
  <r>
    <x v="2"/>
    <x v="555"/>
  </r>
  <r>
    <x v="2"/>
    <x v="556"/>
  </r>
  <r>
    <x v="3"/>
    <x v="557"/>
  </r>
  <r>
    <x v="0"/>
    <x v="558"/>
  </r>
  <r>
    <x v="0"/>
    <x v="559"/>
  </r>
  <r>
    <x v="3"/>
    <x v="560"/>
  </r>
  <r>
    <x v="3"/>
    <x v="561"/>
  </r>
  <r>
    <x v="3"/>
    <x v="562"/>
  </r>
  <r>
    <x v="2"/>
    <x v="563"/>
  </r>
  <r>
    <x v="3"/>
    <x v="564"/>
  </r>
  <r>
    <x v="0"/>
    <x v="565"/>
  </r>
  <r>
    <x v="3"/>
    <x v="566"/>
  </r>
  <r>
    <x v="3"/>
    <x v="567"/>
  </r>
  <r>
    <x v="0"/>
    <x v="568"/>
  </r>
  <r>
    <x v="3"/>
    <x v="311"/>
  </r>
  <r>
    <x v="0"/>
    <x v="569"/>
  </r>
  <r>
    <x v="2"/>
    <x v="570"/>
  </r>
  <r>
    <x v="2"/>
    <x v="571"/>
  </r>
  <r>
    <x v="0"/>
    <x v="572"/>
  </r>
  <r>
    <x v="2"/>
    <x v="573"/>
  </r>
  <r>
    <x v="3"/>
    <x v="574"/>
  </r>
  <r>
    <x v="3"/>
    <x v="57"/>
  </r>
  <r>
    <x v="2"/>
    <x v="575"/>
  </r>
  <r>
    <x v="3"/>
    <x v="576"/>
  </r>
  <r>
    <x v="3"/>
    <x v="577"/>
  </r>
  <r>
    <x v="3"/>
    <x v="578"/>
  </r>
  <r>
    <x v="3"/>
    <x v="579"/>
  </r>
  <r>
    <x v="2"/>
    <x v="580"/>
  </r>
  <r>
    <x v="3"/>
    <x v="581"/>
  </r>
  <r>
    <x v="1"/>
    <x v="582"/>
  </r>
  <r>
    <x v="0"/>
    <x v="583"/>
  </r>
  <r>
    <x v="1"/>
    <x v="584"/>
  </r>
  <r>
    <x v="3"/>
    <x v="585"/>
  </r>
  <r>
    <x v="2"/>
    <x v="586"/>
  </r>
  <r>
    <x v="0"/>
    <x v="587"/>
  </r>
  <r>
    <x v="0"/>
    <x v="588"/>
  </r>
  <r>
    <x v="3"/>
    <x v="589"/>
  </r>
  <r>
    <x v="2"/>
    <x v="590"/>
  </r>
  <r>
    <x v="3"/>
    <x v="591"/>
  </r>
  <r>
    <x v="1"/>
    <x v="592"/>
  </r>
  <r>
    <x v="3"/>
    <x v="593"/>
  </r>
  <r>
    <x v="1"/>
    <x v="594"/>
  </r>
  <r>
    <x v="0"/>
    <x v="595"/>
  </r>
  <r>
    <x v="2"/>
    <x v="596"/>
  </r>
  <r>
    <x v="2"/>
    <x v="597"/>
  </r>
  <r>
    <x v="0"/>
    <x v="598"/>
  </r>
  <r>
    <x v="3"/>
    <x v="599"/>
  </r>
  <r>
    <x v="0"/>
    <x v="600"/>
  </r>
  <r>
    <x v="2"/>
    <x v="601"/>
  </r>
  <r>
    <x v="2"/>
    <x v="602"/>
  </r>
  <r>
    <x v="0"/>
    <x v="365"/>
  </r>
  <r>
    <x v="0"/>
    <x v="603"/>
  </r>
  <r>
    <x v="2"/>
    <x v="604"/>
  </r>
  <r>
    <x v="1"/>
    <x v="605"/>
  </r>
  <r>
    <x v="3"/>
    <x v="531"/>
  </r>
  <r>
    <x v="1"/>
    <x v="606"/>
  </r>
  <r>
    <x v="3"/>
    <x v="607"/>
  </r>
  <r>
    <x v="2"/>
    <x v="608"/>
  </r>
  <r>
    <x v="3"/>
    <x v="609"/>
  </r>
  <r>
    <x v="1"/>
    <x v="610"/>
  </r>
  <r>
    <x v="3"/>
    <x v="611"/>
  </r>
  <r>
    <x v="1"/>
    <x v="612"/>
  </r>
  <r>
    <x v="0"/>
    <x v="613"/>
  </r>
  <r>
    <x v="3"/>
    <x v="614"/>
  </r>
  <r>
    <x v="3"/>
    <x v="615"/>
  </r>
  <r>
    <x v="2"/>
    <x v="616"/>
  </r>
  <r>
    <x v="3"/>
    <x v="617"/>
  </r>
  <r>
    <x v="3"/>
    <x v="618"/>
  </r>
  <r>
    <x v="3"/>
    <x v="619"/>
  </r>
  <r>
    <x v="0"/>
    <x v="620"/>
  </r>
  <r>
    <x v="2"/>
    <x v="621"/>
  </r>
  <r>
    <x v="3"/>
    <x v="622"/>
  </r>
  <r>
    <x v="0"/>
    <x v="623"/>
  </r>
  <r>
    <x v="0"/>
    <x v="624"/>
  </r>
  <r>
    <x v="2"/>
    <x v="625"/>
  </r>
  <r>
    <x v="3"/>
    <x v="626"/>
  </r>
  <r>
    <x v="0"/>
    <x v="627"/>
  </r>
  <r>
    <x v="2"/>
    <x v="628"/>
  </r>
  <r>
    <x v="1"/>
    <x v="629"/>
  </r>
  <r>
    <x v="0"/>
    <x v="594"/>
  </r>
  <r>
    <x v="2"/>
    <x v="630"/>
  </r>
  <r>
    <x v="1"/>
    <x v="631"/>
  </r>
  <r>
    <x v="3"/>
    <x v="632"/>
  </r>
  <r>
    <x v="3"/>
    <x v="633"/>
  </r>
  <r>
    <x v="1"/>
    <x v="7"/>
  </r>
  <r>
    <x v="1"/>
    <x v="634"/>
  </r>
  <r>
    <x v="2"/>
    <x v="635"/>
  </r>
  <r>
    <x v="1"/>
    <x v="636"/>
  </r>
  <r>
    <x v="2"/>
    <x v="637"/>
  </r>
  <r>
    <x v="3"/>
    <x v="638"/>
  </r>
  <r>
    <x v="3"/>
    <x v="639"/>
  </r>
  <r>
    <x v="3"/>
    <x v="640"/>
  </r>
  <r>
    <x v="3"/>
    <x v="641"/>
  </r>
  <r>
    <x v="0"/>
    <x v="642"/>
  </r>
  <r>
    <x v="2"/>
    <x v="643"/>
  </r>
  <r>
    <x v="3"/>
    <x v="644"/>
  </r>
  <r>
    <x v="2"/>
    <x v="645"/>
  </r>
  <r>
    <x v="1"/>
    <x v="55"/>
  </r>
  <r>
    <x v="0"/>
    <x v="646"/>
  </r>
  <r>
    <x v="2"/>
    <x v="647"/>
  </r>
  <r>
    <x v="0"/>
    <x v="648"/>
  </r>
  <r>
    <x v="2"/>
    <x v="649"/>
  </r>
  <r>
    <x v="3"/>
    <x v="650"/>
  </r>
  <r>
    <x v="3"/>
    <x v="651"/>
  </r>
  <r>
    <x v="0"/>
    <x v="652"/>
  </r>
  <r>
    <x v="2"/>
    <x v="653"/>
  </r>
  <r>
    <x v="3"/>
    <x v="654"/>
  </r>
  <r>
    <x v="3"/>
    <x v="655"/>
  </r>
  <r>
    <x v="2"/>
    <x v="656"/>
  </r>
  <r>
    <x v="3"/>
    <x v="657"/>
  </r>
  <r>
    <x v="3"/>
    <x v="620"/>
  </r>
  <r>
    <x v="3"/>
    <x v="658"/>
  </r>
  <r>
    <x v="2"/>
    <x v="659"/>
  </r>
  <r>
    <x v="2"/>
    <x v="660"/>
  </r>
  <r>
    <x v="1"/>
    <x v="661"/>
  </r>
  <r>
    <x v="3"/>
    <x v="662"/>
  </r>
  <r>
    <x v="2"/>
    <x v="219"/>
  </r>
  <r>
    <x v="0"/>
    <x v="663"/>
  </r>
  <r>
    <x v="3"/>
    <x v="664"/>
  </r>
  <r>
    <x v="3"/>
    <x v="665"/>
  </r>
  <r>
    <x v="0"/>
    <x v="666"/>
  </r>
  <r>
    <x v="3"/>
    <x v="667"/>
  </r>
  <r>
    <x v="0"/>
    <x v="668"/>
  </r>
  <r>
    <x v="0"/>
    <x v="669"/>
  </r>
  <r>
    <x v="3"/>
    <x v="670"/>
  </r>
  <r>
    <x v="2"/>
    <x v="671"/>
  </r>
  <r>
    <x v="4"/>
    <x v="672"/>
  </r>
  <r>
    <x v="3"/>
    <x v="673"/>
  </r>
  <r>
    <x v="2"/>
    <x v="674"/>
  </r>
  <r>
    <x v="2"/>
    <x v="675"/>
  </r>
  <r>
    <x v="0"/>
    <x v="676"/>
  </r>
  <r>
    <x v="3"/>
    <x v="677"/>
  </r>
  <r>
    <x v="3"/>
    <x v="639"/>
  </r>
  <r>
    <x v="1"/>
    <x v="138"/>
  </r>
  <r>
    <x v="2"/>
    <x v="678"/>
  </r>
  <r>
    <x v="0"/>
    <x v="679"/>
  </r>
  <r>
    <x v="2"/>
    <x v="680"/>
  </r>
  <r>
    <x v="3"/>
    <x v="681"/>
  </r>
  <r>
    <x v="2"/>
    <x v="682"/>
  </r>
  <r>
    <x v="0"/>
    <x v="683"/>
  </r>
  <r>
    <x v="0"/>
    <x v="684"/>
  </r>
  <r>
    <x v="3"/>
    <x v="685"/>
  </r>
  <r>
    <x v="3"/>
    <x v="686"/>
  </r>
  <r>
    <x v="1"/>
    <x v="687"/>
  </r>
  <r>
    <x v="0"/>
    <x v="688"/>
  </r>
  <r>
    <x v="1"/>
    <x v="689"/>
  </r>
  <r>
    <x v="2"/>
    <x v="690"/>
  </r>
  <r>
    <x v="1"/>
    <x v="691"/>
  </r>
  <r>
    <x v="0"/>
    <x v="692"/>
  </r>
  <r>
    <x v="3"/>
    <x v="693"/>
  </r>
  <r>
    <x v="2"/>
    <x v="694"/>
  </r>
  <r>
    <x v="0"/>
    <x v="695"/>
  </r>
  <r>
    <x v="3"/>
    <x v="696"/>
  </r>
  <r>
    <x v="3"/>
    <x v="697"/>
  </r>
  <r>
    <x v="0"/>
    <x v="698"/>
  </r>
  <r>
    <x v="1"/>
    <x v="163"/>
  </r>
  <r>
    <x v="3"/>
    <x v="699"/>
  </r>
  <r>
    <x v="2"/>
    <x v="700"/>
  </r>
  <r>
    <x v="0"/>
    <x v="701"/>
  </r>
  <r>
    <x v="1"/>
    <x v="702"/>
  </r>
  <r>
    <x v="2"/>
    <x v="703"/>
  </r>
  <r>
    <x v="3"/>
    <x v="704"/>
  </r>
  <r>
    <x v="0"/>
    <x v="705"/>
  </r>
  <r>
    <x v="3"/>
    <x v="631"/>
  </r>
  <r>
    <x v="3"/>
    <x v="706"/>
  </r>
  <r>
    <x v="0"/>
    <x v="707"/>
  </r>
  <r>
    <x v="2"/>
    <x v="708"/>
  </r>
  <r>
    <x v="1"/>
    <x v="709"/>
  </r>
  <r>
    <x v="2"/>
    <x v="710"/>
  </r>
  <r>
    <x v="0"/>
    <x v="711"/>
  </r>
  <r>
    <x v="1"/>
    <x v="712"/>
  </r>
  <r>
    <x v="3"/>
    <x v="713"/>
  </r>
  <r>
    <x v="3"/>
    <x v="136"/>
  </r>
  <r>
    <x v="2"/>
    <x v="714"/>
  </r>
  <r>
    <x v="3"/>
    <x v="715"/>
  </r>
  <r>
    <x v="1"/>
    <x v="531"/>
  </r>
  <r>
    <x v="0"/>
    <x v="716"/>
  </r>
  <r>
    <x v="2"/>
    <x v="717"/>
  </r>
  <r>
    <x v="2"/>
    <x v="718"/>
  </r>
  <r>
    <x v="0"/>
    <x v="719"/>
  </r>
  <r>
    <x v="2"/>
    <x v="221"/>
  </r>
  <r>
    <x v="3"/>
    <x v="720"/>
  </r>
  <r>
    <x v="3"/>
    <x v="721"/>
  </r>
  <r>
    <x v="3"/>
    <x v="96"/>
  </r>
  <r>
    <x v="2"/>
    <x v="722"/>
  </r>
  <r>
    <x v="1"/>
    <x v="723"/>
  </r>
  <r>
    <x v="2"/>
    <x v="724"/>
  </r>
  <r>
    <x v="2"/>
    <x v="725"/>
  </r>
  <r>
    <x v="3"/>
    <x v="726"/>
  </r>
  <r>
    <x v="3"/>
    <x v="727"/>
  </r>
  <r>
    <x v="1"/>
    <x v="728"/>
  </r>
  <r>
    <x v="2"/>
    <x v="729"/>
  </r>
  <r>
    <x v="2"/>
    <x v="730"/>
  </r>
  <r>
    <x v="3"/>
    <x v="131"/>
  </r>
  <r>
    <x v="4"/>
    <x v="731"/>
  </r>
  <r>
    <x v="1"/>
    <x v="732"/>
  </r>
  <r>
    <x v="3"/>
    <x v="733"/>
  </r>
  <r>
    <x v="3"/>
    <x v="157"/>
  </r>
  <r>
    <x v="3"/>
    <x v="734"/>
  </r>
  <r>
    <x v="2"/>
    <x v="735"/>
  </r>
  <r>
    <x v="2"/>
    <x v="736"/>
  </r>
  <r>
    <x v="0"/>
    <x v="737"/>
  </r>
  <r>
    <x v="0"/>
    <x v="738"/>
  </r>
  <r>
    <x v="3"/>
    <x v="739"/>
  </r>
  <r>
    <x v="0"/>
    <x v="740"/>
  </r>
  <r>
    <x v="1"/>
    <x v="741"/>
  </r>
  <r>
    <x v="2"/>
    <x v="742"/>
  </r>
  <r>
    <x v="4"/>
    <x v="743"/>
  </r>
  <r>
    <x v="1"/>
    <x v="744"/>
  </r>
  <r>
    <x v="3"/>
    <x v="745"/>
  </r>
  <r>
    <x v="0"/>
    <x v="746"/>
  </r>
  <r>
    <x v="3"/>
    <x v="747"/>
  </r>
  <r>
    <x v="3"/>
    <x v="748"/>
  </r>
  <r>
    <x v="2"/>
    <x v="749"/>
  </r>
  <r>
    <x v="0"/>
    <x v="750"/>
  </r>
  <r>
    <x v="1"/>
    <x v="751"/>
  </r>
  <r>
    <x v="2"/>
    <x v="752"/>
  </r>
  <r>
    <x v="1"/>
    <x v="753"/>
  </r>
  <r>
    <x v="3"/>
    <x v="638"/>
  </r>
  <r>
    <x v="3"/>
    <x v="754"/>
  </r>
  <r>
    <x v="0"/>
    <x v="755"/>
  </r>
  <r>
    <x v="3"/>
    <x v="756"/>
  </r>
  <r>
    <x v="2"/>
    <x v="757"/>
  </r>
  <r>
    <x v="3"/>
    <x v="758"/>
  </r>
  <r>
    <x v="2"/>
    <x v="759"/>
  </r>
  <r>
    <x v="2"/>
    <x v="760"/>
  </r>
  <r>
    <x v="2"/>
    <x v="761"/>
  </r>
  <r>
    <x v="2"/>
    <x v="762"/>
  </r>
  <r>
    <x v="2"/>
    <x v="763"/>
  </r>
  <r>
    <x v="2"/>
    <x v="764"/>
  </r>
  <r>
    <x v="3"/>
    <x v="765"/>
  </r>
  <r>
    <x v="1"/>
    <x v="766"/>
  </r>
  <r>
    <x v="0"/>
    <x v="767"/>
  </r>
  <r>
    <x v="3"/>
    <x v="768"/>
  </r>
  <r>
    <x v="3"/>
    <x v="769"/>
  </r>
  <r>
    <x v="3"/>
    <x v="770"/>
  </r>
  <r>
    <x v="1"/>
    <x v="266"/>
  </r>
  <r>
    <x v="3"/>
    <x v="771"/>
  </r>
  <r>
    <x v="2"/>
    <x v="772"/>
  </r>
  <r>
    <x v="3"/>
    <x v="773"/>
  </r>
  <r>
    <x v="1"/>
    <x v="774"/>
  </r>
  <r>
    <x v="0"/>
    <x v="775"/>
  </r>
  <r>
    <x v="2"/>
    <x v="776"/>
  </r>
  <r>
    <x v="0"/>
    <x v="777"/>
  </r>
  <r>
    <x v="3"/>
    <x v="778"/>
  </r>
  <r>
    <x v="3"/>
    <x v="779"/>
  </r>
  <r>
    <x v="1"/>
    <x v="780"/>
  </r>
  <r>
    <x v="3"/>
    <x v="781"/>
  </r>
  <r>
    <x v="3"/>
    <x v="68"/>
  </r>
  <r>
    <x v="1"/>
    <x v="782"/>
  </r>
  <r>
    <x v="2"/>
    <x v="783"/>
  </r>
  <r>
    <x v="2"/>
    <x v="784"/>
  </r>
  <r>
    <x v="3"/>
    <x v="353"/>
  </r>
  <r>
    <x v="0"/>
    <x v="785"/>
  </r>
  <r>
    <x v="3"/>
    <x v="786"/>
  </r>
  <r>
    <x v="1"/>
    <x v="787"/>
  </r>
  <r>
    <x v="2"/>
    <x v="788"/>
  </r>
  <r>
    <x v="1"/>
    <x v="789"/>
  </r>
  <r>
    <x v="2"/>
    <x v="790"/>
  </r>
  <r>
    <x v="3"/>
    <x v="791"/>
  </r>
  <r>
    <x v="2"/>
    <x v="792"/>
  </r>
  <r>
    <x v="2"/>
    <x v="384"/>
  </r>
  <r>
    <x v="3"/>
    <x v="793"/>
  </r>
  <r>
    <x v="1"/>
    <x v="605"/>
  </r>
  <r>
    <x v="2"/>
    <x v="794"/>
  </r>
  <r>
    <x v="3"/>
    <x v="795"/>
  </r>
  <r>
    <x v="0"/>
    <x v="796"/>
  </r>
  <r>
    <x v="3"/>
    <x v="797"/>
  </r>
  <r>
    <x v="3"/>
    <x v="798"/>
  </r>
  <r>
    <x v="2"/>
    <x v="799"/>
  </r>
  <r>
    <x v="3"/>
    <x v="800"/>
  </r>
  <r>
    <x v="1"/>
    <x v="801"/>
  </r>
  <r>
    <x v="2"/>
    <x v="802"/>
  </r>
  <r>
    <x v="1"/>
    <x v="803"/>
  </r>
  <r>
    <x v="0"/>
    <x v="804"/>
  </r>
  <r>
    <x v="3"/>
    <x v="805"/>
  </r>
  <r>
    <x v="3"/>
    <x v="806"/>
  </r>
  <r>
    <x v="3"/>
    <x v="807"/>
  </r>
  <r>
    <x v="2"/>
    <x v="808"/>
  </r>
  <r>
    <x v="0"/>
    <x v="809"/>
  </r>
  <r>
    <x v="1"/>
    <x v="810"/>
  </r>
  <r>
    <x v="2"/>
    <x v="811"/>
  </r>
  <r>
    <x v="3"/>
    <x v="812"/>
  </r>
  <r>
    <x v="3"/>
    <x v="813"/>
  </r>
  <r>
    <x v="3"/>
    <x v="814"/>
  </r>
  <r>
    <x v="0"/>
    <x v="815"/>
  </r>
  <r>
    <x v="2"/>
    <x v="816"/>
  </r>
  <r>
    <x v="2"/>
    <x v="817"/>
  </r>
  <r>
    <x v="3"/>
    <x v="818"/>
  </r>
  <r>
    <x v="2"/>
    <x v="819"/>
  </r>
  <r>
    <x v="0"/>
    <x v="820"/>
  </r>
  <r>
    <x v="2"/>
    <x v="821"/>
  </r>
  <r>
    <x v="0"/>
    <x v="822"/>
  </r>
  <r>
    <x v="3"/>
    <x v="823"/>
  </r>
  <r>
    <x v="2"/>
    <x v="199"/>
  </r>
  <r>
    <x v="2"/>
    <x v="824"/>
  </r>
  <r>
    <x v="2"/>
    <x v="825"/>
  </r>
  <r>
    <x v="3"/>
    <x v="826"/>
  </r>
  <r>
    <x v="2"/>
    <x v="827"/>
  </r>
  <r>
    <x v="4"/>
    <x v="458"/>
  </r>
  <r>
    <x v="2"/>
    <x v="828"/>
  </r>
  <r>
    <x v="3"/>
    <x v="714"/>
  </r>
  <r>
    <x v="0"/>
    <x v="829"/>
  </r>
  <r>
    <x v="3"/>
    <x v="830"/>
  </r>
  <r>
    <x v="3"/>
    <x v="831"/>
  </r>
  <r>
    <x v="3"/>
    <x v="832"/>
  </r>
  <r>
    <x v="2"/>
    <x v="833"/>
  </r>
  <r>
    <x v="3"/>
    <x v="834"/>
  </r>
  <r>
    <x v="4"/>
    <x v="835"/>
  </r>
  <r>
    <x v="0"/>
    <x v="836"/>
  </r>
  <r>
    <x v="3"/>
    <x v="837"/>
  </r>
  <r>
    <x v="2"/>
    <x v="838"/>
  </r>
  <r>
    <x v="1"/>
    <x v="839"/>
  </r>
  <r>
    <x v="3"/>
    <x v="840"/>
  </r>
  <r>
    <x v="3"/>
    <x v="841"/>
  </r>
  <r>
    <x v="3"/>
    <x v="842"/>
  </r>
  <r>
    <x v="0"/>
    <x v="843"/>
  </r>
  <r>
    <x v="3"/>
    <x v="844"/>
  </r>
  <r>
    <x v="3"/>
    <x v="845"/>
  </r>
  <r>
    <x v="3"/>
    <x v="846"/>
  </r>
  <r>
    <x v="0"/>
    <x v="847"/>
  </r>
  <r>
    <x v="3"/>
    <x v="848"/>
  </r>
  <r>
    <x v="0"/>
    <x v="594"/>
  </r>
  <r>
    <x v="0"/>
    <x v="849"/>
  </r>
  <r>
    <x v="3"/>
    <x v="850"/>
  </r>
  <r>
    <x v="3"/>
    <x v="851"/>
  </r>
  <r>
    <x v="3"/>
    <x v="852"/>
  </r>
  <r>
    <x v="3"/>
    <x v="853"/>
  </r>
  <r>
    <x v="3"/>
    <x v="854"/>
  </r>
  <r>
    <x v="4"/>
    <x v="855"/>
  </r>
  <r>
    <x v="3"/>
    <x v="856"/>
  </r>
  <r>
    <x v="0"/>
    <x v="857"/>
  </r>
  <r>
    <x v="1"/>
    <x v="858"/>
  </r>
  <r>
    <x v="0"/>
    <x v="859"/>
  </r>
  <r>
    <x v="3"/>
    <x v="860"/>
  </r>
  <r>
    <x v="1"/>
    <x v="861"/>
  </r>
  <r>
    <x v="0"/>
    <x v="862"/>
  </r>
  <r>
    <x v="0"/>
    <x v="863"/>
  </r>
  <r>
    <x v="3"/>
    <x v="864"/>
  </r>
  <r>
    <x v="3"/>
    <x v="865"/>
  </r>
  <r>
    <x v="2"/>
    <x v="866"/>
  </r>
  <r>
    <x v="3"/>
    <x v="867"/>
  </r>
  <r>
    <x v="2"/>
    <x v="868"/>
  </r>
  <r>
    <x v="0"/>
    <x v="869"/>
  </r>
  <r>
    <x v="3"/>
    <x v="870"/>
  </r>
  <r>
    <x v="1"/>
    <x v="871"/>
  </r>
  <r>
    <x v="2"/>
    <x v="872"/>
  </r>
  <r>
    <x v="2"/>
    <x v="873"/>
  </r>
  <r>
    <x v="2"/>
    <x v="874"/>
  </r>
  <r>
    <x v="3"/>
    <x v="875"/>
  </r>
  <r>
    <x v="3"/>
    <x v="876"/>
  </r>
  <r>
    <x v="0"/>
    <x v="877"/>
  </r>
  <r>
    <x v="0"/>
    <x v="878"/>
  </r>
  <r>
    <x v="3"/>
    <x v="879"/>
  </r>
  <r>
    <x v="3"/>
    <x v="880"/>
  </r>
  <r>
    <x v="3"/>
    <x v="461"/>
  </r>
  <r>
    <x v="3"/>
    <x v="881"/>
  </r>
  <r>
    <x v="3"/>
    <x v="882"/>
  </r>
  <r>
    <x v="2"/>
    <x v="883"/>
  </r>
  <r>
    <x v="2"/>
    <x v="872"/>
  </r>
  <r>
    <x v="0"/>
    <x v="884"/>
  </r>
  <r>
    <x v="3"/>
    <x v="885"/>
  </r>
  <r>
    <x v="3"/>
    <x v="886"/>
  </r>
  <r>
    <x v="2"/>
    <x v="887"/>
  </r>
  <r>
    <x v="0"/>
    <x v="888"/>
  </r>
  <r>
    <x v="3"/>
    <x v="889"/>
  </r>
  <r>
    <x v="3"/>
    <x v="890"/>
  </r>
  <r>
    <x v="2"/>
    <x v="891"/>
  </r>
  <r>
    <x v="3"/>
    <x v="892"/>
  </r>
  <r>
    <x v="2"/>
    <x v="893"/>
  </r>
  <r>
    <x v="0"/>
    <x v="894"/>
  </r>
  <r>
    <x v="2"/>
    <x v="895"/>
  </r>
  <r>
    <x v="0"/>
    <x v="896"/>
  </r>
  <r>
    <x v="3"/>
    <x v="897"/>
  </r>
  <r>
    <x v="3"/>
    <x v="898"/>
  </r>
  <r>
    <x v="1"/>
    <x v="417"/>
  </r>
  <r>
    <x v="0"/>
    <x v="899"/>
  </r>
  <r>
    <x v="2"/>
    <x v="900"/>
  </r>
  <r>
    <x v="0"/>
    <x v="901"/>
  </r>
  <r>
    <x v="3"/>
    <x v="902"/>
  </r>
  <r>
    <x v="3"/>
    <x v="903"/>
  </r>
  <r>
    <x v="3"/>
    <x v="904"/>
  </r>
  <r>
    <x v="2"/>
    <x v="905"/>
  </r>
  <r>
    <x v="3"/>
    <x v="906"/>
  </r>
  <r>
    <x v="0"/>
    <x v="907"/>
  </r>
  <r>
    <x v="0"/>
    <x v="908"/>
  </r>
  <r>
    <x v="1"/>
    <x v="909"/>
  </r>
  <r>
    <x v="2"/>
    <x v="910"/>
  </r>
  <r>
    <x v="2"/>
    <x v="911"/>
  </r>
  <r>
    <x v="3"/>
    <x v="912"/>
  </r>
  <r>
    <x v="3"/>
    <x v="913"/>
  </r>
  <r>
    <x v="3"/>
    <x v="914"/>
  </r>
  <r>
    <x v="0"/>
    <x v="915"/>
  </r>
  <r>
    <x v="3"/>
    <x v="916"/>
  </r>
  <r>
    <x v="3"/>
    <x v="917"/>
  </r>
  <r>
    <x v="1"/>
    <x v="918"/>
  </r>
  <r>
    <x v="2"/>
    <x v="919"/>
  </r>
  <r>
    <x v="3"/>
    <x v="920"/>
  </r>
  <r>
    <x v="1"/>
    <x v="921"/>
  </r>
  <r>
    <x v="1"/>
    <x v="922"/>
  </r>
  <r>
    <x v="3"/>
    <x v="923"/>
  </r>
  <r>
    <x v="3"/>
    <x v="924"/>
  </r>
  <r>
    <x v="2"/>
    <x v="925"/>
  </r>
  <r>
    <x v="3"/>
    <x v="353"/>
  </r>
  <r>
    <x v="2"/>
    <x v="926"/>
  </r>
  <r>
    <x v="3"/>
    <x v="927"/>
  </r>
  <r>
    <x v="2"/>
    <x v="928"/>
  </r>
  <r>
    <x v="2"/>
    <x v="929"/>
  </r>
  <r>
    <x v="3"/>
    <x v="930"/>
  </r>
  <r>
    <x v="3"/>
    <x v="931"/>
  </r>
  <r>
    <x v="1"/>
    <x v="932"/>
  </r>
  <r>
    <x v="1"/>
    <x v="933"/>
  </r>
  <r>
    <x v="1"/>
    <x v="934"/>
  </r>
  <r>
    <x v="0"/>
    <x v="935"/>
  </r>
  <r>
    <x v="1"/>
    <x v="936"/>
  </r>
  <r>
    <x v="0"/>
    <x v="937"/>
  </r>
  <r>
    <x v="3"/>
    <x v="938"/>
  </r>
  <r>
    <x v="3"/>
    <x v="939"/>
  </r>
  <r>
    <x v="2"/>
    <x v="940"/>
  </r>
  <r>
    <x v="1"/>
    <x v="885"/>
  </r>
  <r>
    <x v="3"/>
    <x v="941"/>
  </r>
  <r>
    <x v="2"/>
    <x v="942"/>
  </r>
  <r>
    <x v="3"/>
    <x v="943"/>
  </r>
  <r>
    <x v="0"/>
    <x v="944"/>
  </r>
  <r>
    <x v="3"/>
    <x v="945"/>
  </r>
  <r>
    <x v="3"/>
    <x v="946"/>
  </r>
  <r>
    <x v="3"/>
    <x v="947"/>
  </r>
  <r>
    <x v="0"/>
    <x v="948"/>
  </r>
  <r>
    <x v="1"/>
    <x v="949"/>
  </r>
  <r>
    <x v="3"/>
    <x v="109"/>
  </r>
  <r>
    <x v="3"/>
    <x v="950"/>
  </r>
  <r>
    <x v="2"/>
    <x v="951"/>
  </r>
  <r>
    <x v="2"/>
    <x v="952"/>
  </r>
  <r>
    <x v="2"/>
    <x v="953"/>
  </r>
  <r>
    <x v="2"/>
    <x v="586"/>
  </r>
  <r>
    <x v="4"/>
    <x v="954"/>
  </r>
  <r>
    <x v="2"/>
    <x v="932"/>
  </r>
  <r>
    <x v="3"/>
    <x v="955"/>
  </r>
  <r>
    <x v="1"/>
    <x v="956"/>
  </r>
  <r>
    <x v="2"/>
    <x v="957"/>
  </r>
  <r>
    <x v="2"/>
    <x v="958"/>
  </r>
  <r>
    <x v="3"/>
    <x v="959"/>
  </r>
  <r>
    <x v="0"/>
    <x v="960"/>
  </r>
  <r>
    <x v="0"/>
    <x v="961"/>
  </r>
  <r>
    <x v="0"/>
    <x v="962"/>
  </r>
  <r>
    <x v="2"/>
    <x v="963"/>
  </r>
  <r>
    <x v="1"/>
    <x v="964"/>
  </r>
  <r>
    <x v="4"/>
    <x v="965"/>
  </r>
  <r>
    <x v="3"/>
    <x v="635"/>
  </r>
  <r>
    <x v="4"/>
    <x v="459"/>
  </r>
  <r>
    <x v="2"/>
    <x v="966"/>
  </r>
  <r>
    <x v="0"/>
    <x v="967"/>
  </r>
  <r>
    <x v="3"/>
    <x v="61"/>
  </r>
  <r>
    <x v="3"/>
    <x v="968"/>
  </r>
  <r>
    <x v="4"/>
    <x v="969"/>
  </r>
  <r>
    <x v="3"/>
    <x v="970"/>
  </r>
  <r>
    <x v="0"/>
    <x v="971"/>
  </r>
  <r>
    <x v="3"/>
    <x v="972"/>
  </r>
  <r>
    <x v="3"/>
    <x v="973"/>
  </r>
  <r>
    <x v="3"/>
    <x v="974"/>
  </r>
  <r>
    <x v="2"/>
    <x v="975"/>
  </r>
  <r>
    <x v="1"/>
    <x v="976"/>
  </r>
  <r>
    <x v="3"/>
    <x v="977"/>
  </r>
  <r>
    <x v="3"/>
    <x v="612"/>
  </r>
  <r>
    <x v="3"/>
    <x v="978"/>
  </r>
  <r>
    <x v="2"/>
    <x v="979"/>
  </r>
  <r>
    <x v="3"/>
    <x v="980"/>
  </r>
  <r>
    <x v="3"/>
    <x v="959"/>
  </r>
  <r>
    <x v="3"/>
    <x v="981"/>
  </r>
  <r>
    <x v="3"/>
    <x v="982"/>
  </r>
  <r>
    <x v="1"/>
    <x v="983"/>
  </r>
  <r>
    <x v="0"/>
    <x v="984"/>
  </r>
  <r>
    <x v="4"/>
    <x v="985"/>
  </r>
  <r>
    <x v="3"/>
    <x v="986"/>
  </r>
  <r>
    <x v="0"/>
    <x v="987"/>
  </r>
  <r>
    <x v="2"/>
    <x v="988"/>
  </r>
  <r>
    <x v="3"/>
    <x v="989"/>
  </r>
  <r>
    <x v="3"/>
    <x v="3"/>
  </r>
  <r>
    <x v="3"/>
    <x v="990"/>
  </r>
  <r>
    <x v="2"/>
    <x v="991"/>
  </r>
  <r>
    <x v="1"/>
    <x v="639"/>
  </r>
  <r>
    <x v="3"/>
    <x v="992"/>
  </r>
  <r>
    <x v="0"/>
    <x v="462"/>
  </r>
  <r>
    <x v="1"/>
    <x v="993"/>
  </r>
  <r>
    <x v="3"/>
    <x v="994"/>
  </r>
  <r>
    <x v="3"/>
    <x v="995"/>
  </r>
  <r>
    <x v="2"/>
    <x v="996"/>
  </r>
  <r>
    <x v="2"/>
    <x v="997"/>
  </r>
  <r>
    <x v="3"/>
    <x v="998"/>
  </r>
  <r>
    <x v="0"/>
    <x v="999"/>
  </r>
  <r>
    <x v="3"/>
    <x v="1000"/>
  </r>
  <r>
    <x v="3"/>
    <x v="249"/>
  </r>
  <r>
    <x v="0"/>
    <x v="1001"/>
  </r>
  <r>
    <x v="1"/>
    <x v="1002"/>
  </r>
  <r>
    <x v="1"/>
    <x v="1003"/>
  </r>
  <r>
    <x v="4"/>
    <x v="1004"/>
  </r>
  <r>
    <x v="3"/>
    <x v="1005"/>
  </r>
  <r>
    <x v="2"/>
    <x v="1006"/>
  </r>
  <r>
    <x v="2"/>
    <x v="898"/>
  </r>
  <r>
    <x v="3"/>
    <x v="1007"/>
  </r>
  <r>
    <x v="3"/>
    <x v="1008"/>
  </r>
  <r>
    <x v="3"/>
    <x v="1009"/>
  </r>
  <r>
    <x v="3"/>
    <x v="1010"/>
  </r>
  <r>
    <x v="1"/>
    <x v="1011"/>
  </r>
  <r>
    <x v="2"/>
    <x v="1012"/>
  </r>
  <r>
    <x v="3"/>
    <x v="1013"/>
  </r>
  <r>
    <x v="3"/>
    <x v="1014"/>
  </r>
  <r>
    <x v="4"/>
    <x v="1015"/>
  </r>
  <r>
    <x v="0"/>
    <x v="1016"/>
  </r>
  <r>
    <x v="3"/>
    <x v="1017"/>
  </r>
  <r>
    <x v="3"/>
    <x v="1018"/>
  </r>
  <r>
    <x v="1"/>
    <x v="1019"/>
  </r>
  <r>
    <x v="3"/>
    <x v="1020"/>
  </r>
  <r>
    <x v="3"/>
    <x v="685"/>
  </r>
  <r>
    <x v="3"/>
    <x v="1021"/>
  </r>
  <r>
    <x v="0"/>
    <x v="67"/>
  </r>
  <r>
    <x v="2"/>
    <x v="1022"/>
  </r>
  <r>
    <x v="0"/>
    <x v="1023"/>
  </r>
  <r>
    <x v="0"/>
    <x v="1024"/>
  </r>
  <r>
    <x v="0"/>
    <x v="1025"/>
  </r>
  <r>
    <x v="2"/>
    <x v="1026"/>
  </r>
  <r>
    <x v="2"/>
    <x v="1027"/>
  </r>
  <r>
    <x v="0"/>
    <x v="1028"/>
  </r>
  <r>
    <x v="2"/>
    <x v="1029"/>
  </r>
  <r>
    <x v="2"/>
    <x v="1030"/>
  </r>
  <r>
    <x v="3"/>
    <x v="163"/>
  </r>
  <r>
    <x v="2"/>
    <x v="1031"/>
  </r>
  <r>
    <x v="3"/>
    <x v="1032"/>
  </r>
  <r>
    <x v="2"/>
    <x v="1033"/>
  </r>
  <r>
    <x v="3"/>
    <x v="533"/>
  </r>
  <r>
    <x v="2"/>
    <x v="1034"/>
  </r>
  <r>
    <x v="3"/>
    <x v="1035"/>
  </r>
  <r>
    <x v="4"/>
    <x v="1036"/>
  </r>
  <r>
    <x v="3"/>
    <x v="1037"/>
  </r>
  <r>
    <x v="2"/>
    <x v="1038"/>
  </r>
  <r>
    <x v="2"/>
    <x v="1039"/>
  </r>
  <r>
    <x v="2"/>
    <x v="1040"/>
  </r>
  <r>
    <x v="4"/>
    <x v="1041"/>
  </r>
  <r>
    <x v="2"/>
    <x v="299"/>
  </r>
  <r>
    <x v="3"/>
    <x v="1042"/>
  </r>
  <r>
    <x v="3"/>
    <x v="1043"/>
  </r>
  <r>
    <x v="3"/>
    <x v="1044"/>
  </r>
  <r>
    <x v="2"/>
    <x v="1045"/>
  </r>
  <r>
    <x v="1"/>
    <x v="1046"/>
  </r>
  <r>
    <x v="2"/>
    <x v="528"/>
  </r>
  <r>
    <x v="3"/>
    <x v="1047"/>
  </r>
  <r>
    <x v="1"/>
    <x v="1048"/>
  </r>
  <r>
    <x v="3"/>
    <x v="1049"/>
  </r>
  <r>
    <x v="3"/>
    <x v="97"/>
  </r>
  <r>
    <x v="2"/>
    <x v="622"/>
  </r>
  <r>
    <x v="0"/>
    <x v="1050"/>
  </r>
  <r>
    <x v="3"/>
    <x v="21"/>
  </r>
  <r>
    <x v="2"/>
    <x v="1051"/>
  </r>
  <r>
    <x v="0"/>
    <x v="912"/>
  </r>
  <r>
    <x v="3"/>
    <x v="204"/>
  </r>
  <r>
    <x v="0"/>
    <x v="1052"/>
  </r>
  <r>
    <x v="2"/>
    <x v="1053"/>
  </r>
  <r>
    <x v="3"/>
    <x v="1054"/>
  </r>
  <r>
    <x v="0"/>
    <x v="1055"/>
  </r>
  <r>
    <x v="4"/>
    <x v="1056"/>
  </r>
  <r>
    <x v="2"/>
    <x v="1057"/>
  </r>
  <r>
    <x v="3"/>
    <x v="1058"/>
  </r>
  <r>
    <x v="3"/>
    <x v="1059"/>
  </r>
  <r>
    <x v="4"/>
    <x v="939"/>
  </r>
  <r>
    <x v="3"/>
    <x v="1060"/>
  </r>
  <r>
    <x v="2"/>
    <x v="1061"/>
  </r>
  <r>
    <x v="2"/>
    <x v="1062"/>
  </r>
  <r>
    <x v="2"/>
    <x v="927"/>
  </r>
  <r>
    <x v="2"/>
    <x v="1063"/>
  </r>
  <r>
    <x v="4"/>
    <x v="1064"/>
  </r>
  <r>
    <x v="3"/>
    <x v="1065"/>
  </r>
  <r>
    <x v="4"/>
    <x v="1066"/>
  </r>
  <r>
    <x v="3"/>
    <x v="1067"/>
  </r>
  <r>
    <x v="1"/>
    <x v="1068"/>
  </r>
  <r>
    <x v="0"/>
    <x v="1069"/>
  </r>
  <r>
    <x v="2"/>
    <x v="1070"/>
  </r>
  <r>
    <x v="0"/>
    <x v="1071"/>
  </r>
  <r>
    <x v="3"/>
    <x v="1072"/>
  </r>
  <r>
    <x v="2"/>
    <x v="691"/>
  </r>
  <r>
    <x v="3"/>
    <x v="1073"/>
  </r>
  <r>
    <x v="3"/>
    <x v="1074"/>
  </r>
  <r>
    <x v="0"/>
    <x v="1075"/>
  </r>
  <r>
    <x v="0"/>
    <x v="751"/>
  </r>
  <r>
    <x v="3"/>
    <x v="1076"/>
  </r>
  <r>
    <x v="3"/>
    <x v="1077"/>
  </r>
  <r>
    <x v="3"/>
    <x v="1078"/>
  </r>
  <r>
    <x v="4"/>
    <x v="1079"/>
  </r>
  <r>
    <x v="4"/>
    <x v="1080"/>
  </r>
  <r>
    <x v="0"/>
    <x v="1081"/>
  </r>
  <r>
    <x v="1"/>
    <x v="841"/>
  </r>
  <r>
    <x v="3"/>
    <x v="1082"/>
  </r>
  <r>
    <x v="3"/>
    <x v="1083"/>
  </r>
  <r>
    <x v="3"/>
    <x v="1084"/>
  </r>
  <r>
    <x v="3"/>
    <x v="1085"/>
  </r>
  <r>
    <x v="2"/>
    <x v="1086"/>
  </r>
  <r>
    <x v="1"/>
    <x v="1087"/>
  </r>
  <r>
    <x v="3"/>
    <x v="1088"/>
  </r>
  <r>
    <x v="2"/>
    <x v="1089"/>
  </r>
  <r>
    <x v="4"/>
    <x v="1090"/>
  </r>
  <r>
    <x v="3"/>
    <x v="1091"/>
  </r>
  <r>
    <x v="3"/>
    <x v="1092"/>
  </r>
  <r>
    <x v="3"/>
    <x v="1093"/>
  </r>
  <r>
    <x v="1"/>
    <x v="1094"/>
  </r>
  <r>
    <x v="2"/>
    <x v="1095"/>
  </r>
  <r>
    <x v="0"/>
    <x v="1096"/>
  </r>
  <r>
    <x v="4"/>
    <x v="1097"/>
  </r>
  <r>
    <x v="0"/>
    <x v="1098"/>
  </r>
  <r>
    <x v="2"/>
    <x v="1099"/>
  </r>
  <r>
    <x v="3"/>
    <x v="1100"/>
  </r>
  <r>
    <x v="3"/>
    <x v="1101"/>
  </r>
  <r>
    <x v="2"/>
    <x v="1102"/>
  </r>
  <r>
    <x v="3"/>
    <x v="1103"/>
  </r>
  <r>
    <x v="2"/>
    <x v="1104"/>
  </r>
  <r>
    <x v="3"/>
    <x v="1105"/>
  </r>
  <r>
    <x v="3"/>
    <x v="1106"/>
  </r>
  <r>
    <x v="2"/>
    <x v="1107"/>
  </r>
  <r>
    <x v="3"/>
    <x v="1108"/>
  </r>
  <r>
    <x v="0"/>
    <x v="1109"/>
  </r>
  <r>
    <x v="1"/>
    <x v="1110"/>
  </r>
  <r>
    <x v="3"/>
    <x v="1111"/>
  </r>
  <r>
    <x v="2"/>
    <x v="1112"/>
  </r>
  <r>
    <x v="3"/>
    <x v="1113"/>
  </r>
  <r>
    <x v="1"/>
    <x v="1114"/>
  </r>
  <r>
    <x v="0"/>
    <x v="1115"/>
  </r>
  <r>
    <x v="2"/>
    <x v="1116"/>
  </r>
  <r>
    <x v="0"/>
    <x v="1117"/>
  </r>
  <r>
    <x v="2"/>
    <x v="1118"/>
  </r>
  <r>
    <x v="3"/>
    <x v="1119"/>
  </r>
  <r>
    <x v="3"/>
    <x v="1120"/>
  </r>
  <r>
    <x v="0"/>
    <x v="1121"/>
  </r>
  <r>
    <x v="2"/>
    <x v="1122"/>
  </r>
  <r>
    <x v="3"/>
    <x v="14"/>
  </r>
  <r>
    <x v="2"/>
    <x v="1123"/>
  </r>
  <r>
    <x v="3"/>
    <x v="1124"/>
  </r>
  <r>
    <x v="3"/>
    <x v="1125"/>
  </r>
  <r>
    <x v="3"/>
    <x v="1126"/>
  </r>
  <r>
    <x v="2"/>
    <x v="1127"/>
  </r>
  <r>
    <x v="3"/>
    <x v="1128"/>
  </r>
  <r>
    <x v="3"/>
    <x v="1129"/>
  </r>
  <r>
    <x v="3"/>
    <x v="1130"/>
  </r>
  <r>
    <x v="2"/>
    <x v="1131"/>
  </r>
  <r>
    <x v="2"/>
    <x v="1132"/>
  </r>
  <r>
    <x v="1"/>
    <x v="1133"/>
  </r>
  <r>
    <x v="1"/>
    <x v="1134"/>
  </r>
  <r>
    <x v="3"/>
    <x v="1135"/>
  </r>
  <r>
    <x v="2"/>
    <x v="1136"/>
  </r>
  <r>
    <x v="0"/>
    <x v="1137"/>
  </r>
  <r>
    <x v="3"/>
    <x v="1138"/>
  </r>
  <r>
    <x v="2"/>
    <x v="1139"/>
  </r>
  <r>
    <x v="3"/>
    <x v="1140"/>
  </r>
  <r>
    <x v="0"/>
    <x v="1141"/>
  </r>
  <r>
    <x v="1"/>
    <x v="1142"/>
  </r>
  <r>
    <x v="2"/>
    <x v="622"/>
  </r>
  <r>
    <x v="2"/>
    <x v="1143"/>
  </r>
  <r>
    <x v="1"/>
    <x v="1144"/>
  </r>
  <r>
    <x v="2"/>
    <x v="1145"/>
  </r>
  <r>
    <x v="3"/>
    <x v="1146"/>
  </r>
  <r>
    <x v="4"/>
    <x v="1147"/>
  </r>
  <r>
    <x v="0"/>
    <x v="1148"/>
  </r>
  <r>
    <x v="1"/>
    <x v="1149"/>
  </r>
  <r>
    <x v="1"/>
    <x v="319"/>
  </r>
  <r>
    <x v="3"/>
    <x v="1150"/>
  </r>
  <r>
    <x v="3"/>
    <x v="1151"/>
  </r>
  <r>
    <x v="2"/>
    <x v="1152"/>
  </r>
  <r>
    <x v="3"/>
    <x v="1153"/>
  </r>
  <r>
    <x v="2"/>
    <x v="775"/>
  </r>
  <r>
    <x v="3"/>
    <x v="1154"/>
  </r>
  <r>
    <x v="3"/>
    <x v="1155"/>
  </r>
  <r>
    <x v="3"/>
    <x v="1156"/>
  </r>
  <r>
    <x v="3"/>
    <x v="1157"/>
  </r>
  <r>
    <x v="3"/>
    <x v="1158"/>
  </r>
  <r>
    <x v="3"/>
    <x v="1159"/>
  </r>
  <r>
    <x v="0"/>
    <x v="1160"/>
  </r>
  <r>
    <x v="2"/>
    <x v="1161"/>
  </r>
  <r>
    <x v="3"/>
    <x v="1162"/>
  </r>
  <r>
    <x v="2"/>
    <x v="1163"/>
  </r>
  <r>
    <x v="3"/>
    <x v="1164"/>
  </r>
  <r>
    <x v="0"/>
    <x v="1165"/>
  </r>
  <r>
    <x v="2"/>
    <x v="1166"/>
  </r>
  <r>
    <x v="3"/>
    <x v="971"/>
  </r>
  <r>
    <x v="3"/>
    <x v="1167"/>
  </r>
  <r>
    <x v="2"/>
    <x v="1168"/>
  </r>
  <r>
    <x v="3"/>
    <x v="1169"/>
  </r>
  <r>
    <x v="3"/>
    <x v="1170"/>
  </r>
  <r>
    <x v="3"/>
    <x v="1171"/>
  </r>
  <r>
    <x v="3"/>
    <x v="1172"/>
  </r>
  <r>
    <x v="3"/>
    <x v="1173"/>
  </r>
  <r>
    <x v="2"/>
    <x v="1174"/>
  </r>
  <r>
    <x v="3"/>
    <x v="1175"/>
  </r>
  <r>
    <x v="2"/>
    <x v="1176"/>
  </r>
  <r>
    <x v="3"/>
    <x v="1177"/>
  </r>
  <r>
    <x v="0"/>
    <x v="1178"/>
  </r>
  <r>
    <x v="1"/>
    <x v="1179"/>
  </r>
  <r>
    <x v="0"/>
    <x v="1180"/>
  </r>
  <r>
    <x v="1"/>
    <x v="1181"/>
  </r>
  <r>
    <x v="2"/>
    <x v="1182"/>
  </r>
  <r>
    <x v="3"/>
    <x v="1183"/>
  </r>
  <r>
    <x v="0"/>
    <x v="1184"/>
  </r>
  <r>
    <x v="2"/>
    <x v="1185"/>
  </r>
  <r>
    <x v="3"/>
    <x v="1186"/>
  </r>
  <r>
    <x v="0"/>
    <x v="531"/>
  </r>
  <r>
    <x v="0"/>
    <x v="1187"/>
  </r>
  <r>
    <x v="3"/>
    <x v="1188"/>
  </r>
  <r>
    <x v="2"/>
    <x v="1189"/>
  </r>
  <r>
    <x v="3"/>
    <x v="633"/>
  </r>
  <r>
    <x v="1"/>
    <x v="1190"/>
  </r>
  <r>
    <x v="0"/>
    <x v="1191"/>
  </r>
  <r>
    <x v="0"/>
    <x v="1192"/>
  </r>
  <r>
    <x v="3"/>
    <x v="1193"/>
  </r>
  <r>
    <x v="0"/>
    <x v="1194"/>
  </r>
  <r>
    <x v="3"/>
    <x v="1195"/>
  </r>
  <r>
    <x v="2"/>
    <x v="800"/>
  </r>
  <r>
    <x v="2"/>
    <x v="1196"/>
  </r>
  <r>
    <x v="3"/>
    <x v="1197"/>
  </r>
  <r>
    <x v="3"/>
    <x v="1198"/>
  </r>
  <r>
    <x v="3"/>
    <x v="1199"/>
  </r>
  <r>
    <x v="1"/>
    <x v="1200"/>
  </r>
  <r>
    <x v="3"/>
    <x v="1201"/>
  </r>
  <r>
    <x v="0"/>
    <x v="1202"/>
  </r>
  <r>
    <x v="0"/>
    <x v="1203"/>
  </r>
  <r>
    <x v="3"/>
    <x v="1204"/>
  </r>
  <r>
    <x v="0"/>
    <x v="1205"/>
  </r>
  <r>
    <x v="3"/>
    <x v="1206"/>
  </r>
  <r>
    <x v="2"/>
    <x v="1207"/>
  </r>
  <r>
    <x v="3"/>
    <x v="1208"/>
  </r>
  <r>
    <x v="3"/>
    <x v="1209"/>
  </r>
  <r>
    <x v="2"/>
    <x v="1210"/>
  </r>
  <r>
    <x v="2"/>
    <x v="1211"/>
  </r>
  <r>
    <x v="3"/>
    <x v="1212"/>
  </r>
  <r>
    <x v="2"/>
    <x v="517"/>
  </r>
  <r>
    <x v="3"/>
    <x v="1213"/>
  </r>
  <r>
    <x v="2"/>
    <x v="1214"/>
  </r>
  <r>
    <x v="3"/>
    <x v="1215"/>
  </r>
  <r>
    <x v="4"/>
    <x v="98"/>
  </r>
  <r>
    <x v="3"/>
    <x v="1216"/>
  </r>
  <r>
    <x v="2"/>
    <x v="1217"/>
  </r>
  <r>
    <x v="2"/>
    <x v="1218"/>
  </r>
  <r>
    <x v="2"/>
    <x v="1219"/>
  </r>
  <r>
    <x v="0"/>
    <x v="1220"/>
  </r>
  <r>
    <x v="1"/>
    <x v="1221"/>
  </r>
  <r>
    <x v="2"/>
    <x v="1222"/>
  </r>
  <r>
    <x v="2"/>
    <x v="808"/>
  </r>
  <r>
    <x v="2"/>
    <x v="1223"/>
  </r>
  <r>
    <x v="0"/>
    <x v="1224"/>
  </r>
  <r>
    <x v="0"/>
    <x v="1225"/>
  </r>
  <r>
    <x v="1"/>
    <x v="1226"/>
  </r>
  <r>
    <x v="3"/>
    <x v="1227"/>
  </r>
  <r>
    <x v="2"/>
    <x v="1228"/>
  </r>
  <r>
    <x v="3"/>
    <x v="1229"/>
  </r>
  <r>
    <x v="1"/>
    <x v="1230"/>
  </r>
  <r>
    <x v="1"/>
    <x v="1231"/>
  </r>
  <r>
    <x v="3"/>
    <x v="1232"/>
  </r>
  <r>
    <x v="3"/>
    <x v="1233"/>
  </r>
  <r>
    <x v="0"/>
    <x v="1234"/>
  </r>
  <r>
    <x v="3"/>
    <x v="1235"/>
  </r>
  <r>
    <x v="3"/>
    <x v="1236"/>
  </r>
  <r>
    <x v="2"/>
    <x v="1237"/>
  </r>
  <r>
    <x v="2"/>
    <x v="1238"/>
  </r>
  <r>
    <x v="3"/>
    <x v="1239"/>
  </r>
  <r>
    <x v="3"/>
    <x v="1240"/>
  </r>
  <r>
    <x v="1"/>
    <x v="1241"/>
  </r>
  <r>
    <x v="2"/>
    <x v="1242"/>
  </r>
  <r>
    <x v="3"/>
    <x v="378"/>
  </r>
  <r>
    <x v="3"/>
    <x v="1243"/>
  </r>
  <r>
    <x v="3"/>
    <x v="1244"/>
  </r>
  <r>
    <x v="2"/>
    <x v="948"/>
  </r>
  <r>
    <x v="0"/>
    <x v="1245"/>
  </r>
  <r>
    <x v="0"/>
    <x v="1246"/>
  </r>
  <r>
    <x v="1"/>
    <x v="1247"/>
  </r>
  <r>
    <x v="2"/>
    <x v="1248"/>
  </r>
  <r>
    <x v="0"/>
    <x v="1249"/>
  </r>
  <r>
    <x v="0"/>
    <x v="559"/>
  </r>
  <r>
    <x v="3"/>
    <x v="1250"/>
  </r>
  <r>
    <x v="2"/>
    <x v="1251"/>
  </r>
  <r>
    <x v="2"/>
    <x v="1252"/>
  </r>
  <r>
    <x v="0"/>
    <x v="1105"/>
  </r>
  <r>
    <x v="0"/>
    <x v="1253"/>
  </r>
  <r>
    <x v="3"/>
    <x v="1254"/>
  </r>
  <r>
    <x v="3"/>
    <x v="1255"/>
  </r>
  <r>
    <x v="0"/>
    <x v="1256"/>
  </r>
  <r>
    <x v="1"/>
    <x v="1257"/>
  </r>
  <r>
    <x v="3"/>
    <x v="1258"/>
  </r>
  <r>
    <x v="3"/>
    <x v="1259"/>
  </r>
  <r>
    <x v="2"/>
    <x v="1260"/>
  </r>
  <r>
    <x v="2"/>
    <x v="1261"/>
  </r>
  <r>
    <x v="0"/>
    <x v="1262"/>
  </r>
  <r>
    <x v="3"/>
    <x v="1263"/>
  </r>
  <r>
    <x v="2"/>
    <x v="1264"/>
  </r>
  <r>
    <x v="2"/>
    <x v="1265"/>
  </r>
  <r>
    <x v="2"/>
    <x v="1266"/>
  </r>
  <r>
    <x v="0"/>
    <x v="1267"/>
  </r>
  <r>
    <x v="2"/>
    <x v="931"/>
  </r>
  <r>
    <x v="4"/>
    <x v="1268"/>
  </r>
  <r>
    <x v="0"/>
    <x v="1269"/>
  </r>
  <r>
    <x v="3"/>
    <x v="1270"/>
  </r>
  <r>
    <x v="3"/>
    <x v="1271"/>
  </r>
  <r>
    <x v="0"/>
    <x v="1272"/>
  </r>
  <r>
    <x v="0"/>
    <x v="1273"/>
  </r>
  <r>
    <x v="1"/>
    <x v="1274"/>
  </r>
  <r>
    <x v="2"/>
    <x v="1275"/>
  </r>
  <r>
    <x v="3"/>
    <x v="1276"/>
  </r>
  <r>
    <x v="2"/>
    <x v="489"/>
  </r>
  <r>
    <x v="3"/>
    <x v="1277"/>
  </r>
  <r>
    <x v="0"/>
    <x v="1278"/>
  </r>
  <r>
    <x v="2"/>
    <x v="1279"/>
  </r>
  <r>
    <x v="3"/>
    <x v="1280"/>
  </r>
  <r>
    <x v="2"/>
    <x v="1281"/>
  </r>
  <r>
    <x v="3"/>
    <x v="1282"/>
  </r>
  <r>
    <x v="3"/>
    <x v="1283"/>
  </r>
  <r>
    <x v="2"/>
    <x v="1284"/>
  </r>
  <r>
    <x v="3"/>
    <x v="701"/>
  </r>
  <r>
    <x v="3"/>
    <x v="1039"/>
  </r>
  <r>
    <x v="3"/>
    <x v="1285"/>
  </r>
  <r>
    <x v="2"/>
    <x v="626"/>
  </r>
  <r>
    <x v="3"/>
    <x v="1286"/>
  </r>
  <r>
    <x v="2"/>
    <x v="1287"/>
  </r>
  <r>
    <x v="2"/>
    <x v="1288"/>
  </r>
  <r>
    <x v="2"/>
    <x v="1289"/>
  </r>
  <r>
    <x v="0"/>
    <x v="1290"/>
  </r>
  <r>
    <x v="0"/>
    <x v="1291"/>
  </r>
  <r>
    <x v="3"/>
    <x v="1292"/>
  </r>
  <r>
    <x v="2"/>
    <x v="1293"/>
  </r>
  <r>
    <x v="2"/>
    <x v="1294"/>
  </r>
  <r>
    <x v="1"/>
    <x v="1295"/>
  </r>
  <r>
    <x v="2"/>
    <x v="1296"/>
  </r>
  <r>
    <x v="0"/>
    <x v="1297"/>
  </r>
  <r>
    <x v="3"/>
    <x v="1298"/>
  </r>
  <r>
    <x v="3"/>
    <x v="1299"/>
  </r>
  <r>
    <x v="0"/>
    <x v="1300"/>
  </r>
  <r>
    <x v="0"/>
    <x v="1301"/>
  </r>
  <r>
    <x v="3"/>
    <x v="1302"/>
  </r>
  <r>
    <x v="0"/>
    <x v="1303"/>
  </r>
  <r>
    <x v="3"/>
    <x v="467"/>
  </r>
  <r>
    <x v="0"/>
    <x v="1304"/>
  </r>
  <r>
    <x v="1"/>
    <x v="1305"/>
  </r>
  <r>
    <x v="3"/>
    <x v="1306"/>
  </r>
  <r>
    <x v="0"/>
    <x v="641"/>
  </r>
  <r>
    <x v="2"/>
    <x v="1299"/>
  </r>
  <r>
    <x v="0"/>
    <x v="1307"/>
  </r>
  <r>
    <x v="2"/>
    <x v="1308"/>
  </r>
  <r>
    <x v="2"/>
    <x v="874"/>
  </r>
  <r>
    <x v="3"/>
    <x v="553"/>
  </r>
  <r>
    <x v="1"/>
    <x v="1309"/>
  </r>
  <r>
    <x v="2"/>
    <x v="1310"/>
  </r>
  <r>
    <x v="0"/>
    <x v="1311"/>
  </r>
  <r>
    <x v="2"/>
    <x v="1312"/>
  </r>
  <r>
    <x v="0"/>
    <x v="1313"/>
  </r>
  <r>
    <x v="2"/>
    <x v="1314"/>
  </r>
  <r>
    <x v="2"/>
    <x v="58"/>
  </r>
  <r>
    <x v="2"/>
    <x v="47"/>
  </r>
  <r>
    <x v="1"/>
    <x v="1315"/>
  </r>
  <r>
    <x v="3"/>
    <x v="1316"/>
  </r>
  <r>
    <x v="2"/>
    <x v="1317"/>
  </r>
  <r>
    <x v="3"/>
    <x v="1318"/>
  </r>
  <r>
    <x v="0"/>
    <x v="274"/>
  </r>
  <r>
    <x v="2"/>
    <x v="1319"/>
  </r>
  <r>
    <x v="3"/>
    <x v="230"/>
  </r>
  <r>
    <x v="1"/>
    <x v="631"/>
  </r>
  <r>
    <x v="3"/>
    <x v="1320"/>
  </r>
  <r>
    <x v="3"/>
    <x v="1321"/>
  </r>
  <r>
    <x v="3"/>
    <x v="1322"/>
  </r>
  <r>
    <x v="0"/>
    <x v="1323"/>
  </r>
  <r>
    <x v="2"/>
    <x v="1324"/>
  </r>
  <r>
    <x v="2"/>
    <x v="1325"/>
  </r>
  <r>
    <x v="3"/>
    <x v="1326"/>
  </r>
  <r>
    <x v="0"/>
    <x v="1327"/>
  </r>
  <r>
    <x v="2"/>
    <x v="1328"/>
  </r>
  <r>
    <x v="3"/>
    <x v="1329"/>
  </r>
  <r>
    <x v="2"/>
    <x v="1330"/>
  </r>
  <r>
    <x v="3"/>
    <x v="1331"/>
  </r>
  <r>
    <x v="3"/>
    <x v="1234"/>
  </r>
  <r>
    <x v="2"/>
    <x v="1332"/>
  </r>
  <r>
    <x v="0"/>
    <x v="798"/>
  </r>
  <r>
    <x v="2"/>
    <x v="1333"/>
  </r>
  <r>
    <x v="2"/>
    <x v="1334"/>
  </r>
  <r>
    <x v="3"/>
    <x v="1335"/>
  </r>
  <r>
    <x v="2"/>
    <x v="1336"/>
  </r>
  <r>
    <x v="2"/>
    <x v="1337"/>
  </r>
  <r>
    <x v="2"/>
    <x v="1338"/>
  </r>
  <r>
    <x v="2"/>
    <x v="1339"/>
  </r>
  <r>
    <x v="0"/>
    <x v="717"/>
  </r>
  <r>
    <x v="2"/>
    <x v="1340"/>
  </r>
  <r>
    <x v="3"/>
    <x v="1341"/>
  </r>
  <r>
    <x v="1"/>
    <x v="1342"/>
  </r>
  <r>
    <x v="3"/>
    <x v="1343"/>
  </r>
  <r>
    <x v="3"/>
    <x v="1344"/>
  </r>
  <r>
    <x v="0"/>
    <x v="1345"/>
  </r>
  <r>
    <x v="1"/>
    <x v="1346"/>
  </r>
  <r>
    <x v="3"/>
    <x v="528"/>
  </r>
  <r>
    <x v="3"/>
    <x v="1347"/>
  </r>
  <r>
    <x v="3"/>
    <x v="134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</r>
  <r>
    <x v="1"/>
    <x v="1"/>
  </r>
  <r>
    <x v="2"/>
    <x v="2"/>
  </r>
  <r>
    <x v="3"/>
    <x v="0"/>
  </r>
  <r>
    <x v="4"/>
    <x v="3"/>
  </r>
  <r>
    <x v="5"/>
    <x v="0"/>
  </r>
  <r>
    <x v="6"/>
    <x v="4"/>
  </r>
  <r>
    <x v="2"/>
    <x v="5"/>
  </r>
  <r>
    <x v="7"/>
    <x v="1"/>
  </r>
  <r>
    <x v="8"/>
    <x v="6"/>
  </r>
  <r>
    <x v="9"/>
    <x v="3"/>
  </r>
  <r>
    <x v="10"/>
    <x v="1"/>
  </r>
  <r>
    <x v="11"/>
    <x v="7"/>
  </r>
  <r>
    <x v="12"/>
    <x v="8"/>
  </r>
  <r>
    <x v="13"/>
    <x v="3"/>
  </r>
  <r>
    <x v="14"/>
    <x v="1"/>
  </r>
  <r>
    <x v="15"/>
    <x v="2"/>
  </r>
  <r>
    <x v="16"/>
    <x v="5"/>
  </r>
  <r>
    <x v="17"/>
    <x v="9"/>
  </r>
  <r>
    <x v="18"/>
    <x v="3"/>
  </r>
  <r>
    <x v="19"/>
    <x v="7"/>
  </r>
  <r>
    <x v="18"/>
    <x v="1"/>
  </r>
  <r>
    <x v="10"/>
    <x v="10"/>
  </r>
  <r>
    <x v="20"/>
    <x v="11"/>
  </r>
  <r>
    <x v="21"/>
    <x v="0"/>
  </r>
  <r>
    <x v="22"/>
    <x v="12"/>
  </r>
  <r>
    <x v="23"/>
    <x v="1"/>
  </r>
  <r>
    <x v="1"/>
    <x v="1"/>
  </r>
  <r>
    <x v="3"/>
    <x v="13"/>
  </r>
  <r>
    <x v="24"/>
    <x v="14"/>
  </r>
  <r>
    <x v="25"/>
    <x v="2"/>
  </r>
  <r>
    <x v="12"/>
    <x v="15"/>
  </r>
  <r>
    <x v="26"/>
    <x v="1"/>
  </r>
  <r>
    <x v="27"/>
    <x v="16"/>
  </r>
  <r>
    <x v="28"/>
    <x v="3"/>
  </r>
  <r>
    <x v="29"/>
    <x v="3"/>
  </r>
  <r>
    <x v="30"/>
    <x v="8"/>
  </r>
  <r>
    <x v="31"/>
    <x v="17"/>
  </r>
  <r>
    <x v="32"/>
    <x v="3"/>
  </r>
  <r>
    <x v="25"/>
    <x v="1"/>
  </r>
  <r>
    <x v="27"/>
    <x v="5"/>
  </r>
  <r>
    <x v="33"/>
    <x v="5"/>
  </r>
  <r>
    <x v="34"/>
    <x v="5"/>
  </r>
  <r>
    <x v="35"/>
    <x v="15"/>
  </r>
  <r>
    <x v="36"/>
    <x v="4"/>
  </r>
  <r>
    <x v="19"/>
    <x v="18"/>
  </r>
  <r>
    <x v="37"/>
    <x v="1"/>
  </r>
  <r>
    <x v="38"/>
    <x v="0"/>
  </r>
  <r>
    <x v="39"/>
    <x v="19"/>
  </r>
  <r>
    <x v="40"/>
    <x v="5"/>
  </r>
  <r>
    <x v="41"/>
    <x v="18"/>
  </r>
  <r>
    <x v="42"/>
    <x v="17"/>
  </r>
  <r>
    <x v="43"/>
    <x v="15"/>
  </r>
  <r>
    <x v="5"/>
    <x v="1"/>
  </r>
  <r>
    <x v="28"/>
    <x v="7"/>
  </r>
  <r>
    <x v="33"/>
    <x v="20"/>
  </r>
  <r>
    <x v="5"/>
    <x v="15"/>
  </r>
  <r>
    <x v="36"/>
    <x v="21"/>
  </r>
  <r>
    <x v="30"/>
    <x v="1"/>
  </r>
  <r>
    <x v="44"/>
    <x v="2"/>
  </r>
  <r>
    <x v="45"/>
    <x v="15"/>
  </r>
  <r>
    <x v="21"/>
    <x v="1"/>
  </r>
  <r>
    <x v="43"/>
    <x v="22"/>
  </r>
  <r>
    <x v="46"/>
    <x v="23"/>
  </r>
  <r>
    <x v="47"/>
    <x v="6"/>
  </r>
  <r>
    <x v="48"/>
    <x v="24"/>
  </r>
  <r>
    <x v="41"/>
    <x v="3"/>
  </r>
  <r>
    <x v="15"/>
    <x v="25"/>
  </r>
  <r>
    <x v="49"/>
    <x v="7"/>
  </r>
  <r>
    <x v="34"/>
    <x v="17"/>
  </r>
  <r>
    <x v="4"/>
    <x v="26"/>
  </r>
  <r>
    <x v="21"/>
    <x v="3"/>
  </r>
  <r>
    <x v="50"/>
    <x v="5"/>
  </r>
  <r>
    <x v="51"/>
    <x v="1"/>
  </r>
  <r>
    <x v="19"/>
    <x v="7"/>
  </r>
  <r>
    <x v="18"/>
    <x v="27"/>
  </r>
  <r>
    <x v="52"/>
    <x v="28"/>
  </r>
  <r>
    <x v="50"/>
    <x v="6"/>
  </r>
  <r>
    <x v="53"/>
    <x v="28"/>
  </r>
  <r>
    <x v="27"/>
    <x v="28"/>
  </r>
  <r>
    <x v="54"/>
    <x v="1"/>
  </r>
  <r>
    <x v="25"/>
    <x v="3"/>
  </r>
  <r>
    <x v="33"/>
    <x v="13"/>
  </r>
  <r>
    <x v="27"/>
    <x v="6"/>
  </r>
  <r>
    <x v="55"/>
    <x v="7"/>
  </r>
  <r>
    <x v="14"/>
    <x v="29"/>
  </r>
  <r>
    <x v="56"/>
    <x v="8"/>
  </r>
  <r>
    <x v="34"/>
    <x v="1"/>
  </r>
  <r>
    <x v="57"/>
    <x v="27"/>
  </r>
  <r>
    <x v="12"/>
    <x v="15"/>
  </r>
  <r>
    <x v="53"/>
    <x v="14"/>
  </r>
  <r>
    <x v="58"/>
    <x v="27"/>
  </r>
  <r>
    <x v="50"/>
    <x v="27"/>
  </r>
  <r>
    <x v="21"/>
    <x v="24"/>
  </r>
  <r>
    <x v="23"/>
    <x v="4"/>
  </r>
  <r>
    <x v="2"/>
    <x v="28"/>
  </r>
  <r>
    <x v="59"/>
    <x v="21"/>
  </r>
  <r>
    <x v="8"/>
    <x v="7"/>
  </r>
  <r>
    <x v="56"/>
    <x v="30"/>
  </r>
  <r>
    <x v="60"/>
    <x v="6"/>
  </r>
  <r>
    <x v="11"/>
    <x v="2"/>
  </r>
  <r>
    <x v="2"/>
    <x v="5"/>
  </r>
  <r>
    <x v="44"/>
    <x v="5"/>
  </r>
  <r>
    <x v="37"/>
    <x v="28"/>
  </r>
  <r>
    <x v="11"/>
    <x v="6"/>
  </r>
  <r>
    <x v="61"/>
    <x v="31"/>
  </r>
  <r>
    <x v="6"/>
    <x v="23"/>
  </r>
  <r>
    <x v="62"/>
    <x v="3"/>
  </r>
  <r>
    <x v="2"/>
    <x v="17"/>
  </r>
  <r>
    <x v="20"/>
    <x v="5"/>
  </r>
  <r>
    <x v="3"/>
    <x v="18"/>
  </r>
  <r>
    <x v="39"/>
    <x v="15"/>
  </r>
  <r>
    <x v="19"/>
    <x v="18"/>
  </r>
  <r>
    <x v="36"/>
    <x v="3"/>
  </r>
  <r>
    <x v="31"/>
    <x v="4"/>
  </r>
  <r>
    <x v="63"/>
    <x v="4"/>
  </r>
  <r>
    <x v="17"/>
    <x v="19"/>
  </r>
  <r>
    <x v="17"/>
    <x v="1"/>
  </r>
  <r>
    <x v="64"/>
    <x v="2"/>
  </r>
  <r>
    <x v="65"/>
    <x v="25"/>
  </r>
  <r>
    <x v="27"/>
    <x v="1"/>
  </r>
  <r>
    <x v="66"/>
    <x v="0"/>
  </r>
  <r>
    <x v="67"/>
    <x v="2"/>
  </r>
  <r>
    <x v="2"/>
    <x v="18"/>
  </r>
  <r>
    <x v="10"/>
    <x v="4"/>
  </r>
  <r>
    <x v="68"/>
    <x v="7"/>
  </r>
  <r>
    <x v="47"/>
    <x v="32"/>
  </r>
  <r>
    <x v="69"/>
    <x v="11"/>
  </r>
  <r>
    <x v="43"/>
    <x v="8"/>
  </r>
  <r>
    <x v="0"/>
    <x v="28"/>
  </r>
  <r>
    <x v="17"/>
    <x v="33"/>
  </r>
  <r>
    <x v="17"/>
    <x v="28"/>
  </r>
  <r>
    <x v="2"/>
    <x v="21"/>
  </r>
  <r>
    <x v="70"/>
    <x v="4"/>
  </r>
  <r>
    <x v="34"/>
    <x v="0"/>
  </r>
  <r>
    <x v="11"/>
    <x v="2"/>
  </r>
  <r>
    <x v="71"/>
    <x v="33"/>
  </r>
  <r>
    <x v="72"/>
    <x v="6"/>
  </r>
  <r>
    <x v="14"/>
    <x v="3"/>
  </r>
  <r>
    <x v="72"/>
    <x v="4"/>
  </r>
  <r>
    <x v="73"/>
    <x v="1"/>
  </r>
  <r>
    <x v="74"/>
    <x v="15"/>
  </r>
  <r>
    <x v="75"/>
    <x v="16"/>
  </r>
  <r>
    <x v="7"/>
    <x v="7"/>
  </r>
  <r>
    <x v="17"/>
    <x v="15"/>
  </r>
  <r>
    <x v="44"/>
    <x v="0"/>
  </r>
  <r>
    <x v="50"/>
    <x v="3"/>
  </r>
  <r>
    <x v="27"/>
    <x v="24"/>
  </r>
  <r>
    <x v="71"/>
    <x v="2"/>
  </r>
  <r>
    <x v="76"/>
    <x v="5"/>
  </r>
  <r>
    <x v="43"/>
    <x v="26"/>
  </r>
  <r>
    <x v="51"/>
    <x v="1"/>
  </r>
  <r>
    <x v="4"/>
    <x v="10"/>
  </r>
  <r>
    <x v="16"/>
    <x v="26"/>
  </r>
  <r>
    <x v="5"/>
    <x v="15"/>
  </r>
  <r>
    <x v="74"/>
    <x v="1"/>
  </r>
  <r>
    <x v="44"/>
    <x v="1"/>
  </r>
  <r>
    <x v="77"/>
    <x v="15"/>
  </r>
  <r>
    <x v="44"/>
    <x v="20"/>
  </r>
  <r>
    <x v="64"/>
    <x v="3"/>
  </r>
  <r>
    <x v="55"/>
    <x v="17"/>
  </r>
  <r>
    <x v="78"/>
    <x v="3"/>
  </r>
  <r>
    <x v="34"/>
    <x v="7"/>
  </r>
  <r>
    <x v="22"/>
    <x v="4"/>
  </r>
  <r>
    <x v="65"/>
    <x v="5"/>
  </r>
  <r>
    <x v="68"/>
    <x v="24"/>
  </r>
  <r>
    <x v="29"/>
    <x v="10"/>
  </r>
  <r>
    <x v="39"/>
    <x v="4"/>
  </r>
  <r>
    <x v="40"/>
    <x v="4"/>
  </r>
  <r>
    <x v="79"/>
    <x v="0"/>
  </r>
  <r>
    <x v="56"/>
    <x v="3"/>
  </r>
  <r>
    <x v="7"/>
    <x v="5"/>
  </r>
  <r>
    <x v="9"/>
    <x v="10"/>
  </r>
  <r>
    <x v="41"/>
    <x v="4"/>
  </r>
  <r>
    <x v="73"/>
    <x v="15"/>
  </r>
  <r>
    <x v="80"/>
    <x v="16"/>
  </r>
  <r>
    <x v="36"/>
    <x v="21"/>
  </r>
  <r>
    <x v="46"/>
    <x v="5"/>
  </r>
  <r>
    <x v="8"/>
    <x v="13"/>
  </r>
  <r>
    <x v="9"/>
    <x v="17"/>
  </r>
  <r>
    <x v="4"/>
    <x v="2"/>
  </r>
  <r>
    <x v="58"/>
    <x v="15"/>
  </r>
  <r>
    <x v="81"/>
    <x v="21"/>
  </r>
  <r>
    <x v="82"/>
    <x v="7"/>
  </r>
  <r>
    <x v="83"/>
    <x v="7"/>
  </r>
  <r>
    <x v="84"/>
    <x v="0"/>
  </r>
  <r>
    <x v="41"/>
    <x v="24"/>
  </r>
  <r>
    <x v="4"/>
    <x v="34"/>
  </r>
  <r>
    <x v="45"/>
    <x v="1"/>
  </r>
  <r>
    <x v="64"/>
    <x v="24"/>
  </r>
  <r>
    <x v="44"/>
    <x v="35"/>
  </r>
  <r>
    <x v="75"/>
    <x v="2"/>
  </r>
  <r>
    <x v="22"/>
    <x v="0"/>
  </r>
  <r>
    <x v="28"/>
    <x v="2"/>
  </r>
  <r>
    <x v="85"/>
    <x v="14"/>
  </r>
  <r>
    <x v="13"/>
    <x v="0"/>
  </r>
  <r>
    <x v="68"/>
    <x v="1"/>
  </r>
  <r>
    <x v="39"/>
    <x v="27"/>
  </r>
  <r>
    <x v="1"/>
    <x v="19"/>
  </r>
  <r>
    <x v="4"/>
    <x v="15"/>
  </r>
  <r>
    <x v="68"/>
    <x v="3"/>
  </r>
  <r>
    <x v="44"/>
    <x v="2"/>
  </r>
  <r>
    <x v="3"/>
    <x v="7"/>
  </r>
  <r>
    <x v="86"/>
    <x v="20"/>
  </r>
  <r>
    <x v="87"/>
    <x v="6"/>
  </r>
  <r>
    <x v="17"/>
    <x v="1"/>
  </r>
  <r>
    <x v="37"/>
    <x v="21"/>
  </r>
  <r>
    <x v="12"/>
    <x v="0"/>
  </r>
  <r>
    <x v="47"/>
    <x v="7"/>
  </r>
  <r>
    <x v="81"/>
    <x v="6"/>
  </r>
  <r>
    <x v="0"/>
    <x v="19"/>
  </r>
  <r>
    <x v="25"/>
    <x v="4"/>
  </r>
  <r>
    <x v="29"/>
    <x v="2"/>
  </r>
  <r>
    <x v="29"/>
    <x v="28"/>
  </r>
  <r>
    <x v="32"/>
    <x v="0"/>
  </r>
  <r>
    <x v="8"/>
    <x v="28"/>
  </r>
  <r>
    <x v="80"/>
    <x v="15"/>
  </r>
  <r>
    <x v="63"/>
    <x v="2"/>
  </r>
  <r>
    <x v="88"/>
    <x v="18"/>
  </r>
  <r>
    <x v="0"/>
    <x v="28"/>
  </r>
  <r>
    <x v="43"/>
    <x v="28"/>
  </r>
  <r>
    <x v="89"/>
    <x v="2"/>
  </r>
  <r>
    <x v="90"/>
    <x v="1"/>
  </r>
  <r>
    <x v="44"/>
    <x v="6"/>
  </r>
  <r>
    <x v="29"/>
    <x v="3"/>
  </r>
  <r>
    <x v="74"/>
    <x v="2"/>
  </r>
  <r>
    <x v="28"/>
    <x v="10"/>
  </r>
  <r>
    <x v="67"/>
    <x v="27"/>
  </r>
  <r>
    <x v="39"/>
    <x v="1"/>
  </r>
  <r>
    <x v="69"/>
    <x v="21"/>
  </r>
  <r>
    <x v="45"/>
    <x v="3"/>
  </r>
  <r>
    <x v="37"/>
    <x v="14"/>
  </r>
  <r>
    <x v="31"/>
    <x v="2"/>
  </r>
  <r>
    <x v="72"/>
    <x v="36"/>
  </r>
  <r>
    <x v="30"/>
    <x v="0"/>
  </r>
  <r>
    <x v="76"/>
    <x v="14"/>
  </r>
  <r>
    <x v="3"/>
    <x v="10"/>
  </r>
  <r>
    <x v="6"/>
    <x v="37"/>
  </r>
  <r>
    <x v="91"/>
    <x v="3"/>
  </r>
  <r>
    <x v="28"/>
    <x v="21"/>
  </r>
  <r>
    <x v="86"/>
    <x v="2"/>
  </r>
  <r>
    <x v="29"/>
    <x v="21"/>
  </r>
  <r>
    <x v="54"/>
    <x v="6"/>
  </r>
  <r>
    <x v="75"/>
    <x v="15"/>
  </r>
  <r>
    <x v="0"/>
    <x v="25"/>
  </r>
  <r>
    <x v="83"/>
    <x v="15"/>
  </r>
  <r>
    <x v="92"/>
    <x v="17"/>
  </r>
  <r>
    <x v="93"/>
    <x v="10"/>
  </r>
  <r>
    <x v="23"/>
    <x v="6"/>
  </r>
  <r>
    <x v="57"/>
    <x v="15"/>
  </r>
  <r>
    <x v="3"/>
    <x v="6"/>
  </r>
  <r>
    <x v="84"/>
    <x v="26"/>
  </r>
  <r>
    <x v="94"/>
    <x v="3"/>
  </r>
  <r>
    <x v="9"/>
    <x v="1"/>
  </r>
  <r>
    <x v="25"/>
    <x v="1"/>
  </r>
  <r>
    <x v="86"/>
    <x v="7"/>
  </r>
  <r>
    <x v="25"/>
    <x v="1"/>
  </r>
  <r>
    <x v="80"/>
    <x v="14"/>
  </r>
  <r>
    <x v="8"/>
    <x v="5"/>
  </r>
  <r>
    <x v="21"/>
    <x v="3"/>
  </r>
  <r>
    <x v="95"/>
    <x v="7"/>
  </r>
  <r>
    <x v="8"/>
    <x v="10"/>
  </r>
  <r>
    <x v="20"/>
    <x v="15"/>
  </r>
  <r>
    <x v="20"/>
    <x v="23"/>
  </r>
  <r>
    <x v="63"/>
    <x v="7"/>
  </r>
  <r>
    <x v="41"/>
    <x v="1"/>
  </r>
  <r>
    <x v="45"/>
    <x v="1"/>
  </r>
  <r>
    <x v="11"/>
    <x v="3"/>
  </r>
  <r>
    <x v="16"/>
    <x v="24"/>
  </r>
  <r>
    <x v="75"/>
    <x v="28"/>
  </r>
  <r>
    <x v="53"/>
    <x v="29"/>
  </r>
  <r>
    <x v="29"/>
    <x v="1"/>
  </r>
  <r>
    <x v="96"/>
    <x v="7"/>
  </r>
  <r>
    <x v="40"/>
    <x v="2"/>
  </r>
  <r>
    <x v="19"/>
    <x v="8"/>
  </r>
  <r>
    <x v="80"/>
    <x v="20"/>
  </r>
  <r>
    <x v="42"/>
    <x v="1"/>
  </r>
  <r>
    <x v="40"/>
    <x v="0"/>
  </r>
  <r>
    <x v="72"/>
    <x v="3"/>
  </r>
  <r>
    <x v="79"/>
    <x v="23"/>
  </r>
  <r>
    <x v="5"/>
    <x v="24"/>
  </r>
  <r>
    <x v="37"/>
    <x v="26"/>
  </r>
  <r>
    <x v="42"/>
    <x v="1"/>
  </r>
  <r>
    <x v="29"/>
    <x v="4"/>
  </r>
  <r>
    <x v="62"/>
    <x v="7"/>
  </r>
  <r>
    <x v="97"/>
    <x v="6"/>
  </r>
  <r>
    <x v="35"/>
    <x v="16"/>
  </r>
  <r>
    <x v="55"/>
    <x v="1"/>
  </r>
  <r>
    <x v="91"/>
    <x v="7"/>
  </r>
  <r>
    <x v="16"/>
    <x v="7"/>
  </r>
  <r>
    <x v="73"/>
    <x v="14"/>
  </r>
  <r>
    <x v="98"/>
    <x v="1"/>
  </r>
  <r>
    <x v="19"/>
    <x v="17"/>
  </r>
  <r>
    <x v="54"/>
    <x v="0"/>
  </r>
  <r>
    <x v="83"/>
    <x v="21"/>
  </r>
  <r>
    <x v="77"/>
    <x v="18"/>
  </r>
  <r>
    <x v="9"/>
    <x v="11"/>
  </r>
  <r>
    <x v="81"/>
    <x v="4"/>
  </r>
  <r>
    <x v="65"/>
    <x v="21"/>
  </r>
  <r>
    <x v="44"/>
    <x v="10"/>
  </r>
  <r>
    <x v="21"/>
    <x v="14"/>
  </r>
  <r>
    <x v="38"/>
    <x v="11"/>
  </r>
  <r>
    <x v="93"/>
    <x v="15"/>
  </r>
  <r>
    <x v="8"/>
    <x v="1"/>
  </r>
  <r>
    <x v="0"/>
    <x v="16"/>
  </r>
  <r>
    <x v="64"/>
    <x v="27"/>
  </r>
  <r>
    <x v="6"/>
    <x v="10"/>
  </r>
  <r>
    <x v="91"/>
    <x v="16"/>
  </r>
  <r>
    <x v="38"/>
    <x v="4"/>
  </r>
  <r>
    <x v="51"/>
    <x v="3"/>
  </r>
  <r>
    <x v="91"/>
    <x v="15"/>
  </r>
  <r>
    <x v="31"/>
    <x v="13"/>
  </r>
  <r>
    <x v="31"/>
    <x v="8"/>
  </r>
  <r>
    <x v="52"/>
    <x v="4"/>
  </r>
  <r>
    <x v="65"/>
    <x v="24"/>
  </r>
  <r>
    <x v="50"/>
    <x v="15"/>
  </r>
  <r>
    <x v="44"/>
    <x v="25"/>
  </r>
  <r>
    <x v="64"/>
    <x v="27"/>
  </r>
  <r>
    <x v="34"/>
    <x v="21"/>
  </r>
  <r>
    <x v="33"/>
    <x v="10"/>
  </r>
  <r>
    <x v="27"/>
    <x v="7"/>
  </r>
  <r>
    <x v="55"/>
    <x v="10"/>
  </r>
  <r>
    <x v="86"/>
    <x v="1"/>
  </r>
  <r>
    <x v="28"/>
    <x v="7"/>
  </r>
  <r>
    <x v="79"/>
    <x v="27"/>
  </r>
  <r>
    <x v="79"/>
    <x v="1"/>
  </r>
  <r>
    <x v="89"/>
    <x v="24"/>
  </r>
  <r>
    <x v="72"/>
    <x v="4"/>
  </r>
  <r>
    <x v="73"/>
    <x v="15"/>
  </r>
  <r>
    <x v="55"/>
    <x v="24"/>
  </r>
  <r>
    <x v="32"/>
    <x v="15"/>
  </r>
  <r>
    <x v="17"/>
    <x v="3"/>
  </r>
  <r>
    <x v="54"/>
    <x v="26"/>
  </r>
  <r>
    <x v="36"/>
    <x v="1"/>
  </r>
  <r>
    <x v="20"/>
    <x v="4"/>
  </r>
  <r>
    <x v="0"/>
    <x v="3"/>
  </r>
  <r>
    <x v="65"/>
    <x v="2"/>
  </r>
  <r>
    <x v="16"/>
    <x v="21"/>
  </r>
  <r>
    <x v="27"/>
    <x v="1"/>
  </r>
  <r>
    <x v="24"/>
    <x v="0"/>
  </r>
  <r>
    <x v="8"/>
    <x v="0"/>
  </r>
  <r>
    <x v="83"/>
    <x v="4"/>
  </r>
  <r>
    <x v="39"/>
    <x v="27"/>
  </r>
  <r>
    <x v="99"/>
    <x v="2"/>
  </r>
  <r>
    <x v="69"/>
    <x v="6"/>
  </r>
  <r>
    <x v="0"/>
    <x v="21"/>
  </r>
  <r>
    <x v="83"/>
    <x v="0"/>
  </r>
  <r>
    <x v="7"/>
    <x v="7"/>
  </r>
  <r>
    <x v="11"/>
    <x v="28"/>
  </r>
  <r>
    <x v="48"/>
    <x v="21"/>
  </r>
  <r>
    <x v="9"/>
    <x v="21"/>
  </r>
  <r>
    <x v="86"/>
    <x v="0"/>
  </r>
  <r>
    <x v="97"/>
    <x v="20"/>
  </r>
  <r>
    <x v="25"/>
    <x v="10"/>
  </r>
  <r>
    <x v="0"/>
    <x v="21"/>
  </r>
  <r>
    <x v="86"/>
    <x v="0"/>
  </r>
  <r>
    <x v="9"/>
    <x v="19"/>
  </r>
  <r>
    <x v="13"/>
    <x v="8"/>
  </r>
  <r>
    <x v="72"/>
    <x v="2"/>
  </r>
  <r>
    <x v="69"/>
    <x v="28"/>
  </r>
  <r>
    <x v="91"/>
    <x v="20"/>
  </r>
  <r>
    <x v="79"/>
    <x v="1"/>
  </r>
  <r>
    <x v="80"/>
    <x v="8"/>
  </r>
  <r>
    <x v="30"/>
    <x v="5"/>
  </r>
  <r>
    <x v="11"/>
    <x v="6"/>
  </r>
  <r>
    <x v="57"/>
    <x v="2"/>
  </r>
  <r>
    <x v="100"/>
    <x v="0"/>
  </r>
  <r>
    <x v="45"/>
    <x v="26"/>
  </r>
  <r>
    <x v="26"/>
    <x v="0"/>
  </r>
  <r>
    <x v="94"/>
    <x v="8"/>
  </r>
  <r>
    <x v="24"/>
    <x v="5"/>
  </r>
  <r>
    <x v="33"/>
    <x v="3"/>
  </r>
  <r>
    <x v="84"/>
    <x v="1"/>
  </r>
  <r>
    <x v="40"/>
    <x v="7"/>
  </r>
  <r>
    <x v="48"/>
    <x v="2"/>
  </r>
  <r>
    <x v="80"/>
    <x v="12"/>
  </r>
  <r>
    <x v="4"/>
    <x v="33"/>
  </r>
  <r>
    <x v="92"/>
    <x v="3"/>
  </r>
  <r>
    <x v="66"/>
    <x v="15"/>
  </r>
  <r>
    <x v="48"/>
    <x v="31"/>
  </r>
  <r>
    <x v="97"/>
    <x v="7"/>
  </r>
  <r>
    <x v="70"/>
    <x v="5"/>
  </r>
  <r>
    <x v="85"/>
    <x v="2"/>
  </r>
  <r>
    <x v="91"/>
    <x v="17"/>
  </r>
  <r>
    <x v="56"/>
    <x v="1"/>
  </r>
  <r>
    <x v="38"/>
    <x v="8"/>
  </r>
  <r>
    <x v="91"/>
    <x v="33"/>
  </r>
  <r>
    <x v="2"/>
    <x v="0"/>
  </r>
  <r>
    <x v="92"/>
    <x v="0"/>
  </r>
  <r>
    <x v="12"/>
    <x v="33"/>
  </r>
  <r>
    <x v="54"/>
    <x v="25"/>
  </r>
  <r>
    <x v="9"/>
    <x v="26"/>
  </r>
  <r>
    <x v="74"/>
    <x v="13"/>
  </r>
  <r>
    <x v="23"/>
    <x v="3"/>
  </r>
  <r>
    <x v="55"/>
    <x v="10"/>
  </r>
  <r>
    <x v="41"/>
    <x v="0"/>
  </r>
  <r>
    <x v="70"/>
    <x v="0"/>
  </r>
  <r>
    <x v="44"/>
    <x v="7"/>
  </r>
  <r>
    <x v="96"/>
    <x v="20"/>
  </r>
  <r>
    <x v="33"/>
    <x v="21"/>
  </r>
  <r>
    <x v="66"/>
    <x v="24"/>
  </r>
  <r>
    <x v="1"/>
    <x v="34"/>
  </r>
  <r>
    <x v="78"/>
    <x v="3"/>
  </r>
  <r>
    <x v="19"/>
    <x v="1"/>
  </r>
  <r>
    <x v="22"/>
    <x v="1"/>
  </r>
  <r>
    <x v="10"/>
    <x v="3"/>
  </r>
  <r>
    <x v="62"/>
    <x v="23"/>
  </r>
  <r>
    <x v="23"/>
    <x v="0"/>
  </r>
  <r>
    <x v="99"/>
    <x v="9"/>
  </r>
  <r>
    <x v="61"/>
    <x v="16"/>
  </r>
  <r>
    <x v="77"/>
    <x v="27"/>
  </r>
  <r>
    <x v="47"/>
    <x v="37"/>
  </r>
  <r>
    <x v="35"/>
    <x v="16"/>
  </r>
  <r>
    <x v="59"/>
    <x v="2"/>
  </r>
  <r>
    <x v="15"/>
    <x v="3"/>
  </r>
  <r>
    <x v="78"/>
    <x v="8"/>
  </r>
  <r>
    <x v="51"/>
    <x v="5"/>
  </r>
  <r>
    <x v="12"/>
    <x v="24"/>
  </r>
  <r>
    <x v="64"/>
    <x v="8"/>
  </r>
  <r>
    <x v="1"/>
    <x v="15"/>
  </r>
  <r>
    <x v="73"/>
    <x v="1"/>
  </r>
  <r>
    <x v="66"/>
    <x v="3"/>
  </r>
  <r>
    <x v="70"/>
    <x v="5"/>
  </r>
  <r>
    <x v="56"/>
    <x v="1"/>
  </r>
  <r>
    <x v="41"/>
    <x v="36"/>
  </r>
  <r>
    <x v="32"/>
    <x v="23"/>
  </r>
  <r>
    <x v="5"/>
    <x v="4"/>
  </r>
  <r>
    <x v="8"/>
    <x v="14"/>
  </r>
  <r>
    <x v="66"/>
    <x v="26"/>
  </r>
  <r>
    <x v="28"/>
    <x v="12"/>
  </r>
  <r>
    <x v="85"/>
    <x v="3"/>
  </r>
  <r>
    <x v="44"/>
    <x v="16"/>
  </r>
  <r>
    <x v="63"/>
    <x v="19"/>
  </r>
  <r>
    <x v="8"/>
    <x v="20"/>
  </r>
  <r>
    <x v="11"/>
    <x v="10"/>
  </r>
  <r>
    <x v="98"/>
    <x v="20"/>
  </r>
  <r>
    <x v="31"/>
    <x v="0"/>
  </r>
  <r>
    <x v="87"/>
    <x v="21"/>
  </r>
  <r>
    <x v="24"/>
    <x v="1"/>
  </r>
  <r>
    <x v="55"/>
    <x v="4"/>
  </r>
  <r>
    <x v="7"/>
    <x v="27"/>
  </r>
  <r>
    <x v="83"/>
    <x v="0"/>
  </r>
  <r>
    <x v="43"/>
    <x v="1"/>
  </r>
  <r>
    <x v="45"/>
    <x v="21"/>
  </r>
  <r>
    <x v="5"/>
    <x v="19"/>
  </r>
  <r>
    <x v="55"/>
    <x v="29"/>
  </r>
  <r>
    <x v="92"/>
    <x v="28"/>
  </r>
  <r>
    <x v="51"/>
    <x v="20"/>
  </r>
  <r>
    <x v="39"/>
    <x v="14"/>
  </r>
  <r>
    <x v="79"/>
    <x v="0"/>
  </r>
  <r>
    <x v="74"/>
    <x v="1"/>
  </r>
  <r>
    <x v="22"/>
    <x v="1"/>
  </r>
  <r>
    <x v="96"/>
    <x v="15"/>
  </r>
  <r>
    <x v="1"/>
    <x v="0"/>
  </r>
  <r>
    <x v="75"/>
    <x v="0"/>
  </r>
  <r>
    <x v="36"/>
    <x v="1"/>
  </r>
  <r>
    <x v="55"/>
    <x v="1"/>
  </r>
  <r>
    <x v="75"/>
    <x v="11"/>
  </r>
  <r>
    <x v="85"/>
    <x v="26"/>
  </r>
  <r>
    <x v="68"/>
    <x v="1"/>
  </r>
  <r>
    <x v="17"/>
    <x v="0"/>
  </r>
  <r>
    <x v="37"/>
    <x v="7"/>
  </r>
  <r>
    <x v="82"/>
    <x v="1"/>
  </r>
  <r>
    <x v="0"/>
    <x v="5"/>
  </r>
  <r>
    <x v="62"/>
    <x v="4"/>
  </r>
  <r>
    <x v="97"/>
    <x v="23"/>
  </r>
  <r>
    <x v="27"/>
    <x v="14"/>
  </r>
  <r>
    <x v="98"/>
    <x v="15"/>
  </r>
  <r>
    <x v="75"/>
    <x v="33"/>
  </r>
  <r>
    <x v="34"/>
    <x v="3"/>
  </r>
  <r>
    <x v="16"/>
    <x v="8"/>
  </r>
  <r>
    <x v="5"/>
    <x v="33"/>
  </r>
  <r>
    <x v="39"/>
    <x v="0"/>
  </r>
  <r>
    <x v="30"/>
    <x v="9"/>
  </r>
  <r>
    <x v="32"/>
    <x v="3"/>
  </r>
  <r>
    <x v="31"/>
    <x v="3"/>
  </r>
  <r>
    <x v="51"/>
    <x v="5"/>
  </r>
  <r>
    <x v="38"/>
    <x v="36"/>
  </r>
  <r>
    <x v="26"/>
    <x v="2"/>
  </r>
  <r>
    <x v="20"/>
    <x v="3"/>
  </r>
  <r>
    <x v="98"/>
    <x v="5"/>
  </r>
  <r>
    <x v="1"/>
    <x v="3"/>
  </r>
  <r>
    <x v="13"/>
    <x v="15"/>
  </r>
  <r>
    <x v="27"/>
    <x v="15"/>
  </r>
  <r>
    <x v="47"/>
    <x v="10"/>
  </r>
  <r>
    <x v="12"/>
    <x v="3"/>
  </r>
  <r>
    <x v="27"/>
    <x v="6"/>
  </r>
  <r>
    <x v="77"/>
    <x v="5"/>
  </r>
  <r>
    <x v="23"/>
    <x v="1"/>
  </r>
  <r>
    <x v="20"/>
    <x v="24"/>
  </r>
  <r>
    <x v="31"/>
    <x v="0"/>
  </r>
  <r>
    <x v="36"/>
    <x v="1"/>
  </r>
  <r>
    <x v="39"/>
    <x v="24"/>
  </r>
  <r>
    <x v="12"/>
    <x v="1"/>
  </r>
  <r>
    <x v="100"/>
    <x v="0"/>
  </r>
  <r>
    <x v="90"/>
    <x v="7"/>
  </r>
  <r>
    <x v="60"/>
    <x v="8"/>
  </r>
  <r>
    <x v="22"/>
    <x v="12"/>
  </r>
  <r>
    <x v="60"/>
    <x v="8"/>
  </r>
  <r>
    <x v="92"/>
    <x v="3"/>
  </r>
  <r>
    <x v="69"/>
    <x v="3"/>
  </r>
  <r>
    <x v="21"/>
    <x v="5"/>
  </r>
  <r>
    <x v="36"/>
    <x v="33"/>
  </r>
  <r>
    <x v="49"/>
    <x v="1"/>
  </r>
  <r>
    <x v="75"/>
    <x v="7"/>
  </r>
  <r>
    <x v="38"/>
    <x v="8"/>
  </r>
  <r>
    <x v="67"/>
    <x v="1"/>
  </r>
  <r>
    <x v="54"/>
    <x v="3"/>
  </r>
  <r>
    <x v="19"/>
    <x v="6"/>
  </r>
  <r>
    <x v="91"/>
    <x v="20"/>
  </r>
  <r>
    <x v="80"/>
    <x v="28"/>
  </r>
  <r>
    <x v="79"/>
    <x v="10"/>
  </r>
  <r>
    <x v="48"/>
    <x v="7"/>
  </r>
  <r>
    <x v="62"/>
    <x v="5"/>
  </r>
  <r>
    <x v="30"/>
    <x v="1"/>
  </r>
  <r>
    <x v="56"/>
    <x v="5"/>
  </r>
  <r>
    <x v="16"/>
    <x v="7"/>
  </r>
  <r>
    <x v="37"/>
    <x v="21"/>
  </r>
  <r>
    <x v="62"/>
    <x v="0"/>
  </r>
  <r>
    <x v="43"/>
    <x v="1"/>
  </r>
  <r>
    <x v="11"/>
    <x v="4"/>
  </r>
  <r>
    <x v="78"/>
    <x v="3"/>
  </r>
  <r>
    <x v="0"/>
    <x v="21"/>
  </r>
  <r>
    <x v="59"/>
    <x v="26"/>
  </r>
  <r>
    <x v="34"/>
    <x v="15"/>
  </r>
  <r>
    <x v="16"/>
    <x v="21"/>
  </r>
  <r>
    <x v="44"/>
    <x v="26"/>
  </r>
  <r>
    <x v="66"/>
    <x v="1"/>
  </r>
  <r>
    <x v="47"/>
    <x v="33"/>
  </r>
  <r>
    <x v="67"/>
    <x v="1"/>
  </r>
  <r>
    <x v="66"/>
    <x v="15"/>
  </r>
  <r>
    <x v="100"/>
    <x v="1"/>
  </r>
  <r>
    <x v="39"/>
    <x v="26"/>
  </r>
  <r>
    <x v="23"/>
    <x v="26"/>
  </r>
  <r>
    <x v="53"/>
    <x v="36"/>
  </r>
  <r>
    <x v="24"/>
    <x v="18"/>
  </r>
  <r>
    <x v="82"/>
    <x v="1"/>
  </r>
  <r>
    <x v="62"/>
    <x v="15"/>
  </r>
  <r>
    <x v="58"/>
    <x v="14"/>
  </r>
  <r>
    <x v="56"/>
    <x v="21"/>
  </r>
  <r>
    <x v="15"/>
    <x v="1"/>
  </r>
  <r>
    <x v="64"/>
    <x v="1"/>
  </r>
  <r>
    <x v="48"/>
    <x v="1"/>
  </r>
  <r>
    <x v="44"/>
    <x v="15"/>
  </r>
  <r>
    <x v="74"/>
    <x v="23"/>
  </r>
  <r>
    <x v="13"/>
    <x v="1"/>
  </r>
  <r>
    <x v="10"/>
    <x v="5"/>
  </r>
  <r>
    <x v="60"/>
    <x v="2"/>
  </r>
  <r>
    <x v="48"/>
    <x v="2"/>
  </r>
  <r>
    <x v="64"/>
    <x v="1"/>
  </r>
  <r>
    <x v="39"/>
    <x v="7"/>
  </r>
  <r>
    <x v="24"/>
    <x v="4"/>
  </r>
  <r>
    <x v="40"/>
    <x v="31"/>
  </r>
  <r>
    <x v="73"/>
    <x v="7"/>
  </r>
  <r>
    <x v="11"/>
    <x v="15"/>
  </r>
  <r>
    <x v="63"/>
    <x v="17"/>
  </r>
  <r>
    <x v="18"/>
    <x v="16"/>
  </r>
  <r>
    <x v="41"/>
    <x v="28"/>
  </r>
  <r>
    <x v="5"/>
    <x v="1"/>
  </r>
  <r>
    <x v="32"/>
    <x v="3"/>
  </r>
  <r>
    <x v="94"/>
    <x v="2"/>
  </r>
  <r>
    <x v="39"/>
    <x v="35"/>
  </r>
  <r>
    <x v="41"/>
    <x v="1"/>
  </r>
  <r>
    <x v="98"/>
    <x v="3"/>
  </r>
  <r>
    <x v="29"/>
    <x v="15"/>
  </r>
  <r>
    <x v="72"/>
    <x v="17"/>
  </r>
  <r>
    <x v="95"/>
    <x v="0"/>
  </r>
  <r>
    <x v="7"/>
    <x v="3"/>
  </r>
  <r>
    <x v="39"/>
    <x v="13"/>
  </r>
  <r>
    <x v="58"/>
    <x v="1"/>
  </r>
  <r>
    <x v="77"/>
    <x v="7"/>
  </r>
  <r>
    <x v="72"/>
    <x v="7"/>
  </r>
  <r>
    <x v="21"/>
    <x v="27"/>
  </r>
  <r>
    <x v="38"/>
    <x v="3"/>
  </r>
  <r>
    <x v="40"/>
    <x v="1"/>
  </r>
  <r>
    <x v="39"/>
    <x v="15"/>
  </r>
  <r>
    <x v="26"/>
    <x v="7"/>
  </r>
  <r>
    <x v="99"/>
    <x v="3"/>
  </r>
  <r>
    <x v="42"/>
    <x v="6"/>
  </r>
  <r>
    <x v="51"/>
    <x v="3"/>
  </r>
  <r>
    <x v="11"/>
    <x v="8"/>
  </r>
  <r>
    <x v="94"/>
    <x v="2"/>
  </r>
  <r>
    <x v="41"/>
    <x v="0"/>
  </r>
  <r>
    <x v="57"/>
    <x v="3"/>
  </r>
  <r>
    <x v="75"/>
    <x v="13"/>
  </r>
  <r>
    <x v="70"/>
    <x v="5"/>
  </r>
  <r>
    <x v="75"/>
    <x v="5"/>
  </r>
  <r>
    <x v="65"/>
    <x v="15"/>
  </r>
  <r>
    <x v="78"/>
    <x v="31"/>
  </r>
  <r>
    <x v="80"/>
    <x v="5"/>
  </r>
  <r>
    <x v="0"/>
    <x v="19"/>
  </r>
  <r>
    <x v="85"/>
    <x v="3"/>
  </r>
  <r>
    <x v="93"/>
    <x v="12"/>
  </r>
  <r>
    <x v="14"/>
    <x v="1"/>
  </r>
  <r>
    <x v="84"/>
    <x v="1"/>
  </r>
  <r>
    <x v="51"/>
    <x v="32"/>
  </r>
  <r>
    <x v="59"/>
    <x v="2"/>
  </r>
  <r>
    <x v="55"/>
    <x v="0"/>
  </r>
  <r>
    <x v="48"/>
    <x v="7"/>
  </r>
  <r>
    <x v="15"/>
    <x v="0"/>
  </r>
  <r>
    <x v="34"/>
    <x v="19"/>
  </r>
  <r>
    <x v="58"/>
    <x v="1"/>
  </r>
  <r>
    <x v="88"/>
    <x v="4"/>
  </r>
  <r>
    <x v="25"/>
    <x v="5"/>
  </r>
  <r>
    <x v="73"/>
    <x v="1"/>
  </r>
  <r>
    <x v="61"/>
    <x v="10"/>
  </r>
  <r>
    <x v="16"/>
    <x v="3"/>
  </r>
  <r>
    <x v="39"/>
    <x v="15"/>
  </r>
  <r>
    <x v="53"/>
    <x v="4"/>
  </r>
  <r>
    <x v="98"/>
    <x v="14"/>
  </r>
  <r>
    <x v="56"/>
    <x v="15"/>
  </r>
  <r>
    <x v="14"/>
    <x v="6"/>
  </r>
  <r>
    <x v="89"/>
    <x v="0"/>
  </r>
  <r>
    <x v="84"/>
    <x v="21"/>
  </r>
  <r>
    <x v="98"/>
    <x v="0"/>
  </r>
  <r>
    <x v="72"/>
    <x v="11"/>
  </r>
  <r>
    <x v="1"/>
    <x v="22"/>
  </r>
  <r>
    <x v="41"/>
    <x v="1"/>
  </r>
  <r>
    <x v="96"/>
    <x v="3"/>
  </r>
  <r>
    <x v="42"/>
    <x v="15"/>
  </r>
  <r>
    <x v="16"/>
    <x v="3"/>
  </r>
  <r>
    <x v="43"/>
    <x v="33"/>
  </r>
  <r>
    <x v="19"/>
    <x v="0"/>
  </r>
  <r>
    <x v="51"/>
    <x v="1"/>
  </r>
  <r>
    <x v="23"/>
    <x v="38"/>
  </r>
  <r>
    <x v="56"/>
    <x v="33"/>
  </r>
  <r>
    <x v="74"/>
    <x v="15"/>
  </r>
  <r>
    <x v="14"/>
    <x v="9"/>
  </r>
  <r>
    <x v="51"/>
    <x v="15"/>
  </r>
  <r>
    <x v="31"/>
    <x v="3"/>
  </r>
  <r>
    <x v="27"/>
    <x v="21"/>
  </r>
  <r>
    <x v="20"/>
    <x v="1"/>
  </r>
  <r>
    <x v="42"/>
    <x v="0"/>
  </r>
  <r>
    <x v="70"/>
    <x v="3"/>
  </r>
  <r>
    <x v="47"/>
    <x v="7"/>
  </r>
  <r>
    <x v="48"/>
    <x v="6"/>
  </r>
  <r>
    <x v="100"/>
    <x v="1"/>
  </r>
  <r>
    <x v="29"/>
    <x v="21"/>
  </r>
  <r>
    <x v="81"/>
    <x v="7"/>
  </r>
  <r>
    <x v="92"/>
    <x v="2"/>
  </r>
  <r>
    <x v="49"/>
    <x v="3"/>
  </r>
  <r>
    <x v="74"/>
    <x v="1"/>
  </r>
  <r>
    <x v="13"/>
    <x v="8"/>
  </r>
  <r>
    <x v="12"/>
    <x v="6"/>
  </r>
  <r>
    <x v="98"/>
    <x v="0"/>
  </r>
  <r>
    <x v="24"/>
    <x v="7"/>
  </r>
  <r>
    <x v="70"/>
    <x v="23"/>
  </r>
  <r>
    <x v="89"/>
    <x v="28"/>
  </r>
  <r>
    <x v="58"/>
    <x v="1"/>
  </r>
  <r>
    <x v="5"/>
    <x v="37"/>
  </r>
  <r>
    <x v="35"/>
    <x v="4"/>
  </r>
  <r>
    <x v="87"/>
    <x v="0"/>
  </r>
  <r>
    <x v="78"/>
    <x v="1"/>
  </r>
  <r>
    <x v="30"/>
    <x v="9"/>
  </r>
  <r>
    <x v="21"/>
    <x v="10"/>
  </r>
  <r>
    <x v="2"/>
    <x v="2"/>
  </r>
  <r>
    <x v="14"/>
    <x v="5"/>
  </r>
  <r>
    <x v="84"/>
    <x v="0"/>
  </r>
  <r>
    <x v="32"/>
    <x v="0"/>
  </r>
  <r>
    <x v="32"/>
    <x v="21"/>
  </r>
  <r>
    <x v="77"/>
    <x v="8"/>
  </r>
  <r>
    <x v="52"/>
    <x v="21"/>
  </r>
  <r>
    <x v="12"/>
    <x v="17"/>
  </r>
  <r>
    <x v="73"/>
    <x v="5"/>
  </r>
  <r>
    <x v="33"/>
    <x v="6"/>
  </r>
  <r>
    <x v="91"/>
    <x v="8"/>
  </r>
  <r>
    <x v="77"/>
    <x v="21"/>
  </r>
  <r>
    <x v="43"/>
    <x v="1"/>
  </r>
  <r>
    <x v="80"/>
    <x v="3"/>
  </r>
  <r>
    <x v="44"/>
    <x v="0"/>
  </r>
  <r>
    <x v="23"/>
    <x v="5"/>
  </r>
  <r>
    <x v="77"/>
    <x v="5"/>
  </r>
  <r>
    <x v="50"/>
    <x v="1"/>
  </r>
  <r>
    <x v="53"/>
    <x v="3"/>
  </r>
  <r>
    <x v="20"/>
    <x v="13"/>
  </r>
  <r>
    <x v="54"/>
    <x v="10"/>
  </r>
  <r>
    <x v="66"/>
    <x v="1"/>
  </r>
  <r>
    <x v="6"/>
    <x v="22"/>
  </r>
  <r>
    <x v="54"/>
    <x v="10"/>
  </r>
  <r>
    <x v="45"/>
    <x v="15"/>
  </r>
  <r>
    <x v="55"/>
    <x v="0"/>
  </r>
  <r>
    <x v="79"/>
    <x v="20"/>
  </r>
  <r>
    <x v="99"/>
    <x v="7"/>
  </r>
  <r>
    <x v="60"/>
    <x v="5"/>
  </r>
  <r>
    <x v="54"/>
    <x v="27"/>
  </r>
  <r>
    <x v="32"/>
    <x v="2"/>
  </r>
  <r>
    <x v="63"/>
    <x v="26"/>
  </r>
  <r>
    <x v="1"/>
    <x v="28"/>
  </r>
  <r>
    <x v="18"/>
    <x v="5"/>
  </r>
  <r>
    <x v="6"/>
    <x v="5"/>
  </r>
  <r>
    <x v="74"/>
    <x v="1"/>
  </r>
  <r>
    <x v="15"/>
    <x v="8"/>
  </r>
  <r>
    <x v="67"/>
    <x v="0"/>
  </r>
  <r>
    <x v="95"/>
    <x v="28"/>
  </r>
  <r>
    <x v="19"/>
    <x v="3"/>
  </r>
  <r>
    <x v="56"/>
    <x v="6"/>
  </r>
  <r>
    <x v="88"/>
    <x v="15"/>
  </r>
  <r>
    <x v="97"/>
    <x v="8"/>
  </r>
  <r>
    <x v="69"/>
    <x v="7"/>
  </r>
  <r>
    <x v="22"/>
    <x v="12"/>
  </r>
  <r>
    <x v="49"/>
    <x v="2"/>
  </r>
  <r>
    <x v="19"/>
    <x v="14"/>
  </r>
  <r>
    <x v="48"/>
    <x v="1"/>
  </r>
  <r>
    <x v="73"/>
    <x v="3"/>
  </r>
  <r>
    <x v="80"/>
    <x v="4"/>
  </r>
  <r>
    <x v="97"/>
    <x v="15"/>
  </r>
  <r>
    <x v="99"/>
    <x v="14"/>
  </r>
  <r>
    <x v="39"/>
    <x v="26"/>
  </r>
  <r>
    <x v="33"/>
    <x v="4"/>
  </r>
  <r>
    <x v="100"/>
    <x v="21"/>
  </r>
  <r>
    <x v="9"/>
    <x v="1"/>
  </r>
  <r>
    <x v="16"/>
    <x v="8"/>
  </r>
  <r>
    <x v="10"/>
    <x v="7"/>
  </r>
  <r>
    <x v="5"/>
    <x v="0"/>
  </r>
  <r>
    <x v="93"/>
    <x v="36"/>
  </r>
  <r>
    <x v="29"/>
    <x v="3"/>
  </r>
  <r>
    <x v="18"/>
    <x v="24"/>
  </r>
  <r>
    <x v="8"/>
    <x v="21"/>
  </r>
  <r>
    <x v="61"/>
    <x v="15"/>
  </r>
  <r>
    <x v="27"/>
    <x v="15"/>
  </r>
  <r>
    <x v="97"/>
    <x v="2"/>
  </r>
  <r>
    <x v="54"/>
    <x v="14"/>
  </r>
  <r>
    <x v="86"/>
    <x v="8"/>
  </r>
  <r>
    <x v="39"/>
    <x v="10"/>
  </r>
  <r>
    <x v="47"/>
    <x v="7"/>
  </r>
  <r>
    <x v="51"/>
    <x v="7"/>
  </r>
  <r>
    <x v="32"/>
    <x v="21"/>
  </r>
  <r>
    <x v="84"/>
    <x v="11"/>
  </r>
  <r>
    <x v="21"/>
    <x v="14"/>
  </r>
  <r>
    <x v="85"/>
    <x v="28"/>
  </r>
  <r>
    <x v="59"/>
    <x v="15"/>
  </r>
  <r>
    <x v="21"/>
    <x v="5"/>
  </r>
  <r>
    <x v="28"/>
    <x v="21"/>
  </r>
  <r>
    <x v="65"/>
    <x v="0"/>
  </r>
  <r>
    <x v="42"/>
    <x v="21"/>
  </r>
  <r>
    <x v="18"/>
    <x v="16"/>
  </r>
  <r>
    <x v="47"/>
    <x v="39"/>
  </r>
  <r>
    <x v="97"/>
    <x v="0"/>
  </r>
  <r>
    <x v="5"/>
    <x v="24"/>
  </r>
  <r>
    <x v="45"/>
    <x v="21"/>
  </r>
  <r>
    <x v="75"/>
    <x v="8"/>
  </r>
  <r>
    <x v="59"/>
    <x v="24"/>
  </r>
  <r>
    <x v="20"/>
    <x v="0"/>
  </r>
  <r>
    <x v="77"/>
    <x v="31"/>
  </r>
  <r>
    <x v="57"/>
    <x v="20"/>
  </r>
  <r>
    <x v="32"/>
    <x v="6"/>
  </r>
  <r>
    <x v="28"/>
    <x v="24"/>
  </r>
  <r>
    <x v="70"/>
    <x v="16"/>
  </r>
  <r>
    <x v="54"/>
    <x v="2"/>
  </r>
  <r>
    <x v="83"/>
    <x v="37"/>
  </r>
  <r>
    <x v="90"/>
    <x v="18"/>
  </r>
  <r>
    <x v="58"/>
    <x v="16"/>
  </r>
  <r>
    <x v="78"/>
    <x v="33"/>
  </r>
  <r>
    <x v="54"/>
    <x v="24"/>
  </r>
  <r>
    <x v="50"/>
    <x v="8"/>
  </r>
  <r>
    <x v="65"/>
    <x v="12"/>
  </r>
  <r>
    <x v="66"/>
    <x v="1"/>
  </r>
  <r>
    <x v="54"/>
    <x v="28"/>
  </r>
  <r>
    <x v="25"/>
    <x v="19"/>
  </r>
  <r>
    <x v="23"/>
    <x v="3"/>
  </r>
  <r>
    <x v="26"/>
    <x v="31"/>
  </r>
  <r>
    <x v="95"/>
    <x v="15"/>
  </r>
  <r>
    <x v="29"/>
    <x v="3"/>
  </r>
  <r>
    <x v="41"/>
    <x v="5"/>
  </r>
  <r>
    <x v="33"/>
    <x v="5"/>
  </r>
  <r>
    <x v="62"/>
    <x v="0"/>
  </r>
  <r>
    <x v="26"/>
    <x v="22"/>
  </r>
  <r>
    <x v="70"/>
    <x v="0"/>
  </r>
  <r>
    <x v="95"/>
    <x v="0"/>
  </r>
  <r>
    <x v="15"/>
    <x v="7"/>
  </r>
  <r>
    <x v="5"/>
    <x v="18"/>
  </r>
  <r>
    <x v="23"/>
    <x v="10"/>
  </r>
  <r>
    <x v="42"/>
    <x v="33"/>
  </r>
  <r>
    <x v="40"/>
    <x v="20"/>
  </r>
  <r>
    <x v="88"/>
    <x v="9"/>
  </r>
  <r>
    <x v="50"/>
    <x v="33"/>
  </r>
  <r>
    <x v="52"/>
    <x v="17"/>
  </r>
  <r>
    <x v="35"/>
    <x v="5"/>
  </r>
  <r>
    <x v="60"/>
    <x v="16"/>
  </r>
  <r>
    <x v="0"/>
    <x v="33"/>
  </r>
  <r>
    <x v="73"/>
    <x v="1"/>
  </r>
  <r>
    <x v="95"/>
    <x v="3"/>
  </r>
  <r>
    <x v="88"/>
    <x v="2"/>
  </r>
  <r>
    <x v="27"/>
    <x v="1"/>
  </r>
  <r>
    <x v="14"/>
    <x v="26"/>
  </r>
  <r>
    <x v="86"/>
    <x v="19"/>
  </r>
  <r>
    <x v="61"/>
    <x v="8"/>
  </r>
  <r>
    <x v="82"/>
    <x v="18"/>
  </r>
  <r>
    <x v="99"/>
    <x v="1"/>
  </r>
  <r>
    <x v="73"/>
    <x v="13"/>
  </r>
  <r>
    <x v="35"/>
    <x v="15"/>
  </r>
  <r>
    <x v="60"/>
    <x v="15"/>
  </r>
  <r>
    <x v="11"/>
    <x v="19"/>
  </r>
  <r>
    <x v="37"/>
    <x v="21"/>
  </r>
  <r>
    <x v="68"/>
    <x v="2"/>
  </r>
  <r>
    <x v="81"/>
    <x v="0"/>
  </r>
  <r>
    <x v="62"/>
    <x v="2"/>
  </r>
  <r>
    <x v="32"/>
    <x v="5"/>
  </r>
  <r>
    <x v="67"/>
    <x v="7"/>
  </r>
  <r>
    <x v="1"/>
    <x v="18"/>
  </r>
  <r>
    <x v="31"/>
    <x v="5"/>
  </r>
  <r>
    <x v="23"/>
    <x v="7"/>
  </r>
  <r>
    <x v="72"/>
    <x v="21"/>
  </r>
  <r>
    <x v="78"/>
    <x v="3"/>
  </r>
  <r>
    <x v="57"/>
    <x v="39"/>
  </r>
  <r>
    <x v="29"/>
    <x v="20"/>
  </r>
  <r>
    <x v="93"/>
    <x v="33"/>
  </r>
  <r>
    <x v="71"/>
    <x v="15"/>
  </r>
  <r>
    <x v="84"/>
    <x v="27"/>
  </r>
  <r>
    <x v="49"/>
    <x v="1"/>
  </r>
  <r>
    <x v="32"/>
    <x v="18"/>
  </r>
  <r>
    <x v="13"/>
    <x v="1"/>
  </r>
  <r>
    <x v="84"/>
    <x v="33"/>
  </r>
  <r>
    <x v="62"/>
    <x v="24"/>
  </r>
  <r>
    <x v="29"/>
    <x v="24"/>
  </r>
  <r>
    <x v="95"/>
    <x v="17"/>
  </r>
  <r>
    <x v="50"/>
    <x v="15"/>
  </r>
  <r>
    <x v="76"/>
    <x v="33"/>
  </r>
  <r>
    <x v="39"/>
    <x v="8"/>
  </r>
  <r>
    <x v="87"/>
    <x v="3"/>
  </r>
  <r>
    <x v="88"/>
    <x v="7"/>
  </r>
  <r>
    <x v="88"/>
    <x v="14"/>
  </r>
  <r>
    <x v="72"/>
    <x v="7"/>
  </r>
  <r>
    <x v="45"/>
    <x v="0"/>
  </r>
  <r>
    <x v="99"/>
    <x v="28"/>
  </r>
  <r>
    <x v="19"/>
    <x v="1"/>
  </r>
  <r>
    <x v="15"/>
    <x v="2"/>
  </r>
  <r>
    <x v="26"/>
    <x v="8"/>
  </r>
  <r>
    <x v="4"/>
    <x v="11"/>
  </r>
  <r>
    <x v="5"/>
    <x v="3"/>
  </r>
  <r>
    <x v="77"/>
    <x v="3"/>
  </r>
  <r>
    <x v="44"/>
    <x v="17"/>
  </r>
  <r>
    <x v="60"/>
    <x v="15"/>
  </r>
  <r>
    <x v="89"/>
    <x v="21"/>
  </r>
  <r>
    <x v="14"/>
    <x v="3"/>
  </r>
  <r>
    <x v="75"/>
    <x v="3"/>
  </r>
  <r>
    <x v="6"/>
    <x v="27"/>
  </r>
  <r>
    <x v="57"/>
    <x v="26"/>
  </r>
  <r>
    <x v="0"/>
    <x v="14"/>
  </r>
  <r>
    <x v="52"/>
    <x v="15"/>
  </r>
  <r>
    <x v="91"/>
    <x v="1"/>
  </r>
  <r>
    <x v="35"/>
    <x v="3"/>
  </r>
  <r>
    <x v="40"/>
    <x v="5"/>
  </r>
  <r>
    <x v="22"/>
    <x v="0"/>
  </r>
  <r>
    <x v="37"/>
    <x v="1"/>
  </r>
  <r>
    <x v="57"/>
    <x v="28"/>
  </r>
  <r>
    <x v="7"/>
    <x v="20"/>
  </r>
  <r>
    <x v="72"/>
    <x v="19"/>
  </r>
  <r>
    <x v="23"/>
    <x v="17"/>
  </r>
  <r>
    <x v="62"/>
    <x v="2"/>
  </r>
  <r>
    <x v="45"/>
    <x v="5"/>
  </r>
  <r>
    <x v="61"/>
    <x v="23"/>
  </r>
  <r>
    <x v="97"/>
    <x v="1"/>
  </r>
  <r>
    <x v="71"/>
    <x v="5"/>
  </r>
  <r>
    <x v="13"/>
    <x v="2"/>
  </r>
  <r>
    <x v="69"/>
    <x v="19"/>
  </r>
  <r>
    <x v="20"/>
    <x v="17"/>
  </r>
  <r>
    <x v="70"/>
    <x v="3"/>
  </r>
  <r>
    <x v="94"/>
    <x v="12"/>
  </r>
  <r>
    <x v="29"/>
    <x v="3"/>
  </r>
  <r>
    <x v="44"/>
    <x v="5"/>
  </r>
  <r>
    <x v="43"/>
    <x v="23"/>
  </r>
  <r>
    <x v="94"/>
    <x v="3"/>
  </r>
  <r>
    <x v="92"/>
    <x v="7"/>
  </r>
  <r>
    <x v="6"/>
    <x v="7"/>
  </r>
  <r>
    <x v="0"/>
    <x v="0"/>
  </r>
  <r>
    <x v="49"/>
    <x v="7"/>
  </r>
  <r>
    <x v="87"/>
    <x v="36"/>
  </r>
  <r>
    <x v="96"/>
    <x v="3"/>
  </r>
  <r>
    <x v="77"/>
    <x v="25"/>
  </r>
  <r>
    <x v="100"/>
    <x v="20"/>
  </r>
  <r>
    <x v="77"/>
    <x v="5"/>
  </r>
  <r>
    <x v="60"/>
    <x v="1"/>
  </r>
  <r>
    <x v="25"/>
    <x v="2"/>
  </r>
  <r>
    <x v="75"/>
    <x v="1"/>
  </r>
  <r>
    <x v="20"/>
    <x v="26"/>
  </r>
  <r>
    <x v="58"/>
    <x v="17"/>
  </r>
  <r>
    <x v="62"/>
    <x v="4"/>
  </r>
  <r>
    <x v="47"/>
    <x v="1"/>
  </r>
  <r>
    <x v="98"/>
    <x v="4"/>
  </r>
  <r>
    <x v="35"/>
    <x v="17"/>
  </r>
  <r>
    <x v="70"/>
    <x v="1"/>
  </r>
  <r>
    <x v="39"/>
    <x v="6"/>
  </r>
  <r>
    <x v="60"/>
    <x v="20"/>
  </r>
  <r>
    <x v="89"/>
    <x v="2"/>
  </r>
  <r>
    <x v="58"/>
    <x v="7"/>
  </r>
  <r>
    <x v="2"/>
    <x v="4"/>
  </r>
  <r>
    <x v="0"/>
    <x v="26"/>
  </r>
  <r>
    <x v="74"/>
    <x v="28"/>
  </r>
  <r>
    <x v="87"/>
    <x v="15"/>
  </r>
  <r>
    <x v="7"/>
    <x v="37"/>
  </r>
  <r>
    <x v="85"/>
    <x v="1"/>
  </r>
  <r>
    <x v="11"/>
    <x v="5"/>
  </r>
  <r>
    <x v="71"/>
    <x v="8"/>
  </r>
  <r>
    <x v="16"/>
    <x v="34"/>
  </r>
  <r>
    <x v="40"/>
    <x v="3"/>
  </r>
  <r>
    <x v="40"/>
    <x v="1"/>
  </r>
  <r>
    <x v="16"/>
    <x v="10"/>
  </r>
  <r>
    <x v="57"/>
    <x v="25"/>
  </r>
  <r>
    <x v="4"/>
    <x v="18"/>
  </r>
  <r>
    <x v="43"/>
    <x v="4"/>
  </r>
  <r>
    <x v="2"/>
    <x v="2"/>
  </r>
  <r>
    <x v="89"/>
    <x v="7"/>
  </r>
  <r>
    <x v="56"/>
    <x v="3"/>
  </r>
  <r>
    <x v="20"/>
    <x v="25"/>
  </r>
  <r>
    <x v="75"/>
    <x v="15"/>
  </r>
  <r>
    <x v="58"/>
    <x v="17"/>
  </r>
  <r>
    <x v="68"/>
    <x v="12"/>
  </r>
  <r>
    <x v="63"/>
    <x v="1"/>
  </r>
  <r>
    <x v="45"/>
    <x v="5"/>
  </r>
  <r>
    <x v="85"/>
    <x v="5"/>
  </r>
  <r>
    <x v="78"/>
    <x v="5"/>
  </r>
  <r>
    <x v="15"/>
    <x v="0"/>
  </r>
  <r>
    <x v="77"/>
    <x v="12"/>
  </r>
  <r>
    <x v="72"/>
    <x v="35"/>
  </r>
  <r>
    <x v="35"/>
    <x v="17"/>
  </r>
  <r>
    <x v="15"/>
    <x v="12"/>
  </r>
  <r>
    <x v="14"/>
    <x v="21"/>
  </r>
  <r>
    <x v="95"/>
    <x v="9"/>
  </r>
  <r>
    <x v="31"/>
    <x v="25"/>
  </r>
  <r>
    <x v="20"/>
    <x v="20"/>
  </r>
  <r>
    <x v="81"/>
    <x v="7"/>
  </r>
  <r>
    <x v="57"/>
    <x v="12"/>
  </r>
  <r>
    <x v="21"/>
    <x v="19"/>
  </r>
  <r>
    <x v="1"/>
    <x v="21"/>
  </r>
  <r>
    <x v="43"/>
    <x v="33"/>
  </r>
  <r>
    <x v="83"/>
    <x v="18"/>
  </r>
  <r>
    <x v="48"/>
    <x v="33"/>
  </r>
  <r>
    <x v="79"/>
    <x v="1"/>
  </r>
  <r>
    <x v="87"/>
    <x v="17"/>
  </r>
  <r>
    <x v="89"/>
    <x v="0"/>
  </r>
  <r>
    <x v="99"/>
    <x v="1"/>
  </r>
  <r>
    <x v="97"/>
    <x v="1"/>
  </r>
  <r>
    <x v="37"/>
    <x v="7"/>
  </r>
  <r>
    <x v="97"/>
    <x v="17"/>
  </r>
  <r>
    <x v="48"/>
    <x v="1"/>
  </r>
  <r>
    <x v="15"/>
    <x v="14"/>
  </r>
  <r>
    <x v="34"/>
    <x v="24"/>
  </r>
  <r>
    <x v="44"/>
    <x v="17"/>
  </r>
  <r>
    <x v="23"/>
    <x v="1"/>
  </r>
  <r>
    <x v="47"/>
    <x v="3"/>
  </r>
  <r>
    <x v="78"/>
    <x v="1"/>
  </r>
  <r>
    <x v="67"/>
    <x v="1"/>
  </r>
  <r>
    <x v="21"/>
    <x v="1"/>
  </r>
  <r>
    <x v="65"/>
    <x v="1"/>
  </r>
  <r>
    <x v="28"/>
    <x v="25"/>
  </r>
  <r>
    <x v="95"/>
    <x v="15"/>
  </r>
  <r>
    <x v="33"/>
    <x v="1"/>
  </r>
  <r>
    <x v="26"/>
    <x v="15"/>
  </r>
  <r>
    <x v="14"/>
    <x v="15"/>
  </r>
  <r>
    <x v="22"/>
    <x v="1"/>
  </r>
  <r>
    <x v="57"/>
    <x v="16"/>
  </r>
  <r>
    <x v="2"/>
    <x v="8"/>
  </r>
  <r>
    <x v="20"/>
    <x v="1"/>
  </r>
  <r>
    <x v="70"/>
    <x v="24"/>
  </r>
  <r>
    <x v="57"/>
    <x v="18"/>
  </r>
  <r>
    <x v="56"/>
    <x v="34"/>
  </r>
  <r>
    <x v="19"/>
    <x v="3"/>
  </r>
  <r>
    <x v="82"/>
    <x v="1"/>
  </r>
  <r>
    <x v="51"/>
    <x v="15"/>
  </r>
  <r>
    <x v="22"/>
    <x v="1"/>
  </r>
  <r>
    <x v="24"/>
    <x v="15"/>
  </r>
  <r>
    <x v="65"/>
    <x v="37"/>
  </r>
  <r>
    <x v="60"/>
    <x v="27"/>
  </r>
  <r>
    <x v="87"/>
    <x v="1"/>
  </r>
  <r>
    <x v="24"/>
    <x v="2"/>
  </r>
  <r>
    <x v="55"/>
    <x v="9"/>
  </r>
  <r>
    <x v="27"/>
    <x v="2"/>
  </r>
  <r>
    <x v="72"/>
    <x v="6"/>
  </r>
  <r>
    <x v="84"/>
    <x v="27"/>
  </r>
  <r>
    <x v="10"/>
    <x v="7"/>
  </r>
  <r>
    <x v="5"/>
    <x v="22"/>
  </r>
  <r>
    <x v="30"/>
    <x v="11"/>
  </r>
  <r>
    <x v="37"/>
    <x v="1"/>
  </r>
  <r>
    <x v="74"/>
    <x v="0"/>
  </r>
  <r>
    <x v="87"/>
    <x v="13"/>
  </r>
  <r>
    <x v="48"/>
    <x v="37"/>
  </r>
  <r>
    <x v="69"/>
    <x v="7"/>
  </r>
  <r>
    <x v="78"/>
    <x v="20"/>
  </r>
  <r>
    <x v="27"/>
    <x v="1"/>
  </r>
  <r>
    <x v="39"/>
    <x v="8"/>
  </r>
  <r>
    <x v="86"/>
    <x v="7"/>
  </r>
  <r>
    <x v="42"/>
    <x v="21"/>
  </r>
  <r>
    <x v="95"/>
    <x v="19"/>
  </r>
  <r>
    <x v="79"/>
    <x v="7"/>
  </r>
  <r>
    <x v="77"/>
    <x v="1"/>
  </r>
  <r>
    <x v="59"/>
    <x v="0"/>
  </r>
  <r>
    <x v="85"/>
    <x v="19"/>
  </r>
  <r>
    <x v="11"/>
    <x v="4"/>
  </r>
  <r>
    <x v="26"/>
    <x v="0"/>
  </r>
  <r>
    <x v="62"/>
    <x v="0"/>
  </r>
  <r>
    <x v="24"/>
    <x v="21"/>
  </r>
  <r>
    <x v="40"/>
    <x v="10"/>
  </r>
  <r>
    <x v="38"/>
    <x v="3"/>
  </r>
  <r>
    <x v="71"/>
    <x v="13"/>
  </r>
  <r>
    <x v="17"/>
    <x v="26"/>
  </r>
  <r>
    <x v="95"/>
    <x v="3"/>
  </r>
  <r>
    <x v="54"/>
    <x v="0"/>
  </r>
  <r>
    <x v="64"/>
    <x v="7"/>
  </r>
  <r>
    <x v="28"/>
    <x v="24"/>
  </r>
  <r>
    <x v="39"/>
    <x v="4"/>
  </r>
  <r>
    <x v="61"/>
    <x v="0"/>
  </r>
  <r>
    <x v="74"/>
    <x v="1"/>
  </r>
  <r>
    <x v="35"/>
    <x v="2"/>
  </r>
  <r>
    <x v="2"/>
    <x v="0"/>
  </r>
  <r>
    <x v="94"/>
    <x v="1"/>
  </r>
  <r>
    <x v="52"/>
    <x v="26"/>
  </r>
  <r>
    <x v="64"/>
    <x v="15"/>
  </r>
  <r>
    <x v="54"/>
    <x v="22"/>
  </r>
  <r>
    <x v="13"/>
    <x v="36"/>
  </r>
  <r>
    <x v="62"/>
    <x v="9"/>
  </r>
  <r>
    <x v="8"/>
    <x v="20"/>
  </r>
  <r>
    <x v="30"/>
    <x v="5"/>
  </r>
  <r>
    <x v="8"/>
    <x v="0"/>
  </r>
  <r>
    <x v="70"/>
    <x v="15"/>
  </r>
  <r>
    <x v="70"/>
    <x v="1"/>
  </r>
  <r>
    <x v="59"/>
    <x v="5"/>
  </r>
  <r>
    <x v="18"/>
    <x v="3"/>
  </r>
  <r>
    <x v="93"/>
    <x v="1"/>
  </r>
  <r>
    <x v="8"/>
    <x v="27"/>
  </r>
  <r>
    <x v="77"/>
    <x v="6"/>
  </r>
  <r>
    <x v="9"/>
    <x v="3"/>
  </r>
  <r>
    <x v="48"/>
    <x v="2"/>
  </r>
  <r>
    <x v="91"/>
    <x v="7"/>
  </r>
  <r>
    <x v="45"/>
    <x v="12"/>
  </r>
  <r>
    <x v="55"/>
    <x v="7"/>
  </r>
  <r>
    <x v="95"/>
    <x v="2"/>
  </r>
  <r>
    <x v="47"/>
    <x v="2"/>
  </r>
  <r>
    <x v="27"/>
    <x v="2"/>
  </r>
  <r>
    <x v="64"/>
    <x v="27"/>
  </r>
  <r>
    <x v="32"/>
    <x v="10"/>
  </r>
  <r>
    <x v="91"/>
    <x v="23"/>
  </r>
  <r>
    <x v="7"/>
    <x v="27"/>
  </r>
  <r>
    <x v="22"/>
    <x v="1"/>
  </r>
  <r>
    <x v="4"/>
    <x v="13"/>
  </r>
  <r>
    <x v="79"/>
    <x v="0"/>
  </r>
  <r>
    <x v="76"/>
    <x v="2"/>
  </r>
  <r>
    <x v="96"/>
    <x v="1"/>
  </r>
  <r>
    <x v="4"/>
    <x v="20"/>
  </r>
  <r>
    <x v="69"/>
    <x v="17"/>
  </r>
  <r>
    <x v="85"/>
    <x v="28"/>
  </r>
  <r>
    <x v="52"/>
    <x v="3"/>
  </r>
  <r>
    <x v="45"/>
    <x v="2"/>
  </r>
  <r>
    <x v="59"/>
    <x v="38"/>
  </r>
  <r>
    <x v="100"/>
    <x v="26"/>
  </r>
  <r>
    <x v="33"/>
    <x v="0"/>
  </r>
  <r>
    <x v="61"/>
    <x v="3"/>
  </r>
  <r>
    <x v="13"/>
    <x v="7"/>
  </r>
  <r>
    <x v="95"/>
    <x v="20"/>
  </r>
  <r>
    <x v="38"/>
    <x v="21"/>
  </r>
  <r>
    <x v="36"/>
    <x v="4"/>
  </r>
  <r>
    <x v="5"/>
    <x v="27"/>
  </r>
  <r>
    <x v="16"/>
    <x v="5"/>
  </r>
  <r>
    <x v="64"/>
    <x v="10"/>
  </r>
  <r>
    <x v="35"/>
    <x v="22"/>
  </r>
  <r>
    <x v="72"/>
    <x v="28"/>
  </r>
  <r>
    <x v="24"/>
    <x v="7"/>
  </r>
  <r>
    <x v="34"/>
    <x v="2"/>
  </r>
  <r>
    <x v="65"/>
    <x v="28"/>
  </r>
  <r>
    <x v="83"/>
    <x v="5"/>
  </r>
  <r>
    <x v="13"/>
    <x v="21"/>
  </r>
  <r>
    <x v="72"/>
    <x v="5"/>
  </r>
  <r>
    <x v="20"/>
    <x v="28"/>
  </r>
  <r>
    <x v="63"/>
    <x v="1"/>
  </r>
  <r>
    <x v="21"/>
    <x v="3"/>
  </r>
  <r>
    <x v="56"/>
    <x v="21"/>
  </r>
  <r>
    <x v="73"/>
    <x v="0"/>
  </r>
  <r>
    <x v="97"/>
    <x v="27"/>
  </r>
  <r>
    <x v="7"/>
    <x v="0"/>
  </r>
  <r>
    <x v="20"/>
    <x v="5"/>
  </r>
  <r>
    <x v="86"/>
    <x v="7"/>
  </r>
  <r>
    <x v="71"/>
    <x v="1"/>
  </r>
  <r>
    <x v="15"/>
    <x v="21"/>
  </r>
  <r>
    <x v="49"/>
    <x v="0"/>
  </r>
  <r>
    <x v="21"/>
    <x v="19"/>
  </r>
  <r>
    <x v="2"/>
    <x v="1"/>
  </r>
  <r>
    <x v="27"/>
    <x v="12"/>
  </r>
  <r>
    <x v="18"/>
    <x v="27"/>
  </r>
  <r>
    <x v="44"/>
    <x v="13"/>
  </r>
  <r>
    <x v="64"/>
    <x v="15"/>
  </r>
  <r>
    <x v="86"/>
    <x v="18"/>
  </r>
  <r>
    <x v="75"/>
    <x v="27"/>
  </r>
  <r>
    <x v="46"/>
    <x v="7"/>
  </r>
  <r>
    <x v="0"/>
    <x v="20"/>
  </r>
  <r>
    <x v="56"/>
    <x v="1"/>
  </r>
  <r>
    <x v="14"/>
    <x v="2"/>
  </r>
  <r>
    <x v="7"/>
    <x v="36"/>
  </r>
  <r>
    <x v="2"/>
    <x v="4"/>
  </r>
  <r>
    <x v="37"/>
    <x v="21"/>
  </r>
  <r>
    <x v="15"/>
    <x v="1"/>
  </r>
  <r>
    <x v="39"/>
    <x v="15"/>
  </r>
  <r>
    <x v="85"/>
    <x v="7"/>
  </r>
  <r>
    <x v="18"/>
    <x v="0"/>
  </r>
  <r>
    <x v="80"/>
    <x v="13"/>
  </r>
  <r>
    <x v="51"/>
    <x v="15"/>
  </r>
  <r>
    <x v="29"/>
    <x v="20"/>
  </r>
  <r>
    <x v="98"/>
    <x v="24"/>
  </r>
  <r>
    <x v="7"/>
    <x v="17"/>
  </r>
  <r>
    <x v="67"/>
    <x v="0"/>
  </r>
  <r>
    <x v="48"/>
    <x v="1"/>
  </r>
  <r>
    <x v="4"/>
    <x v="3"/>
  </r>
  <r>
    <x v="94"/>
    <x v="4"/>
  </r>
  <r>
    <x v="59"/>
    <x v="2"/>
  </r>
  <r>
    <x v="34"/>
    <x v="33"/>
  </r>
  <r>
    <x v="55"/>
    <x v="7"/>
  </r>
  <r>
    <x v="92"/>
    <x v="0"/>
  </r>
  <r>
    <x v="56"/>
    <x v="1"/>
  </r>
  <r>
    <x v="35"/>
    <x v="1"/>
  </r>
  <r>
    <x v="48"/>
    <x v="8"/>
  </r>
  <r>
    <x v="2"/>
    <x v="15"/>
  </r>
  <r>
    <x v="60"/>
    <x v="5"/>
  </r>
  <r>
    <x v="59"/>
    <x v="35"/>
  </r>
  <r>
    <x v="32"/>
    <x v="2"/>
  </r>
  <r>
    <x v="92"/>
    <x v="15"/>
  </r>
  <r>
    <x v="60"/>
    <x v="1"/>
  </r>
  <r>
    <x v="55"/>
    <x v="5"/>
  </r>
  <r>
    <x v="51"/>
    <x v="34"/>
  </r>
  <r>
    <x v="5"/>
    <x v="15"/>
  </r>
  <r>
    <x v="17"/>
    <x v="5"/>
  </r>
  <r>
    <x v="82"/>
    <x v="1"/>
  </r>
  <r>
    <x v="36"/>
    <x v="0"/>
  </r>
  <r>
    <x v="70"/>
    <x v="20"/>
  </r>
  <r>
    <x v="26"/>
    <x v="1"/>
  </r>
  <r>
    <x v="41"/>
    <x v="1"/>
  </r>
  <r>
    <x v="28"/>
    <x v="27"/>
  </r>
  <r>
    <x v="63"/>
    <x v="3"/>
  </r>
  <r>
    <x v="51"/>
    <x v="39"/>
  </r>
  <r>
    <x v="40"/>
    <x v="21"/>
  </r>
  <r>
    <x v="22"/>
    <x v="15"/>
  </r>
  <r>
    <x v="14"/>
    <x v="13"/>
  </r>
  <r>
    <x v="82"/>
    <x v="1"/>
  </r>
  <r>
    <x v="36"/>
    <x v="0"/>
  </r>
  <r>
    <x v="99"/>
    <x v="7"/>
  </r>
  <r>
    <x v="42"/>
    <x v="0"/>
  </r>
  <r>
    <x v="31"/>
    <x v="5"/>
  </r>
  <r>
    <x v="39"/>
    <x v="39"/>
  </r>
  <r>
    <x v="99"/>
    <x v="5"/>
  </r>
  <r>
    <x v="57"/>
    <x v="21"/>
  </r>
  <r>
    <x v="9"/>
    <x v="36"/>
  </r>
  <r>
    <x v="30"/>
    <x v="3"/>
  </r>
  <r>
    <x v="65"/>
    <x v="18"/>
  </r>
  <r>
    <x v="28"/>
    <x v="3"/>
  </r>
  <r>
    <x v="46"/>
    <x v="1"/>
  </r>
  <r>
    <x v="1"/>
    <x v="1"/>
  </r>
  <r>
    <x v="49"/>
    <x v="1"/>
  </r>
  <r>
    <x v="74"/>
    <x v="2"/>
  </r>
  <r>
    <x v="64"/>
    <x v="15"/>
  </r>
  <r>
    <x v="23"/>
    <x v="1"/>
  </r>
  <r>
    <x v="87"/>
    <x v="1"/>
  </r>
  <r>
    <x v="33"/>
    <x v="2"/>
  </r>
  <r>
    <x v="3"/>
    <x v="28"/>
  </r>
  <r>
    <x v="72"/>
    <x v="3"/>
  </r>
  <r>
    <x v="5"/>
    <x v="8"/>
  </r>
  <r>
    <x v="6"/>
    <x v="11"/>
  </r>
  <r>
    <x v="15"/>
    <x v="39"/>
  </r>
  <r>
    <x v="69"/>
    <x v="27"/>
  </r>
  <r>
    <x v="10"/>
    <x v="33"/>
  </r>
  <r>
    <x v="35"/>
    <x v="20"/>
  </r>
  <r>
    <x v="81"/>
    <x v="15"/>
  </r>
  <r>
    <x v="32"/>
    <x v="1"/>
  </r>
  <r>
    <x v="69"/>
    <x v="1"/>
  </r>
  <r>
    <x v="10"/>
    <x v="1"/>
  </r>
  <r>
    <x v="65"/>
    <x v="20"/>
  </r>
  <r>
    <x v="75"/>
    <x v="0"/>
  </r>
  <r>
    <x v="69"/>
    <x v="33"/>
  </r>
  <r>
    <x v="97"/>
    <x v="19"/>
  </r>
  <r>
    <x v="87"/>
    <x v="18"/>
  </r>
  <r>
    <x v="6"/>
    <x v="2"/>
  </r>
  <r>
    <x v="41"/>
    <x v="3"/>
  </r>
  <r>
    <x v="39"/>
    <x v="7"/>
  </r>
  <r>
    <x v="77"/>
    <x v="3"/>
  </r>
  <r>
    <x v="42"/>
    <x v="1"/>
  </r>
  <r>
    <x v="6"/>
    <x v="0"/>
  </r>
  <r>
    <x v="39"/>
    <x v="15"/>
  </r>
  <r>
    <x v="56"/>
    <x v="2"/>
  </r>
  <r>
    <x v="21"/>
    <x v="2"/>
  </r>
  <r>
    <x v="2"/>
    <x v="39"/>
  </r>
  <r>
    <x v="100"/>
    <x v="16"/>
  </r>
  <r>
    <x v="5"/>
    <x v="17"/>
  </r>
  <r>
    <x v="95"/>
    <x v="27"/>
  </r>
  <r>
    <x v="22"/>
    <x v="20"/>
  </r>
  <r>
    <x v="18"/>
    <x v="31"/>
  </r>
  <r>
    <x v="39"/>
    <x v="21"/>
  </r>
  <r>
    <x v="23"/>
    <x v="10"/>
  </r>
  <r>
    <x v="61"/>
    <x v="34"/>
  </r>
  <r>
    <x v="41"/>
    <x v="19"/>
  </r>
  <r>
    <x v="82"/>
    <x v="10"/>
  </r>
  <r>
    <x v="90"/>
    <x v="16"/>
  </r>
  <r>
    <x v="1"/>
    <x v="1"/>
  </r>
  <r>
    <x v="34"/>
    <x v="3"/>
  </r>
  <r>
    <x v="60"/>
    <x v="1"/>
  </r>
  <r>
    <x v="10"/>
    <x v="1"/>
  </r>
  <r>
    <x v="4"/>
    <x v="6"/>
  </r>
  <r>
    <x v="17"/>
    <x v="21"/>
  </r>
  <r>
    <x v="85"/>
    <x v="22"/>
  </r>
  <r>
    <x v="96"/>
    <x v="18"/>
  </r>
  <r>
    <x v="13"/>
    <x v="24"/>
  </r>
  <r>
    <x v="46"/>
    <x v="17"/>
  </r>
  <r>
    <x v="35"/>
    <x v="2"/>
  </r>
  <r>
    <x v="78"/>
    <x v="1"/>
  </r>
  <r>
    <x v="42"/>
    <x v="0"/>
  </r>
  <r>
    <x v="97"/>
    <x v="7"/>
  </r>
  <r>
    <x v="7"/>
    <x v="2"/>
  </r>
  <r>
    <x v="40"/>
    <x v="27"/>
  </r>
  <r>
    <x v="43"/>
    <x v="16"/>
  </r>
  <r>
    <x v="0"/>
    <x v="5"/>
  </r>
  <r>
    <x v="14"/>
    <x v="2"/>
  </r>
  <r>
    <x v="50"/>
    <x v="0"/>
  </r>
  <r>
    <x v="8"/>
    <x v="20"/>
  </r>
  <r>
    <x v="9"/>
    <x v="16"/>
  </r>
  <r>
    <x v="9"/>
    <x v="19"/>
  </r>
  <r>
    <x v="61"/>
    <x v="3"/>
  </r>
  <r>
    <x v="21"/>
    <x v="1"/>
  </r>
  <r>
    <x v="85"/>
    <x v="8"/>
  </r>
  <r>
    <x v="14"/>
    <x v="15"/>
  </r>
  <r>
    <x v="43"/>
    <x v="3"/>
  </r>
  <r>
    <x v="30"/>
    <x v="1"/>
  </r>
  <r>
    <x v="99"/>
    <x v="7"/>
  </r>
  <r>
    <x v="69"/>
    <x v="1"/>
  </r>
  <r>
    <x v="20"/>
    <x v="15"/>
  </r>
  <r>
    <x v="11"/>
    <x v="6"/>
  </r>
  <r>
    <x v="41"/>
    <x v="25"/>
  </r>
  <r>
    <x v="22"/>
    <x v="5"/>
  </r>
  <r>
    <x v="94"/>
    <x v="25"/>
  </r>
  <r>
    <x v="39"/>
    <x v="8"/>
  </r>
  <r>
    <x v="17"/>
    <x v="24"/>
  </r>
  <r>
    <x v="77"/>
    <x v="1"/>
  </r>
  <r>
    <x v="76"/>
    <x v="3"/>
  </r>
  <r>
    <x v="54"/>
    <x v="1"/>
  </r>
  <r>
    <x v="6"/>
    <x v="33"/>
  </r>
  <r>
    <x v="55"/>
    <x v="3"/>
  </r>
  <r>
    <x v="14"/>
    <x v="16"/>
  </r>
  <r>
    <x v="37"/>
    <x v="6"/>
  </r>
  <r>
    <x v="75"/>
    <x v="1"/>
  </r>
  <r>
    <x v="66"/>
    <x v="21"/>
  </r>
  <r>
    <x v="2"/>
    <x v="10"/>
  </r>
  <r>
    <x v="95"/>
    <x v="28"/>
  </r>
  <r>
    <x v="62"/>
    <x v="1"/>
  </r>
  <r>
    <x v="16"/>
    <x v="8"/>
  </r>
  <r>
    <x v="98"/>
    <x v="15"/>
  </r>
  <r>
    <x v="96"/>
    <x v="15"/>
  </r>
  <r>
    <x v="42"/>
    <x v="1"/>
  </r>
  <r>
    <x v="60"/>
    <x v="24"/>
  </r>
  <r>
    <x v="60"/>
    <x v="15"/>
  </r>
  <r>
    <x v="32"/>
    <x v="1"/>
  </r>
  <r>
    <x v="89"/>
    <x v="8"/>
  </r>
  <r>
    <x v="41"/>
    <x v="3"/>
  </r>
  <r>
    <x v="26"/>
    <x v="3"/>
  </r>
  <r>
    <x v="5"/>
    <x v="3"/>
  </r>
  <r>
    <x v="92"/>
    <x v="17"/>
  </r>
  <r>
    <x v="49"/>
    <x v="1"/>
  </r>
  <r>
    <x v="68"/>
    <x v="4"/>
  </r>
  <r>
    <x v="89"/>
    <x v="3"/>
  </r>
  <r>
    <x v="72"/>
    <x v="10"/>
  </r>
  <r>
    <x v="34"/>
    <x v="0"/>
  </r>
  <r>
    <x v="32"/>
    <x v="27"/>
  </r>
  <r>
    <x v="89"/>
    <x v="15"/>
  </r>
  <r>
    <x v="40"/>
    <x v="1"/>
  </r>
  <r>
    <x v="100"/>
    <x v="5"/>
  </r>
  <r>
    <x v="15"/>
    <x v="1"/>
  </r>
  <r>
    <x v="62"/>
    <x v="4"/>
  </r>
  <r>
    <x v="13"/>
    <x v="20"/>
  </r>
  <r>
    <x v="82"/>
    <x v="3"/>
  </r>
  <r>
    <x v="83"/>
    <x v="2"/>
  </r>
  <r>
    <x v="56"/>
    <x v="35"/>
  </r>
  <r>
    <x v="30"/>
    <x v="27"/>
  </r>
  <r>
    <x v="33"/>
    <x v="7"/>
  </r>
  <r>
    <x v="65"/>
    <x v="20"/>
  </r>
  <r>
    <x v="93"/>
    <x v="39"/>
  </r>
  <r>
    <x v="84"/>
    <x v="1"/>
  </r>
  <r>
    <x v="76"/>
    <x v="3"/>
  </r>
  <r>
    <x v="52"/>
    <x v="5"/>
  </r>
  <r>
    <x v="93"/>
    <x v="7"/>
  </r>
  <r>
    <x v="39"/>
    <x v="5"/>
  </r>
  <r>
    <x v="95"/>
    <x v="10"/>
  </r>
  <r>
    <x v="52"/>
    <x v="20"/>
  </r>
  <r>
    <x v="61"/>
    <x v="7"/>
  </r>
  <r>
    <x v="15"/>
    <x v="13"/>
  </r>
  <r>
    <x v="17"/>
    <x v="20"/>
  </r>
  <r>
    <x v="81"/>
    <x v="3"/>
  </r>
  <r>
    <x v="32"/>
    <x v="16"/>
  </r>
  <r>
    <x v="77"/>
    <x v="1"/>
  </r>
  <r>
    <x v="27"/>
    <x v="19"/>
  </r>
  <r>
    <x v="27"/>
    <x v="7"/>
  </r>
  <r>
    <x v="62"/>
    <x v="15"/>
  </r>
  <r>
    <x v="38"/>
    <x v="3"/>
  </r>
  <r>
    <x v="7"/>
    <x v="2"/>
  </r>
  <r>
    <x v="96"/>
    <x v="1"/>
  </r>
  <r>
    <x v="75"/>
    <x v="20"/>
  </r>
  <r>
    <x v="22"/>
    <x v="10"/>
  </r>
  <r>
    <x v="80"/>
    <x v="27"/>
  </r>
  <r>
    <x v="71"/>
    <x v="1"/>
  </r>
  <r>
    <x v="46"/>
    <x v="2"/>
  </r>
  <r>
    <x v="62"/>
    <x v="2"/>
  </r>
  <r>
    <x v="24"/>
    <x v="27"/>
  </r>
  <r>
    <x v="23"/>
    <x v="18"/>
  </r>
  <r>
    <x v="16"/>
    <x v="15"/>
  </r>
  <r>
    <x v="57"/>
    <x v="3"/>
  </r>
  <r>
    <x v="45"/>
    <x v="10"/>
  </r>
  <r>
    <x v="49"/>
    <x v="4"/>
  </r>
  <r>
    <x v="84"/>
    <x v="1"/>
  </r>
  <r>
    <x v="86"/>
    <x v="29"/>
  </r>
  <r>
    <x v="89"/>
    <x v="3"/>
  </r>
  <r>
    <x v="75"/>
    <x v="23"/>
  </r>
  <r>
    <x v="100"/>
    <x v="20"/>
  </r>
  <r>
    <x v="100"/>
    <x v="19"/>
  </r>
  <r>
    <x v="5"/>
    <x v="15"/>
  </r>
  <r>
    <x v="32"/>
    <x v="8"/>
  </r>
  <r>
    <x v="48"/>
    <x v="26"/>
  </r>
  <r>
    <x v="62"/>
    <x v="7"/>
  </r>
  <r>
    <x v="81"/>
    <x v="18"/>
  </r>
  <r>
    <x v="52"/>
    <x v="11"/>
  </r>
  <r>
    <x v="55"/>
    <x v="17"/>
  </r>
  <r>
    <x v="30"/>
    <x v="21"/>
  </r>
  <r>
    <x v="91"/>
    <x v="1"/>
  </r>
  <r>
    <x v="13"/>
    <x v="20"/>
  </r>
  <r>
    <x v="8"/>
    <x v="2"/>
  </r>
  <r>
    <x v="100"/>
    <x v="3"/>
  </r>
  <r>
    <x v="57"/>
    <x v="27"/>
  </r>
  <r>
    <x v="41"/>
    <x v="21"/>
  </r>
  <r>
    <x v="67"/>
    <x v="1"/>
  </r>
  <r>
    <x v="39"/>
    <x v="2"/>
  </r>
  <r>
    <x v="88"/>
    <x v="4"/>
  </r>
  <r>
    <x v="86"/>
    <x v="8"/>
  </r>
  <r>
    <x v="78"/>
    <x v="27"/>
  </r>
  <r>
    <x v="95"/>
    <x v="0"/>
  </r>
  <r>
    <x v="44"/>
    <x v="2"/>
  </r>
  <r>
    <x v="63"/>
    <x v="25"/>
  </r>
  <r>
    <x v="25"/>
    <x v="15"/>
  </r>
  <r>
    <x v="27"/>
    <x v="5"/>
  </r>
  <r>
    <x v="59"/>
    <x v="24"/>
  </r>
  <r>
    <x v="30"/>
    <x v="22"/>
  </r>
  <r>
    <x v="36"/>
    <x v="5"/>
  </r>
  <r>
    <x v="73"/>
    <x v="19"/>
  </r>
  <r>
    <x v="14"/>
    <x v="0"/>
  </r>
  <r>
    <x v="72"/>
    <x v="2"/>
  </r>
  <r>
    <x v="63"/>
    <x v="16"/>
  </r>
  <r>
    <x v="12"/>
    <x v="5"/>
  </r>
  <r>
    <x v="23"/>
    <x v="5"/>
  </r>
  <r>
    <x v="89"/>
    <x v="5"/>
  </r>
  <r>
    <x v="8"/>
    <x v="1"/>
  </r>
  <r>
    <x v="86"/>
    <x v="1"/>
  </r>
  <r>
    <x v="40"/>
    <x v="15"/>
  </r>
  <r>
    <x v="7"/>
    <x v="27"/>
  </r>
  <r>
    <x v="19"/>
    <x v="28"/>
  </r>
  <r>
    <x v="0"/>
    <x v="21"/>
  </r>
  <r>
    <x v="80"/>
    <x v="1"/>
  </r>
  <r>
    <x v="80"/>
    <x v="1"/>
  </r>
  <r>
    <x v="15"/>
    <x v="14"/>
  </r>
  <r>
    <x v="73"/>
    <x v="5"/>
  </r>
  <r>
    <x v="39"/>
    <x v="15"/>
  </r>
  <r>
    <x v="32"/>
    <x v="13"/>
  </r>
  <r>
    <x v="75"/>
    <x v="1"/>
  </r>
  <r>
    <x v="64"/>
    <x v="7"/>
  </r>
  <r>
    <x v="92"/>
    <x v="7"/>
  </r>
  <r>
    <x v="22"/>
    <x v="4"/>
  </r>
  <r>
    <x v="88"/>
    <x v="19"/>
  </r>
  <r>
    <x v="47"/>
    <x v="33"/>
  </r>
  <r>
    <x v="36"/>
    <x v="0"/>
  </r>
  <r>
    <x v="57"/>
    <x v="15"/>
  </r>
  <r>
    <x v="61"/>
    <x v="21"/>
  </r>
  <r>
    <x v="87"/>
    <x v="0"/>
  </r>
  <r>
    <x v="96"/>
    <x v="4"/>
  </r>
  <r>
    <x v="95"/>
    <x v="1"/>
  </r>
  <r>
    <x v="87"/>
    <x v="2"/>
  </r>
  <r>
    <x v="48"/>
    <x v="5"/>
  </r>
  <r>
    <x v="33"/>
    <x v="1"/>
  </r>
  <r>
    <x v="65"/>
    <x v="3"/>
  </r>
  <r>
    <x v="21"/>
    <x v="28"/>
  </r>
  <r>
    <x v="50"/>
    <x v="3"/>
  </r>
  <r>
    <x v="54"/>
    <x v="28"/>
  </r>
  <r>
    <x v="4"/>
    <x v="3"/>
  </r>
  <r>
    <x v="98"/>
    <x v="1"/>
  </r>
  <r>
    <x v="9"/>
    <x v="26"/>
  </r>
  <r>
    <x v="49"/>
    <x v="22"/>
  </r>
  <r>
    <x v="90"/>
    <x v="0"/>
  </r>
  <r>
    <x v="9"/>
    <x v="1"/>
  </r>
  <r>
    <x v="24"/>
    <x v="23"/>
  </r>
  <r>
    <x v="95"/>
    <x v="19"/>
  </r>
  <r>
    <x v="20"/>
    <x v="5"/>
  </r>
  <r>
    <x v="80"/>
    <x v="3"/>
  </r>
  <r>
    <x v="64"/>
    <x v="7"/>
  </r>
  <r>
    <x v="41"/>
    <x v="21"/>
  </r>
  <r>
    <x v="23"/>
    <x v="7"/>
  </r>
  <r>
    <x v="31"/>
    <x v="19"/>
  </r>
  <r>
    <x v="61"/>
    <x v="15"/>
  </r>
  <r>
    <x v="97"/>
    <x v="0"/>
  </r>
  <r>
    <x v="96"/>
    <x v="3"/>
  </r>
  <r>
    <x v="90"/>
    <x v="15"/>
  </r>
  <r>
    <x v="85"/>
    <x v="1"/>
  </r>
  <r>
    <x v="77"/>
    <x v="3"/>
  </r>
  <r>
    <x v="31"/>
    <x v="26"/>
  </r>
  <r>
    <x v="54"/>
    <x v="1"/>
  </r>
  <r>
    <x v="32"/>
    <x v="2"/>
  </r>
  <r>
    <x v="61"/>
    <x v="0"/>
  </r>
  <r>
    <x v="35"/>
    <x v="1"/>
  </r>
  <r>
    <x v="76"/>
    <x v="20"/>
  </r>
  <r>
    <x v="78"/>
    <x v="15"/>
  </r>
  <r>
    <x v="81"/>
    <x v="15"/>
  </r>
  <r>
    <x v="90"/>
    <x v="1"/>
  </r>
  <r>
    <x v="100"/>
    <x v="2"/>
  </r>
  <r>
    <x v="21"/>
    <x v="38"/>
  </r>
  <r>
    <x v="7"/>
    <x v="5"/>
  </r>
  <r>
    <x v="22"/>
    <x v="24"/>
  </r>
  <r>
    <x v="83"/>
    <x v="26"/>
  </r>
  <r>
    <x v="42"/>
    <x v="10"/>
  </r>
  <r>
    <x v="64"/>
    <x v="15"/>
  </r>
  <r>
    <x v="48"/>
    <x v="21"/>
  </r>
  <r>
    <x v="64"/>
    <x v="7"/>
  </r>
  <r>
    <x v="19"/>
    <x v="1"/>
  </r>
  <r>
    <x v="10"/>
    <x v="20"/>
  </r>
  <r>
    <x v="43"/>
    <x v="3"/>
  </r>
  <r>
    <x v="85"/>
    <x v="4"/>
  </r>
  <r>
    <x v="1"/>
    <x v="2"/>
  </r>
  <r>
    <x v="72"/>
    <x v="25"/>
  </r>
  <r>
    <x v="52"/>
    <x v="5"/>
  </r>
  <r>
    <x v="42"/>
    <x v="28"/>
  </r>
  <r>
    <x v="29"/>
    <x v="8"/>
  </r>
  <r>
    <x v="12"/>
    <x v="1"/>
  </r>
  <r>
    <x v="20"/>
    <x v="15"/>
  </r>
  <r>
    <x v="28"/>
    <x v="4"/>
  </r>
  <r>
    <x v="2"/>
    <x v="19"/>
  </r>
  <r>
    <x v="52"/>
    <x v="7"/>
  </r>
  <r>
    <x v="74"/>
    <x v="21"/>
  </r>
  <r>
    <x v="83"/>
    <x v="1"/>
  </r>
  <r>
    <x v="30"/>
    <x v="1"/>
  </r>
  <r>
    <x v="67"/>
    <x v="3"/>
  </r>
  <r>
    <x v="45"/>
    <x v="0"/>
  </r>
  <r>
    <x v="41"/>
    <x v="8"/>
  </r>
  <r>
    <x v="84"/>
    <x v="33"/>
  </r>
  <r>
    <x v="45"/>
    <x v="26"/>
  </r>
  <r>
    <x v="23"/>
    <x v="19"/>
  </r>
  <r>
    <x v="40"/>
    <x v="28"/>
  </r>
  <r>
    <x v="18"/>
    <x v="3"/>
  </r>
  <r>
    <x v="15"/>
    <x v="28"/>
  </r>
  <r>
    <x v="35"/>
    <x v="3"/>
  </r>
  <r>
    <x v="96"/>
    <x v="17"/>
  </r>
  <r>
    <x v="68"/>
    <x v="24"/>
  </r>
  <r>
    <x v="0"/>
    <x v="5"/>
  </r>
  <r>
    <x v="60"/>
    <x v="1"/>
  </r>
  <r>
    <x v="32"/>
    <x v="33"/>
  </r>
  <r>
    <x v="22"/>
    <x v="10"/>
  </r>
  <r>
    <x v="19"/>
    <x v="21"/>
  </r>
  <r>
    <x v="56"/>
    <x v="13"/>
  </r>
  <r>
    <x v="83"/>
    <x v="19"/>
  </r>
  <r>
    <x v="42"/>
    <x v="24"/>
  </r>
  <r>
    <x v="82"/>
    <x v="0"/>
  </r>
  <r>
    <x v="95"/>
    <x v="20"/>
  </r>
  <r>
    <x v="5"/>
    <x v="19"/>
  </r>
  <r>
    <x v="82"/>
    <x v="21"/>
  </r>
  <r>
    <x v="8"/>
    <x v="15"/>
  </r>
  <r>
    <x v="29"/>
    <x v="1"/>
  </r>
  <r>
    <x v="96"/>
    <x v="4"/>
  </r>
  <r>
    <x v="40"/>
    <x v="0"/>
  </r>
  <r>
    <x v="32"/>
    <x v="0"/>
  </r>
  <r>
    <x v="67"/>
    <x v="0"/>
  </r>
  <r>
    <x v="25"/>
    <x v="1"/>
  </r>
  <r>
    <x v="76"/>
    <x v="26"/>
  </r>
  <r>
    <x v="77"/>
    <x v="21"/>
  </r>
  <r>
    <x v="50"/>
    <x v="1"/>
  </r>
  <r>
    <x v="18"/>
    <x v="7"/>
  </r>
  <r>
    <x v="18"/>
    <x v="26"/>
  </r>
  <r>
    <x v="95"/>
    <x v="24"/>
  </r>
  <r>
    <x v="28"/>
    <x v="1"/>
  </r>
  <r>
    <x v="83"/>
    <x v="7"/>
  </r>
  <r>
    <x v="96"/>
    <x v="6"/>
  </r>
  <r>
    <x v="22"/>
    <x v="15"/>
  </r>
  <r>
    <x v="44"/>
    <x v="3"/>
  </r>
  <r>
    <x v="34"/>
    <x v="6"/>
  </r>
  <r>
    <x v="94"/>
    <x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</r>
  <r>
    <x v="1"/>
    <x v="1"/>
    <x v="1"/>
  </r>
  <r>
    <x v="2"/>
    <x v="2"/>
    <x v="2"/>
  </r>
  <r>
    <x v="3"/>
    <x v="3"/>
    <x v="0"/>
  </r>
  <r>
    <x v="4"/>
    <x v="4"/>
    <x v="3"/>
  </r>
  <r>
    <x v="5"/>
    <x v="5"/>
    <x v="0"/>
  </r>
  <r>
    <x v="6"/>
    <x v="6"/>
    <x v="4"/>
  </r>
  <r>
    <x v="7"/>
    <x v="7"/>
    <x v="5"/>
  </r>
  <r>
    <x v="8"/>
    <x v="8"/>
    <x v="1"/>
  </r>
  <r>
    <x v="9"/>
    <x v="9"/>
    <x v="6"/>
  </r>
  <r>
    <x v="10"/>
    <x v="10"/>
    <x v="3"/>
  </r>
  <r>
    <x v="11"/>
    <x v="11"/>
    <x v="1"/>
  </r>
  <r>
    <x v="12"/>
    <x v="12"/>
    <x v="7"/>
  </r>
  <r>
    <x v="13"/>
    <x v="13"/>
    <x v="8"/>
  </r>
  <r>
    <x v="14"/>
    <x v="14"/>
    <x v="3"/>
  </r>
  <r>
    <x v="11"/>
    <x v="15"/>
    <x v="1"/>
  </r>
  <r>
    <x v="5"/>
    <x v="16"/>
    <x v="2"/>
  </r>
  <r>
    <x v="15"/>
    <x v="17"/>
    <x v="5"/>
  </r>
  <r>
    <x v="16"/>
    <x v="18"/>
    <x v="9"/>
  </r>
  <r>
    <x v="8"/>
    <x v="19"/>
    <x v="3"/>
  </r>
  <r>
    <x v="17"/>
    <x v="20"/>
    <x v="7"/>
  </r>
  <r>
    <x v="9"/>
    <x v="21"/>
    <x v="1"/>
  </r>
  <r>
    <x v="13"/>
    <x v="22"/>
    <x v="10"/>
  </r>
  <r>
    <x v="18"/>
    <x v="23"/>
    <x v="11"/>
  </r>
  <r>
    <x v="13"/>
    <x v="24"/>
    <x v="0"/>
  </r>
  <r>
    <x v="16"/>
    <x v="25"/>
    <x v="12"/>
  </r>
  <r>
    <x v="5"/>
    <x v="26"/>
    <x v="1"/>
  </r>
  <r>
    <x v="19"/>
    <x v="27"/>
    <x v="1"/>
  </r>
  <r>
    <x v="20"/>
    <x v="28"/>
    <x v="13"/>
  </r>
  <r>
    <x v="21"/>
    <x v="29"/>
    <x v="14"/>
  </r>
  <r>
    <x v="3"/>
    <x v="30"/>
    <x v="2"/>
  </r>
  <r>
    <x v="20"/>
    <x v="31"/>
    <x v="15"/>
  </r>
  <r>
    <x v="7"/>
    <x v="32"/>
    <x v="1"/>
  </r>
  <r>
    <x v="22"/>
    <x v="33"/>
    <x v="16"/>
  </r>
  <r>
    <x v="17"/>
    <x v="34"/>
    <x v="3"/>
  </r>
  <r>
    <x v="23"/>
    <x v="35"/>
    <x v="3"/>
  </r>
  <r>
    <x v="24"/>
    <x v="36"/>
    <x v="8"/>
  </r>
  <r>
    <x v="10"/>
    <x v="37"/>
    <x v="17"/>
  </r>
  <r>
    <x v="9"/>
    <x v="38"/>
    <x v="3"/>
  </r>
  <r>
    <x v="3"/>
    <x v="39"/>
    <x v="1"/>
  </r>
  <r>
    <x v="10"/>
    <x v="40"/>
    <x v="5"/>
  </r>
  <r>
    <x v="4"/>
    <x v="41"/>
    <x v="5"/>
  </r>
  <r>
    <x v="25"/>
    <x v="34"/>
    <x v="5"/>
  </r>
  <r>
    <x v="4"/>
    <x v="42"/>
    <x v="15"/>
  </r>
  <r>
    <x v="7"/>
    <x v="20"/>
    <x v="4"/>
  </r>
  <r>
    <x v="0"/>
    <x v="43"/>
    <x v="18"/>
  </r>
  <r>
    <x v="13"/>
    <x v="44"/>
    <x v="1"/>
  </r>
  <r>
    <x v="2"/>
    <x v="45"/>
    <x v="0"/>
  </r>
  <r>
    <x v="21"/>
    <x v="46"/>
    <x v="19"/>
  </r>
  <r>
    <x v="10"/>
    <x v="47"/>
    <x v="5"/>
  </r>
  <r>
    <x v="26"/>
    <x v="48"/>
    <x v="18"/>
  </r>
  <r>
    <x v="14"/>
    <x v="49"/>
    <x v="17"/>
  </r>
  <r>
    <x v="20"/>
    <x v="50"/>
    <x v="15"/>
  </r>
  <r>
    <x v="10"/>
    <x v="51"/>
    <x v="1"/>
  </r>
  <r>
    <x v="25"/>
    <x v="52"/>
    <x v="7"/>
  </r>
  <r>
    <x v="3"/>
    <x v="53"/>
    <x v="20"/>
  </r>
  <r>
    <x v="10"/>
    <x v="54"/>
    <x v="15"/>
  </r>
  <r>
    <x v="10"/>
    <x v="55"/>
    <x v="21"/>
  </r>
  <r>
    <x v="12"/>
    <x v="56"/>
    <x v="1"/>
  </r>
  <r>
    <x v="2"/>
    <x v="0"/>
    <x v="2"/>
  </r>
  <r>
    <x v="5"/>
    <x v="57"/>
    <x v="15"/>
  </r>
  <r>
    <x v="8"/>
    <x v="58"/>
    <x v="1"/>
  </r>
  <r>
    <x v="24"/>
    <x v="59"/>
    <x v="22"/>
  </r>
  <r>
    <x v="6"/>
    <x v="60"/>
    <x v="23"/>
  </r>
  <r>
    <x v="9"/>
    <x v="61"/>
    <x v="6"/>
  </r>
  <r>
    <x v="27"/>
    <x v="62"/>
    <x v="24"/>
  </r>
  <r>
    <x v="9"/>
    <x v="63"/>
    <x v="3"/>
  </r>
  <r>
    <x v="28"/>
    <x v="64"/>
    <x v="25"/>
  </r>
  <r>
    <x v="10"/>
    <x v="65"/>
    <x v="7"/>
  </r>
  <r>
    <x v="9"/>
    <x v="66"/>
    <x v="17"/>
  </r>
  <r>
    <x v="6"/>
    <x v="67"/>
    <x v="26"/>
  </r>
  <r>
    <x v="11"/>
    <x v="68"/>
    <x v="3"/>
  </r>
  <r>
    <x v="12"/>
    <x v="69"/>
    <x v="5"/>
  </r>
  <r>
    <x v="5"/>
    <x v="70"/>
    <x v="1"/>
  </r>
  <r>
    <x v="9"/>
    <x v="71"/>
    <x v="7"/>
  </r>
  <r>
    <x v="12"/>
    <x v="72"/>
    <x v="27"/>
  </r>
  <r>
    <x v="10"/>
    <x v="73"/>
    <x v="28"/>
  </r>
  <r>
    <x v="28"/>
    <x v="74"/>
    <x v="6"/>
  </r>
  <r>
    <x v="2"/>
    <x v="75"/>
    <x v="28"/>
  </r>
  <r>
    <x v="21"/>
    <x v="76"/>
    <x v="28"/>
  </r>
  <r>
    <x v="7"/>
    <x v="77"/>
    <x v="1"/>
  </r>
  <r>
    <x v="10"/>
    <x v="78"/>
    <x v="3"/>
  </r>
  <r>
    <x v="27"/>
    <x v="79"/>
    <x v="13"/>
  </r>
  <r>
    <x v="8"/>
    <x v="80"/>
    <x v="6"/>
  </r>
  <r>
    <x v="13"/>
    <x v="81"/>
    <x v="7"/>
  </r>
  <r>
    <x v="29"/>
    <x v="82"/>
    <x v="29"/>
  </r>
  <r>
    <x v="30"/>
    <x v="83"/>
    <x v="8"/>
  </r>
  <r>
    <x v="31"/>
    <x v="84"/>
    <x v="1"/>
  </r>
  <r>
    <x v="7"/>
    <x v="85"/>
    <x v="27"/>
  </r>
  <r>
    <x v="21"/>
    <x v="86"/>
    <x v="15"/>
  </r>
  <r>
    <x v="32"/>
    <x v="87"/>
    <x v="14"/>
  </r>
  <r>
    <x v="31"/>
    <x v="88"/>
    <x v="27"/>
  </r>
  <r>
    <x v="7"/>
    <x v="89"/>
    <x v="27"/>
  </r>
  <r>
    <x v="21"/>
    <x v="90"/>
    <x v="24"/>
  </r>
  <r>
    <x v="5"/>
    <x v="91"/>
    <x v="4"/>
  </r>
  <r>
    <x v="33"/>
    <x v="92"/>
    <x v="28"/>
  </r>
  <r>
    <x v="17"/>
    <x v="93"/>
    <x v="21"/>
  </r>
  <r>
    <x v="14"/>
    <x v="94"/>
    <x v="7"/>
  </r>
  <r>
    <x v="34"/>
    <x v="95"/>
    <x v="30"/>
  </r>
  <r>
    <x v="20"/>
    <x v="96"/>
    <x v="6"/>
  </r>
  <r>
    <x v="2"/>
    <x v="97"/>
    <x v="2"/>
  </r>
  <r>
    <x v="5"/>
    <x v="98"/>
    <x v="5"/>
  </r>
  <r>
    <x v="35"/>
    <x v="99"/>
    <x v="5"/>
  </r>
  <r>
    <x v="13"/>
    <x v="100"/>
    <x v="28"/>
  </r>
  <r>
    <x v="2"/>
    <x v="101"/>
    <x v="6"/>
  </r>
  <r>
    <x v="6"/>
    <x v="102"/>
    <x v="31"/>
  </r>
  <r>
    <x v="24"/>
    <x v="103"/>
    <x v="23"/>
  </r>
  <r>
    <x v="36"/>
    <x v="104"/>
    <x v="3"/>
  </r>
  <r>
    <x v="36"/>
    <x v="105"/>
    <x v="17"/>
  </r>
  <r>
    <x v="15"/>
    <x v="106"/>
    <x v="5"/>
  </r>
  <r>
    <x v="31"/>
    <x v="107"/>
    <x v="18"/>
  </r>
  <r>
    <x v="13"/>
    <x v="108"/>
    <x v="15"/>
  </r>
  <r>
    <x v="33"/>
    <x v="109"/>
    <x v="18"/>
  </r>
  <r>
    <x v="17"/>
    <x v="110"/>
    <x v="3"/>
  </r>
  <r>
    <x v="13"/>
    <x v="111"/>
    <x v="4"/>
  </r>
  <r>
    <x v="2"/>
    <x v="112"/>
    <x v="4"/>
  </r>
  <r>
    <x v="13"/>
    <x v="113"/>
    <x v="19"/>
  </r>
  <r>
    <x v="9"/>
    <x v="114"/>
    <x v="1"/>
  </r>
  <r>
    <x v="9"/>
    <x v="115"/>
    <x v="2"/>
  </r>
  <r>
    <x v="23"/>
    <x v="116"/>
    <x v="25"/>
  </r>
  <r>
    <x v="7"/>
    <x v="117"/>
    <x v="1"/>
  </r>
  <r>
    <x v="3"/>
    <x v="118"/>
    <x v="0"/>
  </r>
  <r>
    <x v="29"/>
    <x v="119"/>
    <x v="2"/>
  </r>
  <r>
    <x v="31"/>
    <x v="120"/>
    <x v="18"/>
  </r>
  <r>
    <x v="12"/>
    <x v="121"/>
    <x v="4"/>
  </r>
  <r>
    <x v="25"/>
    <x v="122"/>
    <x v="7"/>
  </r>
  <r>
    <x v="34"/>
    <x v="123"/>
    <x v="32"/>
  </r>
  <r>
    <x v="37"/>
    <x v="124"/>
    <x v="11"/>
  </r>
  <r>
    <x v="15"/>
    <x v="125"/>
    <x v="8"/>
  </r>
  <r>
    <x v="1"/>
    <x v="126"/>
    <x v="28"/>
  </r>
  <r>
    <x v="23"/>
    <x v="127"/>
    <x v="33"/>
  </r>
  <r>
    <x v="24"/>
    <x v="128"/>
    <x v="28"/>
  </r>
  <r>
    <x v="12"/>
    <x v="129"/>
    <x v="21"/>
  </r>
  <r>
    <x v="0"/>
    <x v="130"/>
    <x v="4"/>
  </r>
  <r>
    <x v="25"/>
    <x v="131"/>
    <x v="0"/>
  </r>
  <r>
    <x v="9"/>
    <x v="132"/>
    <x v="2"/>
  </r>
  <r>
    <x v="31"/>
    <x v="133"/>
    <x v="33"/>
  </r>
  <r>
    <x v="22"/>
    <x v="134"/>
    <x v="6"/>
  </r>
  <r>
    <x v="36"/>
    <x v="135"/>
    <x v="3"/>
  </r>
  <r>
    <x v="7"/>
    <x v="136"/>
    <x v="4"/>
  </r>
  <r>
    <x v="5"/>
    <x v="137"/>
    <x v="1"/>
  </r>
  <r>
    <x v="28"/>
    <x v="138"/>
    <x v="15"/>
  </r>
  <r>
    <x v="8"/>
    <x v="139"/>
    <x v="16"/>
  </r>
  <r>
    <x v="7"/>
    <x v="140"/>
    <x v="7"/>
  </r>
  <r>
    <x v="5"/>
    <x v="141"/>
    <x v="15"/>
  </r>
  <r>
    <x v="7"/>
    <x v="142"/>
    <x v="0"/>
  </r>
  <r>
    <x v="7"/>
    <x v="143"/>
    <x v="3"/>
  </r>
  <r>
    <x v="0"/>
    <x v="144"/>
    <x v="24"/>
  </r>
  <r>
    <x v="0"/>
    <x v="145"/>
    <x v="2"/>
  </r>
  <r>
    <x v="37"/>
    <x v="146"/>
    <x v="5"/>
  </r>
  <r>
    <x v="32"/>
    <x v="147"/>
    <x v="26"/>
  </r>
  <r>
    <x v="10"/>
    <x v="148"/>
    <x v="1"/>
  </r>
  <r>
    <x v="16"/>
    <x v="149"/>
    <x v="10"/>
  </r>
  <r>
    <x v="28"/>
    <x v="150"/>
    <x v="26"/>
  </r>
  <r>
    <x v="5"/>
    <x v="151"/>
    <x v="15"/>
  </r>
  <r>
    <x v="11"/>
    <x v="152"/>
    <x v="1"/>
  </r>
  <r>
    <x v="31"/>
    <x v="153"/>
    <x v="1"/>
  </r>
  <r>
    <x v="34"/>
    <x v="154"/>
    <x v="15"/>
  </r>
  <r>
    <x v="32"/>
    <x v="155"/>
    <x v="20"/>
  </r>
  <r>
    <x v="13"/>
    <x v="156"/>
    <x v="3"/>
  </r>
  <r>
    <x v="15"/>
    <x v="157"/>
    <x v="17"/>
  </r>
  <r>
    <x v="4"/>
    <x v="158"/>
    <x v="3"/>
  </r>
  <r>
    <x v="14"/>
    <x v="159"/>
    <x v="7"/>
  </r>
  <r>
    <x v="38"/>
    <x v="160"/>
    <x v="4"/>
  </r>
  <r>
    <x v="4"/>
    <x v="161"/>
    <x v="5"/>
  </r>
  <r>
    <x v="24"/>
    <x v="162"/>
    <x v="24"/>
  </r>
  <r>
    <x v="0"/>
    <x v="163"/>
    <x v="10"/>
  </r>
  <r>
    <x v="7"/>
    <x v="164"/>
    <x v="4"/>
  </r>
  <r>
    <x v="8"/>
    <x v="165"/>
    <x v="4"/>
  </r>
  <r>
    <x v="5"/>
    <x v="71"/>
    <x v="0"/>
  </r>
  <r>
    <x v="4"/>
    <x v="166"/>
    <x v="3"/>
  </r>
  <r>
    <x v="37"/>
    <x v="167"/>
    <x v="5"/>
  </r>
  <r>
    <x v="9"/>
    <x v="168"/>
    <x v="10"/>
  </r>
  <r>
    <x v="7"/>
    <x v="169"/>
    <x v="4"/>
  </r>
  <r>
    <x v="28"/>
    <x v="170"/>
    <x v="15"/>
  </r>
  <r>
    <x v="29"/>
    <x v="171"/>
    <x v="16"/>
  </r>
  <r>
    <x v="3"/>
    <x v="172"/>
    <x v="21"/>
  </r>
  <r>
    <x v="37"/>
    <x v="173"/>
    <x v="5"/>
  </r>
  <r>
    <x v="21"/>
    <x v="174"/>
    <x v="13"/>
  </r>
  <r>
    <x v="8"/>
    <x v="175"/>
    <x v="17"/>
  </r>
  <r>
    <x v="12"/>
    <x v="176"/>
    <x v="2"/>
  </r>
  <r>
    <x v="13"/>
    <x v="177"/>
    <x v="15"/>
  </r>
  <r>
    <x v="0"/>
    <x v="178"/>
    <x v="21"/>
  </r>
  <r>
    <x v="24"/>
    <x v="179"/>
    <x v="7"/>
  </r>
  <r>
    <x v="16"/>
    <x v="180"/>
    <x v="7"/>
  </r>
  <r>
    <x v="3"/>
    <x v="181"/>
    <x v="0"/>
  </r>
  <r>
    <x v="32"/>
    <x v="182"/>
    <x v="24"/>
  </r>
  <r>
    <x v="27"/>
    <x v="183"/>
    <x v="34"/>
  </r>
  <r>
    <x v="13"/>
    <x v="184"/>
    <x v="1"/>
  </r>
  <r>
    <x v="31"/>
    <x v="185"/>
    <x v="24"/>
  </r>
  <r>
    <x v="39"/>
    <x v="186"/>
    <x v="35"/>
  </r>
  <r>
    <x v="4"/>
    <x v="187"/>
    <x v="2"/>
  </r>
  <r>
    <x v="10"/>
    <x v="188"/>
    <x v="0"/>
  </r>
  <r>
    <x v="23"/>
    <x v="189"/>
    <x v="2"/>
  </r>
  <r>
    <x v="28"/>
    <x v="190"/>
    <x v="14"/>
  </r>
  <r>
    <x v="2"/>
    <x v="191"/>
    <x v="0"/>
  </r>
  <r>
    <x v="10"/>
    <x v="192"/>
    <x v="1"/>
  </r>
  <r>
    <x v="19"/>
    <x v="193"/>
    <x v="27"/>
  </r>
  <r>
    <x v="8"/>
    <x v="194"/>
    <x v="19"/>
  </r>
  <r>
    <x v="8"/>
    <x v="195"/>
    <x v="15"/>
  </r>
  <r>
    <x v="4"/>
    <x v="196"/>
    <x v="3"/>
  </r>
  <r>
    <x v="1"/>
    <x v="197"/>
    <x v="2"/>
  </r>
  <r>
    <x v="13"/>
    <x v="198"/>
    <x v="7"/>
  </r>
  <r>
    <x v="32"/>
    <x v="199"/>
    <x v="20"/>
  </r>
  <r>
    <x v="8"/>
    <x v="200"/>
    <x v="6"/>
  </r>
  <r>
    <x v="11"/>
    <x v="201"/>
    <x v="1"/>
  </r>
  <r>
    <x v="15"/>
    <x v="202"/>
    <x v="21"/>
  </r>
  <r>
    <x v="9"/>
    <x v="203"/>
    <x v="0"/>
  </r>
  <r>
    <x v="32"/>
    <x v="204"/>
    <x v="7"/>
  </r>
  <r>
    <x v="21"/>
    <x v="205"/>
    <x v="6"/>
  </r>
  <r>
    <x v="5"/>
    <x v="206"/>
    <x v="19"/>
  </r>
  <r>
    <x v="7"/>
    <x v="207"/>
    <x v="4"/>
  </r>
  <r>
    <x v="4"/>
    <x v="208"/>
    <x v="2"/>
  </r>
  <r>
    <x v="31"/>
    <x v="209"/>
    <x v="28"/>
  </r>
  <r>
    <x v="7"/>
    <x v="210"/>
    <x v="0"/>
  </r>
  <r>
    <x v="0"/>
    <x v="211"/>
    <x v="28"/>
  </r>
  <r>
    <x v="7"/>
    <x v="212"/>
    <x v="15"/>
  </r>
  <r>
    <x v="11"/>
    <x v="213"/>
    <x v="2"/>
  </r>
  <r>
    <x v="28"/>
    <x v="214"/>
    <x v="18"/>
  </r>
  <r>
    <x v="33"/>
    <x v="215"/>
    <x v="28"/>
  </r>
  <r>
    <x v="9"/>
    <x v="216"/>
    <x v="28"/>
  </r>
  <r>
    <x v="3"/>
    <x v="217"/>
    <x v="2"/>
  </r>
  <r>
    <x v="2"/>
    <x v="218"/>
    <x v="1"/>
  </r>
  <r>
    <x v="8"/>
    <x v="219"/>
    <x v="6"/>
  </r>
  <r>
    <x v="12"/>
    <x v="220"/>
    <x v="3"/>
  </r>
  <r>
    <x v="6"/>
    <x v="221"/>
    <x v="2"/>
  </r>
  <r>
    <x v="2"/>
    <x v="222"/>
    <x v="10"/>
  </r>
  <r>
    <x v="11"/>
    <x v="223"/>
    <x v="27"/>
  </r>
  <r>
    <x v="10"/>
    <x v="224"/>
    <x v="1"/>
  </r>
  <r>
    <x v="11"/>
    <x v="225"/>
    <x v="21"/>
  </r>
  <r>
    <x v="39"/>
    <x v="226"/>
    <x v="3"/>
  </r>
  <r>
    <x v="19"/>
    <x v="227"/>
    <x v="14"/>
  </r>
  <r>
    <x v="6"/>
    <x v="228"/>
    <x v="2"/>
  </r>
  <r>
    <x v="24"/>
    <x v="229"/>
    <x v="36"/>
  </r>
  <r>
    <x v="3"/>
    <x v="230"/>
    <x v="0"/>
  </r>
  <r>
    <x v="23"/>
    <x v="231"/>
    <x v="14"/>
  </r>
  <r>
    <x v="3"/>
    <x v="232"/>
    <x v="10"/>
  </r>
  <r>
    <x v="39"/>
    <x v="233"/>
    <x v="37"/>
  </r>
  <r>
    <x v="5"/>
    <x v="234"/>
    <x v="3"/>
  </r>
  <r>
    <x v="5"/>
    <x v="235"/>
    <x v="21"/>
  </r>
  <r>
    <x v="22"/>
    <x v="236"/>
    <x v="2"/>
  </r>
  <r>
    <x v="5"/>
    <x v="237"/>
    <x v="21"/>
  </r>
  <r>
    <x v="0"/>
    <x v="169"/>
    <x v="6"/>
  </r>
  <r>
    <x v="32"/>
    <x v="238"/>
    <x v="15"/>
  </r>
  <r>
    <x v="28"/>
    <x v="239"/>
    <x v="25"/>
  </r>
  <r>
    <x v="12"/>
    <x v="240"/>
    <x v="15"/>
  </r>
  <r>
    <x v="3"/>
    <x v="12"/>
    <x v="17"/>
  </r>
  <r>
    <x v="13"/>
    <x v="241"/>
    <x v="10"/>
  </r>
  <r>
    <x v="2"/>
    <x v="242"/>
    <x v="6"/>
  </r>
  <r>
    <x v="28"/>
    <x v="243"/>
    <x v="15"/>
  </r>
  <r>
    <x v="2"/>
    <x v="244"/>
    <x v="6"/>
  </r>
  <r>
    <x v="22"/>
    <x v="245"/>
    <x v="26"/>
  </r>
  <r>
    <x v="11"/>
    <x v="246"/>
    <x v="3"/>
  </r>
  <r>
    <x v="19"/>
    <x v="247"/>
    <x v="1"/>
  </r>
  <r>
    <x v="11"/>
    <x v="248"/>
    <x v="1"/>
  </r>
  <r>
    <x v="36"/>
    <x v="249"/>
    <x v="7"/>
  </r>
  <r>
    <x v="19"/>
    <x v="250"/>
    <x v="1"/>
  </r>
  <r>
    <x v="32"/>
    <x v="251"/>
    <x v="14"/>
  </r>
  <r>
    <x v="31"/>
    <x v="252"/>
    <x v="5"/>
  </r>
  <r>
    <x v="12"/>
    <x v="253"/>
    <x v="3"/>
  </r>
  <r>
    <x v="5"/>
    <x v="254"/>
    <x v="7"/>
  </r>
  <r>
    <x v="8"/>
    <x v="255"/>
    <x v="10"/>
  </r>
  <r>
    <x v="5"/>
    <x v="256"/>
    <x v="15"/>
  </r>
  <r>
    <x v="21"/>
    <x v="257"/>
    <x v="23"/>
  </r>
  <r>
    <x v="14"/>
    <x v="258"/>
    <x v="7"/>
  </r>
  <r>
    <x v="11"/>
    <x v="259"/>
    <x v="1"/>
  </r>
  <r>
    <x v="12"/>
    <x v="260"/>
    <x v="1"/>
  </r>
  <r>
    <x v="36"/>
    <x v="261"/>
    <x v="3"/>
  </r>
  <r>
    <x v="28"/>
    <x v="262"/>
    <x v="24"/>
  </r>
  <r>
    <x v="9"/>
    <x v="263"/>
    <x v="28"/>
  </r>
  <r>
    <x v="27"/>
    <x v="264"/>
    <x v="29"/>
  </r>
  <r>
    <x v="40"/>
    <x v="265"/>
    <x v="1"/>
  </r>
  <r>
    <x v="14"/>
    <x v="266"/>
    <x v="7"/>
  </r>
  <r>
    <x v="2"/>
    <x v="267"/>
    <x v="2"/>
  </r>
  <r>
    <x v="18"/>
    <x v="268"/>
    <x v="8"/>
  </r>
  <r>
    <x v="2"/>
    <x v="269"/>
    <x v="20"/>
  </r>
  <r>
    <x v="10"/>
    <x v="270"/>
    <x v="1"/>
  </r>
  <r>
    <x v="8"/>
    <x v="147"/>
    <x v="0"/>
  </r>
  <r>
    <x v="25"/>
    <x v="271"/>
    <x v="3"/>
  </r>
  <r>
    <x v="24"/>
    <x v="272"/>
    <x v="23"/>
  </r>
  <r>
    <x v="16"/>
    <x v="273"/>
    <x v="24"/>
  </r>
  <r>
    <x v="19"/>
    <x v="274"/>
    <x v="26"/>
  </r>
  <r>
    <x v="11"/>
    <x v="275"/>
    <x v="1"/>
  </r>
  <r>
    <x v="27"/>
    <x v="276"/>
    <x v="4"/>
  </r>
  <r>
    <x v="25"/>
    <x v="277"/>
    <x v="7"/>
  </r>
  <r>
    <x v="2"/>
    <x v="278"/>
    <x v="6"/>
  </r>
  <r>
    <x v="20"/>
    <x v="279"/>
    <x v="16"/>
  </r>
  <r>
    <x v="8"/>
    <x v="280"/>
    <x v="1"/>
  </r>
  <r>
    <x v="25"/>
    <x v="281"/>
    <x v="7"/>
  </r>
  <r>
    <x v="14"/>
    <x v="282"/>
    <x v="7"/>
  </r>
  <r>
    <x v="1"/>
    <x v="283"/>
    <x v="14"/>
  </r>
  <r>
    <x v="9"/>
    <x v="284"/>
    <x v="1"/>
  </r>
  <r>
    <x v="12"/>
    <x v="285"/>
    <x v="17"/>
  </r>
  <r>
    <x v="25"/>
    <x v="286"/>
    <x v="0"/>
  </r>
  <r>
    <x v="2"/>
    <x v="287"/>
    <x v="21"/>
  </r>
  <r>
    <x v="19"/>
    <x v="288"/>
    <x v="18"/>
  </r>
  <r>
    <x v="41"/>
    <x v="289"/>
    <x v="11"/>
  </r>
  <r>
    <x v="10"/>
    <x v="290"/>
    <x v="4"/>
  </r>
  <r>
    <x v="9"/>
    <x v="291"/>
    <x v="21"/>
  </r>
  <r>
    <x v="31"/>
    <x v="292"/>
    <x v="10"/>
  </r>
  <r>
    <x v="0"/>
    <x v="293"/>
    <x v="14"/>
  </r>
  <r>
    <x v="41"/>
    <x v="294"/>
    <x v="11"/>
  </r>
  <r>
    <x v="14"/>
    <x v="295"/>
    <x v="15"/>
  </r>
  <r>
    <x v="12"/>
    <x v="296"/>
    <x v="1"/>
  </r>
  <r>
    <x v="22"/>
    <x v="297"/>
    <x v="16"/>
  </r>
  <r>
    <x v="9"/>
    <x v="298"/>
    <x v="27"/>
  </r>
  <r>
    <x v="5"/>
    <x v="299"/>
    <x v="10"/>
  </r>
  <r>
    <x v="8"/>
    <x v="300"/>
    <x v="16"/>
  </r>
  <r>
    <x v="34"/>
    <x v="301"/>
    <x v="4"/>
  </r>
  <r>
    <x v="12"/>
    <x v="302"/>
    <x v="3"/>
  </r>
  <r>
    <x v="12"/>
    <x v="303"/>
    <x v="15"/>
  </r>
  <r>
    <x v="28"/>
    <x v="304"/>
    <x v="13"/>
  </r>
  <r>
    <x v="12"/>
    <x v="305"/>
    <x v="8"/>
  </r>
  <r>
    <x v="3"/>
    <x v="306"/>
    <x v="4"/>
  </r>
  <r>
    <x v="22"/>
    <x v="307"/>
    <x v="24"/>
  </r>
  <r>
    <x v="23"/>
    <x v="308"/>
    <x v="15"/>
  </r>
  <r>
    <x v="1"/>
    <x v="309"/>
    <x v="25"/>
  </r>
  <r>
    <x v="39"/>
    <x v="132"/>
    <x v="27"/>
  </r>
  <r>
    <x v="4"/>
    <x v="310"/>
    <x v="21"/>
  </r>
  <r>
    <x v="5"/>
    <x v="311"/>
    <x v="10"/>
  </r>
  <r>
    <x v="4"/>
    <x v="312"/>
    <x v="7"/>
  </r>
  <r>
    <x v="12"/>
    <x v="313"/>
    <x v="10"/>
  </r>
  <r>
    <x v="5"/>
    <x v="314"/>
    <x v="1"/>
  </r>
  <r>
    <x v="14"/>
    <x v="315"/>
    <x v="7"/>
  </r>
  <r>
    <x v="7"/>
    <x v="316"/>
    <x v="27"/>
  </r>
  <r>
    <x v="12"/>
    <x v="317"/>
    <x v="1"/>
  </r>
  <r>
    <x v="22"/>
    <x v="318"/>
    <x v="24"/>
  </r>
  <r>
    <x v="22"/>
    <x v="319"/>
    <x v="4"/>
  </r>
  <r>
    <x v="3"/>
    <x v="320"/>
    <x v="15"/>
  </r>
  <r>
    <x v="40"/>
    <x v="321"/>
    <x v="24"/>
  </r>
  <r>
    <x v="23"/>
    <x v="322"/>
    <x v="15"/>
  </r>
  <r>
    <x v="4"/>
    <x v="323"/>
    <x v="3"/>
  </r>
  <r>
    <x v="33"/>
    <x v="324"/>
    <x v="26"/>
  </r>
  <r>
    <x v="23"/>
    <x v="325"/>
    <x v="1"/>
  </r>
  <r>
    <x v="28"/>
    <x v="326"/>
    <x v="4"/>
  </r>
  <r>
    <x v="32"/>
    <x v="327"/>
    <x v="3"/>
  </r>
  <r>
    <x v="11"/>
    <x v="328"/>
    <x v="2"/>
  </r>
  <r>
    <x v="11"/>
    <x v="329"/>
    <x v="21"/>
  </r>
  <r>
    <x v="7"/>
    <x v="330"/>
    <x v="1"/>
  </r>
  <r>
    <x v="4"/>
    <x v="331"/>
    <x v="0"/>
  </r>
  <r>
    <x v="2"/>
    <x v="136"/>
    <x v="0"/>
  </r>
  <r>
    <x v="8"/>
    <x v="332"/>
    <x v="4"/>
  </r>
  <r>
    <x v="12"/>
    <x v="333"/>
    <x v="27"/>
  </r>
  <r>
    <x v="11"/>
    <x v="334"/>
    <x v="2"/>
  </r>
  <r>
    <x v="10"/>
    <x v="335"/>
    <x v="6"/>
  </r>
  <r>
    <x v="30"/>
    <x v="336"/>
    <x v="21"/>
  </r>
  <r>
    <x v="0"/>
    <x v="337"/>
    <x v="0"/>
  </r>
  <r>
    <x v="40"/>
    <x v="338"/>
    <x v="7"/>
  </r>
  <r>
    <x v="19"/>
    <x v="339"/>
    <x v="28"/>
  </r>
  <r>
    <x v="11"/>
    <x v="340"/>
    <x v="21"/>
  </r>
  <r>
    <x v="19"/>
    <x v="341"/>
    <x v="21"/>
  </r>
  <r>
    <x v="5"/>
    <x v="342"/>
    <x v="0"/>
  </r>
  <r>
    <x v="26"/>
    <x v="343"/>
    <x v="20"/>
  </r>
  <r>
    <x v="2"/>
    <x v="344"/>
    <x v="10"/>
  </r>
  <r>
    <x v="7"/>
    <x v="345"/>
    <x v="21"/>
  </r>
  <r>
    <x v="25"/>
    <x v="346"/>
    <x v="0"/>
  </r>
  <r>
    <x v="19"/>
    <x v="347"/>
    <x v="19"/>
  </r>
  <r>
    <x v="18"/>
    <x v="348"/>
    <x v="8"/>
  </r>
  <r>
    <x v="9"/>
    <x v="349"/>
    <x v="2"/>
  </r>
  <r>
    <x v="9"/>
    <x v="350"/>
    <x v="28"/>
  </r>
  <r>
    <x v="38"/>
    <x v="351"/>
    <x v="20"/>
  </r>
  <r>
    <x v="32"/>
    <x v="352"/>
    <x v="1"/>
  </r>
  <r>
    <x v="18"/>
    <x v="353"/>
    <x v="8"/>
  </r>
  <r>
    <x v="3"/>
    <x v="354"/>
    <x v="5"/>
  </r>
  <r>
    <x v="2"/>
    <x v="138"/>
    <x v="6"/>
  </r>
  <r>
    <x v="21"/>
    <x v="355"/>
    <x v="2"/>
  </r>
  <r>
    <x v="0"/>
    <x v="356"/>
    <x v="0"/>
  </r>
  <r>
    <x v="24"/>
    <x v="357"/>
    <x v="26"/>
  </r>
  <r>
    <x v="32"/>
    <x v="358"/>
    <x v="0"/>
  </r>
  <r>
    <x v="12"/>
    <x v="210"/>
    <x v="8"/>
  </r>
  <r>
    <x v="18"/>
    <x v="359"/>
    <x v="5"/>
  </r>
  <r>
    <x v="11"/>
    <x v="360"/>
    <x v="3"/>
  </r>
  <r>
    <x v="10"/>
    <x v="361"/>
    <x v="1"/>
  </r>
  <r>
    <x v="4"/>
    <x v="362"/>
    <x v="7"/>
  </r>
  <r>
    <x v="14"/>
    <x v="363"/>
    <x v="2"/>
  </r>
  <r>
    <x v="1"/>
    <x v="364"/>
    <x v="12"/>
  </r>
  <r>
    <x v="31"/>
    <x v="365"/>
    <x v="33"/>
  </r>
  <r>
    <x v="9"/>
    <x v="366"/>
    <x v="3"/>
  </r>
  <r>
    <x v="13"/>
    <x v="367"/>
    <x v="15"/>
  </r>
  <r>
    <x v="27"/>
    <x v="368"/>
    <x v="31"/>
  </r>
  <r>
    <x v="17"/>
    <x v="369"/>
    <x v="7"/>
  </r>
  <r>
    <x v="7"/>
    <x v="370"/>
    <x v="5"/>
  </r>
  <r>
    <x v="25"/>
    <x v="371"/>
    <x v="2"/>
  </r>
  <r>
    <x v="15"/>
    <x v="372"/>
    <x v="17"/>
  </r>
  <r>
    <x v="9"/>
    <x v="373"/>
    <x v="1"/>
  </r>
  <r>
    <x v="7"/>
    <x v="374"/>
    <x v="8"/>
  </r>
  <r>
    <x v="2"/>
    <x v="375"/>
    <x v="33"/>
  </r>
  <r>
    <x v="32"/>
    <x v="376"/>
    <x v="0"/>
  </r>
  <r>
    <x v="19"/>
    <x v="377"/>
    <x v="0"/>
  </r>
  <r>
    <x v="2"/>
    <x v="378"/>
    <x v="33"/>
  </r>
  <r>
    <x v="23"/>
    <x v="379"/>
    <x v="25"/>
  </r>
  <r>
    <x v="32"/>
    <x v="380"/>
    <x v="26"/>
  </r>
  <r>
    <x v="33"/>
    <x v="381"/>
    <x v="13"/>
  </r>
  <r>
    <x v="13"/>
    <x v="382"/>
    <x v="3"/>
  </r>
  <r>
    <x v="12"/>
    <x v="383"/>
    <x v="10"/>
  </r>
  <r>
    <x v="23"/>
    <x v="384"/>
    <x v="0"/>
  </r>
  <r>
    <x v="23"/>
    <x v="385"/>
    <x v="0"/>
  </r>
  <r>
    <x v="36"/>
    <x v="386"/>
    <x v="7"/>
  </r>
  <r>
    <x v="2"/>
    <x v="387"/>
    <x v="20"/>
  </r>
  <r>
    <x v="12"/>
    <x v="388"/>
    <x v="21"/>
  </r>
  <r>
    <x v="22"/>
    <x v="389"/>
    <x v="24"/>
  </r>
  <r>
    <x v="29"/>
    <x v="390"/>
    <x v="34"/>
  </r>
  <r>
    <x v="7"/>
    <x v="391"/>
    <x v="3"/>
  </r>
  <r>
    <x v="0"/>
    <x v="392"/>
    <x v="1"/>
  </r>
  <r>
    <x v="14"/>
    <x v="393"/>
    <x v="1"/>
  </r>
  <r>
    <x v="36"/>
    <x v="394"/>
    <x v="3"/>
  </r>
  <r>
    <x v="39"/>
    <x v="395"/>
    <x v="23"/>
  </r>
  <r>
    <x v="28"/>
    <x v="396"/>
    <x v="0"/>
  </r>
  <r>
    <x v="39"/>
    <x v="397"/>
    <x v="9"/>
  </r>
  <r>
    <x v="19"/>
    <x v="398"/>
    <x v="16"/>
  </r>
  <r>
    <x v="7"/>
    <x v="399"/>
    <x v="27"/>
  </r>
  <r>
    <x v="42"/>
    <x v="400"/>
    <x v="37"/>
  </r>
  <r>
    <x v="21"/>
    <x v="401"/>
    <x v="16"/>
  </r>
  <r>
    <x v="19"/>
    <x v="402"/>
    <x v="2"/>
  </r>
  <r>
    <x v="17"/>
    <x v="403"/>
    <x v="3"/>
  </r>
  <r>
    <x v="13"/>
    <x v="404"/>
    <x v="8"/>
  </r>
  <r>
    <x v="8"/>
    <x v="405"/>
    <x v="5"/>
  </r>
  <r>
    <x v="32"/>
    <x v="406"/>
    <x v="24"/>
  </r>
  <r>
    <x v="25"/>
    <x v="407"/>
    <x v="8"/>
  </r>
  <r>
    <x v="7"/>
    <x v="408"/>
    <x v="15"/>
  </r>
  <r>
    <x v="11"/>
    <x v="409"/>
    <x v="1"/>
  </r>
  <r>
    <x v="11"/>
    <x v="410"/>
    <x v="3"/>
  </r>
  <r>
    <x v="37"/>
    <x v="411"/>
    <x v="5"/>
  </r>
  <r>
    <x v="7"/>
    <x v="412"/>
    <x v="1"/>
  </r>
  <r>
    <x v="38"/>
    <x v="413"/>
    <x v="36"/>
  </r>
  <r>
    <x v="24"/>
    <x v="414"/>
    <x v="23"/>
  </r>
  <r>
    <x v="7"/>
    <x v="411"/>
    <x v="4"/>
  </r>
  <r>
    <x v="42"/>
    <x v="415"/>
    <x v="14"/>
  </r>
  <r>
    <x v="40"/>
    <x v="416"/>
    <x v="26"/>
  </r>
  <r>
    <x v="21"/>
    <x v="417"/>
    <x v="12"/>
  </r>
  <r>
    <x v="10"/>
    <x v="418"/>
    <x v="3"/>
  </r>
  <r>
    <x v="33"/>
    <x v="419"/>
    <x v="16"/>
  </r>
  <r>
    <x v="13"/>
    <x v="420"/>
    <x v="19"/>
  </r>
  <r>
    <x v="21"/>
    <x v="421"/>
    <x v="20"/>
  </r>
  <r>
    <x v="12"/>
    <x v="422"/>
    <x v="10"/>
  </r>
  <r>
    <x v="3"/>
    <x v="423"/>
    <x v="20"/>
  </r>
  <r>
    <x v="3"/>
    <x v="424"/>
    <x v="0"/>
  </r>
  <r>
    <x v="7"/>
    <x v="425"/>
    <x v="21"/>
  </r>
  <r>
    <x v="10"/>
    <x v="426"/>
    <x v="1"/>
  </r>
  <r>
    <x v="12"/>
    <x v="427"/>
    <x v="4"/>
  </r>
  <r>
    <x v="13"/>
    <x v="428"/>
    <x v="27"/>
  </r>
  <r>
    <x v="19"/>
    <x v="429"/>
    <x v="0"/>
  </r>
  <r>
    <x v="9"/>
    <x v="15"/>
    <x v="1"/>
  </r>
  <r>
    <x v="15"/>
    <x v="430"/>
    <x v="21"/>
  </r>
  <r>
    <x v="26"/>
    <x v="431"/>
    <x v="19"/>
  </r>
  <r>
    <x v="27"/>
    <x v="432"/>
    <x v="29"/>
  </r>
  <r>
    <x v="0"/>
    <x v="433"/>
    <x v="28"/>
  </r>
  <r>
    <x v="10"/>
    <x v="434"/>
    <x v="20"/>
  </r>
  <r>
    <x v="32"/>
    <x v="435"/>
    <x v="14"/>
  </r>
  <r>
    <x v="22"/>
    <x v="436"/>
    <x v="0"/>
  </r>
  <r>
    <x v="12"/>
    <x v="437"/>
    <x v="1"/>
  </r>
  <r>
    <x v="19"/>
    <x v="438"/>
    <x v="1"/>
  </r>
  <r>
    <x v="28"/>
    <x v="439"/>
    <x v="15"/>
  </r>
  <r>
    <x v="25"/>
    <x v="199"/>
    <x v="0"/>
  </r>
  <r>
    <x v="11"/>
    <x v="440"/>
    <x v="0"/>
  </r>
  <r>
    <x v="3"/>
    <x v="441"/>
    <x v="1"/>
  </r>
  <r>
    <x v="12"/>
    <x v="442"/>
    <x v="1"/>
  </r>
  <r>
    <x v="41"/>
    <x v="443"/>
    <x v="11"/>
  </r>
  <r>
    <x v="32"/>
    <x v="444"/>
    <x v="26"/>
  </r>
  <r>
    <x v="0"/>
    <x v="445"/>
    <x v="1"/>
  </r>
  <r>
    <x v="25"/>
    <x v="383"/>
    <x v="0"/>
  </r>
  <r>
    <x v="10"/>
    <x v="446"/>
    <x v="7"/>
  </r>
  <r>
    <x v="13"/>
    <x v="447"/>
    <x v="1"/>
  </r>
  <r>
    <x v="25"/>
    <x v="246"/>
    <x v="5"/>
  </r>
  <r>
    <x v="2"/>
    <x v="448"/>
    <x v="4"/>
  </r>
  <r>
    <x v="21"/>
    <x v="449"/>
    <x v="23"/>
  </r>
  <r>
    <x v="0"/>
    <x v="450"/>
    <x v="14"/>
  </r>
  <r>
    <x v="2"/>
    <x v="451"/>
    <x v="15"/>
  </r>
  <r>
    <x v="39"/>
    <x v="452"/>
    <x v="33"/>
  </r>
  <r>
    <x v="5"/>
    <x v="453"/>
    <x v="3"/>
  </r>
  <r>
    <x v="17"/>
    <x v="454"/>
    <x v="8"/>
  </r>
  <r>
    <x v="8"/>
    <x v="427"/>
    <x v="33"/>
  </r>
  <r>
    <x v="2"/>
    <x v="455"/>
    <x v="0"/>
  </r>
  <r>
    <x v="1"/>
    <x v="456"/>
    <x v="9"/>
  </r>
  <r>
    <x v="17"/>
    <x v="457"/>
    <x v="3"/>
  </r>
  <r>
    <x v="25"/>
    <x v="458"/>
    <x v="3"/>
  </r>
  <r>
    <x v="17"/>
    <x v="459"/>
    <x v="5"/>
  </r>
  <r>
    <x v="24"/>
    <x v="460"/>
    <x v="36"/>
  </r>
  <r>
    <x v="36"/>
    <x v="461"/>
    <x v="2"/>
  </r>
  <r>
    <x v="17"/>
    <x v="407"/>
    <x v="3"/>
  </r>
  <r>
    <x v="7"/>
    <x v="462"/>
    <x v="5"/>
  </r>
  <r>
    <x v="13"/>
    <x v="463"/>
    <x v="3"/>
  </r>
  <r>
    <x v="12"/>
    <x v="464"/>
    <x v="15"/>
  </r>
  <r>
    <x v="10"/>
    <x v="465"/>
    <x v="15"/>
  </r>
  <r>
    <x v="12"/>
    <x v="466"/>
    <x v="10"/>
  </r>
  <r>
    <x v="4"/>
    <x v="467"/>
    <x v="3"/>
  </r>
  <r>
    <x v="2"/>
    <x v="468"/>
    <x v="6"/>
  </r>
  <r>
    <x v="35"/>
    <x v="469"/>
    <x v="5"/>
  </r>
  <r>
    <x v="19"/>
    <x v="470"/>
    <x v="1"/>
  </r>
  <r>
    <x v="23"/>
    <x v="471"/>
    <x v="24"/>
  </r>
  <r>
    <x v="8"/>
    <x v="472"/>
    <x v="0"/>
  </r>
  <r>
    <x v="23"/>
    <x v="473"/>
    <x v="1"/>
  </r>
  <r>
    <x v="26"/>
    <x v="474"/>
    <x v="24"/>
  </r>
  <r>
    <x v="20"/>
    <x v="475"/>
    <x v="1"/>
  </r>
  <r>
    <x v="13"/>
    <x v="476"/>
    <x v="0"/>
  </r>
  <r>
    <x v="4"/>
    <x v="477"/>
    <x v="7"/>
  </r>
  <r>
    <x v="18"/>
    <x v="478"/>
    <x v="8"/>
  </r>
  <r>
    <x v="20"/>
    <x v="479"/>
    <x v="12"/>
  </r>
  <r>
    <x v="15"/>
    <x v="480"/>
    <x v="8"/>
  </r>
  <r>
    <x v="3"/>
    <x v="481"/>
    <x v="3"/>
  </r>
  <r>
    <x v="5"/>
    <x v="482"/>
    <x v="3"/>
  </r>
  <r>
    <x v="7"/>
    <x v="483"/>
    <x v="5"/>
  </r>
  <r>
    <x v="16"/>
    <x v="484"/>
    <x v="33"/>
  </r>
  <r>
    <x v="13"/>
    <x v="485"/>
    <x v="1"/>
  </r>
  <r>
    <x v="28"/>
    <x v="486"/>
    <x v="7"/>
  </r>
  <r>
    <x v="25"/>
    <x v="487"/>
    <x v="8"/>
  </r>
  <r>
    <x v="2"/>
    <x v="488"/>
    <x v="1"/>
  </r>
  <r>
    <x v="11"/>
    <x v="489"/>
    <x v="3"/>
  </r>
  <r>
    <x v="10"/>
    <x v="490"/>
    <x v="6"/>
  </r>
  <r>
    <x v="3"/>
    <x v="491"/>
    <x v="20"/>
  </r>
  <r>
    <x v="33"/>
    <x v="492"/>
    <x v="28"/>
  </r>
  <r>
    <x v="9"/>
    <x v="493"/>
    <x v="10"/>
  </r>
  <r>
    <x v="4"/>
    <x v="494"/>
    <x v="7"/>
  </r>
  <r>
    <x v="35"/>
    <x v="495"/>
    <x v="5"/>
  </r>
  <r>
    <x v="3"/>
    <x v="496"/>
    <x v="1"/>
  </r>
  <r>
    <x v="10"/>
    <x v="497"/>
    <x v="5"/>
  </r>
  <r>
    <x v="30"/>
    <x v="498"/>
    <x v="7"/>
  </r>
  <r>
    <x v="36"/>
    <x v="499"/>
    <x v="21"/>
  </r>
  <r>
    <x v="8"/>
    <x v="500"/>
    <x v="0"/>
  </r>
  <r>
    <x v="11"/>
    <x v="143"/>
    <x v="1"/>
  </r>
  <r>
    <x v="26"/>
    <x v="501"/>
    <x v="4"/>
  </r>
  <r>
    <x v="4"/>
    <x v="502"/>
    <x v="3"/>
  </r>
  <r>
    <x v="2"/>
    <x v="503"/>
    <x v="21"/>
  </r>
  <r>
    <x v="24"/>
    <x v="504"/>
    <x v="26"/>
  </r>
  <r>
    <x v="13"/>
    <x v="505"/>
    <x v="15"/>
  </r>
  <r>
    <x v="17"/>
    <x v="506"/>
    <x v="21"/>
  </r>
  <r>
    <x v="22"/>
    <x v="507"/>
    <x v="26"/>
  </r>
  <r>
    <x v="5"/>
    <x v="508"/>
    <x v="1"/>
  </r>
  <r>
    <x v="24"/>
    <x v="509"/>
    <x v="33"/>
  </r>
  <r>
    <x v="8"/>
    <x v="510"/>
    <x v="1"/>
  </r>
  <r>
    <x v="4"/>
    <x v="511"/>
    <x v="15"/>
  </r>
  <r>
    <x v="5"/>
    <x v="512"/>
    <x v="1"/>
  </r>
  <r>
    <x v="40"/>
    <x v="513"/>
    <x v="26"/>
  </r>
  <r>
    <x v="32"/>
    <x v="514"/>
    <x v="26"/>
  </r>
  <r>
    <x v="16"/>
    <x v="515"/>
    <x v="36"/>
  </r>
  <r>
    <x v="0"/>
    <x v="516"/>
    <x v="18"/>
  </r>
  <r>
    <x v="42"/>
    <x v="517"/>
    <x v="1"/>
  </r>
  <r>
    <x v="4"/>
    <x v="518"/>
    <x v="15"/>
  </r>
  <r>
    <x v="0"/>
    <x v="519"/>
    <x v="14"/>
  </r>
  <r>
    <x v="24"/>
    <x v="520"/>
    <x v="21"/>
  </r>
  <r>
    <x v="14"/>
    <x v="521"/>
    <x v="1"/>
  </r>
  <r>
    <x v="9"/>
    <x v="522"/>
    <x v="1"/>
  </r>
  <r>
    <x v="8"/>
    <x v="523"/>
    <x v="1"/>
  </r>
  <r>
    <x v="20"/>
    <x v="524"/>
    <x v="15"/>
  </r>
  <r>
    <x v="40"/>
    <x v="525"/>
    <x v="23"/>
  </r>
  <r>
    <x v="7"/>
    <x v="367"/>
    <x v="1"/>
  </r>
  <r>
    <x v="11"/>
    <x v="526"/>
    <x v="5"/>
  </r>
  <r>
    <x v="19"/>
    <x v="527"/>
    <x v="2"/>
  </r>
  <r>
    <x v="23"/>
    <x v="197"/>
    <x v="2"/>
  </r>
  <r>
    <x v="13"/>
    <x v="528"/>
    <x v="1"/>
  </r>
  <r>
    <x v="30"/>
    <x v="172"/>
    <x v="7"/>
  </r>
  <r>
    <x v="22"/>
    <x v="529"/>
    <x v="4"/>
  </r>
  <r>
    <x v="29"/>
    <x v="530"/>
    <x v="31"/>
  </r>
  <r>
    <x v="32"/>
    <x v="531"/>
    <x v="7"/>
  </r>
  <r>
    <x v="4"/>
    <x v="445"/>
    <x v="15"/>
  </r>
  <r>
    <x v="11"/>
    <x v="532"/>
    <x v="17"/>
  </r>
  <r>
    <x v="16"/>
    <x v="533"/>
    <x v="16"/>
  </r>
  <r>
    <x v="10"/>
    <x v="534"/>
    <x v="28"/>
  </r>
  <r>
    <x v="5"/>
    <x v="535"/>
    <x v="1"/>
  </r>
  <r>
    <x v="8"/>
    <x v="536"/>
    <x v="3"/>
  </r>
  <r>
    <x v="13"/>
    <x v="537"/>
    <x v="2"/>
  </r>
  <r>
    <x v="39"/>
    <x v="538"/>
    <x v="35"/>
  </r>
  <r>
    <x v="3"/>
    <x v="539"/>
    <x v="1"/>
  </r>
  <r>
    <x v="36"/>
    <x v="540"/>
    <x v="3"/>
  </r>
  <r>
    <x v="28"/>
    <x v="541"/>
    <x v="15"/>
  </r>
  <r>
    <x v="30"/>
    <x v="542"/>
    <x v="17"/>
  </r>
  <r>
    <x v="40"/>
    <x v="271"/>
    <x v="0"/>
  </r>
  <r>
    <x v="13"/>
    <x v="543"/>
    <x v="3"/>
  </r>
  <r>
    <x v="27"/>
    <x v="544"/>
    <x v="13"/>
  </r>
  <r>
    <x v="9"/>
    <x v="545"/>
    <x v="1"/>
  </r>
  <r>
    <x v="39"/>
    <x v="546"/>
    <x v="7"/>
  </r>
  <r>
    <x v="25"/>
    <x v="547"/>
    <x v="7"/>
  </r>
  <r>
    <x v="11"/>
    <x v="548"/>
    <x v="27"/>
  </r>
  <r>
    <x v="25"/>
    <x v="549"/>
    <x v="3"/>
  </r>
  <r>
    <x v="13"/>
    <x v="550"/>
    <x v="1"/>
  </r>
  <r>
    <x v="33"/>
    <x v="551"/>
    <x v="15"/>
  </r>
  <r>
    <x v="4"/>
    <x v="552"/>
    <x v="7"/>
  </r>
  <r>
    <x v="2"/>
    <x v="553"/>
    <x v="3"/>
  </r>
  <r>
    <x v="8"/>
    <x v="554"/>
    <x v="6"/>
  </r>
  <r>
    <x v="13"/>
    <x v="555"/>
    <x v="3"/>
  </r>
  <r>
    <x v="10"/>
    <x v="556"/>
    <x v="8"/>
  </r>
  <r>
    <x v="7"/>
    <x v="557"/>
    <x v="2"/>
  </r>
  <r>
    <x v="32"/>
    <x v="558"/>
    <x v="0"/>
  </r>
  <r>
    <x v="13"/>
    <x v="559"/>
    <x v="3"/>
  </r>
  <r>
    <x v="19"/>
    <x v="560"/>
    <x v="13"/>
  </r>
  <r>
    <x v="30"/>
    <x v="561"/>
    <x v="5"/>
  </r>
  <r>
    <x v="17"/>
    <x v="562"/>
    <x v="5"/>
  </r>
  <r>
    <x v="39"/>
    <x v="563"/>
    <x v="15"/>
  </r>
  <r>
    <x v="24"/>
    <x v="564"/>
    <x v="31"/>
  </r>
  <r>
    <x v="11"/>
    <x v="565"/>
    <x v="5"/>
  </r>
  <r>
    <x v="3"/>
    <x v="566"/>
    <x v="19"/>
  </r>
  <r>
    <x v="3"/>
    <x v="567"/>
    <x v="3"/>
  </r>
  <r>
    <x v="40"/>
    <x v="568"/>
    <x v="12"/>
  </r>
  <r>
    <x v="9"/>
    <x v="311"/>
    <x v="1"/>
  </r>
  <r>
    <x v="11"/>
    <x v="569"/>
    <x v="1"/>
  </r>
  <r>
    <x v="34"/>
    <x v="570"/>
    <x v="32"/>
  </r>
  <r>
    <x v="10"/>
    <x v="571"/>
    <x v="2"/>
  </r>
  <r>
    <x v="19"/>
    <x v="572"/>
    <x v="0"/>
  </r>
  <r>
    <x v="14"/>
    <x v="573"/>
    <x v="7"/>
  </r>
  <r>
    <x v="9"/>
    <x v="574"/>
    <x v="0"/>
  </r>
  <r>
    <x v="5"/>
    <x v="57"/>
    <x v="19"/>
  </r>
  <r>
    <x v="32"/>
    <x v="575"/>
    <x v="1"/>
  </r>
  <r>
    <x v="7"/>
    <x v="576"/>
    <x v="4"/>
  </r>
  <r>
    <x v="28"/>
    <x v="577"/>
    <x v="5"/>
  </r>
  <r>
    <x v="19"/>
    <x v="578"/>
    <x v="1"/>
  </r>
  <r>
    <x v="8"/>
    <x v="579"/>
    <x v="10"/>
  </r>
  <r>
    <x v="13"/>
    <x v="580"/>
    <x v="3"/>
  </r>
  <r>
    <x v="1"/>
    <x v="581"/>
    <x v="15"/>
  </r>
  <r>
    <x v="27"/>
    <x v="582"/>
    <x v="4"/>
  </r>
  <r>
    <x v="23"/>
    <x v="583"/>
    <x v="14"/>
  </r>
  <r>
    <x v="4"/>
    <x v="584"/>
    <x v="15"/>
  </r>
  <r>
    <x v="10"/>
    <x v="585"/>
    <x v="6"/>
  </r>
  <r>
    <x v="14"/>
    <x v="586"/>
    <x v="0"/>
  </r>
  <r>
    <x v="13"/>
    <x v="587"/>
    <x v="21"/>
  </r>
  <r>
    <x v="25"/>
    <x v="588"/>
    <x v="0"/>
  </r>
  <r>
    <x v="4"/>
    <x v="589"/>
    <x v="11"/>
  </r>
  <r>
    <x v="31"/>
    <x v="590"/>
    <x v="22"/>
  </r>
  <r>
    <x v="20"/>
    <x v="591"/>
    <x v="1"/>
  </r>
  <r>
    <x v="36"/>
    <x v="592"/>
    <x v="3"/>
  </r>
  <r>
    <x v="3"/>
    <x v="593"/>
    <x v="15"/>
  </r>
  <r>
    <x v="10"/>
    <x v="594"/>
    <x v="3"/>
  </r>
  <r>
    <x v="9"/>
    <x v="595"/>
    <x v="33"/>
  </r>
  <r>
    <x v="5"/>
    <x v="596"/>
    <x v="0"/>
  </r>
  <r>
    <x v="7"/>
    <x v="597"/>
    <x v="1"/>
  </r>
  <r>
    <x v="16"/>
    <x v="598"/>
    <x v="38"/>
  </r>
  <r>
    <x v="28"/>
    <x v="599"/>
    <x v="33"/>
  </r>
  <r>
    <x v="5"/>
    <x v="600"/>
    <x v="15"/>
  </r>
  <r>
    <x v="39"/>
    <x v="601"/>
    <x v="9"/>
  </r>
  <r>
    <x v="2"/>
    <x v="602"/>
    <x v="15"/>
  </r>
  <r>
    <x v="14"/>
    <x v="365"/>
    <x v="3"/>
  </r>
  <r>
    <x v="15"/>
    <x v="603"/>
    <x v="21"/>
  </r>
  <r>
    <x v="20"/>
    <x v="604"/>
    <x v="1"/>
  </r>
  <r>
    <x v="19"/>
    <x v="605"/>
    <x v="0"/>
  </r>
  <r>
    <x v="9"/>
    <x v="531"/>
    <x v="3"/>
  </r>
  <r>
    <x v="36"/>
    <x v="606"/>
    <x v="7"/>
  </r>
  <r>
    <x v="10"/>
    <x v="607"/>
    <x v="6"/>
  </r>
  <r>
    <x v="10"/>
    <x v="608"/>
    <x v="1"/>
  </r>
  <r>
    <x v="5"/>
    <x v="609"/>
    <x v="21"/>
  </r>
  <r>
    <x v="36"/>
    <x v="610"/>
    <x v="7"/>
  </r>
  <r>
    <x v="1"/>
    <x v="611"/>
    <x v="2"/>
  </r>
  <r>
    <x v="17"/>
    <x v="612"/>
    <x v="3"/>
  </r>
  <r>
    <x v="5"/>
    <x v="613"/>
    <x v="1"/>
  </r>
  <r>
    <x v="8"/>
    <x v="614"/>
    <x v="8"/>
  </r>
  <r>
    <x v="19"/>
    <x v="615"/>
    <x v="6"/>
  </r>
  <r>
    <x v="12"/>
    <x v="616"/>
    <x v="0"/>
  </r>
  <r>
    <x v="11"/>
    <x v="617"/>
    <x v="7"/>
  </r>
  <r>
    <x v="16"/>
    <x v="618"/>
    <x v="23"/>
  </r>
  <r>
    <x v="10"/>
    <x v="619"/>
    <x v="28"/>
  </r>
  <r>
    <x v="2"/>
    <x v="620"/>
    <x v="1"/>
  </r>
  <r>
    <x v="16"/>
    <x v="621"/>
    <x v="37"/>
  </r>
  <r>
    <x v="23"/>
    <x v="622"/>
    <x v="4"/>
  </r>
  <r>
    <x v="40"/>
    <x v="623"/>
    <x v="0"/>
  </r>
  <r>
    <x v="2"/>
    <x v="624"/>
    <x v="1"/>
  </r>
  <r>
    <x v="24"/>
    <x v="625"/>
    <x v="9"/>
  </r>
  <r>
    <x v="22"/>
    <x v="626"/>
    <x v="10"/>
  </r>
  <r>
    <x v="3"/>
    <x v="627"/>
    <x v="2"/>
  </r>
  <r>
    <x v="5"/>
    <x v="628"/>
    <x v="5"/>
  </r>
  <r>
    <x v="11"/>
    <x v="629"/>
    <x v="0"/>
  </r>
  <r>
    <x v="20"/>
    <x v="594"/>
    <x v="0"/>
  </r>
  <r>
    <x v="14"/>
    <x v="630"/>
    <x v="21"/>
  </r>
  <r>
    <x v="34"/>
    <x v="631"/>
    <x v="8"/>
  </r>
  <r>
    <x v="23"/>
    <x v="632"/>
    <x v="21"/>
  </r>
  <r>
    <x v="35"/>
    <x v="633"/>
    <x v="17"/>
  </r>
  <r>
    <x v="18"/>
    <x v="7"/>
    <x v="5"/>
  </r>
  <r>
    <x v="9"/>
    <x v="634"/>
    <x v="6"/>
  </r>
  <r>
    <x v="40"/>
    <x v="635"/>
    <x v="8"/>
  </r>
  <r>
    <x v="15"/>
    <x v="636"/>
    <x v="21"/>
  </r>
  <r>
    <x v="0"/>
    <x v="637"/>
    <x v="1"/>
  </r>
  <r>
    <x v="14"/>
    <x v="638"/>
    <x v="3"/>
  </r>
  <r>
    <x v="22"/>
    <x v="639"/>
    <x v="0"/>
  </r>
  <r>
    <x v="4"/>
    <x v="640"/>
    <x v="5"/>
  </r>
  <r>
    <x v="13"/>
    <x v="641"/>
    <x v="5"/>
  </r>
  <r>
    <x v="19"/>
    <x v="642"/>
    <x v="1"/>
  </r>
  <r>
    <x v="3"/>
    <x v="643"/>
    <x v="3"/>
  </r>
  <r>
    <x v="34"/>
    <x v="644"/>
    <x v="13"/>
  </r>
  <r>
    <x v="12"/>
    <x v="645"/>
    <x v="10"/>
  </r>
  <r>
    <x v="10"/>
    <x v="55"/>
    <x v="1"/>
  </r>
  <r>
    <x v="1"/>
    <x v="646"/>
    <x v="22"/>
  </r>
  <r>
    <x v="26"/>
    <x v="647"/>
    <x v="10"/>
  </r>
  <r>
    <x v="12"/>
    <x v="648"/>
    <x v="15"/>
  </r>
  <r>
    <x v="9"/>
    <x v="649"/>
    <x v="0"/>
  </r>
  <r>
    <x v="8"/>
    <x v="650"/>
    <x v="20"/>
  </r>
  <r>
    <x v="5"/>
    <x v="651"/>
    <x v="7"/>
  </r>
  <r>
    <x v="36"/>
    <x v="652"/>
    <x v="5"/>
  </r>
  <r>
    <x v="32"/>
    <x v="653"/>
    <x v="27"/>
  </r>
  <r>
    <x v="25"/>
    <x v="654"/>
    <x v="2"/>
  </r>
  <r>
    <x v="0"/>
    <x v="655"/>
    <x v="26"/>
  </r>
  <r>
    <x v="9"/>
    <x v="656"/>
    <x v="28"/>
  </r>
  <r>
    <x v="37"/>
    <x v="657"/>
    <x v="5"/>
  </r>
  <r>
    <x v="35"/>
    <x v="620"/>
    <x v="5"/>
  </r>
  <r>
    <x v="12"/>
    <x v="658"/>
    <x v="1"/>
  </r>
  <r>
    <x v="32"/>
    <x v="659"/>
    <x v="8"/>
  </r>
  <r>
    <x v="5"/>
    <x v="660"/>
    <x v="0"/>
  </r>
  <r>
    <x v="9"/>
    <x v="661"/>
    <x v="28"/>
  </r>
  <r>
    <x v="3"/>
    <x v="662"/>
    <x v="3"/>
  </r>
  <r>
    <x v="2"/>
    <x v="219"/>
    <x v="6"/>
  </r>
  <r>
    <x v="28"/>
    <x v="663"/>
    <x v="15"/>
  </r>
  <r>
    <x v="11"/>
    <x v="664"/>
    <x v="8"/>
  </r>
  <r>
    <x v="10"/>
    <x v="665"/>
    <x v="7"/>
  </r>
  <r>
    <x v="39"/>
    <x v="666"/>
    <x v="12"/>
  </r>
  <r>
    <x v="34"/>
    <x v="667"/>
    <x v="2"/>
  </r>
  <r>
    <x v="16"/>
    <x v="668"/>
    <x v="14"/>
  </r>
  <r>
    <x v="7"/>
    <x v="669"/>
    <x v="1"/>
  </r>
  <r>
    <x v="8"/>
    <x v="670"/>
    <x v="3"/>
  </r>
  <r>
    <x v="10"/>
    <x v="671"/>
    <x v="4"/>
  </r>
  <r>
    <x v="22"/>
    <x v="672"/>
    <x v="15"/>
  </r>
  <r>
    <x v="32"/>
    <x v="673"/>
    <x v="14"/>
  </r>
  <r>
    <x v="40"/>
    <x v="674"/>
    <x v="26"/>
  </r>
  <r>
    <x v="9"/>
    <x v="675"/>
    <x v="4"/>
  </r>
  <r>
    <x v="12"/>
    <x v="676"/>
    <x v="21"/>
  </r>
  <r>
    <x v="3"/>
    <x v="677"/>
    <x v="1"/>
  </r>
  <r>
    <x v="11"/>
    <x v="639"/>
    <x v="8"/>
  </r>
  <r>
    <x v="3"/>
    <x v="138"/>
    <x v="7"/>
  </r>
  <r>
    <x v="28"/>
    <x v="678"/>
    <x v="0"/>
  </r>
  <r>
    <x v="24"/>
    <x v="679"/>
    <x v="36"/>
  </r>
  <r>
    <x v="3"/>
    <x v="680"/>
    <x v="3"/>
  </r>
  <r>
    <x v="0"/>
    <x v="681"/>
    <x v="24"/>
  </r>
  <r>
    <x v="4"/>
    <x v="682"/>
    <x v="21"/>
  </r>
  <r>
    <x v="28"/>
    <x v="683"/>
    <x v="15"/>
  </r>
  <r>
    <x v="40"/>
    <x v="684"/>
    <x v="15"/>
  </r>
  <r>
    <x v="7"/>
    <x v="685"/>
    <x v="2"/>
  </r>
  <r>
    <x v="24"/>
    <x v="686"/>
    <x v="14"/>
  </r>
  <r>
    <x v="8"/>
    <x v="687"/>
    <x v="8"/>
  </r>
  <r>
    <x v="21"/>
    <x v="688"/>
    <x v="10"/>
  </r>
  <r>
    <x v="17"/>
    <x v="689"/>
    <x v="7"/>
  </r>
  <r>
    <x v="10"/>
    <x v="690"/>
    <x v="7"/>
  </r>
  <r>
    <x v="12"/>
    <x v="691"/>
    <x v="21"/>
  </r>
  <r>
    <x v="41"/>
    <x v="692"/>
    <x v="11"/>
  </r>
  <r>
    <x v="33"/>
    <x v="693"/>
    <x v="14"/>
  </r>
  <r>
    <x v="10"/>
    <x v="694"/>
    <x v="28"/>
  </r>
  <r>
    <x v="7"/>
    <x v="695"/>
    <x v="15"/>
  </r>
  <r>
    <x v="35"/>
    <x v="696"/>
    <x v="5"/>
  </r>
  <r>
    <x v="7"/>
    <x v="697"/>
    <x v="21"/>
  </r>
  <r>
    <x v="25"/>
    <x v="698"/>
    <x v="0"/>
  </r>
  <r>
    <x v="15"/>
    <x v="163"/>
    <x v="21"/>
  </r>
  <r>
    <x v="26"/>
    <x v="699"/>
    <x v="16"/>
  </r>
  <r>
    <x v="26"/>
    <x v="700"/>
    <x v="39"/>
  </r>
  <r>
    <x v="0"/>
    <x v="701"/>
    <x v="0"/>
  </r>
  <r>
    <x v="22"/>
    <x v="702"/>
    <x v="24"/>
  </r>
  <r>
    <x v="4"/>
    <x v="703"/>
    <x v="21"/>
  </r>
  <r>
    <x v="10"/>
    <x v="704"/>
    <x v="8"/>
  </r>
  <r>
    <x v="19"/>
    <x v="705"/>
    <x v="24"/>
  </r>
  <r>
    <x v="24"/>
    <x v="631"/>
    <x v="0"/>
  </r>
  <r>
    <x v="6"/>
    <x v="706"/>
    <x v="31"/>
  </r>
  <r>
    <x v="2"/>
    <x v="707"/>
    <x v="20"/>
  </r>
  <r>
    <x v="27"/>
    <x v="708"/>
    <x v="6"/>
  </r>
  <r>
    <x v="0"/>
    <x v="709"/>
    <x v="24"/>
  </r>
  <r>
    <x v="8"/>
    <x v="710"/>
    <x v="16"/>
  </r>
  <r>
    <x v="25"/>
    <x v="711"/>
    <x v="2"/>
  </r>
  <r>
    <x v="39"/>
    <x v="712"/>
    <x v="37"/>
  </r>
  <r>
    <x v="20"/>
    <x v="713"/>
    <x v="18"/>
  </r>
  <r>
    <x v="24"/>
    <x v="136"/>
    <x v="16"/>
  </r>
  <r>
    <x v="9"/>
    <x v="714"/>
    <x v="33"/>
  </r>
  <r>
    <x v="22"/>
    <x v="715"/>
    <x v="24"/>
  </r>
  <r>
    <x v="3"/>
    <x v="531"/>
    <x v="8"/>
  </r>
  <r>
    <x v="28"/>
    <x v="716"/>
    <x v="12"/>
  </r>
  <r>
    <x v="5"/>
    <x v="717"/>
    <x v="1"/>
  </r>
  <r>
    <x v="13"/>
    <x v="718"/>
    <x v="28"/>
  </r>
  <r>
    <x v="6"/>
    <x v="719"/>
    <x v="19"/>
  </r>
  <r>
    <x v="28"/>
    <x v="221"/>
    <x v="3"/>
  </r>
  <r>
    <x v="16"/>
    <x v="720"/>
    <x v="31"/>
  </r>
  <r>
    <x v="9"/>
    <x v="721"/>
    <x v="15"/>
  </r>
  <r>
    <x v="25"/>
    <x v="96"/>
    <x v="3"/>
  </r>
  <r>
    <x v="13"/>
    <x v="722"/>
    <x v="5"/>
  </r>
  <r>
    <x v="14"/>
    <x v="723"/>
    <x v="5"/>
  </r>
  <r>
    <x v="8"/>
    <x v="724"/>
    <x v="0"/>
  </r>
  <r>
    <x v="24"/>
    <x v="725"/>
    <x v="22"/>
  </r>
  <r>
    <x v="2"/>
    <x v="726"/>
    <x v="0"/>
  </r>
  <r>
    <x v="32"/>
    <x v="727"/>
    <x v="0"/>
  </r>
  <r>
    <x v="25"/>
    <x v="728"/>
    <x v="7"/>
  </r>
  <r>
    <x v="21"/>
    <x v="729"/>
    <x v="18"/>
  </r>
  <r>
    <x v="33"/>
    <x v="730"/>
    <x v="10"/>
  </r>
  <r>
    <x v="29"/>
    <x v="131"/>
    <x v="33"/>
  </r>
  <r>
    <x v="9"/>
    <x v="731"/>
    <x v="20"/>
  </r>
  <r>
    <x v="27"/>
    <x v="732"/>
    <x v="9"/>
  </r>
  <r>
    <x v="23"/>
    <x v="733"/>
    <x v="33"/>
  </r>
  <r>
    <x v="35"/>
    <x v="157"/>
    <x v="17"/>
  </r>
  <r>
    <x v="18"/>
    <x v="734"/>
    <x v="5"/>
  </r>
  <r>
    <x v="21"/>
    <x v="735"/>
    <x v="16"/>
  </r>
  <r>
    <x v="31"/>
    <x v="736"/>
    <x v="33"/>
  </r>
  <r>
    <x v="14"/>
    <x v="737"/>
    <x v="1"/>
  </r>
  <r>
    <x v="25"/>
    <x v="738"/>
    <x v="3"/>
  </r>
  <r>
    <x v="7"/>
    <x v="739"/>
    <x v="2"/>
  </r>
  <r>
    <x v="0"/>
    <x v="740"/>
    <x v="1"/>
  </r>
  <r>
    <x v="8"/>
    <x v="741"/>
    <x v="26"/>
  </r>
  <r>
    <x v="32"/>
    <x v="742"/>
    <x v="19"/>
  </r>
  <r>
    <x v="4"/>
    <x v="743"/>
    <x v="8"/>
  </r>
  <r>
    <x v="27"/>
    <x v="744"/>
    <x v="18"/>
  </r>
  <r>
    <x v="14"/>
    <x v="745"/>
    <x v="1"/>
  </r>
  <r>
    <x v="20"/>
    <x v="746"/>
    <x v="13"/>
  </r>
  <r>
    <x v="3"/>
    <x v="747"/>
    <x v="15"/>
  </r>
  <r>
    <x v="10"/>
    <x v="748"/>
    <x v="15"/>
  </r>
  <r>
    <x v="3"/>
    <x v="749"/>
    <x v="19"/>
  </r>
  <r>
    <x v="14"/>
    <x v="750"/>
    <x v="21"/>
  </r>
  <r>
    <x v="13"/>
    <x v="751"/>
    <x v="2"/>
  </r>
  <r>
    <x v="2"/>
    <x v="752"/>
    <x v="0"/>
  </r>
  <r>
    <x v="36"/>
    <x v="753"/>
    <x v="2"/>
  </r>
  <r>
    <x v="25"/>
    <x v="638"/>
    <x v="5"/>
  </r>
  <r>
    <x v="3"/>
    <x v="754"/>
    <x v="7"/>
  </r>
  <r>
    <x v="19"/>
    <x v="755"/>
    <x v="18"/>
  </r>
  <r>
    <x v="14"/>
    <x v="756"/>
    <x v="5"/>
  </r>
  <r>
    <x v="24"/>
    <x v="757"/>
    <x v="7"/>
  </r>
  <r>
    <x v="3"/>
    <x v="758"/>
    <x v="21"/>
  </r>
  <r>
    <x v="13"/>
    <x v="759"/>
    <x v="3"/>
  </r>
  <r>
    <x v="26"/>
    <x v="760"/>
    <x v="39"/>
  </r>
  <r>
    <x v="28"/>
    <x v="761"/>
    <x v="20"/>
  </r>
  <r>
    <x v="39"/>
    <x v="762"/>
    <x v="33"/>
  </r>
  <r>
    <x v="8"/>
    <x v="763"/>
    <x v="15"/>
  </r>
  <r>
    <x v="11"/>
    <x v="764"/>
    <x v="27"/>
  </r>
  <r>
    <x v="14"/>
    <x v="765"/>
    <x v="1"/>
  </r>
  <r>
    <x v="21"/>
    <x v="766"/>
    <x v="18"/>
  </r>
  <r>
    <x v="8"/>
    <x v="767"/>
    <x v="1"/>
  </r>
  <r>
    <x v="23"/>
    <x v="768"/>
    <x v="33"/>
  </r>
  <r>
    <x v="22"/>
    <x v="769"/>
    <x v="24"/>
  </r>
  <r>
    <x v="32"/>
    <x v="770"/>
    <x v="24"/>
  </r>
  <r>
    <x v="18"/>
    <x v="266"/>
    <x v="17"/>
  </r>
  <r>
    <x v="22"/>
    <x v="771"/>
    <x v="15"/>
  </r>
  <r>
    <x v="9"/>
    <x v="772"/>
    <x v="33"/>
  </r>
  <r>
    <x v="12"/>
    <x v="773"/>
    <x v="8"/>
  </r>
  <r>
    <x v="14"/>
    <x v="774"/>
    <x v="3"/>
  </r>
  <r>
    <x v="10"/>
    <x v="775"/>
    <x v="7"/>
  </r>
  <r>
    <x v="1"/>
    <x v="776"/>
    <x v="14"/>
  </r>
  <r>
    <x v="13"/>
    <x v="777"/>
    <x v="7"/>
  </r>
  <r>
    <x v="11"/>
    <x v="778"/>
    <x v="0"/>
  </r>
  <r>
    <x v="19"/>
    <x v="779"/>
    <x v="28"/>
  </r>
  <r>
    <x v="11"/>
    <x v="780"/>
    <x v="1"/>
  </r>
  <r>
    <x v="8"/>
    <x v="781"/>
    <x v="2"/>
  </r>
  <r>
    <x v="14"/>
    <x v="68"/>
    <x v="8"/>
  </r>
  <r>
    <x v="41"/>
    <x v="782"/>
    <x v="11"/>
  </r>
  <r>
    <x v="3"/>
    <x v="783"/>
    <x v="3"/>
  </r>
  <r>
    <x v="0"/>
    <x v="784"/>
    <x v="3"/>
  </r>
  <r>
    <x v="12"/>
    <x v="353"/>
    <x v="17"/>
  </r>
  <r>
    <x v="2"/>
    <x v="785"/>
    <x v="15"/>
  </r>
  <r>
    <x v="4"/>
    <x v="786"/>
    <x v="21"/>
  </r>
  <r>
    <x v="13"/>
    <x v="787"/>
    <x v="3"/>
  </r>
  <r>
    <x v="10"/>
    <x v="788"/>
    <x v="3"/>
  </r>
  <r>
    <x v="11"/>
    <x v="789"/>
    <x v="27"/>
  </r>
  <r>
    <x v="32"/>
    <x v="790"/>
    <x v="26"/>
  </r>
  <r>
    <x v="19"/>
    <x v="791"/>
    <x v="14"/>
  </r>
  <r>
    <x v="19"/>
    <x v="792"/>
    <x v="15"/>
  </r>
  <r>
    <x v="10"/>
    <x v="384"/>
    <x v="1"/>
  </r>
  <r>
    <x v="17"/>
    <x v="793"/>
    <x v="3"/>
  </r>
  <r>
    <x v="14"/>
    <x v="605"/>
    <x v="5"/>
  </r>
  <r>
    <x v="25"/>
    <x v="794"/>
    <x v="0"/>
  </r>
  <r>
    <x v="7"/>
    <x v="795"/>
    <x v="1"/>
  </r>
  <r>
    <x v="32"/>
    <x v="796"/>
    <x v="28"/>
  </r>
  <r>
    <x v="10"/>
    <x v="797"/>
    <x v="20"/>
  </r>
  <r>
    <x v="13"/>
    <x v="798"/>
    <x v="19"/>
  </r>
  <r>
    <x v="10"/>
    <x v="799"/>
    <x v="17"/>
  </r>
  <r>
    <x v="23"/>
    <x v="800"/>
    <x v="2"/>
  </r>
  <r>
    <x v="5"/>
    <x v="801"/>
    <x v="5"/>
  </r>
  <r>
    <x v="29"/>
    <x v="802"/>
    <x v="23"/>
  </r>
  <r>
    <x v="11"/>
    <x v="803"/>
    <x v="1"/>
  </r>
  <r>
    <x v="37"/>
    <x v="804"/>
    <x v="5"/>
  </r>
  <r>
    <x v="28"/>
    <x v="805"/>
    <x v="2"/>
  </r>
  <r>
    <x v="2"/>
    <x v="806"/>
    <x v="19"/>
  </r>
  <r>
    <x v="35"/>
    <x v="807"/>
    <x v="17"/>
  </r>
  <r>
    <x v="20"/>
    <x v="808"/>
    <x v="3"/>
  </r>
  <r>
    <x v="16"/>
    <x v="809"/>
    <x v="12"/>
  </r>
  <r>
    <x v="11"/>
    <x v="810"/>
    <x v="3"/>
  </r>
  <r>
    <x v="15"/>
    <x v="811"/>
    <x v="5"/>
  </r>
  <r>
    <x v="21"/>
    <x v="812"/>
    <x v="23"/>
  </r>
  <r>
    <x v="20"/>
    <x v="813"/>
    <x v="3"/>
  </r>
  <r>
    <x v="3"/>
    <x v="814"/>
    <x v="7"/>
  </r>
  <r>
    <x v="0"/>
    <x v="815"/>
    <x v="7"/>
  </r>
  <r>
    <x v="7"/>
    <x v="816"/>
    <x v="0"/>
  </r>
  <r>
    <x v="32"/>
    <x v="817"/>
    <x v="7"/>
  </r>
  <r>
    <x v="24"/>
    <x v="818"/>
    <x v="36"/>
  </r>
  <r>
    <x v="14"/>
    <x v="819"/>
    <x v="3"/>
  </r>
  <r>
    <x v="21"/>
    <x v="820"/>
    <x v="25"/>
  </r>
  <r>
    <x v="10"/>
    <x v="821"/>
    <x v="20"/>
  </r>
  <r>
    <x v="17"/>
    <x v="822"/>
    <x v="5"/>
  </r>
  <r>
    <x v="3"/>
    <x v="823"/>
    <x v="1"/>
  </r>
  <r>
    <x v="9"/>
    <x v="199"/>
    <x v="2"/>
  </r>
  <r>
    <x v="7"/>
    <x v="824"/>
    <x v="1"/>
  </r>
  <r>
    <x v="20"/>
    <x v="825"/>
    <x v="26"/>
  </r>
  <r>
    <x v="35"/>
    <x v="826"/>
    <x v="17"/>
  </r>
  <r>
    <x v="21"/>
    <x v="827"/>
    <x v="4"/>
  </r>
  <r>
    <x v="19"/>
    <x v="458"/>
    <x v="1"/>
  </r>
  <r>
    <x v="42"/>
    <x v="828"/>
    <x v="4"/>
  </r>
  <r>
    <x v="5"/>
    <x v="714"/>
    <x v="17"/>
  </r>
  <r>
    <x v="5"/>
    <x v="829"/>
    <x v="1"/>
  </r>
  <r>
    <x v="9"/>
    <x v="830"/>
    <x v="6"/>
  </r>
  <r>
    <x v="3"/>
    <x v="831"/>
    <x v="20"/>
  </r>
  <r>
    <x v="32"/>
    <x v="832"/>
    <x v="2"/>
  </r>
  <r>
    <x v="36"/>
    <x v="833"/>
    <x v="7"/>
  </r>
  <r>
    <x v="7"/>
    <x v="834"/>
    <x v="4"/>
  </r>
  <r>
    <x v="19"/>
    <x v="835"/>
    <x v="26"/>
  </r>
  <r>
    <x v="10"/>
    <x v="836"/>
    <x v="28"/>
  </r>
  <r>
    <x v="4"/>
    <x v="837"/>
    <x v="15"/>
  </r>
  <r>
    <x v="33"/>
    <x v="838"/>
    <x v="37"/>
  </r>
  <r>
    <x v="20"/>
    <x v="839"/>
    <x v="1"/>
  </r>
  <r>
    <x v="37"/>
    <x v="840"/>
    <x v="5"/>
  </r>
  <r>
    <x v="11"/>
    <x v="841"/>
    <x v="8"/>
  </r>
  <r>
    <x v="33"/>
    <x v="842"/>
    <x v="34"/>
  </r>
  <r>
    <x v="12"/>
    <x v="843"/>
    <x v="3"/>
  </r>
  <r>
    <x v="12"/>
    <x v="844"/>
    <x v="1"/>
  </r>
  <r>
    <x v="6"/>
    <x v="845"/>
    <x v="10"/>
  </r>
  <r>
    <x v="23"/>
    <x v="846"/>
    <x v="25"/>
  </r>
  <r>
    <x v="1"/>
    <x v="847"/>
    <x v="18"/>
  </r>
  <r>
    <x v="9"/>
    <x v="848"/>
    <x v="4"/>
  </r>
  <r>
    <x v="26"/>
    <x v="594"/>
    <x v="2"/>
  </r>
  <r>
    <x v="4"/>
    <x v="849"/>
    <x v="7"/>
  </r>
  <r>
    <x v="11"/>
    <x v="850"/>
    <x v="3"/>
  </r>
  <r>
    <x v="26"/>
    <x v="851"/>
    <x v="25"/>
  </r>
  <r>
    <x v="11"/>
    <x v="852"/>
    <x v="15"/>
  </r>
  <r>
    <x v="13"/>
    <x v="853"/>
    <x v="17"/>
  </r>
  <r>
    <x v="20"/>
    <x v="854"/>
    <x v="12"/>
  </r>
  <r>
    <x v="3"/>
    <x v="855"/>
    <x v="1"/>
  </r>
  <r>
    <x v="37"/>
    <x v="856"/>
    <x v="5"/>
  </r>
  <r>
    <x v="30"/>
    <x v="857"/>
    <x v="5"/>
  </r>
  <r>
    <x v="36"/>
    <x v="858"/>
    <x v="5"/>
  </r>
  <r>
    <x v="25"/>
    <x v="859"/>
    <x v="0"/>
  </r>
  <r>
    <x v="28"/>
    <x v="860"/>
    <x v="12"/>
  </r>
  <r>
    <x v="27"/>
    <x v="861"/>
    <x v="35"/>
  </r>
  <r>
    <x v="18"/>
    <x v="862"/>
    <x v="17"/>
  </r>
  <r>
    <x v="21"/>
    <x v="863"/>
    <x v="12"/>
  </r>
  <r>
    <x v="13"/>
    <x v="864"/>
    <x v="21"/>
  </r>
  <r>
    <x v="31"/>
    <x v="865"/>
    <x v="9"/>
  </r>
  <r>
    <x v="6"/>
    <x v="866"/>
    <x v="25"/>
  </r>
  <r>
    <x v="13"/>
    <x v="867"/>
    <x v="20"/>
  </r>
  <r>
    <x v="14"/>
    <x v="868"/>
    <x v="7"/>
  </r>
  <r>
    <x v="20"/>
    <x v="869"/>
    <x v="12"/>
  </r>
  <r>
    <x v="13"/>
    <x v="870"/>
    <x v="19"/>
  </r>
  <r>
    <x v="10"/>
    <x v="871"/>
    <x v="21"/>
  </r>
  <r>
    <x v="19"/>
    <x v="872"/>
    <x v="33"/>
  </r>
  <r>
    <x v="23"/>
    <x v="873"/>
    <x v="18"/>
  </r>
  <r>
    <x v="9"/>
    <x v="874"/>
    <x v="33"/>
  </r>
  <r>
    <x v="20"/>
    <x v="875"/>
    <x v="1"/>
  </r>
  <r>
    <x v="14"/>
    <x v="876"/>
    <x v="17"/>
  </r>
  <r>
    <x v="31"/>
    <x v="877"/>
    <x v="0"/>
  </r>
  <r>
    <x v="7"/>
    <x v="878"/>
    <x v="1"/>
  </r>
  <r>
    <x v="11"/>
    <x v="879"/>
    <x v="1"/>
  </r>
  <r>
    <x v="14"/>
    <x v="880"/>
    <x v="7"/>
  </r>
  <r>
    <x v="36"/>
    <x v="461"/>
    <x v="17"/>
  </r>
  <r>
    <x v="5"/>
    <x v="881"/>
    <x v="1"/>
  </r>
  <r>
    <x v="28"/>
    <x v="882"/>
    <x v="14"/>
  </r>
  <r>
    <x v="22"/>
    <x v="883"/>
    <x v="24"/>
  </r>
  <r>
    <x v="34"/>
    <x v="872"/>
    <x v="17"/>
  </r>
  <r>
    <x v="5"/>
    <x v="884"/>
    <x v="1"/>
  </r>
  <r>
    <x v="22"/>
    <x v="885"/>
    <x v="3"/>
  </r>
  <r>
    <x v="7"/>
    <x v="886"/>
    <x v="1"/>
  </r>
  <r>
    <x v="9"/>
    <x v="887"/>
    <x v="1"/>
  </r>
  <r>
    <x v="21"/>
    <x v="888"/>
    <x v="1"/>
  </r>
  <r>
    <x v="14"/>
    <x v="889"/>
    <x v="1"/>
  </r>
  <r>
    <x v="24"/>
    <x v="890"/>
    <x v="25"/>
  </r>
  <r>
    <x v="32"/>
    <x v="891"/>
    <x v="15"/>
  </r>
  <r>
    <x v="39"/>
    <x v="892"/>
    <x v="1"/>
  </r>
  <r>
    <x v="7"/>
    <x v="893"/>
    <x v="15"/>
  </r>
  <r>
    <x v="22"/>
    <x v="894"/>
    <x v="15"/>
  </r>
  <r>
    <x v="12"/>
    <x v="895"/>
    <x v="1"/>
  </r>
  <r>
    <x v="0"/>
    <x v="896"/>
    <x v="16"/>
  </r>
  <r>
    <x v="12"/>
    <x v="897"/>
    <x v="8"/>
  </r>
  <r>
    <x v="20"/>
    <x v="898"/>
    <x v="1"/>
  </r>
  <r>
    <x v="19"/>
    <x v="417"/>
    <x v="24"/>
  </r>
  <r>
    <x v="27"/>
    <x v="899"/>
    <x v="18"/>
  </r>
  <r>
    <x v="29"/>
    <x v="900"/>
    <x v="34"/>
  </r>
  <r>
    <x v="32"/>
    <x v="901"/>
    <x v="3"/>
  </r>
  <r>
    <x v="13"/>
    <x v="902"/>
    <x v="1"/>
  </r>
  <r>
    <x v="32"/>
    <x v="903"/>
    <x v="15"/>
  </r>
  <r>
    <x v="0"/>
    <x v="904"/>
    <x v="1"/>
  </r>
  <r>
    <x v="10"/>
    <x v="905"/>
    <x v="15"/>
  </r>
  <r>
    <x v="31"/>
    <x v="906"/>
    <x v="37"/>
  </r>
  <r>
    <x v="8"/>
    <x v="907"/>
    <x v="27"/>
  </r>
  <r>
    <x v="13"/>
    <x v="908"/>
    <x v="1"/>
  </r>
  <r>
    <x v="36"/>
    <x v="909"/>
    <x v="2"/>
  </r>
  <r>
    <x v="34"/>
    <x v="910"/>
    <x v="9"/>
  </r>
  <r>
    <x v="32"/>
    <x v="911"/>
    <x v="2"/>
  </r>
  <r>
    <x v="9"/>
    <x v="912"/>
    <x v="6"/>
  </r>
  <r>
    <x v="26"/>
    <x v="913"/>
    <x v="27"/>
  </r>
  <r>
    <x v="4"/>
    <x v="914"/>
    <x v="7"/>
  </r>
  <r>
    <x v="31"/>
    <x v="915"/>
    <x v="22"/>
  </r>
  <r>
    <x v="41"/>
    <x v="916"/>
    <x v="11"/>
  </r>
  <r>
    <x v="10"/>
    <x v="917"/>
    <x v="1"/>
  </r>
  <r>
    <x v="4"/>
    <x v="918"/>
    <x v="0"/>
  </r>
  <r>
    <x v="27"/>
    <x v="919"/>
    <x v="13"/>
  </r>
  <r>
    <x v="29"/>
    <x v="920"/>
    <x v="37"/>
  </r>
  <r>
    <x v="13"/>
    <x v="921"/>
    <x v="7"/>
  </r>
  <r>
    <x v="32"/>
    <x v="922"/>
    <x v="20"/>
  </r>
  <r>
    <x v="13"/>
    <x v="923"/>
    <x v="1"/>
  </r>
  <r>
    <x v="12"/>
    <x v="924"/>
    <x v="8"/>
  </r>
  <r>
    <x v="10"/>
    <x v="925"/>
    <x v="7"/>
  </r>
  <r>
    <x v="8"/>
    <x v="353"/>
    <x v="21"/>
  </r>
  <r>
    <x v="13"/>
    <x v="926"/>
    <x v="19"/>
  </r>
  <r>
    <x v="14"/>
    <x v="927"/>
    <x v="7"/>
  </r>
  <r>
    <x v="12"/>
    <x v="928"/>
    <x v="1"/>
  </r>
  <r>
    <x v="22"/>
    <x v="929"/>
    <x v="0"/>
  </r>
  <r>
    <x v="31"/>
    <x v="930"/>
    <x v="19"/>
  </r>
  <r>
    <x v="0"/>
    <x v="931"/>
    <x v="4"/>
  </r>
  <r>
    <x v="2"/>
    <x v="932"/>
    <x v="0"/>
  </r>
  <r>
    <x v="3"/>
    <x v="933"/>
    <x v="0"/>
  </r>
  <r>
    <x v="5"/>
    <x v="934"/>
    <x v="21"/>
  </r>
  <r>
    <x v="22"/>
    <x v="935"/>
    <x v="10"/>
  </r>
  <r>
    <x v="36"/>
    <x v="936"/>
    <x v="3"/>
  </r>
  <r>
    <x v="39"/>
    <x v="937"/>
    <x v="13"/>
  </r>
  <r>
    <x v="23"/>
    <x v="938"/>
    <x v="26"/>
  </r>
  <r>
    <x v="4"/>
    <x v="939"/>
    <x v="3"/>
  </r>
  <r>
    <x v="4"/>
    <x v="940"/>
    <x v="0"/>
  </r>
  <r>
    <x v="25"/>
    <x v="885"/>
    <x v="7"/>
  </r>
  <r>
    <x v="19"/>
    <x v="941"/>
    <x v="24"/>
  </r>
  <r>
    <x v="39"/>
    <x v="942"/>
    <x v="4"/>
  </r>
  <r>
    <x v="2"/>
    <x v="943"/>
    <x v="0"/>
  </r>
  <r>
    <x v="10"/>
    <x v="944"/>
    <x v="1"/>
  </r>
  <r>
    <x v="36"/>
    <x v="945"/>
    <x v="2"/>
  </r>
  <r>
    <x v="25"/>
    <x v="946"/>
    <x v="0"/>
  </r>
  <r>
    <x v="11"/>
    <x v="947"/>
    <x v="1"/>
  </r>
  <r>
    <x v="1"/>
    <x v="948"/>
    <x v="26"/>
  </r>
  <r>
    <x v="11"/>
    <x v="949"/>
    <x v="15"/>
  </r>
  <r>
    <x v="33"/>
    <x v="109"/>
    <x v="22"/>
  </r>
  <r>
    <x v="34"/>
    <x v="950"/>
    <x v="36"/>
  </r>
  <r>
    <x v="27"/>
    <x v="951"/>
    <x v="9"/>
  </r>
  <r>
    <x v="9"/>
    <x v="952"/>
    <x v="20"/>
  </r>
  <r>
    <x v="12"/>
    <x v="953"/>
    <x v="5"/>
  </r>
  <r>
    <x v="7"/>
    <x v="586"/>
    <x v="0"/>
  </r>
  <r>
    <x v="12"/>
    <x v="954"/>
    <x v="15"/>
  </r>
  <r>
    <x v="13"/>
    <x v="932"/>
    <x v="1"/>
  </r>
  <r>
    <x v="12"/>
    <x v="955"/>
    <x v="5"/>
  </r>
  <r>
    <x v="4"/>
    <x v="956"/>
    <x v="3"/>
  </r>
  <r>
    <x v="9"/>
    <x v="957"/>
    <x v="1"/>
  </r>
  <r>
    <x v="9"/>
    <x v="958"/>
    <x v="27"/>
  </r>
  <r>
    <x v="40"/>
    <x v="959"/>
    <x v="6"/>
  </r>
  <r>
    <x v="36"/>
    <x v="960"/>
    <x v="3"/>
  </r>
  <r>
    <x v="2"/>
    <x v="961"/>
    <x v="2"/>
  </r>
  <r>
    <x v="29"/>
    <x v="962"/>
    <x v="7"/>
  </r>
  <r>
    <x v="40"/>
    <x v="963"/>
    <x v="12"/>
  </r>
  <r>
    <x v="17"/>
    <x v="964"/>
    <x v="7"/>
  </r>
  <r>
    <x v="5"/>
    <x v="965"/>
    <x v="2"/>
  </r>
  <r>
    <x v="13"/>
    <x v="635"/>
    <x v="2"/>
  </r>
  <r>
    <x v="0"/>
    <x v="459"/>
    <x v="2"/>
  </r>
  <r>
    <x v="32"/>
    <x v="966"/>
    <x v="27"/>
  </r>
  <r>
    <x v="12"/>
    <x v="967"/>
    <x v="10"/>
  </r>
  <r>
    <x v="21"/>
    <x v="61"/>
    <x v="23"/>
  </r>
  <r>
    <x v="22"/>
    <x v="968"/>
    <x v="27"/>
  </r>
  <r>
    <x v="12"/>
    <x v="969"/>
    <x v="1"/>
  </r>
  <r>
    <x v="28"/>
    <x v="970"/>
    <x v="13"/>
  </r>
  <r>
    <x v="12"/>
    <x v="971"/>
    <x v="0"/>
  </r>
  <r>
    <x v="12"/>
    <x v="972"/>
    <x v="2"/>
  </r>
  <r>
    <x v="28"/>
    <x v="973"/>
    <x v="1"/>
  </r>
  <r>
    <x v="26"/>
    <x v="974"/>
    <x v="20"/>
  </r>
  <r>
    <x v="13"/>
    <x v="975"/>
    <x v="17"/>
  </r>
  <r>
    <x v="32"/>
    <x v="976"/>
    <x v="28"/>
  </r>
  <r>
    <x v="14"/>
    <x v="977"/>
    <x v="3"/>
  </r>
  <r>
    <x v="20"/>
    <x v="612"/>
    <x v="2"/>
  </r>
  <r>
    <x v="16"/>
    <x v="978"/>
    <x v="38"/>
  </r>
  <r>
    <x v="1"/>
    <x v="979"/>
    <x v="26"/>
  </r>
  <r>
    <x v="32"/>
    <x v="980"/>
    <x v="0"/>
  </r>
  <r>
    <x v="20"/>
    <x v="959"/>
    <x v="3"/>
  </r>
  <r>
    <x v="3"/>
    <x v="981"/>
    <x v="7"/>
  </r>
  <r>
    <x v="13"/>
    <x v="982"/>
    <x v="20"/>
  </r>
  <r>
    <x v="7"/>
    <x v="983"/>
    <x v="21"/>
  </r>
  <r>
    <x v="19"/>
    <x v="984"/>
    <x v="4"/>
  </r>
  <r>
    <x v="20"/>
    <x v="985"/>
    <x v="27"/>
  </r>
  <r>
    <x v="7"/>
    <x v="986"/>
    <x v="5"/>
  </r>
  <r>
    <x v="38"/>
    <x v="987"/>
    <x v="10"/>
  </r>
  <r>
    <x v="1"/>
    <x v="988"/>
    <x v="22"/>
  </r>
  <r>
    <x v="13"/>
    <x v="989"/>
    <x v="28"/>
  </r>
  <r>
    <x v="14"/>
    <x v="3"/>
    <x v="7"/>
  </r>
  <r>
    <x v="11"/>
    <x v="990"/>
    <x v="2"/>
  </r>
  <r>
    <x v="13"/>
    <x v="991"/>
    <x v="28"/>
  </r>
  <r>
    <x v="10"/>
    <x v="639"/>
    <x v="5"/>
  </r>
  <r>
    <x v="17"/>
    <x v="992"/>
    <x v="21"/>
  </r>
  <r>
    <x v="17"/>
    <x v="462"/>
    <x v="5"/>
  </r>
  <r>
    <x v="20"/>
    <x v="993"/>
    <x v="28"/>
  </r>
  <r>
    <x v="11"/>
    <x v="994"/>
    <x v="1"/>
  </r>
  <r>
    <x v="7"/>
    <x v="995"/>
    <x v="3"/>
  </r>
  <r>
    <x v="27"/>
    <x v="996"/>
    <x v="21"/>
  </r>
  <r>
    <x v="3"/>
    <x v="997"/>
    <x v="0"/>
  </r>
  <r>
    <x v="40"/>
    <x v="998"/>
    <x v="27"/>
  </r>
  <r>
    <x v="14"/>
    <x v="999"/>
    <x v="0"/>
  </r>
  <r>
    <x v="14"/>
    <x v="1000"/>
    <x v="5"/>
  </r>
  <r>
    <x v="14"/>
    <x v="249"/>
    <x v="7"/>
  </r>
  <r>
    <x v="1"/>
    <x v="1001"/>
    <x v="1"/>
  </r>
  <r>
    <x v="11"/>
    <x v="1002"/>
    <x v="21"/>
  </r>
  <r>
    <x v="14"/>
    <x v="1003"/>
    <x v="0"/>
  </r>
  <r>
    <x v="3"/>
    <x v="1004"/>
    <x v="19"/>
  </r>
  <r>
    <x v="5"/>
    <x v="1005"/>
    <x v="1"/>
  </r>
  <r>
    <x v="33"/>
    <x v="1006"/>
    <x v="12"/>
  </r>
  <r>
    <x v="11"/>
    <x v="898"/>
    <x v="27"/>
  </r>
  <r>
    <x v="20"/>
    <x v="1007"/>
    <x v="13"/>
  </r>
  <r>
    <x v="22"/>
    <x v="1008"/>
    <x v="15"/>
  </r>
  <r>
    <x v="21"/>
    <x v="1009"/>
    <x v="18"/>
  </r>
  <r>
    <x v="10"/>
    <x v="1010"/>
    <x v="27"/>
  </r>
  <r>
    <x v="30"/>
    <x v="1011"/>
    <x v="7"/>
  </r>
  <r>
    <x v="32"/>
    <x v="1012"/>
    <x v="20"/>
  </r>
  <r>
    <x v="13"/>
    <x v="1013"/>
    <x v="1"/>
  </r>
  <r>
    <x v="12"/>
    <x v="1014"/>
    <x v="2"/>
  </r>
  <r>
    <x v="24"/>
    <x v="1015"/>
    <x v="36"/>
  </r>
  <r>
    <x v="13"/>
    <x v="1016"/>
    <x v="4"/>
  </r>
  <r>
    <x v="19"/>
    <x v="1017"/>
    <x v="21"/>
  </r>
  <r>
    <x v="2"/>
    <x v="1018"/>
    <x v="1"/>
  </r>
  <r>
    <x v="11"/>
    <x v="1019"/>
    <x v="15"/>
  </r>
  <r>
    <x v="3"/>
    <x v="1020"/>
    <x v="7"/>
  </r>
  <r>
    <x v="28"/>
    <x v="685"/>
    <x v="0"/>
  </r>
  <r>
    <x v="19"/>
    <x v="1021"/>
    <x v="13"/>
  </r>
  <r>
    <x v="32"/>
    <x v="67"/>
    <x v="15"/>
  </r>
  <r>
    <x v="3"/>
    <x v="1022"/>
    <x v="20"/>
  </r>
  <r>
    <x v="32"/>
    <x v="1023"/>
    <x v="24"/>
  </r>
  <r>
    <x v="17"/>
    <x v="1024"/>
    <x v="17"/>
  </r>
  <r>
    <x v="32"/>
    <x v="1025"/>
    <x v="0"/>
  </r>
  <r>
    <x v="28"/>
    <x v="1026"/>
    <x v="1"/>
  </r>
  <r>
    <x v="10"/>
    <x v="1027"/>
    <x v="3"/>
  </r>
  <r>
    <x v="5"/>
    <x v="1028"/>
    <x v="4"/>
  </r>
  <r>
    <x v="9"/>
    <x v="1029"/>
    <x v="2"/>
  </r>
  <r>
    <x v="26"/>
    <x v="1030"/>
    <x v="33"/>
  </r>
  <r>
    <x v="11"/>
    <x v="163"/>
    <x v="7"/>
  </r>
  <r>
    <x v="3"/>
    <x v="1031"/>
    <x v="0"/>
  </r>
  <r>
    <x v="7"/>
    <x v="1032"/>
    <x v="1"/>
  </r>
  <r>
    <x v="8"/>
    <x v="1033"/>
    <x v="1"/>
  </r>
  <r>
    <x v="10"/>
    <x v="533"/>
    <x v="8"/>
  </r>
  <r>
    <x v="7"/>
    <x v="1034"/>
    <x v="15"/>
  </r>
  <r>
    <x v="10"/>
    <x v="1035"/>
    <x v="5"/>
  </r>
  <r>
    <x v="16"/>
    <x v="1036"/>
    <x v="35"/>
  </r>
  <r>
    <x v="8"/>
    <x v="1037"/>
    <x v="2"/>
  </r>
  <r>
    <x v="5"/>
    <x v="1038"/>
    <x v="15"/>
  </r>
  <r>
    <x v="26"/>
    <x v="1039"/>
    <x v="1"/>
  </r>
  <r>
    <x v="13"/>
    <x v="1040"/>
    <x v="5"/>
  </r>
  <r>
    <x v="27"/>
    <x v="1041"/>
    <x v="34"/>
  </r>
  <r>
    <x v="13"/>
    <x v="299"/>
    <x v="15"/>
  </r>
  <r>
    <x v="25"/>
    <x v="1042"/>
    <x v="5"/>
  </r>
  <r>
    <x v="8"/>
    <x v="1043"/>
    <x v="1"/>
  </r>
  <r>
    <x v="8"/>
    <x v="1044"/>
    <x v="0"/>
  </r>
  <r>
    <x v="9"/>
    <x v="1045"/>
    <x v="20"/>
  </r>
  <r>
    <x v="11"/>
    <x v="1046"/>
    <x v="1"/>
  </r>
  <r>
    <x v="10"/>
    <x v="528"/>
    <x v="1"/>
  </r>
  <r>
    <x v="22"/>
    <x v="1047"/>
    <x v="27"/>
  </r>
  <r>
    <x v="11"/>
    <x v="1048"/>
    <x v="3"/>
  </r>
  <r>
    <x v="24"/>
    <x v="1049"/>
    <x v="39"/>
  </r>
  <r>
    <x v="30"/>
    <x v="97"/>
    <x v="21"/>
  </r>
  <r>
    <x v="9"/>
    <x v="622"/>
    <x v="15"/>
  </r>
  <r>
    <x v="19"/>
    <x v="1050"/>
    <x v="13"/>
  </r>
  <r>
    <x v="10"/>
    <x v="21"/>
    <x v="1"/>
  </r>
  <r>
    <x v="13"/>
    <x v="1051"/>
    <x v="0"/>
  </r>
  <r>
    <x v="32"/>
    <x v="912"/>
    <x v="7"/>
  </r>
  <r>
    <x v="23"/>
    <x v="204"/>
    <x v="0"/>
  </r>
  <r>
    <x v="10"/>
    <x v="1052"/>
    <x v="5"/>
  </r>
  <r>
    <x v="21"/>
    <x v="1053"/>
    <x v="39"/>
  </r>
  <r>
    <x v="14"/>
    <x v="1054"/>
    <x v="5"/>
  </r>
  <r>
    <x v="15"/>
    <x v="1055"/>
    <x v="21"/>
  </r>
  <r>
    <x v="24"/>
    <x v="1056"/>
    <x v="36"/>
  </r>
  <r>
    <x v="5"/>
    <x v="1057"/>
    <x v="3"/>
  </r>
  <r>
    <x v="20"/>
    <x v="1058"/>
    <x v="18"/>
  </r>
  <r>
    <x v="7"/>
    <x v="1059"/>
    <x v="3"/>
  </r>
  <r>
    <x v="28"/>
    <x v="939"/>
    <x v="1"/>
  </r>
  <r>
    <x v="28"/>
    <x v="1060"/>
    <x v="1"/>
  </r>
  <r>
    <x v="12"/>
    <x v="1061"/>
    <x v="1"/>
  </r>
  <r>
    <x v="9"/>
    <x v="1062"/>
    <x v="2"/>
  </r>
  <r>
    <x v="13"/>
    <x v="927"/>
    <x v="15"/>
  </r>
  <r>
    <x v="1"/>
    <x v="1063"/>
    <x v="1"/>
  </r>
  <r>
    <x v="22"/>
    <x v="1064"/>
    <x v="1"/>
  </r>
  <r>
    <x v="4"/>
    <x v="1065"/>
    <x v="2"/>
  </r>
  <r>
    <x v="10"/>
    <x v="1066"/>
    <x v="28"/>
  </r>
  <r>
    <x v="14"/>
    <x v="1067"/>
    <x v="3"/>
  </r>
  <r>
    <x v="18"/>
    <x v="1068"/>
    <x v="8"/>
  </r>
  <r>
    <x v="41"/>
    <x v="1069"/>
    <x v="11"/>
  </r>
  <r>
    <x v="40"/>
    <x v="1070"/>
    <x v="39"/>
  </r>
  <r>
    <x v="22"/>
    <x v="1071"/>
    <x v="27"/>
  </r>
  <r>
    <x v="32"/>
    <x v="1072"/>
    <x v="33"/>
  </r>
  <r>
    <x v="10"/>
    <x v="691"/>
    <x v="20"/>
  </r>
  <r>
    <x v="2"/>
    <x v="1073"/>
    <x v="15"/>
  </r>
  <r>
    <x v="22"/>
    <x v="1074"/>
    <x v="1"/>
  </r>
  <r>
    <x v="28"/>
    <x v="1075"/>
    <x v="1"/>
  </r>
  <r>
    <x v="8"/>
    <x v="751"/>
    <x v="1"/>
  </r>
  <r>
    <x v="10"/>
    <x v="1076"/>
    <x v="20"/>
  </r>
  <r>
    <x v="2"/>
    <x v="1077"/>
    <x v="0"/>
  </r>
  <r>
    <x v="32"/>
    <x v="1078"/>
    <x v="33"/>
  </r>
  <r>
    <x v="20"/>
    <x v="1079"/>
    <x v="19"/>
  </r>
  <r>
    <x v="26"/>
    <x v="1080"/>
    <x v="18"/>
  </r>
  <r>
    <x v="10"/>
    <x v="1081"/>
    <x v="2"/>
  </r>
  <r>
    <x v="17"/>
    <x v="841"/>
    <x v="3"/>
  </r>
  <r>
    <x v="4"/>
    <x v="1082"/>
    <x v="7"/>
  </r>
  <r>
    <x v="4"/>
    <x v="1083"/>
    <x v="3"/>
  </r>
  <r>
    <x v="32"/>
    <x v="1084"/>
    <x v="1"/>
  </r>
  <r>
    <x v="11"/>
    <x v="1085"/>
    <x v="0"/>
  </r>
  <r>
    <x v="9"/>
    <x v="1086"/>
    <x v="15"/>
  </r>
  <r>
    <x v="36"/>
    <x v="1087"/>
    <x v="2"/>
  </r>
  <r>
    <x v="22"/>
    <x v="1088"/>
    <x v="2"/>
  </r>
  <r>
    <x v="1"/>
    <x v="1089"/>
    <x v="39"/>
  </r>
  <r>
    <x v="24"/>
    <x v="1090"/>
    <x v="16"/>
  </r>
  <r>
    <x v="35"/>
    <x v="1091"/>
    <x v="17"/>
  </r>
  <r>
    <x v="13"/>
    <x v="1092"/>
    <x v="27"/>
  </r>
  <r>
    <x v="9"/>
    <x v="1093"/>
    <x v="20"/>
  </r>
  <r>
    <x v="1"/>
    <x v="1094"/>
    <x v="31"/>
  </r>
  <r>
    <x v="9"/>
    <x v="1095"/>
    <x v="21"/>
  </r>
  <r>
    <x v="9"/>
    <x v="1096"/>
    <x v="10"/>
  </r>
  <r>
    <x v="33"/>
    <x v="1097"/>
    <x v="34"/>
  </r>
  <r>
    <x v="23"/>
    <x v="1098"/>
    <x v="19"/>
  </r>
  <r>
    <x v="10"/>
    <x v="1099"/>
    <x v="10"/>
  </r>
  <r>
    <x v="8"/>
    <x v="1100"/>
    <x v="16"/>
  </r>
  <r>
    <x v="11"/>
    <x v="1101"/>
    <x v="1"/>
  </r>
  <r>
    <x v="3"/>
    <x v="1102"/>
    <x v="3"/>
  </r>
  <r>
    <x v="5"/>
    <x v="1103"/>
    <x v="1"/>
  </r>
  <r>
    <x v="12"/>
    <x v="1104"/>
    <x v="1"/>
  </r>
  <r>
    <x v="1"/>
    <x v="1105"/>
    <x v="6"/>
  </r>
  <r>
    <x v="8"/>
    <x v="1106"/>
    <x v="21"/>
  </r>
  <r>
    <x v="40"/>
    <x v="1107"/>
    <x v="22"/>
  </r>
  <r>
    <x v="1"/>
    <x v="1108"/>
    <x v="18"/>
  </r>
  <r>
    <x v="0"/>
    <x v="1109"/>
    <x v="24"/>
  </r>
  <r>
    <x v="35"/>
    <x v="1110"/>
    <x v="17"/>
  </r>
  <r>
    <x v="3"/>
    <x v="1111"/>
    <x v="2"/>
  </r>
  <r>
    <x v="9"/>
    <x v="1112"/>
    <x v="1"/>
  </r>
  <r>
    <x v="20"/>
    <x v="1113"/>
    <x v="0"/>
  </r>
  <r>
    <x v="30"/>
    <x v="1114"/>
    <x v="7"/>
  </r>
  <r>
    <x v="8"/>
    <x v="1115"/>
    <x v="2"/>
  </r>
  <r>
    <x v="16"/>
    <x v="1116"/>
    <x v="27"/>
  </r>
  <r>
    <x v="26"/>
    <x v="1117"/>
    <x v="16"/>
  </r>
  <r>
    <x v="5"/>
    <x v="1118"/>
    <x v="5"/>
  </r>
  <r>
    <x v="25"/>
    <x v="1119"/>
    <x v="2"/>
  </r>
  <r>
    <x v="27"/>
    <x v="1120"/>
    <x v="0"/>
  </r>
  <r>
    <x v="13"/>
    <x v="1121"/>
    <x v="20"/>
  </r>
  <r>
    <x v="42"/>
    <x v="1122"/>
    <x v="16"/>
  </r>
  <r>
    <x v="3"/>
    <x v="14"/>
    <x v="19"/>
  </r>
  <r>
    <x v="2"/>
    <x v="1123"/>
    <x v="3"/>
  </r>
  <r>
    <x v="13"/>
    <x v="1124"/>
    <x v="1"/>
  </r>
  <r>
    <x v="30"/>
    <x v="1125"/>
    <x v="8"/>
  </r>
  <r>
    <x v="20"/>
    <x v="1126"/>
    <x v="15"/>
  </r>
  <r>
    <x v="10"/>
    <x v="1127"/>
    <x v="3"/>
  </r>
  <r>
    <x v="23"/>
    <x v="1128"/>
    <x v="1"/>
  </r>
  <r>
    <x v="17"/>
    <x v="1129"/>
    <x v="7"/>
  </r>
  <r>
    <x v="0"/>
    <x v="1130"/>
    <x v="1"/>
  </r>
  <r>
    <x v="11"/>
    <x v="1131"/>
    <x v="15"/>
  </r>
  <r>
    <x v="9"/>
    <x v="1132"/>
    <x v="6"/>
  </r>
  <r>
    <x v="28"/>
    <x v="1133"/>
    <x v="25"/>
  </r>
  <r>
    <x v="17"/>
    <x v="1134"/>
    <x v="5"/>
  </r>
  <r>
    <x v="40"/>
    <x v="1135"/>
    <x v="25"/>
  </r>
  <r>
    <x v="25"/>
    <x v="1136"/>
    <x v="8"/>
  </r>
  <r>
    <x v="28"/>
    <x v="1137"/>
    <x v="24"/>
  </r>
  <r>
    <x v="5"/>
    <x v="1138"/>
    <x v="1"/>
  </r>
  <r>
    <x v="12"/>
    <x v="1139"/>
    <x v="3"/>
  </r>
  <r>
    <x v="0"/>
    <x v="1140"/>
    <x v="1"/>
  </r>
  <r>
    <x v="32"/>
    <x v="1141"/>
    <x v="33"/>
  </r>
  <r>
    <x v="17"/>
    <x v="1142"/>
    <x v="3"/>
  </r>
  <r>
    <x v="21"/>
    <x v="622"/>
    <x v="16"/>
  </r>
  <r>
    <x v="10"/>
    <x v="1143"/>
    <x v="6"/>
  </r>
  <r>
    <x v="7"/>
    <x v="1144"/>
    <x v="1"/>
  </r>
  <r>
    <x v="40"/>
    <x v="1145"/>
    <x v="21"/>
  </r>
  <r>
    <x v="21"/>
    <x v="1146"/>
    <x v="10"/>
  </r>
  <r>
    <x v="9"/>
    <x v="1147"/>
    <x v="28"/>
  </r>
  <r>
    <x v="5"/>
    <x v="1148"/>
    <x v="1"/>
  </r>
  <r>
    <x v="30"/>
    <x v="1149"/>
    <x v="8"/>
  </r>
  <r>
    <x v="12"/>
    <x v="319"/>
    <x v="15"/>
  </r>
  <r>
    <x v="22"/>
    <x v="1150"/>
    <x v="15"/>
  </r>
  <r>
    <x v="5"/>
    <x v="1151"/>
    <x v="1"/>
  </r>
  <r>
    <x v="32"/>
    <x v="1152"/>
    <x v="24"/>
  </r>
  <r>
    <x v="28"/>
    <x v="1153"/>
    <x v="15"/>
  </r>
  <r>
    <x v="7"/>
    <x v="775"/>
    <x v="1"/>
  </r>
  <r>
    <x v="17"/>
    <x v="1154"/>
    <x v="8"/>
  </r>
  <r>
    <x v="7"/>
    <x v="1155"/>
    <x v="3"/>
  </r>
  <r>
    <x v="12"/>
    <x v="1156"/>
    <x v="3"/>
  </r>
  <r>
    <x v="4"/>
    <x v="1157"/>
    <x v="3"/>
  </r>
  <r>
    <x v="11"/>
    <x v="1158"/>
    <x v="17"/>
  </r>
  <r>
    <x v="11"/>
    <x v="1159"/>
    <x v="1"/>
  </r>
  <r>
    <x v="7"/>
    <x v="1160"/>
    <x v="4"/>
  </r>
  <r>
    <x v="13"/>
    <x v="1161"/>
    <x v="3"/>
  </r>
  <r>
    <x v="3"/>
    <x v="1162"/>
    <x v="10"/>
  </r>
  <r>
    <x v="1"/>
    <x v="1163"/>
    <x v="0"/>
  </r>
  <r>
    <x v="3"/>
    <x v="1164"/>
    <x v="27"/>
  </r>
  <r>
    <x v="8"/>
    <x v="1165"/>
    <x v="15"/>
  </r>
  <r>
    <x v="12"/>
    <x v="1166"/>
    <x v="1"/>
  </r>
  <r>
    <x v="11"/>
    <x v="971"/>
    <x v="5"/>
  </r>
  <r>
    <x v="7"/>
    <x v="1167"/>
    <x v="1"/>
  </r>
  <r>
    <x v="5"/>
    <x v="1168"/>
    <x v="4"/>
  </r>
  <r>
    <x v="8"/>
    <x v="1169"/>
    <x v="20"/>
  </r>
  <r>
    <x v="23"/>
    <x v="1170"/>
    <x v="3"/>
  </r>
  <r>
    <x v="19"/>
    <x v="1171"/>
    <x v="2"/>
  </r>
  <r>
    <x v="27"/>
    <x v="1172"/>
    <x v="35"/>
  </r>
  <r>
    <x v="3"/>
    <x v="1173"/>
    <x v="27"/>
  </r>
  <r>
    <x v="0"/>
    <x v="1174"/>
    <x v="7"/>
  </r>
  <r>
    <x v="13"/>
    <x v="1175"/>
    <x v="20"/>
  </r>
  <r>
    <x v="16"/>
    <x v="1176"/>
    <x v="39"/>
  </r>
  <r>
    <x v="23"/>
    <x v="1177"/>
    <x v="1"/>
  </r>
  <r>
    <x v="13"/>
    <x v="1178"/>
    <x v="3"/>
  </r>
  <r>
    <x v="18"/>
    <x v="1179"/>
    <x v="5"/>
  </r>
  <r>
    <x v="8"/>
    <x v="1180"/>
    <x v="7"/>
  </r>
  <r>
    <x v="15"/>
    <x v="1181"/>
    <x v="5"/>
  </r>
  <r>
    <x v="12"/>
    <x v="1182"/>
    <x v="10"/>
  </r>
  <r>
    <x v="31"/>
    <x v="1183"/>
    <x v="20"/>
  </r>
  <r>
    <x v="2"/>
    <x v="1184"/>
    <x v="7"/>
  </r>
  <r>
    <x v="21"/>
    <x v="1185"/>
    <x v="13"/>
  </r>
  <r>
    <x v="9"/>
    <x v="1186"/>
    <x v="20"/>
  </r>
  <r>
    <x v="20"/>
    <x v="531"/>
    <x v="3"/>
  </r>
  <r>
    <x v="2"/>
    <x v="1187"/>
    <x v="16"/>
  </r>
  <r>
    <x v="10"/>
    <x v="1188"/>
    <x v="1"/>
  </r>
  <r>
    <x v="3"/>
    <x v="1189"/>
    <x v="19"/>
  </r>
  <r>
    <x v="14"/>
    <x v="633"/>
    <x v="7"/>
  </r>
  <r>
    <x v="22"/>
    <x v="1190"/>
    <x v="15"/>
  </r>
  <r>
    <x v="21"/>
    <x v="1191"/>
    <x v="3"/>
  </r>
  <r>
    <x v="32"/>
    <x v="1192"/>
    <x v="2"/>
  </r>
  <r>
    <x v="19"/>
    <x v="1193"/>
    <x v="1"/>
  </r>
  <r>
    <x v="10"/>
    <x v="1194"/>
    <x v="20"/>
  </r>
  <r>
    <x v="8"/>
    <x v="1195"/>
    <x v="10"/>
  </r>
  <r>
    <x v="13"/>
    <x v="800"/>
    <x v="27"/>
  </r>
  <r>
    <x v="2"/>
    <x v="1196"/>
    <x v="1"/>
  </r>
  <r>
    <x v="22"/>
    <x v="1197"/>
    <x v="2"/>
  </r>
  <r>
    <x v="23"/>
    <x v="1198"/>
    <x v="2"/>
  </r>
  <r>
    <x v="0"/>
    <x v="1199"/>
    <x v="27"/>
  </r>
  <r>
    <x v="0"/>
    <x v="1200"/>
    <x v="18"/>
  </r>
  <r>
    <x v="7"/>
    <x v="1201"/>
    <x v="15"/>
  </r>
  <r>
    <x v="25"/>
    <x v="1202"/>
    <x v="3"/>
  </r>
  <r>
    <x v="21"/>
    <x v="1203"/>
    <x v="10"/>
  </r>
  <r>
    <x v="32"/>
    <x v="1204"/>
    <x v="4"/>
  </r>
  <r>
    <x v="13"/>
    <x v="1205"/>
    <x v="1"/>
  </r>
  <r>
    <x v="34"/>
    <x v="1206"/>
    <x v="29"/>
  </r>
  <r>
    <x v="10"/>
    <x v="1207"/>
    <x v="3"/>
  </r>
  <r>
    <x v="40"/>
    <x v="1208"/>
    <x v="23"/>
  </r>
  <r>
    <x v="32"/>
    <x v="1209"/>
    <x v="20"/>
  </r>
  <r>
    <x v="33"/>
    <x v="1210"/>
    <x v="19"/>
  </r>
  <r>
    <x v="12"/>
    <x v="1211"/>
    <x v="15"/>
  </r>
  <r>
    <x v="14"/>
    <x v="1212"/>
    <x v="8"/>
  </r>
  <r>
    <x v="8"/>
    <x v="517"/>
    <x v="26"/>
  </r>
  <r>
    <x v="25"/>
    <x v="1213"/>
    <x v="7"/>
  </r>
  <r>
    <x v="34"/>
    <x v="1214"/>
    <x v="18"/>
  </r>
  <r>
    <x v="41"/>
    <x v="1215"/>
    <x v="11"/>
  </r>
  <r>
    <x v="12"/>
    <x v="98"/>
    <x v="17"/>
  </r>
  <r>
    <x v="11"/>
    <x v="1216"/>
    <x v="21"/>
  </r>
  <r>
    <x v="28"/>
    <x v="1217"/>
    <x v="1"/>
  </r>
  <r>
    <x v="9"/>
    <x v="1218"/>
    <x v="20"/>
  </r>
  <r>
    <x v="23"/>
    <x v="1219"/>
    <x v="2"/>
  </r>
  <r>
    <x v="4"/>
    <x v="1220"/>
    <x v="3"/>
  </r>
  <r>
    <x v="11"/>
    <x v="1221"/>
    <x v="27"/>
  </r>
  <r>
    <x v="5"/>
    <x v="1222"/>
    <x v="21"/>
  </r>
  <r>
    <x v="19"/>
    <x v="808"/>
    <x v="1"/>
  </r>
  <r>
    <x v="40"/>
    <x v="1223"/>
    <x v="2"/>
  </r>
  <r>
    <x v="21"/>
    <x v="1224"/>
    <x v="4"/>
  </r>
  <r>
    <x v="14"/>
    <x v="1225"/>
    <x v="8"/>
  </r>
  <r>
    <x v="11"/>
    <x v="1226"/>
    <x v="27"/>
  </r>
  <r>
    <x v="19"/>
    <x v="1227"/>
    <x v="0"/>
  </r>
  <r>
    <x v="5"/>
    <x v="1228"/>
    <x v="2"/>
  </r>
  <r>
    <x v="21"/>
    <x v="1229"/>
    <x v="25"/>
  </r>
  <r>
    <x v="4"/>
    <x v="1230"/>
    <x v="15"/>
  </r>
  <r>
    <x v="11"/>
    <x v="1231"/>
    <x v="5"/>
  </r>
  <r>
    <x v="23"/>
    <x v="1232"/>
    <x v="24"/>
  </r>
  <r>
    <x v="26"/>
    <x v="1233"/>
    <x v="22"/>
  </r>
  <r>
    <x v="11"/>
    <x v="1234"/>
    <x v="5"/>
  </r>
  <r>
    <x v="21"/>
    <x v="1235"/>
    <x v="19"/>
  </r>
  <r>
    <x v="4"/>
    <x v="1236"/>
    <x v="0"/>
  </r>
  <r>
    <x v="22"/>
    <x v="1237"/>
    <x v="2"/>
  </r>
  <r>
    <x v="27"/>
    <x v="1238"/>
    <x v="16"/>
  </r>
  <r>
    <x v="14"/>
    <x v="1239"/>
    <x v="5"/>
  </r>
  <r>
    <x v="7"/>
    <x v="1240"/>
    <x v="5"/>
  </r>
  <r>
    <x v="15"/>
    <x v="1241"/>
    <x v="5"/>
  </r>
  <r>
    <x v="9"/>
    <x v="1242"/>
    <x v="1"/>
  </r>
  <r>
    <x v="12"/>
    <x v="378"/>
    <x v="1"/>
  </r>
  <r>
    <x v="13"/>
    <x v="1243"/>
    <x v="15"/>
  </r>
  <r>
    <x v="11"/>
    <x v="1244"/>
    <x v="27"/>
  </r>
  <r>
    <x v="2"/>
    <x v="948"/>
    <x v="28"/>
  </r>
  <r>
    <x v="10"/>
    <x v="1245"/>
    <x v="21"/>
  </r>
  <r>
    <x v="28"/>
    <x v="1246"/>
    <x v="1"/>
  </r>
  <r>
    <x v="9"/>
    <x v="1247"/>
    <x v="1"/>
  </r>
  <r>
    <x v="32"/>
    <x v="1248"/>
    <x v="14"/>
  </r>
  <r>
    <x v="25"/>
    <x v="1249"/>
    <x v="5"/>
  </r>
  <r>
    <x v="4"/>
    <x v="559"/>
    <x v="15"/>
  </r>
  <r>
    <x v="26"/>
    <x v="1250"/>
    <x v="13"/>
  </r>
  <r>
    <x v="20"/>
    <x v="1251"/>
    <x v="1"/>
  </r>
  <r>
    <x v="13"/>
    <x v="1252"/>
    <x v="7"/>
  </r>
  <r>
    <x v="29"/>
    <x v="1105"/>
    <x v="7"/>
  </r>
  <r>
    <x v="9"/>
    <x v="1253"/>
    <x v="4"/>
  </r>
  <r>
    <x v="0"/>
    <x v="1254"/>
    <x v="19"/>
  </r>
  <r>
    <x v="19"/>
    <x v="1255"/>
    <x v="33"/>
  </r>
  <r>
    <x v="12"/>
    <x v="1256"/>
    <x v="0"/>
  </r>
  <r>
    <x v="13"/>
    <x v="1257"/>
    <x v="15"/>
  </r>
  <r>
    <x v="12"/>
    <x v="1258"/>
    <x v="21"/>
  </r>
  <r>
    <x v="25"/>
    <x v="1259"/>
    <x v="0"/>
  </r>
  <r>
    <x v="28"/>
    <x v="1260"/>
    <x v="4"/>
  </r>
  <r>
    <x v="3"/>
    <x v="1261"/>
    <x v="1"/>
  </r>
  <r>
    <x v="14"/>
    <x v="1262"/>
    <x v="2"/>
  </r>
  <r>
    <x v="11"/>
    <x v="1263"/>
    <x v="5"/>
  </r>
  <r>
    <x v="22"/>
    <x v="1264"/>
    <x v="1"/>
  </r>
  <r>
    <x v="4"/>
    <x v="1265"/>
    <x v="3"/>
  </r>
  <r>
    <x v="13"/>
    <x v="1266"/>
    <x v="28"/>
  </r>
  <r>
    <x v="14"/>
    <x v="1267"/>
    <x v="3"/>
  </r>
  <r>
    <x v="40"/>
    <x v="931"/>
    <x v="28"/>
  </r>
  <r>
    <x v="29"/>
    <x v="1268"/>
    <x v="3"/>
  </r>
  <r>
    <x v="22"/>
    <x v="1269"/>
    <x v="1"/>
  </r>
  <r>
    <x v="8"/>
    <x v="1270"/>
    <x v="26"/>
  </r>
  <r>
    <x v="34"/>
    <x v="1271"/>
    <x v="22"/>
  </r>
  <r>
    <x v="5"/>
    <x v="1272"/>
    <x v="0"/>
  </r>
  <r>
    <x v="8"/>
    <x v="1273"/>
    <x v="1"/>
  </r>
  <r>
    <x v="1"/>
    <x v="1274"/>
    <x v="23"/>
  </r>
  <r>
    <x v="19"/>
    <x v="1275"/>
    <x v="19"/>
  </r>
  <r>
    <x v="4"/>
    <x v="1276"/>
    <x v="5"/>
  </r>
  <r>
    <x v="10"/>
    <x v="489"/>
    <x v="3"/>
  </r>
  <r>
    <x v="14"/>
    <x v="1277"/>
    <x v="7"/>
  </r>
  <r>
    <x v="12"/>
    <x v="1278"/>
    <x v="21"/>
  </r>
  <r>
    <x v="9"/>
    <x v="1279"/>
    <x v="7"/>
  </r>
  <r>
    <x v="13"/>
    <x v="1280"/>
    <x v="19"/>
  </r>
  <r>
    <x v="13"/>
    <x v="1281"/>
    <x v="15"/>
  </r>
  <r>
    <x v="25"/>
    <x v="1282"/>
    <x v="0"/>
  </r>
  <r>
    <x v="11"/>
    <x v="1283"/>
    <x v="3"/>
  </r>
  <r>
    <x v="5"/>
    <x v="1284"/>
    <x v="15"/>
  </r>
  <r>
    <x v="12"/>
    <x v="701"/>
    <x v="1"/>
  </r>
  <r>
    <x v="14"/>
    <x v="1039"/>
    <x v="3"/>
  </r>
  <r>
    <x v="8"/>
    <x v="1285"/>
    <x v="26"/>
  </r>
  <r>
    <x v="10"/>
    <x v="626"/>
    <x v="1"/>
  </r>
  <r>
    <x v="4"/>
    <x v="1286"/>
    <x v="2"/>
  </r>
  <r>
    <x v="5"/>
    <x v="1287"/>
    <x v="0"/>
  </r>
  <r>
    <x v="12"/>
    <x v="1288"/>
    <x v="1"/>
  </r>
  <r>
    <x v="16"/>
    <x v="1289"/>
    <x v="20"/>
  </r>
  <r>
    <x v="33"/>
    <x v="1290"/>
    <x v="15"/>
  </r>
  <r>
    <x v="3"/>
    <x v="1291"/>
    <x v="15"/>
  </r>
  <r>
    <x v="23"/>
    <x v="1292"/>
    <x v="1"/>
  </r>
  <r>
    <x v="8"/>
    <x v="1293"/>
    <x v="2"/>
  </r>
  <r>
    <x v="27"/>
    <x v="1294"/>
    <x v="38"/>
  </r>
  <r>
    <x v="12"/>
    <x v="1295"/>
    <x v="5"/>
  </r>
  <r>
    <x v="22"/>
    <x v="1296"/>
    <x v="24"/>
  </r>
  <r>
    <x v="19"/>
    <x v="1297"/>
    <x v="26"/>
  </r>
  <r>
    <x v="12"/>
    <x v="1298"/>
    <x v="10"/>
  </r>
  <r>
    <x v="33"/>
    <x v="1299"/>
    <x v="15"/>
  </r>
  <r>
    <x v="17"/>
    <x v="1300"/>
    <x v="21"/>
  </r>
  <r>
    <x v="30"/>
    <x v="1301"/>
    <x v="7"/>
  </r>
  <r>
    <x v="32"/>
    <x v="1302"/>
    <x v="1"/>
  </r>
  <r>
    <x v="32"/>
    <x v="1303"/>
    <x v="20"/>
  </r>
  <r>
    <x v="36"/>
    <x v="467"/>
    <x v="3"/>
  </r>
  <r>
    <x v="7"/>
    <x v="1304"/>
    <x v="4"/>
  </r>
  <r>
    <x v="36"/>
    <x v="1305"/>
    <x v="2"/>
  </r>
  <r>
    <x v="40"/>
    <x v="1306"/>
    <x v="25"/>
  </r>
  <r>
    <x v="3"/>
    <x v="641"/>
    <x v="5"/>
  </r>
  <r>
    <x v="8"/>
    <x v="1299"/>
    <x v="28"/>
  </r>
  <r>
    <x v="12"/>
    <x v="1307"/>
    <x v="8"/>
  </r>
  <r>
    <x v="8"/>
    <x v="1308"/>
    <x v="1"/>
  </r>
  <r>
    <x v="19"/>
    <x v="874"/>
    <x v="15"/>
  </r>
  <r>
    <x v="0"/>
    <x v="553"/>
    <x v="4"/>
  </r>
  <r>
    <x v="40"/>
    <x v="1309"/>
    <x v="19"/>
  </r>
  <r>
    <x v="10"/>
    <x v="1310"/>
    <x v="7"/>
  </r>
  <r>
    <x v="15"/>
    <x v="1311"/>
    <x v="21"/>
  </r>
  <r>
    <x v="10"/>
    <x v="1312"/>
    <x v="1"/>
  </r>
  <r>
    <x v="3"/>
    <x v="1313"/>
    <x v="1"/>
  </r>
  <r>
    <x v="5"/>
    <x v="1314"/>
    <x v="3"/>
  </r>
  <r>
    <x v="32"/>
    <x v="58"/>
    <x v="0"/>
  </r>
  <r>
    <x v="5"/>
    <x v="47"/>
    <x v="8"/>
  </r>
  <r>
    <x v="22"/>
    <x v="1315"/>
    <x v="33"/>
  </r>
  <r>
    <x v="8"/>
    <x v="1316"/>
    <x v="26"/>
  </r>
  <r>
    <x v="5"/>
    <x v="1317"/>
    <x v="19"/>
  </r>
  <r>
    <x v="2"/>
    <x v="1318"/>
    <x v="28"/>
  </r>
  <r>
    <x v="36"/>
    <x v="274"/>
    <x v="3"/>
  </r>
  <r>
    <x v="39"/>
    <x v="1319"/>
    <x v="28"/>
  </r>
  <r>
    <x v="20"/>
    <x v="230"/>
    <x v="3"/>
  </r>
  <r>
    <x v="18"/>
    <x v="631"/>
    <x v="17"/>
  </r>
  <r>
    <x v="22"/>
    <x v="1320"/>
    <x v="24"/>
  </r>
  <r>
    <x v="30"/>
    <x v="1321"/>
    <x v="5"/>
  </r>
  <r>
    <x v="9"/>
    <x v="1322"/>
    <x v="1"/>
  </r>
  <r>
    <x v="9"/>
    <x v="1323"/>
    <x v="33"/>
  </r>
  <r>
    <x v="29"/>
    <x v="1324"/>
    <x v="10"/>
  </r>
  <r>
    <x v="11"/>
    <x v="1325"/>
    <x v="21"/>
  </r>
  <r>
    <x v="19"/>
    <x v="1326"/>
    <x v="13"/>
  </r>
  <r>
    <x v="29"/>
    <x v="1327"/>
    <x v="19"/>
  </r>
  <r>
    <x v="0"/>
    <x v="1328"/>
    <x v="24"/>
  </r>
  <r>
    <x v="13"/>
    <x v="1329"/>
    <x v="0"/>
  </r>
  <r>
    <x v="9"/>
    <x v="1330"/>
    <x v="20"/>
  </r>
  <r>
    <x v="0"/>
    <x v="1331"/>
    <x v="19"/>
  </r>
  <r>
    <x v="5"/>
    <x v="1234"/>
    <x v="21"/>
  </r>
  <r>
    <x v="10"/>
    <x v="1332"/>
    <x v="15"/>
  </r>
  <r>
    <x v="8"/>
    <x v="798"/>
    <x v="1"/>
  </r>
  <r>
    <x v="24"/>
    <x v="1333"/>
    <x v="4"/>
  </r>
  <r>
    <x v="9"/>
    <x v="1334"/>
    <x v="0"/>
  </r>
  <r>
    <x v="28"/>
    <x v="1335"/>
    <x v="0"/>
  </r>
  <r>
    <x v="32"/>
    <x v="1336"/>
    <x v="0"/>
  </r>
  <r>
    <x v="10"/>
    <x v="1337"/>
    <x v="1"/>
  </r>
  <r>
    <x v="32"/>
    <x v="1338"/>
    <x v="26"/>
  </r>
  <r>
    <x v="10"/>
    <x v="1339"/>
    <x v="21"/>
  </r>
  <r>
    <x v="11"/>
    <x v="717"/>
    <x v="1"/>
  </r>
  <r>
    <x v="11"/>
    <x v="1340"/>
    <x v="7"/>
  </r>
  <r>
    <x v="24"/>
    <x v="1341"/>
    <x v="26"/>
  </r>
  <r>
    <x v="22"/>
    <x v="1342"/>
    <x v="24"/>
  </r>
  <r>
    <x v="12"/>
    <x v="1343"/>
    <x v="1"/>
  </r>
  <r>
    <x v="25"/>
    <x v="1344"/>
    <x v="7"/>
  </r>
  <r>
    <x v="9"/>
    <x v="1345"/>
    <x v="6"/>
  </r>
  <r>
    <x v="22"/>
    <x v="1346"/>
    <x v="15"/>
  </r>
  <r>
    <x v="4"/>
    <x v="528"/>
    <x v="3"/>
  </r>
  <r>
    <x v="1"/>
    <x v="1347"/>
    <x v="6"/>
  </r>
  <r>
    <x v="13"/>
    <x v="134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ADE50-5EFF-564B-A367-AFE8B59B0274}" name="Tabela dinâmica1" cacheId="8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F11:L17" firstHeaderRow="1" firstDataRow="2" firstDataCol="1"/>
  <pivotFields count="3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dataField="1" showAll="0">
      <items count="6">
        <item x="4"/>
        <item x="1"/>
        <item x="3"/>
        <item x="0"/>
        <item x="2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0"/>
  </rowFields>
  <rowItems count="5"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ntagem de Formação" fld="1" subtotal="count" showDataAs="percentOfCol" baseField="0" baseItem="0" numFmtId="1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8D87F-3AE6-E244-817D-0CCF5EAEE9DF}" name="Tabela dinâmica1" cacheId="8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>
  <location ref="F11:L17" firstHeaderRow="1" firstDataRow="2" firstDataCol="1"/>
  <pivotFields count="3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dataField="1" showAll="0">
      <items count="6">
        <item x="4"/>
        <item x="1"/>
        <item x="3"/>
        <item x="0"/>
        <item x="2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0"/>
  </rowFields>
  <rowItems count="5"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ntagem de Formação" fld="1" subtotal="count" baseField="0" baseItem="0"/>
  </dataFields>
  <chartFormats count="2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8170B-C252-D644-9BBB-518F4135BBD3}" name="Tabela dinâmica1" cacheId="8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7">
  <location ref="F11:L34" firstHeaderRow="1" firstDataRow="2" firstDataCol="1"/>
  <pivotFields count="2">
    <pivotField axis="axisRow" numFmtId="14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Col" dataField="1" showAll="0">
      <items count="6">
        <item x="4"/>
        <item x="1"/>
        <item x="3"/>
        <item x="0"/>
        <item x="2"/>
        <item t="default"/>
      </items>
    </pivotField>
  </pivotFields>
  <rowFields count="1">
    <field x="0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ntagem de Formação" fld="1" subtotal="count" showDataAs="percentOfCol" baseField="0" baseItem="0" numFmtId="10"/>
  </dataFields>
  <chartFormats count="5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6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6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02F64-7435-F645-B030-B1B61C6F39B7}" name="Tabela dinâmica1" cacheId="8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5">
  <location ref="F11:L34" firstHeaderRow="1" firstDataRow="2" firstDataCol="1"/>
  <pivotFields count="2">
    <pivotField axis="axisRow" numFmtId="14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Col" dataField="1" showAll="0">
      <items count="6">
        <item x="4"/>
        <item x="1"/>
        <item x="3"/>
        <item x="0"/>
        <item x="2"/>
        <item t="default"/>
      </items>
    </pivotField>
  </pivotFields>
  <rowFields count="1">
    <field x="0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ntagem de Formação" fld="1" subtotal="count" baseField="0" baseItem="0"/>
  </dataFields>
  <chartFormats count="4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A7763-D5EE-7848-8E90-240FBE4C35F8}" name="Tabela dinâmica1" cacheId="8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5">
  <location ref="F11:G17" firstHeaderRow="1" firstDataRow="1" firstDataCol="1"/>
  <pivotFields count="2">
    <pivotField axis="axisRow" showAll="0">
      <items count="6">
        <item x="4"/>
        <item x="1"/>
        <item x="3"/>
        <item x="0"/>
        <item x="2"/>
        <item t="default"/>
      </items>
    </pivotField>
    <pivotField dataField="1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Salário" fld="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A171B-5B53-2F4F-98F2-DC46010EE4ED}" name="Tabela dinâmica1" cacheId="8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9" rowHeaderCaption="Faixa de Admissão" colHeaderCaption="Faixa de tempo de carreira">
  <location ref="F11:G33" firstHeaderRow="1" firstDataRow="1" firstDataCol="1"/>
  <pivotFields count="2">
    <pivotField axis="axisRow" numFmtId="168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ontagem de Tempo_de_carreira" fld="1" subtotal="count" baseField="0" baseItem="0"/>
  </dataFields>
  <chartFormats count="1">
    <chartFormat chart="1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D33D5-019E-5344-B82E-E8A684968256}" name="Tabela dinâmica3" cacheId="8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5" rowHeaderCaption="Faixa de Admissão" colHeaderCaption="Faixa de tempo de carreira">
  <location ref="S11:X34" firstHeaderRow="1" firstDataRow="2" firstDataCol="1"/>
  <pivotFields count="2">
    <pivotField axis="axisRow" numFmtId="168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Col" dataField="1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1"/>
  </colFields>
  <colItems count="5">
    <i>
      <x v="1"/>
    </i>
    <i>
      <x v="2"/>
    </i>
    <i>
      <x v="3"/>
    </i>
    <i>
      <x v="4"/>
    </i>
    <i t="grand">
      <x/>
    </i>
  </colItems>
  <dataFields count="1">
    <dataField name="Contagem de Tempo_de_carreira" fld="1" subtotal="count" baseField="0" baseItem="0"/>
  </dataFields>
  <chartFormats count="16">
    <chartFormat chart="17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7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6" format="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6" format="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8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FFB71-8EC7-0941-91D4-A99E380791B4}" name="Tabela dinâmica5" cacheId="9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gridDropZones="1" multipleFieldFilters="0">
  <location ref="G12:I523" firstHeaderRow="2" firstDataRow="2" firstDataCol="2"/>
  <pivotFields count="3">
    <pivotField axis="axisRow" compact="0" outline="0" showAll="0" defaultSubtotal="0">
      <items count="43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</items>
    </pivotField>
    <pivotField dataField="1" compact="0" outline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axis="axisRow" compact="0" outline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</pivotFields>
  <rowFields count="2">
    <field x="0"/>
    <field x="2"/>
  </rowFields>
  <rowItems count="510">
    <i>
      <x/>
      <x/>
    </i>
    <i>
      <x v="1"/>
      <x/>
    </i>
    <i r="1">
      <x v="1"/>
    </i>
    <i>
      <x v="2"/>
      <x v="1"/>
    </i>
    <i r="1">
      <x v="2"/>
    </i>
    <i>
      <x v="3"/>
      <x/>
    </i>
    <i r="1">
      <x v="1"/>
    </i>
    <i r="1">
      <x v="2"/>
    </i>
    <i r="1">
      <x v="3"/>
    </i>
    <i>
      <x v="4"/>
      <x v="1"/>
    </i>
    <i r="1">
      <x v="2"/>
    </i>
    <i r="1">
      <x v="3"/>
    </i>
    <i r="1">
      <x v="4"/>
    </i>
    <i>
      <x v="5"/>
      <x v="1"/>
    </i>
    <i r="1">
      <x v="2"/>
    </i>
    <i r="1">
      <x v="3"/>
    </i>
    <i r="1">
      <x v="4"/>
    </i>
    <i r="1">
      <x v="5"/>
    </i>
    <i>
      <x v="6"/>
      <x v="1"/>
    </i>
    <i r="1">
      <x v="2"/>
    </i>
    <i r="1">
      <x v="3"/>
    </i>
    <i r="1">
      <x v="4"/>
    </i>
    <i r="1">
      <x v="5"/>
    </i>
    <i r="1">
      <x v="6"/>
    </i>
    <i>
      <x v="7"/>
      <x v="1"/>
    </i>
    <i r="1">
      <x v="2"/>
    </i>
    <i r="1">
      <x v="4"/>
    </i>
    <i r="1">
      <x v="5"/>
    </i>
    <i r="1">
      <x v="6"/>
    </i>
    <i r="1">
      <x v="7"/>
    </i>
    <i>
      <x v="8"/>
      <x v="1"/>
    </i>
    <i r="1">
      <x v="3"/>
    </i>
    <i r="1">
      <x v="5"/>
    </i>
    <i r="1">
      <x v="6"/>
    </i>
    <i r="1">
      <x v="7"/>
    </i>
    <i r="1">
      <x v="8"/>
    </i>
    <i>
      <x v="9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1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1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>
      <x v="18"/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>
      <x v="19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21"/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7"/>
    </i>
    <i r="1">
      <x v="18"/>
    </i>
    <i r="1">
      <x v="19"/>
    </i>
    <i r="1">
      <x v="20"/>
    </i>
    <i r="1">
      <x v="21"/>
    </i>
    <i>
      <x v="22"/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8"/>
    </i>
    <i r="1">
      <x v="20"/>
    </i>
    <i r="1">
      <x v="21"/>
    </i>
    <i r="1">
      <x v="22"/>
    </i>
    <i>
      <x v="23"/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9"/>
    </i>
    <i r="1">
      <x v="20"/>
    </i>
    <i r="1">
      <x v="21"/>
    </i>
    <i r="1">
      <x v="22"/>
    </i>
    <i r="1">
      <x v="23"/>
    </i>
    <i>
      <x v="24"/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5"/>
      <x v="4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8"/>
    </i>
    <i r="1">
      <x v="20"/>
    </i>
    <i r="1">
      <x v="21"/>
    </i>
    <i r="1">
      <x v="22"/>
    </i>
    <i r="1">
      <x v="23"/>
    </i>
    <i r="1">
      <x v="25"/>
    </i>
    <i>
      <x v="26"/>
      <x v="6"/>
    </i>
    <i r="1">
      <x v="7"/>
    </i>
    <i r="1">
      <x v="8"/>
    </i>
    <i r="1">
      <x v="9"/>
    </i>
    <i r="1">
      <x v="10"/>
    </i>
    <i r="1">
      <x v="11"/>
    </i>
    <i r="1">
      <x v="14"/>
    </i>
    <i r="1">
      <x v="16"/>
    </i>
    <i r="1">
      <x v="17"/>
    </i>
    <i r="1">
      <x v="19"/>
    </i>
    <i r="1">
      <x v="20"/>
    </i>
    <i r="1">
      <x v="23"/>
    </i>
    <i r="1">
      <x v="24"/>
    </i>
    <i r="1">
      <x v="26"/>
    </i>
    <i>
      <x v="27"/>
      <x v="1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28"/>
      <x v="6"/>
    </i>
    <i r="1">
      <x v="7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29"/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4"/>
    </i>
    <i r="1">
      <x v="16"/>
    </i>
    <i r="1">
      <x v="17"/>
    </i>
    <i r="1">
      <x v="20"/>
    </i>
    <i r="1">
      <x v="21"/>
    </i>
    <i r="1">
      <x v="25"/>
    </i>
    <i r="1">
      <x v="26"/>
    </i>
    <i r="1">
      <x v="27"/>
    </i>
    <i r="1">
      <x v="28"/>
    </i>
    <i r="1">
      <x v="29"/>
    </i>
    <i>
      <x v="30"/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7"/>
    </i>
    <i r="1">
      <x v="29"/>
    </i>
    <i>
      <x v="31"/>
      <x v="7"/>
    </i>
    <i r="1">
      <x v="8"/>
    </i>
    <i r="1">
      <x v="9"/>
    </i>
    <i r="1">
      <x v="10"/>
    </i>
    <i r="1">
      <x v="16"/>
    </i>
    <i r="1">
      <x v="17"/>
    </i>
    <i r="1">
      <x v="20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32"/>
      <x v="3"/>
    </i>
    <i r="1">
      <x v="4"/>
    </i>
    <i r="1">
      <x v="5"/>
    </i>
    <i r="1">
      <x v="8"/>
    </i>
    <i r="1">
      <x v="12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3"/>
      <x v="1"/>
    </i>
    <i r="1">
      <x v="8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21"/>
    </i>
    <i r="1">
      <x v="23"/>
    </i>
    <i r="1">
      <x v="29"/>
    </i>
    <i r="1">
      <x v="31"/>
    </i>
    <i r="1">
      <x v="33"/>
    </i>
    <i>
      <x v="34"/>
      <x v="5"/>
    </i>
    <i r="1">
      <x v="6"/>
    </i>
    <i r="1">
      <x v="9"/>
    </i>
    <i r="1">
      <x v="10"/>
    </i>
    <i r="1">
      <x v="11"/>
    </i>
    <i r="1">
      <x v="12"/>
    </i>
    <i r="1">
      <x v="16"/>
    </i>
    <i r="1">
      <x v="18"/>
    </i>
    <i r="1">
      <x v="24"/>
    </i>
    <i r="1">
      <x v="26"/>
    </i>
    <i r="1">
      <x v="28"/>
    </i>
    <i r="1">
      <x v="31"/>
    </i>
    <i r="1">
      <x v="33"/>
    </i>
    <i r="1">
      <x v="34"/>
    </i>
    <i>
      <x v="35"/>
      <x v="5"/>
    </i>
    <i r="1">
      <x v="11"/>
    </i>
    <i r="1">
      <x v="13"/>
    </i>
    <i r="1">
      <x v="15"/>
    </i>
    <i r="1">
      <x v="18"/>
    </i>
    <i r="1">
      <x v="19"/>
    </i>
    <i r="1">
      <x v="21"/>
    </i>
    <i r="1">
      <x v="22"/>
    </i>
    <i r="1">
      <x v="26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4"/>
    </i>
    <i r="1">
      <x v="35"/>
    </i>
    <i>
      <x v="36"/>
      <x v="9"/>
    </i>
    <i r="1">
      <x v="13"/>
    </i>
    <i r="1">
      <x v="14"/>
    </i>
    <i r="1">
      <x v="16"/>
    </i>
    <i r="1">
      <x v="19"/>
    </i>
    <i r="1">
      <x v="20"/>
    </i>
    <i r="1">
      <x v="22"/>
    </i>
    <i r="1">
      <x v="23"/>
    </i>
    <i r="1">
      <x v="24"/>
    </i>
    <i r="1">
      <x v="26"/>
    </i>
    <i r="1">
      <x v="29"/>
    </i>
    <i r="1">
      <x v="33"/>
    </i>
    <i r="1">
      <x v="36"/>
    </i>
    <i>
      <x v="37"/>
      <x v="4"/>
    </i>
    <i r="1">
      <x v="8"/>
    </i>
    <i r="1">
      <x v="12"/>
    </i>
    <i r="1">
      <x v="17"/>
    </i>
    <i r="1">
      <x v="19"/>
    </i>
    <i r="1">
      <x v="21"/>
    </i>
    <i r="1">
      <x v="23"/>
    </i>
    <i r="1">
      <x v="24"/>
    </i>
    <i r="1">
      <x v="30"/>
    </i>
    <i r="1">
      <x v="31"/>
    </i>
    <i r="1">
      <x v="34"/>
    </i>
    <i r="1">
      <x v="35"/>
    </i>
    <i r="1">
      <x v="36"/>
    </i>
    <i r="1">
      <x v="37"/>
    </i>
    <i>
      <x v="38"/>
      <x v="5"/>
    </i>
    <i r="1">
      <x v="6"/>
    </i>
    <i r="1">
      <x v="7"/>
    </i>
    <i r="1">
      <x v="13"/>
    </i>
    <i r="1">
      <x v="14"/>
    </i>
    <i r="1">
      <x v="18"/>
    </i>
    <i r="1">
      <x v="19"/>
    </i>
    <i r="1">
      <x v="28"/>
    </i>
    <i r="1">
      <x v="30"/>
    </i>
    <i r="1">
      <x v="33"/>
    </i>
    <i r="1">
      <x v="36"/>
    </i>
    <i r="1">
      <x v="37"/>
    </i>
    <i>
      <x v="39"/>
      <x v="12"/>
    </i>
    <i r="1">
      <x v="13"/>
    </i>
    <i r="1">
      <x v="15"/>
    </i>
    <i r="1">
      <x v="32"/>
    </i>
    <i>
      <x v="40"/>
      <x v="2"/>
    </i>
    <i r="1">
      <x v="3"/>
    </i>
    <i r="1">
      <x v="7"/>
    </i>
    <i r="1">
      <x v="9"/>
    </i>
    <i r="1">
      <x v="12"/>
    </i>
    <i r="1">
      <x v="23"/>
    </i>
    <i r="1">
      <x v="24"/>
    </i>
    <i r="1">
      <x v="29"/>
    </i>
    <i r="1">
      <x v="31"/>
    </i>
    <i r="1">
      <x v="32"/>
    </i>
    <i r="1">
      <x v="37"/>
    </i>
    <i r="1">
      <x v="38"/>
    </i>
    <i r="1">
      <x v="39"/>
    </i>
    <i>
      <x v="41"/>
      <x v="7"/>
    </i>
    <i r="1">
      <x v="12"/>
    </i>
    <i r="1">
      <x v="13"/>
    </i>
    <i r="1">
      <x v="14"/>
    </i>
    <i r="1">
      <x v="20"/>
    </i>
    <i r="1">
      <x v="25"/>
    </i>
    <i r="1">
      <x v="28"/>
    </i>
    <i r="1">
      <x v="30"/>
    </i>
    <i>
      <x v="42"/>
      <x v="10"/>
    </i>
    <i r="1">
      <x v="12"/>
    </i>
    <i r="1">
      <x v="19"/>
    </i>
    <i r="1">
      <x v="22"/>
    </i>
    <i r="1">
      <x v="33"/>
    </i>
    <i t="grand">
      <x/>
    </i>
  </rowItems>
  <colItems count="1">
    <i/>
  </colItems>
  <dataFields count="1">
    <dataField name="Média de Salário" fld="1" subtotal="average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6A77-91CC-8D47-88F5-4CEB03DCBDAA}">
  <dimension ref="A1:F14"/>
  <sheetViews>
    <sheetView zoomScale="369" workbookViewId="0"/>
  </sheetViews>
  <sheetFormatPr baseColWidth="10" defaultRowHeight="16" x14ac:dyDescent="0.2"/>
  <cols>
    <col min="2" max="2" width="31.83203125" bestFit="1" customWidth="1"/>
  </cols>
  <sheetData>
    <row r="1" spans="1:6" ht="142" x14ac:dyDescent="0.2">
      <c r="A1" s="2">
        <v>43881</v>
      </c>
      <c r="B1" s="3">
        <v>43881</v>
      </c>
      <c r="D1" t="s">
        <v>0</v>
      </c>
    </row>
    <row r="7" spans="1:6" x14ac:dyDescent="0.2">
      <c r="F7" s="1"/>
    </row>
    <row r="14" spans="1:6" ht="15" customHeight="1" x14ac:dyDescent="0.2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730F-C192-5442-81DF-404BFD712463}">
  <dimension ref="C4:C9"/>
  <sheetViews>
    <sheetView zoomScale="247" workbookViewId="0"/>
  </sheetViews>
  <sheetFormatPr baseColWidth="10" defaultRowHeight="16" x14ac:dyDescent="0.2"/>
  <cols>
    <col min="3" max="3" width="12.1640625" bestFit="1" customWidth="1"/>
  </cols>
  <sheetData>
    <row r="4" spans="3:3" x14ac:dyDescent="0.2">
      <c r="C4" s="6">
        <v>115.2</v>
      </c>
    </row>
    <row r="5" spans="3:3" x14ac:dyDescent="0.2">
      <c r="C5" s="5"/>
    </row>
    <row r="6" spans="3:3" x14ac:dyDescent="0.2">
      <c r="C6" s="6">
        <v>305.8</v>
      </c>
    </row>
    <row r="7" spans="3:3" x14ac:dyDescent="0.2">
      <c r="C7" s="4"/>
    </row>
    <row r="8" spans="3:3" x14ac:dyDescent="0.2">
      <c r="C8" s="4"/>
    </row>
    <row r="9" spans="3:3" x14ac:dyDescent="0.2">
      <c r="C9" s="7">
        <v>1152.25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E3C6-E541-5140-ABFD-0B2D3027CC83}">
  <dimension ref="B2:J23"/>
  <sheetViews>
    <sheetView zoomScale="288" workbookViewId="0"/>
  </sheetViews>
  <sheetFormatPr baseColWidth="10" defaultRowHeight="16" x14ac:dyDescent="0.2"/>
  <cols>
    <col min="1" max="1" width="4" customWidth="1"/>
    <col min="2" max="2" width="10.83203125" style="10"/>
    <col min="3" max="3" width="4.1640625" customWidth="1"/>
    <col min="4" max="4" width="13.83203125" style="10" customWidth="1"/>
    <col min="5" max="5" width="7" customWidth="1"/>
    <col min="6" max="6" width="8.83203125" customWidth="1"/>
    <col min="7" max="7" width="6" customWidth="1"/>
    <col min="8" max="8" width="14" customWidth="1"/>
    <col min="9" max="9" width="4.83203125" customWidth="1"/>
    <col min="10" max="10" width="13.5" customWidth="1"/>
  </cols>
  <sheetData>
    <row r="2" spans="2:10" x14ac:dyDescent="0.2">
      <c r="B2" s="9" t="s">
        <v>1</v>
      </c>
      <c r="D2" s="9" t="s">
        <v>14</v>
      </c>
      <c r="F2" s="8" t="s">
        <v>22</v>
      </c>
      <c r="G2" s="8"/>
      <c r="H2" s="8" t="s">
        <v>23</v>
      </c>
      <c r="J2" s="8" t="s">
        <v>24</v>
      </c>
    </row>
    <row r="3" spans="2:10" x14ac:dyDescent="0.2">
      <c r="B3" s="10" t="s">
        <v>2</v>
      </c>
      <c r="D3" s="10" t="s">
        <v>15</v>
      </c>
      <c r="F3">
        <v>1</v>
      </c>
      <c r="H3">
        <v>10</v>
      </c>
      <c r="J3" t="s">
        <v>25</v>
      </c>
    </row>
    <row r="4" spans="2:10" x14ac:dyDescent="0.2">
      <c r="B4" s="10" t="s">
        <v>3</v>
      </c>
      <c r="D4" s="10" t="s">
        <v>16</v>
      </c>
      <c r="F4">
        <v>2</v>
      </c>
      <c r="H4">
        <v>20</v>
      </c>
      <c r="J4" t="s">
        <v>26</v>
      </c>
    </row>
    <row r="5" spans="2:10" x14ac:dyDescent="0.2">
      <c r="B5" s="10" t="s">
        <v>4</v>
      </c>
      <c r="D5" s="10" t="s">
        <v>17</v>
      </c>
      <c r="F5">
        <v>3</v>
      </c>
      <c r="H5">
        <v>30</v>
      </c>
      <c r="J5" t="s">
        <v>27</v>
      </c>
    </row>
    <row r="6" spans="2:10" x14ac:dyDescent="0.2">
      <c r="B6" s="10" t="s">
        <v>5</v>
      </c>
      <c r="D6" s="10" t="s">
        <v>18</v>
      </c>
      <c r="F6">
        <v>4</v>
      </c>
      <c r="H6">
        <v>40</v>
      </c>
      <c r="J6" t="s">
        <v>28</v>
      </c>
    </row>
    <row r="7" spans="2:10" x14ac:dyDescent="0.2">
      <c r="B7" s="10" t="s">
        <v>6</v>
      </c>
      <c r="D7" s="10" t="s">
        <v>19</v>
      </c>
      <c r="F7">
        <v>5</v>
      </c>
      <c r="H7">
        <v>50</v>
      </c>
      <c r="J7" t="s">
        <v>29</v>
      </c>
    </row>
    <row r="8" spans="2:10" x14ac:dyDescent="0.2">
      <c r="B8" s="10" t="s">
        <v>7</v>
      </c>
      <c r="D8" s="10" t="s">
        <v>20</v>
      </c>
      <c r="F8">
        <v>6</v>
      </c>
      <c r="H8">
        <v>60</v>
      </c>
      <c r="J8" t="s">
        <v>30</v>
      </c>
    </row>
    <row r="9" spans="2:10" x14ac:dyDescent="0.2">
      <c r="B9" s="10" t="s">
        <v>8</v>
      </c>
      <c r="D9" s="10" t="s">
        <v>21</v>
      </c>
      <c r="F9">
        <v>7</v>
      </c>
      <c r="H9">
        <v>70</v>
      </c>
      <c r="J9" t="s">
        <v>31</v>
      </c>
    </row>
    <row r="10" spans="2:10" x14ac:dyDescent="0.2">
      <c r="B10" s="10" t="s">
        <v>9</v>
      </c>
      <c r="F10">
        <v>8</v>
      </c>
      <c r="H10">
        <v>80</v>
      </c>
      <c r="J10" t="s">
        <v>32</v>
      </c>
    </row>
    <row r="11" spans="2:10" x14ac:dyDescent="0.2">
      <c r="B11" s="10" t="s">
        <v>10</v>
      </c>
      <c r="F11">
        <v>9</v>
      </c>
      <c r="H11">
        <v>90</v>
      </c>
      <c r="J11" t="s">
        <v>33</v>
      </c>
    </row>
    <row r="12" spans="2:10" x14ac:dyDescent="0.2">
      <c r="B12" s="10" t="s">
        <v>11</v>
      </c>
      <c r="F12">
        <v>10</v>
      </c>
      <c r="H12">
        <v>100</v>
      </c>
      <c r="J12" t="s">
        <v>34</v>
      </c>
    </row>
    <row r="13" spans="2:10" x14ac:dyDescent="0.2">
      <c r="B13" s="10" t="s">
        <v>12</v>
      </c>
      <c r="F13">
        <v>11</v>
      </c>
      <c r="H13">
        <v>110</v>
      </c>
    </row>
    <row r="14" spans="2:10" x14ac:dyDescent="0.2">
      <c r="B14" s="10" t="s">
        <v>13</v>
      </c>
      <c r="F14">
        <v>12</v>
      </c>
      <c r="H14">
        <v>120</v>
      </c>
    </row>
    <row r="15" spans="2:10" x14ac:dyDescent="0.2">
      <c r="F15">
        <v>13</v>
      </c>
    </row>
    <row r="16" spans="2:10" x14ac:dyDescent="0.2">
      <c r="F16">
        <v>14</v>
      </c>
    </row>
    <row r="17" spans="6:6" x14ac:dyDescent="0.2">
      <c r="F17">
        <v>15</v>
      </c>
    </row>
    <row r="18" spans="6:6" x14ac:dyDescent="0.2">
      <c r="F18">
        <v>16</v>
      </c>
    </row>
    <row r="19" spans="6:6" x14ac:dyDescent="0.2">
      <c r="F19">
        <v>17</v>
      </c>
    </row>
    <row r="20" spans="6:6" x14ac:dyDescent="0.2">
      <c r="F20">
        <v>18</v>
      </c>
    </row>
    <row r="21" spans="6:6" x14ac:dyDescent="0.2">
      <c r="F21">
        <v>19</v>
      </c>
    </row>
    <row r="22" spans="6:6" x14ac:dyDescent="0.2">
      <c r="F22">
        <v>20</v>
      </c>
    </row>
    <row r="23" spans="6:6" x14ac:dyDescent="0.2">
      <c r="F23">
        <v>21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927-92FA-3647-8AC9-7C0B15A0F2D7}">
  <dimension ref="C2:I5"/>
  <sheetViews>
    <sheetView zoomScale="214" workbookViewId="0"/>
  </sheetViews>
  <sheetFormatPr baseColWidth="10" defaultRowHeight="16" x14ac:dyDescent="0.2"/>
  <sheetData>
    <row r="2" spans="3:9" x14ac:dyDescent="0.2">
      <c r="C2" s="11" t="s">
        <v>35</v>
      </c>
      <c r="G2" s="11" t="s">
        <v>35</v>
      </c>
      <c r="H2" t="s">
        <v>35</v>
      </c>
      <c r="I2" s="11"/>
    </row>
    <row r="3" spans="3:9" x14ac:dyDescent="0.2">
      <c r="C3" s="11">
        <v>1000</v>
      </c>
      <c r="G3" s="11">
        <v>1000</v>
      </c>
      <c r="H3">
        <v>1000</v>
      </c>
      <c r="I3" s="11">
        <v>200</v>
      </c>
    </row>
    <row r="4" spans="3:9" x14ac:dyDescent="0.2">
      <c r="C4" s="11">
        <v>5000</v>
      </c>
      <c r="G4" s="11">
        <v>5000</v>
      </c>
      <c r="H4">
        <v>5000</v>
      </c>
      <c r="I4" s="11">
        <v>3000</v>
      </c>
    </row>
    <row r="5" spans="3:9" x14ac:dyDescent="0.2">
      <c r="C5" s="11">
        <v>3000</v>
      </c>
      <c r="G5" s="11">
        <v>3000</v>
      </c>
      <c r="H5">
        <v>3000</v>
      </c>
      <c r="I5" s="1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F79D-6AD1-104F-BE1B-86A62DF86B4E}">
  <dimension ref="B2:E19"/>
  <sheetViews>
    <sheetView zoomScale="228" workbookViewId="0"/>
  </sheetViews>
  <sheetFormatPr baseColWidth="10" defaultRowHeight="16" x14ac:dyDescent="0.2"/>
  <cols>
    <col min="2" max="2" width="32" bestFit="1" customWidth="1"/>
    <col min="3" max="3" width="12.1640625" bestFit="1" customWidth="1"/>
    <col min="5" max="5" width="14" bestFit="1" customWidth="1"/>
  </cols>
  <sheetData>
    <row r="2" spans="2:5" x14ac:dyDescent="0.2">
      <c r="B2" s="8" t="s">
        <v>36</v>
      </c>
      <c r="C2" s="8" t="s">
        <v>35</v>
      </c>
      <c r="D2" s="8" t="s">
        <v>37</v>
      </c>
      <c r="E2" s="8" t="s">
        <v>38</v>
      </c>
    </row>
    <row r="3" spans="2:5" x14ac:dyDescent="0.2">
      <c r="B3" s="12">
        <v>44237</v>
      </c>
      <c r="C3" s="13">
        <v>3050.42</v>
      </c>
      <c r="D3" s="10" t="s">
        <v>39</v>
      </c>
      <c r="E3" s="14">
        <v>2.0833333333333333E-3</v>
      </c>
    </row>
    <row r="5" spans="2:5" x14ac:dyDescent="0.2">
      <c r="B5" s="12">
        <v>44238</v>
      </c>
      <c r="C5" s="13">
        <v>5000</v>
      </c>
      <c r="D5" s="10" t="s">
        <v>40</v>
      </c>
      <c r="E5" s="14">
        <v>2.7777777777777776E-2</v>
      </c>
    </row>
    <row r="9" spans="2:5" x14ac:dyDescent="0.2">
      <c r="D9">
        <v>100</v>
      </c>
    </row>
    <row r="10" spans="2:5" x14ac:dyDescent="0.2">
      <c r="B10">
        <v>95</v>
      </c>
    </row>
    <row r="11" spans="2:5" x14ac:dyDescent="0.2">
      <c r="B11">
        <v>52</v>
      </c>
    </row>
    <row r="12" spans="2:5" x14ac:dyDescent="0.2">
      <c r="B12">
        <v>80</v>
      </c>
    </row>
    <row r="13" spans="2:5" x14ac:dyDescent="0.2">
      <c r="B13">
        <v>47</v>
      </c>
    </row>
    <row r="14" spans="2:5" x14ac:dyDescent="0.2">
      <c r="B14">
        <v>41</v>
      </c>
    </row>
    <row r="15" spans="2:5" x14ac:dyDescent="0.2">
      <c r="B15">
        <v>34</v>
      </c>
    </row>
    <row r="16" spans="2:5" x14ac:dyDescent="0.2">
      <c r="B16">
        <v>13</v>
      </c>
    </row>
    <row r="17" spans="2:2" x14ac:dyDescent="0.2">
      <c r="B17">
        <v>79</v>
      </c>
    </row>
    <row r="18" spans="2:2" x14ac:dyDescent="0.2">
      <c r="B18">
        <v>61</v>
      </c>
    </row>
    <row r="19" spans="2:2" x14ac:dyDescent="0.2">
      <c r="B19">
        <v>12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A06C-5236-7D42-AA6F-FFB61E631B4A}">
  <dimension ref="A1:N17"/>
  <sheetViews>
    <sheetView zoomScale="200" workbookViewId="0"/>
  </sheetViews>
  <sheetFormatPr baseColWidth="10" defaultRowHeight="16" x14ac:dyDescent="0.2"/>
  <sheetData>
    <row r="1" spans="1:14" x14ac:dyDescent="0.2">
      <c r="A1" t="s">
        <v>2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3</v>
      </c>
    </row>
    <row r="3" spans="1:14" x14ac:dyDescent="0.2">
      <c r="A3" t="s">
        <v>4</v>
      </c>
    </row>
    <row r="4" spans="1:14" x14ac:dyDescent="0.2">
      <c r="A4" t="s">
        <v>5</v>
      </c>
    </row>
    <row r="5" spans="1:14" x14ac:dyDescent="0.2">
      <c r="A5" t="s">
        <v>6</v>
      </c>
    </row>
    <row r="6" spans="1:14" x14ac:dyDescent="0.2">
      <c r="A6" t="s">
        <v>7</v>
      </c>
      <c r="E6" t="s">
        <v>2</v>
      </c>
    </row>
    <row r="7" spans="1:14" x14ac:dyDescent="0.2">
      <c r="A7" t="s">
        <v>8</v>
      </c>
      <c r="E7" t="s">
        <v>3</v>
      </c>
    </row>
    <row r="8" spans="1:14" x14ac:dyDescent="0.2">
      <c r="A8" t="s">
        <v>9</v>
      </c>
      <c r="E8" t="s">
        <v>4</v>
      </c>
    </row>
    <row r="9" spans="1:14" x14ac:dyDescent="0.2">
      <c r="A9" t="s">
        <v>10</v>
      </c>
      <c r="E9" t="s">
        <v>5</v>
      </c>
    </row>
    <row r="10" spans="1:14" x14ac:dyDescent="0.2">
      <c r="A10" t="s">
        <v>11</v>
      </c>
      <c r="E10" t="s">
        <v>6</v>
      </c>
    </row>
    <row r="11" spans="1:14" x14ac:dyDescent="0.2">
      <c r="A11" t="s">
        <v>12</v>
      </c>
      <c r="E11" t="s">
        <v>7</v>
      </c>
    </row>
    <row r="12" spans="1:14" x14ac:dyDescent="0.2">
      <c r="A12" t="s">
        <v>13</v>
      </c>
      <c r="E12" t="s">
        <v>8</v>
      </c>
    </row>
    <row r="13" spans="1:14" x14ac:dyDescent="0.2">
      <c r="E13" t="s">
        <v>9</v>
      </c>
    </row>
    <row r="14" spans="1:14" x14ac:dyDescent="0.2">
      <c r="E14" t="s">
        <v>10</v>
      </c>
    </row>
    <row r="15" spans="1:14" x14ac:dyDescent="0.2">
      <c r="E15" t="s">
        <v>11</v>
      </c>
    </row>
    <row r="16" spans="1:14" x14ac:dyDescent="0.2">
      <c r="E16" t="s">
        <v>12</v>
      </c>
    </row>
    <row r="17" spans="5:5" x14ac:dyDescent="0.2">
      <c r="E17" t="s">
        <v>13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7087-9263-C74F-AD03-5800D699FD40}">
  <dimension ref="A1:B8"/>
  <sheetViews>
    <sheetView zoomScale="327" workbookViewId="0"/>
  </sheetViews>
  <sheetFormatPr baseColWidth="10" defaultRowHeight="16" x14ac:dyDescent="0.2"/>
  <cols>
    <col min="1" max="1" width="35.33203125" bestFit="1" customWidth="1"/>
    <col min="2" max="2" width="20.33203125" bestFit="1" customWidth="1"/>
  </cols>
  <sheetData>
    <row r="1" spans="1:2" x14ac:dyDescent="0.2">
      <c r="A1" s="15" t="s">
        <v>41</v>
      </c>
      <c r="B1" s="2">
        <v>44282</v>
      </c>
    </row>
    <row r="2" spans="1:2" x14ac:dyDescent="0.2">
      <c r="A2" s="15" t="s">
        <v>41</v>
      </c>
      <c r="B2" s="2">
        <v>44292</v>
      </c>
    </row>
    <row r="3" spans="1:2" x14ac:dyDescent="0.2">
      <c r="A3" s="15" t="s">
        <v>41</v>
      </c>
      <c r="B3" s="2">
        <v>44282</v>
      </c>
    </row>
    <row r="4" spans="1:2" x14ac:dyDescent="0.2">
      <c r="A4" s="15" t="s">
        <v>41</v>
      </c>
      <c r="B4" s="2">
        <v>44286</v>
      </c>
    </row>
    <row r="5" spans="1:2" x14ac:dyDescent="0.2">
      <c r="A5" s="15" t="s">
        <v>42</v>
      </c>
      <c r="B5" s="11" t="s">
        <v>43</v>
      </c>
    </row>
    <row r="6" spans="1:2" x14ac:dyDescent="0.2">
      <c r="A6" s="15" t="s">
        <v>41</v>
      </c>
      <c r="B6" s="2">
        <v>44298</v>
      </c>
    </row>
    <row r="7" spans="1:2" x14ac:dyDescent="0.2">
      <c r="A7" s="15" t="s">
        <v>41</v>
      </c>
      <c r="B7" s="2">
        <v>44280</v>
      </c>
    </row>
    <row r="8" spans="1:2" x14ac:dyDescent="0.2">
      <c r="A8" s="15" t="s">
        <v>41</v>
      </c>
      <c r="B8" s="2">
        <v>44281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1D2D-C338-A94D-9FA7-14E64947F2D4}">
  <dimension ref="A1:J32"/>
  <sheetViews>
    <sheetView topLeftCell="A8" zoomScale="400" workbookViewId="0">
      <selection activeCell="C15" sqref="C15"/>
    </sheetView>
  </sheetViews>
  <sheetFormatPr baseColWidth="10" defaultRowHeight="16" x14ac:dyDescent="0.2"/>
  <cols>
    <col min="6" max="6" width="4" customWidth="1"/>
    <col min="8" max="8" width="12" bestFit="1" customWidth="1"/>
  </cols>
  <sheetData>
    <row r="1" spans="1:10" x14ac:dyDescent="0.2">
      <c r="A1" s="16"/>
      <c r="B1" s="16"/>
      <c r="C1" s="16"/>
      <c r="D1" s="16"/>
      <c r="E1" s="16"/>
      <c r="F1" s="16"/>
    </row>
    <row r="2" spans="1:10" x14ac:dyDescent="0.2">
      <c r="A2" s="16"/>
      <c r="B2" s="16"/>
      <c r="C2" s="16"/>
      <c r="D2" s="16"/>
      <c r="E2" s="16"/>
      <c r="F2" s="16"/>
      <c r="H2">
        <v>15</v>
      </c>
      <c r="J2">
        <f>H2*2</f>
        <v>30</v>
      </c>
    </row>
    <row r="3" spans="1:10" x14ac:dyDescent="0.2">
      <c r="A3" s="16"/>
      <c r="B3" s="16"/>
      <c r="C3" s="16"/>
      <c r="D3" s="16"/>
      <c r="E3" s="16"/>
      <c r="F3" s="16"/>
    </row>
    <row r="4" spans="1:10" x14ac:dyDescent="0.2">
      <c r="A4" s="16"/>
      <c r="B4" s="16"/>
      <c r="C4" s="16"/>
      <c r="D4" s="16"/>
      <c r="E4" s="16"/>
      <c r="F4" s="16"/>
    </row>
    <row r="5" spans="1:10" x14ac:dyDescent="0.2">
      <c r="A5" s="16"/>
      <c r="B5" s="16"/>
      <c r="C5" s="16"/>
      <c r="D5" s="16"/>
      <c r="E5" s="16"/>
      <c r="F5" s="16"/>
    </row>
    <row r="6" spans="1:10" x14ac:dyDescent="0.2">
      <c r="A6" s="16"/>
      <c r="B6" s="16"/>
      <c r="C6" s="16"/>
      <c r="D6" s="16"/>
      <c r="E6" s="16"/>
      <c r="F6" s="16"/>
    </row>
    <row r="7" spans="1:10" x14ac:dyDescent="0.2">
      <c r="A7" s="16"/>
      <c r="B7" s="16"/>
      <c r="C7" s="16"/>
      <c r="D7" s="16"/>
      <c r="E7" s="16"/>
      <c r="F7" s="16"/>
    </row>
    <row r="8" spans="1:10" x14ac:dyDescent="0.2">
      <c r="A8" s="16"/>
      <c r="B8" s="16"/>
      <c r="C8" s="16"/>
      <c r="D8" s="16"/>
      <c r="E8" s="16"/>
      <c r="F8" s="16"/>
    </row>
    <row r="9" spans="1:10" x14ac:dyDescent="0.2">
      <c r="A9" s="16"/>
      <c r="B9" s="16"/>
      <c r="C9" s="16"/>
      <c r="D9" s="16"/>
      <c r="E9" s="16"/>
      <c r="F9" s="16"/>
    </row>
    <row r="10" spans="1:10" x14ac:dyDescent="0.2">
      <c r="A10" s="16"/>
      <c r="B10" s="16"/>
      <c r="C10" s="16"/>
      <c r="D10" s="16"/>
      <c r="E10" s="16"/>
      <c r="F10" s="16"/>
    </row>
    <row r="11" spans="1:10" x14ac:dyDescent="0.2">
      <c r="A11" s="16"/>
      <c r="B11" s="16"/>
      <c r="C11" s="16"/>
      <c r="D11" s="16"/>
      <c r="E11" s="16"/>
      <c r="F11" s="16"/>
    </row>
    <row r="12" spans="1:10" x14ac:dyDescent="0.2">
      <c r="A12" s="16"/>
      <c r="B12" s="16"/>
      <c r="C12" s="16"/>
      <c r="D12" s="16"/>
      <c r="E12" s="16"/>
      <c r="F12" s="16"/>
      <c r="H12" t="b">
        <f xml:space="preserve"> 10 &lt;&gt; 10</f>
        <v>0</v>
      </c>
    </row>
    <row r="13" spans="1:10" x14ac:dyDescent="0.2">
      <c r="A13" s="16"/>
      <c r="B13" s="16"/>
      <c r="C13" s="16"/>
      <c r="D13" s="16"/>
      <c r="E13" s="16"/>
      <c r="F13" s="16"/>
      <c r="H13" t="b">
        <f xml:space="preserve"> "a" &gt; "c"</f>
        <v>0</v>
      </c>
    </row>
    <row r="14" spans="1:10" x14ac:dyDescent="0.2">
      <c r="A14" s="16"/>
      <c r="B14" s="16"/>
      <c r="C14" s="16"/>
      <c r="D14" s="16"/>
      <c r="E14" s="16"/>
      <c r="F14" s="16"/>
    </row>
    <row r="15" spans="1:10" x14ac:dyDescent="0.2">
      <c r="A15" s="16"/>
      <c r="B15" s="16"/>
      <c r="C15" s="16"/>
      <c r="D15" s="16"/>
      <c r="E15" s="16"/>
      <c r="F15" s="16"/>
    </row>
    <row r="16" spans="1:10" x14ac:dyDescent="0.2">
      <c r="A16" s="16"/>
      <c r="B16" s="16"/>
      <c r="C16" s="16"/>
      <c r="D16" s="16"/>
      <c r="E16" s="16"/>
      <c r="F16" s="16"/>
    </row>
    <row r="17" spans="1:6" x14ac:dyDescent="0.2">
      <c r="A17" s="16"/>
      <c r="B17" s="16"/>
      <c r="C17" s="16"/>
      <c r="D17" s="16"/>
      <c r="E17" s="16"/>
      <c r="F17" s="16"/>
    </row>
    <row r="18" spans="1:6" x14ac:dyDescent="0.2">
      <c r="A18" s="16"/>
      <c r="B18" s="16"/>
      <c r="C18" s="16"/>
      <c r="D18" s="16"/>
      <c r="E18" s="16"/>
      <c r="F18" s="16"/>
    </row>
    <row r="19" spans="1:6" x14ac:dyDescent="0.2">
      <c r="A19" s="16"/>
      <c r="B19" s="16"/>
      <c r="C19" s="16"/>
      <c r="D19" s="16"/>
      <c r="E19" s="16"/>
      <c r="F19" s="16"/>
    </row>
    <row r="20" spans="1:6" x14ac:dyDescent="0.2">
      <c r="A20" s="16"/>
      <c r="B20" s="16"/>
      <c r="C20" s="16"/>
      <c r="D20" s="16"/>
      <c r="E20" s="16"/>
      <c r="F20" s="16"/>
    </row>
    <row r="21" spans="1:6" x14ac:dyDescent="0.2">
      <c r="A21" s="16"/>
      <c r="B21" s="16"/>
      <c r="C21" s="16"/>
      <c r="D21" s="16"/>
      <c r="E21" s="16"/>
      <c r="F21" s="16"/>
    </row>
    <row r="22" spans="1:6" x14ac:dyDescent="0.2">
      <c r="A22" s="16"/>
      <c r="B22" s="16"/>
      <c r="C22" s="16"/>
      <c r="D22" s="16"/>
      <c r="E22" s="16"/>
      <c r="F22" s="16"/>
    </row>
    <row r="23" spans="1:6" x14ac:dyDescent="0.2">
      <c r="A23" s="16"/>
      <c r="B23" s="16"/>
      <c r="C23" s="16"/>
      <c r="D23" s="16"/>
      <c r="E23" s="16"/>
      <c r="F23" s="16"/>
    </row>
    <row r="24" spans="1:6" x14ac:dyDescent="0.2">
      <c r="A24" s="16"/>
      <c r="B24" s="16"/>
      <c r="C24" s="16"/>
      <c r="D24" s="16"/>
      <c r="E24" s="16"/>
      <c r="F24" s="16"/>
    </row>
    <row r="25" spans="1:6" x14ac:dyDescent="0.2">
      <c r="A25" s="16"/>
      <c r="B25" s="16"/>
      <c r="C25" s="16"/>
      <c r="D25" s="16"/>
      <c r="E25" s="16"/>
      <c r="F25" s="16"/>
    </row>
    <row r="26" spans="1:6" x14ac:dyDescent="0.2">
      <c r="A26" s="16"/>
      <c r="B26" s="16"/>
      <c r="C26" s="16"/>
      <c r="D26" s="16"/>
      <c r="E26" s="16"/>
      <c r="F26" s="16"/>
    </row>
    <row r="27" spans="1:6" x14ac:dyDescent="0.2">
      <c r="A27" s="16"/>
      <c r="B27" s="16"/>
      <c r="C27" s="16"/>
      <c r="D27" s="16"/>
      <c r="E27" s="16"/>
      <c r="F27" s="16"/>
    </row>
    <row r="28" spans="1:6" x14ac:dyDescent="0.2">
      <c r="A28" s="16"/>
      <c r="B28" s="16"/>
      <c r="C28" s="16"/>
      <c r="D28" s="16"/>
      <c r="E28" s="16"/>
      <c r="F28" s="16"/>
    </row>
    <row r="29" spans="1:6" x14ac:dyDescent="0.2">
      <c r="A29" s="16"/>
      <c r="B29" s="16"/>
      <c r="C29" s="16"/>
      <c r="D29" s="16"/>
      <c r="E29" s="16"/>
      <c r="F29" s="16"/>
    </row>
    <row r="30" spans="1:6" x14ac:dyDescent="0.2">
      <c r="A30" s="16"/>
      <c r="B30" s="16"/>
      <c r="C30" s="16"/>
      <c r="D30" s="16"/>
      <c r="E30" s="16"/>
      <c r="F30" s="16"/>
    </row>
    <row r="31" spans="1:6" x14ac:dyDescent="0.2">
      <c r="A31" s="16"/>
      <c r="B31" s="16"/>
      <c r="C31" s="16"/>
      <c r="D31" s="16"/>
      <c r="E31" s="16"/>
      <c r="F31" s="16"/>
    </row>
    <row r="32" spans="1:6" x14ac:dyDescent="0.2">
      <c r="A32" s="16"/>
      <c r="B32" s="16"/>
      <c r="C32" s="16"/>
      <c r="D32" s="16"/>
      <c r="E32" s="16"/>
      <c r="F32" s="16"/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3B83-8767-F84D-A0FF-E26503C241D4}">
  <dimension ref="B2:C4"/>
  <sheetViews>
    <sheetView zoomScale="366" workbookViewId="0">
      <selection activeCell="C15" sqref="C15"/>
    </sheetView>
  </sheetViews>
  <sheetFormatPr baseColWidth="10" defaultRowHeight="16" x14ac:dyDescent="0.2"/>
  <cols>
    <col min="2" max="3" width="10.83203125" style="10"/>
  </cols>
  <sheetData>
    <row r="2" spans="2:3" x14ac:dyDescent="0.2">
      <c r="B2" s="10">
        <v>2</v>
      </c>
      <c r="C2" s="10">
        <v>3</v>
      </c>
    </row>
    <row r="4" spans="2:3" x14ac:dyDescent="0.2">
      <c r="B4" s="17">
        <f xml:space="preserve"> (B2 + C2) / 2</f>
        <v>2.5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986B6-D58B-0847-A7CA-31D4C445BA13}">
  <dimension ref="A1:A57"/>
  <sheetViews>
    <sheetView showGridLines="0" tabSelected="1" zoomScale="70" zoomScaleNormal="70" workbookViewId="0">
      <pane ySplit="12" topLeftCell="A13" activePane="bottomLeft" state="frozen"/>
      <selection pane="bottomLeft" activeCell="AA57" sqref="AA57"/>
    </sheetView>
  </sheetViews>
  <sheetFormatPr baseColWidth="10" defaultColWidth="10.83203125" defaultRowHeight="16" customHeight="1" x14ac:dyDescent="0.2"/>
  <cols>
    <col min="1" max="16" width="10.83203125" customWidth="1"/>
    <col min="17" max="17" width="58.6640625" customWidth="1"/>
    <col min="18" max="24" width="10.83203125" customWidth="1"/>
  </cols>
  <sheetData>
    <row r="1" x14ac:dyDescent="0.2"/>
    <row r="2" x14ac:dyDescent="0.2"/>
    <row r="3" x14ac:dyDescent="0.2"/>
    <row r="4" x14ac:dyDescent="0.2"/>
    <row r="5" x14ac:dyDescent="0.2"/>
    <row r="6" x14ac:dyDescent="0.2"/>
    <row r="7" x14ac:dyDescent="0.2"/>
    <row r="8" x14ac:dyDescent="0.2"/>
    <row r="9" x14ac:dyDescent="0.2"/>
    <row r="10" x14ac:dyDescent="0.2"/>
    <row r="11" x14ac:dyDescent="0.2"/>
    <row r="12" x14ac:dyDescent="0.2"/>
    <row r="13" ht="61" customHeight="1" x14ac:dyDescent="0.2"/>
    <row r="14" x14ac:dyDescent="0.2"/>
    <row r="15" x14ac:dyDescent="0.2"/>
    <row r="16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57" ht="85" customHeight="1" x14ac:dyDescent="0.2"/>
  </sheetData>
  <sheetProtection sheet="1" objects="1" scenarios="1" selectLockedCells="1" selectUn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1D63-355E-A54D-8797-559C403913CF}">
  <dimension ref="A1:K1471"/>
  <sheetViews>
    <sheetView zoomScale="144" workbookViewId="0">
      <selection activeCell="I1" activeCellId="2" sqref="C1:C1048576 G1:G1048576 I1:I1048576"/>
    </sheetView>
  </sheetViews>
  <sheetFormatPr baseColWidth="10" defaultRowHeight="16" x14ac:dyDescent="0.2"/>
  <cols>
    <col min="1" max="1" width="7.83203125" bestFit="1" customWidth="1"/>
    <col min="2" max="2" width="10.83203125" customWidth="1"/>
    <col min="3" max="3" width="10.6640625" bestFit="1" customWidth="1"/>
    <col min="4" max="4" width="23.83203125" customWidth="1"/>
    <col min="5" max="5" width="14.33203125" bestFit="1" customWidth="1"/>
    <col min="6" max="6" width="16" bestFit="1" customWidth="1"/>
    <col min="7" max="7" width="11.6640625" bestFit="1" customWidth="1"/>
    <col min="8" max="8" width="14.33203125" customWidth="1"/>
    <col min="9" max="9" width="18.1640625" customWidth="1"/>
    <col min="10" max="10" width="14.83203125" customWidth="1"/>
    <col min="11" max="11" width="19.1640625" customWidth="1"/>
    <col min="13" max="16" width="5.83203125" bestFit="1" customWidth="1"/>
    <col min="17" max="17" width="10.33203125" bestFit="1" customWidth="1"/>
    <col min="18" max="28" width="5.83203125" bestFit="1" customWidth="1"/>
    <col min="29" max="29" width="10.33203125" bestFit="1" customWidth="1"/>
    <col min="30" max="48" width="3.1640625" bestFit="1" customWidth="1"/>
    <col min="49" max="49" width="10.33203125" bestFit="1" customWidth="1"/>
  </cols>
  <sheetData>
    <row r="1" spans="1:11" ht="50" customHeight="1" x14ac:dyDescent="0.2">
      <c r="A1" s="24" t="s">
        <v>74</v>
      </c>
      <c r="B1" s="24" t="s">
        <v>99</v>
      </c>
      <c r="C1" s="24" t="s">
        <v>64</v>
      </c>
      <c r="D1" s="24" t="s">
        <v>75</v>
      </c>
      <c r="E1" s="24" t="s">
        <v>76</v>
      </c>
      <c r="F1" s="24" t="s">
        <v>77</v>
      </c>
      <c r="G1" s="24" t="s">
        <v>78</v>
      </c>
      <c r="H1" s="24" t="s">
        <v>79</v>
      </c>
      <c r="I1" s="24" t="s">
        <v>80</v>
      </c>
      <c r="J1" s="24" t="s">
        <v>81</v>
      </c>
      <c r="K1" s="24" t="s">
        <v>82</v>
      </c>
    </row>
    <row r="2" spans="1:11" x14ac:dyDescent="0.2">
      <c r="A2">
        <v>1</v>
      </c>
      <c r="B2" s="2">
        <v>44295</v>
      </c>
      <c r="C2">
        <v>41</v>
      </c>
      <c r="D2" t="s">
        <v>83</v>
      </c>
      <c r="E2" t="s">
        <v>84</v>
      </c>
      <c r="F2" t="s">
        <v>85</v>
      </c>
      <c r="G2">
        <v>5993</v>
      </c>
      <c r="H2">
        <v>8</v>
      </c>
      <c r="I2">
        <v>8</v>
      </c>
      <c r="J2">
        <v>0</v>
      </c>
      <c r="K2" t="s">
        <v>86</v>
      </c>
    </row>
    <row r="3" spans="1:11" x14ac:dyDescent="0.2">
      <c r="A3">
        <v>2</v>
      </c>
      <c r="B3" s="2">
        <v>44230</v>
      </c>
      <c r="C3">
        <v>49</v>
      </c>
      <c r="D3" t="s">
        <v>87</v>
      </c>
      <c r="E3" t="s">
        <v>88</v>
      </c>
      <c r="F3" t="s">
        <v>89</v>
      </c>
      <c r="G3">
        <v>5130</v>
      </c>
      <c r="H3">
        <v>1</v>
      </c>
      <c r="I3">
        <v>10</v>
      </c>
      <c r="J3">
        <v>3</v>
      </c>
      <c r="K3" t="s">
        <v>90</v>
      </c>
    </row>
    <row r="4" spans="1:11" x14ac:dyDescent="0.2">
      <c r="A4">
        <v>3</v>
      </c>
      <c r="B4" s="2">
        <v>44225</v>
      </c>
      <c r="C4">
        <v>37</v>
      </c>
      <c r="D4" t="s">
        <v>83</v>
      </c>
      <c r="E4" t="s">
        <v>84</v>
      </c>
      <c r="F4" t="s">
        <v>85</v>
      </c>
      <c r="G4">
        <v>2090</v>
      </c>
      <c r="H4">
        <v>6</v>
      </c>
      <c r="I4">
        <v>7</v>
      </c>
      <c r="J4">
        <v>3</v>
      </c>
      <c r="K4" t="s">
        <v>90</v>
      </c>
    </row>
    <row r="5" spans="1:11" x14ac:dyDescent="0.2">
      <c r="A5">
        <v>4</v>
      </c>
      <c r="B5" s="2">
        <v>44252</v>
      </c>
      <c r="C5">
        <v>33</v>
      </c>
      <c r="D5" t="s">
        <v>87</v>
      </c>
      <c r="E5" t="s">
        <v>91</v>
      </c>
      <c r="F5" t="s">
        <v>89</v>
      </c>
      <c r="G5">
        <v>2909</v>
      </c>
      <c r="H5">
        <v>1</v>
      </c>
      <c r="I5">
        <v>8</v>
      </c>
      <c r="J5">
        <v>3</v>
      </c>
      <c r="K5" t="s">
        <v>90</v>
      </c>
    </row>
    <row r="6" spans="1:11" x14ac:dyDescent="0.2">
      <c r="A6">
        <v>5</v>
      </c>
      <c r="B6" s="2">
        <v>44215</v>
      </c>
      <c r="C6">
        <v>27</v>
      </c>
      <c r="D6" t="s">
        <v>83</v>
      </c>
      <c r="E6" t="s">
        <v>88</v>
      </c>
      <c r="F6" t="s">
        <v>89</v>
      </c>
      <c r="G6">
        <v>3468</v>
      </c>
      <c r="H6">
        <v>9</v>
      </c>
      <c r="I6">
        <v>6</v>
      </c>
      <c r="J6">
        <v>3</v>
      </c>
      <c r="K6" t="s">
        <v>90</v>
      </c>
    </row>
    <row r="7" spans="1:11" x14ac:dyDescent="0.2">
      <c r="A7">
        <v>6</v>
      </c>
      <c r="B7" s="2">
        <v>44253</v>
      </c>
      <c r="C7">
        <v>32</v>
      </c>
      <c r="D7" t="s">
        <v>87</v>
      </c>
      <c r="E7" t="s">
        <v>84</v>
      </c>
      <c r="F7" t="s">
        <v>85</v>
      </c>
      <c r="G7">
        <v>3068</v>
      </c>
      <c r="H7">
        <v>0</v>
      </c>
      <c r="I7">
        <v>8</v>
      </c>
      <c r="J7">
        <v>2</v>
      </c>
      <c r="K7" t="s">
        <v>92</v>
      </c>
    </row>
    <row r="8" spans="1:11" x14ac:dyDescent="0.2">
      <c r="A8">
        <v>7</v>
      </c>
      <c r="B8" s="2">
        <v>44281</v>
      </c>
      <c r="C8">
        <v>59</v>
      </c>
      <c r="D8" t="s">
        <v>83</v>
      </c>
      <c r="E8" t="s">
        <v>93</v>
      </c>
      <c r="F8" t="s">
        <v>89</v>
      </c>
      <c r="G8">
        <v>2670</v>
      </c>
      <c r="H8">
        <v>4</v>
      </c>
      <c r="I8">
        <v>12</v>
      </c>
      <c r="J8">
        <v>3</v>
      </c>
      <c r="K8" t="s">
        <v>92</v>
      </c>
    </row>
    <row r="9" spans="1:11" x14ac:dyDescent="0.2">
      <c r="A9">
        <v>8</v>
      </c>
      <c r="B9" s="2">
        <v>44225</v>
      </c>
      <c r="C9">
        <v>30</v>
      </c>
      <c r="D9" t="s">
        <v>83</v>
      </c>
      <c r="E9" t="s">
        <v>88</v>
      </c>
      <c r="F9" t="s">
        <v>94</v>
      </c>
      <c r="G9">
        <v>2693</v>
      </c>
      <c r="H9">
        <v>1</v>
      </c>
      <c r="I9">
        <v>1</v>
      </c>
      <c r="J9">
        <v>2</v>
      </c>
      <c r="K9" t="s">
        <v>90</v>
      </c>
    </row>
    <row r="10" spans="1:11" x14ac:dyDescent="0.2">
      <c r="A10">
        <v>9</v>
      </c>
      <c r="B10" s="2">
        <v>44208</v>
      </c>
      <c r="C10">
        <v>38</v>
      </c>
      <c r="D10" t="s">
        <v>87</v>
      </c>
      <c r="E10" t="s">
        <v>93</v>
      </c>
      <c r="F10" t="s">
        <v>85</v>
      </c>
      <c r="G10">
        <v>9526</v>
      </c>
      <c r="H10">
        <v>0</v>
      </c>
      <c r="I10">
        <v>10</v>
      </c>
      <c r="J10">
        <v>2</v>
      </c>
      <c r="K10" t="s">
        <v>90</v>
      </c>
    </row>
    <row r="11" spans="1:11" x14ac:dyDescent="0.2">
      <c r="A11">
        <v>10</v>
      </c>
      <c r="B11" s="2">
        <v>44286</v>
      </c>
      <c r="C11">
        <v>36</v>
      </c>
      <c r="D11" t="s">
        <v>83</v>
      </c>
      <c r="E11" t="s">
        <v>93</v>
      </c>
      <c r="F11" t="s">
        <v>89</v>
      </c>
      <c r="G11">
        <v>5237</v>
      </c>
      <c r="H11">
        <v>6</v>
      </c>
      <c r="I11">
        <v>17</v>
      </c>
      <c r="J11">
        <v>3</v>
      </c>
      <c r="K11" t="s">
        <v>92</v>
      </c>
    </row>
    <row r="12" spans="1:11" x14ac:dyDescent="0.2">
      <c r="A12">
        <v>11</v>
      </c>
      <c r="B12" s="2">
        <v>44241</v>
      </c>
      <c r="C12">
        <v>35</v>
      </c>
      <c r="D12" t="s">
        <v>83</v>
      </c>
      <c r="E12" t="s">
        <v>93</v>
      </c>
      <c r="F12" t="s">
        <v>89</v>
      </c>
      <c r="G12">
        <v>2426</v>
      </c>
      <c r="H12">
        <v>0</v>
      </c>
      <c r="I12">
        <v>6</v>
      </c>
      <c r="J12">
        <v>5</v>
      </c>
      <c r="K12" t="s">
        <v>90</v>
      </c>
    </row>
    <row r="13" spans="1:11" x14ac:dyDescent="0.2">
      <c r="A13">
        <v>12</v>
      </c>
      <c r="B13" s="2">
        <v>44243</v>
      </c>
      <c r="C13">
        <v>29</v>
      </c>
      <c r="D13" t="s">
        <v>83</v>
      </c>
      <c r="E13" t="s">
        <v>84</v>
      </c>
      <c r="F13" t="s">
        <v>85</v>
      </c>
      <c r="G13">
        <v>4193</v>
      </c>
      <c r="H13">
        <v>0</v>
      </c>
      <c r="I13">
        <v>10</v>
      </c>
      <c r="J13">
        <v>3</v>
      </c>
      <c r="K13" t="s">
        <v>90</v>
      </c>
    </row>
    <row r="14" spans="1:11" x14ac:dyDescent="0.2">
      <c r="A14">
        <v>13</v>
      </c>
      <c r="B14" s="2">
        <v>44232</v>
      </c>
      <c r="C14">
        <v>31</v>
      </c>
      <c r="D14" t="s">
        <v>83</v>
      </c>
      <c r="E14" t="s">
        <v>88</v>
      </c>
      <c r="F14" t="s">
        <v>94</v>
      </c>
      <c r="G14">
        <v>2911</v>
      </c>
      <c r="H14">
        <v>1</v>
      </c>
      <c r="I14">
        <v>5</v>
      </c>
      <c r="J14">
        <v>1</v>
      </c>
      <c r="K14" t="s">
        <v>92</v>
      </c>
    </row>
    <row r="15" spans="1:11" x14ac:dyDescent="0.2">
      <c r="A15">
        <v>14</v>
      </c>
      <c r="B15" s="2">
        <v>44264</v>
      </c>
      <c r="C15">
        <v>34</v>
      </c>
      <c r="D15" t="s">
        <v>83</v>
      </c>
      <c r="E15" t="s">
        <v>84</v>
      </c>
      <c r="F15" t="s">
        <v>94</v>
      </c>
      <c r="G15">
        <v>2661</v>
      </c>
      <c r="H15">
        <v>0</v>
      </c>
      <c r="I15">
        <v>3</v>
      </c>
      <c r="J15">
        <v>2</v>
      </c>
      <c r="K15" t="s">
        <v>90</v>
      </c>
    </row>
    <row r="16" spans="1:11" x14ac:dyDescent="0.2">
      <c r="A16">
        <v>15</v>
      </c>
      <c r="B16" s="2">
        <v>44224</v>
      </c>
      <c r="C16">
        <v>28</v>
      </c>
      <c r="D16" t="s">
        <v>83</v>
      </c>
      <c r="E16" t="s">
        <v>93</v>
      </c>
      <c r="F16" t="s">
        <v>85</v>
      </c>
      <c r="G16">
        <v>2028</v>
      </c>
      <c r="H16">
        <v>5</v>
      </c>
      <c r="I16">
        <v>6</v>
      </c>
      <c r="J16">
        <v>4</v>
      </c>
      <c r="K16" t="s">
        <v>90</v>
      </c>
    </row>
    <row r="17" spans="1:11" x14ac:dyDescent="0.2">
      <c r="A17">
        <v>16</v>
      </c>
      <c r="B17" s="2">
        <v>44221</v>
      </c>
      <c r="C17">
        <v>29</v>
      </c>
      <c r="D17" t="s">
        <v>83</v>
      </c>
      <c r="E17" t="s">
        <v>91</v>
      </c>
      <c r="F17" t="s">
        <v>94</v>
      </c>
      <c r="G17">
        <v>9980</v>
      </c>
      <c r="H17">
        <v>1</v>
      </c>
      <c r="I17">
        <v>10</v>
      </c>
      <c r="J17">
        <v>1</v>
      </c>
      <c r="K17" t="s">
        <v>90</v>
      </c>
    </row>
    <row r="18" spans="1:11" x14ac:dyDescent="0.2">
      <c r="A18">
        <v>17</v>
      </c>
      <c r="B18" s="2">
        <v>44228</v>
      </c>
      <c r="C18">
        <v>32</v>
      </c>
      <c r="D18" t="s">
        <v>83</v>
      </c>
      <c r="E18" t="s">
        <v>84</v>
      </c>
      <c r="F18" t="s">
        <v>94</v>
      </c>
      <c r="G18">
        <v>3298</v>
      </c>
      <c r="H18">
        <v>0</v>
      </c>
      <c r="I18">
        <v>7</v>
      </c>
      <c r="J18">
        <v>5</v>
      </c>
      <c r="K18" t="s">
        <v>92</v>
      </c>
    </row>
    <row r="19" spans="1:11" x14ac:dyDescent="0.2">
      <c r="A19">
        <v>18</v>
      </c>
      <c r="B19" s="2">
        <v>44259</v>
      </c>
      <c r="C19">
        <v>22</v>
      </c>
      <c r="D19" t="s">
        <v>95</v>
      </c>
      <c r="E19" t="s">
        <v>84</v>
      </c>
      <c r="F19" t="s">
        <v>94</v>
      </c>
      <c r="G19">
        <v>2935</v>
      </c>
      <c r="H19">
        <v>1</v>
      </c>
      <c r="I19">
        <v>1</v>
      </c>
      <c r="J19">
        <v>2</v>
      </c>
      <c r="K19" t="s">
        <v>92</v>
      </c>
    </row>
    <row r="20" spans="1:11" x14ac:dyDescent="0.2">
      <c r="A20">
        <v>19</v>
      </c>
      <c r="B20" s="2">
        <v>44268</v>
      </c>
      <c r="C20">
        <v>53</v>
      </c>
      <c r="D20" t="s">
        <v>83</v>
      </c>
      <c r="E20" t="s">
        <v>91</v>
      </c>
      <c r="F20" t="s">
        <v>89</v>
      </c>
      <c r="G20">
        <v>15427</v>
      </c>
      <c r="H20">
        <v>2</v>
      </c>
      <c r="I20">
        <v>31</v>
      </c>
      <c r="J20">
        <v>3</v>
      </c>
      <c r="K20" t="s">
        <v>90</v>
      </c>
    </row>
    <row r="21" spans="1:11" x14ac:dyDescent="0.2">
      <c r="A21">
        <v>20</v>
      </c>
      <c r="B21" s="2">
        <v>44229</v>
      </c>
      <c r="C21">
        <v>38</v>
      </c>
      <c r="D21" t="s">
        <v>83</v>
      </c>
      <c r="E21" t="s">
        <v>93</v>
      </c>
      <c r="F21" t="s">
        <v>85</v>
      </c>
      <c r="G21">
        <v>3944</v>
      </c>
      <c r="H21">
        <v>5</v>
      </c>
      <c r="I21">
        <v>6</v>
      </c>
      <c r="J21">
        <v>3</v>
      </c>
      <c r="K21" t="s">
        <v>90</v>
      </c>
    </row>
    <row r="22" spans="1:11" x14ac:dyDescent="0.2">
      <c r="A22">
        <v>21</v>
      </c>
      <c r="B22" s="2">
        <v>44207</v>
      </c>
      <c r="C22">
        <v>24</v>
      </c>
      <c r="D22" t="s">
        <v>95</v>
      </c>
      <c r="E22" t="s">
        <v>84</v>
      </c>
      <c r="F22" t="s">
        <v>94</v>
      </c>
      <c r="G22">
        <v>4011</v>
      </c>
      <c r="H22">
        <v>0</v>
      </c>
      <c r="I22">
        <v>5</v>
      </c>
      <c r="J22">
        <v>5</v>
      </c>
      <c r="K22" t="s">
        <v>92</v>
      </c>
    </row>
    <row r="23" spans="1:11" x14ac:dyDescent="0.2">
      <c r="A23">
        <v>22</v>
      </c>
      <c r="B23" s="2">
        <v>44229</v>
      </c>
      <c r="C23">
        <v>36</v>
      </c>
      <c r="D23" t="s">
        <v>83</v>
      </c>
      <c r="E23" t="s">
        <v>91</v>
      </c>
      <c r="F23" t="s">
        <v>85</v>
      </c>
      <c r="G23">
        <v>3407</v>
      </c>
      <c r="H23">
        <v>7</v>
      </c>
      <c r="I23">
        <v>10</v>
      </c>
      <c r="J23">
        <v>4</v>
      </c>
      <c r="K23" t="s">
        <v>90</v>
      </c>
    </row>
    <row r="24" spans="1:11" x14ac:dyDescent="0.2">
      <c r="A24">
        <v>23</v>
      </c>
      <c r="B24" s="2">
        <v>44243</v>
      </c>
      <c r="C24">
        <v>34</v>
      </c>
      <c r="D24" t="s">
        <v>83</v>
      </c>
      <c r="E24" t="s">
        <v>91</v>
      </c>
      <c r="F24" t="s">
        <v>85</v>
      </c>
      <c r="G24">
        <v>11994</v>
      </c>
      <c r="H24">
        <v>0</v>
      </c>
      <c r="I24">
        <v>13</v>
      </c>
      <c r="J24">
        <v>4</v>
      </c>
      <c r="K24" t="s">
        <v>90</v>
      </c>
    </row>
    <row r="25" spans="1:11" x14ac:dyDescent="0.2">
      <c r="A25">
        <v>24</v>
      </c>
      <c r="B25" s="2">
        <v>44220</v>
      </c>
      <c r="C25">
        <v>21</v>
      </c>
      <c r="D25" t="s">
        <v>83</v>
      </c>
      <c r="E25" t="s">
        <v>84</v>
      </c>
      <c r="F25" t="s">
        <v>85</v>
      </c>
      <c r="G25">
        <v>1232</v>
      </c>
      <c r="H25">
        <v>1</v>
      </c>
      <c r="I25">
        <v>0</v>
      </c>
      <c r="J25">
        <v>6</v>
      </c>
      <c r="K25" t="s">
        <v>90</v>
      </c>
    </row>
    <row r="26" spans="1:11" x14ac:dyDescent="0.2">
      <c r="A26">
        <v>25</v>
      </c>
      <c r="B26" s="2">
        <v>44237</v>
      </c>
      <c r="C26">
        <v>34</v>
      </c>
      <c r="D26" t="s">
        <v>83</v>
      </c>
      <c r="E26" t="s">
        <v>88</v>
      </c>
      <c r="F26" t="s">
        <v>85</v>
      </c>
      <c r="G26">
        <v>2960</v>
      </c>
      <c r="H26">
        <v>2</v>
      </c>
      <c r="I26">
        <v>8</v>
      </c>
      <c r="J26">
        <v>2</v>
      </c>
      <c r="K26" t="s">
        <v>90</v>
      </c>
    </row>
    <row r="27" spans="1:11" x14ac:dyDescent="0.2">
      <c r="A27">
        <v>26</v>
      </c>
      <c r="B27" s="2">
        <v>44276</v>
      </c>
      <c r="C27">
        <v>53</v>
      </c>
      <c r="D27" t="s">
        <v>83</v>
      </c>
      <c r="E27" t="s">
        <v>93</v>
      </c>
      <c r="F27" t="s">
        <v>94</v>
      </c>
      <c r="G27">
        <v>19094</v>
      </c>
      <c r="H27">
        <v>4</v>
      </c>
      <c r="I27">
        <v>26</v>
      </c>
      <c r="J27">
        <v>3</v>
      </c>
      <c r="K27" t="s">
        <v>92</v>
      </c>
    </row>
    <row r="28" spans="1:11" x14ac:dyDescent="0.2">
      <c r="A28">
        <v>27</v>
      </c>
      <c r="B28" s="2">
        <v>44275</v>
      </c>
      <c r="C28">
        <v>32</v>
      </c>
      <c r="D28" t="s">
        <v>87</v>
      </c>
      <c r="E28" t="s">
        <v>88</v>
      </c>
      <c r="F28" t="s">
        <v>85</v>
      </c>
      <c r="G28">
        <v>3919</v>
      </c>
      <c r="H28">
        <v>1</v>
      </c>
      <c r="I28">
        <v>10</v>
      </c>
      <c r="J28">
        <v>5</v>
      </c>
      <c r="K28" t="s">
        <v>90</v>
      </c>
    </row>
    <row r="29" spans="1:11" x14ac:dyDescent="0.2">
      <c r="A29">
        <v>28</v>
      </c>
      <c r="B29" s="2">
        <v>44230</v>
      </c>
      <c r="C29">
        <v>42</v>
      </c>
      <c r="D29" t="s">
        <v>83</v>
      </c>
      <c r="E29" t="s">
        <v>91</v>
      </c>
      <c r="F29" t="s">
        <v>89</v>
      </c>
      <c r="G29">
        <v>6825</v>
      </c>
      <c r="H29">
        <v>0</v>
      </c>
      <c r="I29">
        <v>10</v>
      </c>
      <c r="J29">
        <v>2</v>
      </c>
      <c r="K29" t="s">
        <v>90</v>
      </c>
    </row>
    <row r="30" spans="1:11" x14ac:dyDescent="0.2">
      <c r="A30">
        <v>29</v>
      </c>
      <c r="B30" s="2">
        <v>44252</v>
      </c>
      <c r="C30">
        <v>44</v>
      </c>
      <c r="D30" t="s">
        <v>83</v>
      </c>
      <c r="E30" t="s">
        <v>91</v>
      </c>
      <c r="F30" t="s">
        <v>89</v>
      </c>
      <c r="G30">
        <v>10248</v>
      </c>
      <c r="H30">
        <v>3</v>
      </c>
      <c r="I30">
        <v>24</v>
      </c>
      <c r="J30">
        <v>4</v>
      </c>
      <c r="K30" t="s">
        <v>90</v>
      </c>
    </row>
    <row r="31" spans="1:11" x14ac:dyDescent="0.2">
      <c r="A31">
        <v>30</v>
      </c>
      <c r="B31" s="2">
        <v>44218</v>
      </c>
      <c r="C31">
        <v>46</v>
      </c>
      <c r="D31" t="s">
        <v>83</v>
      </c>
      <c r="E31" t="s">
        <v>91</v>
      </c>
      <c r="F31" t="s">
        <v>85</v>
      </c>
      <c r="G31">
        <v>18947</v>
      </c>
      <c r="H31">
        <v>3</v>
      </c>
      <c r="I31">
        <v>22</v>
      </c>
      <c r="J31">
        <v>2</v>
      </c>
      <c r="K31" t="s">
        <v>92</v>
      </c>
    </row>
    <row r="32" spans="1:11" x14ac:dyDescent="0.2">
      <c r="A32">
        <v>31</v>
      </c>
      <c r="B32" s="2">
        <v>44211</v>
      </c>
      <c r="C32">
        <v>33</v>
      </c>
      <c r="D32" t="s">
        <v>83</v>
      </c>
      <c r="E32" t="s">
        <v>93</v>
      </c>
      <c r="F32" t="s">
        <v>85</v>
      </c>
      <c r="G32">
        <v>2496</v>
      </c>
      <c r="H32">
        <v>4</v>
      </c>
      <c r="I32">
        <v>7</v>
      </c>
      <c r="J32">
        <v>3</v>
      </c>
      <c r="K32" t="s">
        <v>90</v>
      </c>
    </row>
    <row r="33" spans="1:11" x14ac:dyDescent="0.2">
      <c r="A33">
        <v>32</v>
      </c>
      <c r="B33" s="2">
        <v>44264</v>
      </c>
      <c r="C33">
        <v>44</v>
      </c>
      <c r="D33" t="s">
        <v>83</v>
      </c>
      <c r="E33" t="s">
        <v>91</v>
      </c>
      <c r="F33" t="s">
        <v>89</v>
      </c>
      <c r="G33">
        <v>6465</v>
      </c>
      <c r="H33">
        <v>2</v>
      </c>
      <c r="I33">
        <v>9</v>
      </c>
      <c r="J33">
        <v>5</v>
      </c>
      <c r="K33" t="s">
        <v>96</v>
      </c>
    </row>
    <row r="34" spans="1:11" x14ac:dyDescent="0.2">
      <c r="A34">
        <v>33</v>
      </c>
      <c r="B34" s="2">
        <v>44282</v>
      </c>
      <c r="C34">
        <v>30</v>
      </c>
      <c r="D34" t="s">
        <v>83</v>
      </c>
      <c r="E34" t="s">
        <v>84</v>
      </c>
      <c r="F34" t="s">
        <v>85</v>
      </c>
      <c r="G34">
        <v>2206</v>
      </c>
      <c r="H34">
        <v>1</v>
      </c>
      <c r="I34">
        <v>10</v>
      </c>
      <c r="J34">
        <v>5</v>
      </c>
      <c r="K34" t="s">
        <v>90</v>
      </c>
    </row>
    <row r="35" spans="1:11" x14ac:dyDescent="0.2">
      <c r="A35">
        <v>34</v>
      </c>
      <c r="B35" s="2">
        <v>44216</v>
      </c>
      <c r="C35">
        <v>39</v>
      </c>
      <c r="D35" t="s">
        <v>83</v>
      </c>
      <c r="E35" t="s">
        <v>93</v>
      </c>
      <c r="F35" t="s">
        <v>89</v>
      </c>
      <c r="G35">
        <v>2086</v>
      </c>
      <c r="H35">
        <v>3</v>
      </c>
      <c r="I35">
        <v>19</v>
      </c>
      <c r="J35">
        <v>6</v>
      </c>
      <c r="K35" t="s">
        <v>96</v>
      </c>
    </row>
    <row r="36" spans="1:11" x14ac:dyDescent="0.2">
      <c r="A36">
        <v>35</v>
      </c>
      <c r="B36" s="2">
        <v>44256</v>
      </c>
      <c r="C36">
        <v>24</v>
      </c>
      <c r="D36" t="s">
        <v>83</v>
      </c>
      <c r="E36" t="s">
        <v>93</v>
      </c>
      <c r="F36" t="s">
        <v>89</v>
      </c>
      <c r="G36">
        <v>2293</v>
      </c>
      <c r="H36">
        <v>2</v>
      </c>
      <c r="I36">
        <v>6</v>
      </c>
      <c r="J36">
        <v>2</v>
      </c>
      <c r="K36" t="s">
        <v>92</v>
      </c>
    </row>
    <row r="37" spans="1:11" x14ac:dyDescent="0.2">
      <c r="A37">
        <v>36</v>
      </c>
      <c r="B37" s="2">
        <v>44205</v>
      </c>
      <c r="C37">
        <v>43</v>
      </c>
      <c r="D37" t="s">
        <v>83</v>
      </c>
      <c r="E37" t="s">
        <v>84</v>
      </c>
      <c r="F37" t="s">
        <v>94</v>
      </c>
      <c r="G37">
        <v>2645</v>
      </c>
      <c r="H37">
        <v>1</v>
      </c>
      <c r="I37">
        <v>6</v>
      </c>
      <c r="J37">
        <v>3</v>
      </c>
      <c r="K37" t="s">
        <v>92</v>
      </c>
    </row>
    <row r="38" spans="1:11" x14ac:dyDescent="0.2">
      <c r="A38">
        <v>37</v>
      </c>
      <c r="B38" s="2">
        <v>44279</v>
      </c>
      <c r="C38">
        <v>50</v>
      </c>
      <c r="D38" t="s">
        <v>83</v>
      </c>
      <c r="E38" t="s">
        <v>84</v>
      </c>
      <c r="F38" t="s">
        <v>89</v>
      </c>
      <c r="G38">
        <v>2683</v>
      </c>
      <c r="H38">
        <v>1</v>
      </c>
      <c r="I38">
        <v>3</v>
      </c>
      <c r="J38">
        <v>2</v>
      </c>
      <c r="K38" t="s">
        <v>90</v>
      </c>
    </row>
    <row r="39" spans="1:11" x14ac:dyDescent="0.2">
      <c r="A39">
        <v>38</v>
      </c>
      <c r="B39" s="2">
        <v>44258</v>
      </c>
      <c r="C39">
        <v>35</v>
      </c>
      <c r="D39" t="s">
        <v>83</v>
      </c>
      <c r="E39" t="s">
        <v>93</v>
      </c>
      <c r="F39" t="s">
        <v>89</v>
      </c>
      <c r="G39">
        <v>2014</v>
      </c>
      <c r="H39">
        <v>1</v>
      </c>
      <c r="I39">
        <v>2</v>
      </c>
      <c r="J39">
        <v>3</v>
      </c>
      <c r="K39" t="s">
        <v>90</v>
      </c>
    </row>
    <row r="40" spans="1:11" x14ac:dyDescent="0.2">
      <c r="A40">
        <v>39</v>
      </c>
      <c r="B40" s="2">
        <v>44203</v>
      </c>
      <c r="C40">
        <v>36</v>
      </c>
      <c r="D40" t="s">
        <v>83</v>
      </c>
      <c r="E40" t="s">
        <v>91</v>
      </c>
      <c r="F40" t="s">
        <v>89</v>
      </c>
      <c r="G40">
        <v>3419</v>
      </c>
      <c r="H40">
        <v>9</v>
      </c>
      <c r="I40">
        <v>6</v>
      </c>
      <c r="J40">
        <v>3</v>
      </c>
      <c r="K40" t="s">
        <v>96</v>
      </c>
    </row>
    <row r="41" spans="1:11" x14ac:dyDescent="0.2">
      <c r="A41">
        <v>40</v>
      </c>
      <c r="B41" s="2">
        <v>44211</v>
      </c>
      <c r="C41">
        <v>33</v>
      </c>
      <c r="D41" t="s">
        <v>87</v>
      </c>
      <c r="E41" t="s">
        <v>93</v>
      </c>
      <c r="F41" t="s">
        <v>89</v>
      </c>
      <c r="G41">
        <v>5376</v>
      </c>
      <c r="H41">
        <v>2</v>
      </c>
      <c r="I41">
        <v>10</v>
      </c>
      <c r="J41">
        <v>3</v>
      </c>
      <c r="K41" t="s">
        <v>90</v>
      </c>
    </row>
    <row r="42" spans="1:11" x14ac:dyDescent="0.2">
      <c r="A42">
        <v>41</v>
      </c>
      <c r="B42" s="2">
        <v>44216</v>
      </c>
      <c r="C42">
        <v>35</v>
      </c>
      <c r="D42" t="s">
        <v>83</v>
      </c>
      <c r="E42" t="s">
        <v>84</v>
      </c>
      <c r="F42" t="s">
        <v>94</v>
      </c>
      <c r="G42">
        <v>1951</v>
      </c>
      <c r="H42">
        <v>1</v>
      </c>
      <c r="I42">
        <v>1</v>
      </c>
      <c r="J42">
        <v>3</v>
      </c>
      <c r="K42" t="s">
        <v>90</v>
      </c>
    </row>
    <row r="43" spans="1:11" x14ac:dyDescent="0.2">
      <c r="A43">
        <v>42</v>
      </c>
      <c r="B43" s="2">
        <v>44238</v>
      </c>
      <c r="C43">
        <v>27</v>
      </c>
      <c r="D43" t="s">
        <v>83</v>
      </c>
      <c r="E43" t="s">
        <v>91</v>
      </c>
      <c r="F43" t="s">
        <v>94</v>
      </c>
      <c r="G43">
        <v>2341</v>
      </c>
      <c r="H43">
        <v>1</v>
      </c>
      <c r="I43">
        <v>1</v>
      </c>
      <c r="J43">
        <v>6</v>
      </c>
      <c r="K43" t="s">
        <v>90</v>
      </c>
    </row>
    <row r="44" spans="1:11" x14ac:dyDescent="0.2">
      <c r="A44">
        <v>43</v>
      </c>
      <c r="B44" s="2">
        <v>44247</v>
      </c>
      <c r="C44">
        <v>26</v>
      </c>
      <c r="D44" t="s">
        <v>83</v>
      </c>
      <c r="E44" t="s">
        <v>93</v>
      </c>
      <c r="F44" t="s">
        <v>85</v>
      </c>
      <c r="G44">
        <v>2293</v>
      </c>
      <c r="H44">
        <v>1</v>
      </c>
      <c r="I44">
        <v>1</v>
      </c>
      <c r="J44">
        <v>2</v>
      </c>
      <c r="K44" t="s">
        <v>92</v>
      </c>
    </row>
    <row r="45" spans="1:11" x14ac:dyDescent="0.2">
      <c r="A45">
        <v>44</v>
      </c>
      <c r="B45" s="2">
        <v>44213</v>
      </c>
      <c r="C45">
        <v>27</v>
      </c>
      <c r="D45" t="s">
        <v>87</v>
      </c>
      <c r="E45" t="s">
        <v>93</v>
      </c>
      <c r="F45" t="s">
        <v>85</v>
      </c>
      <c r="G45">
        <v>8726</v>
      </c>
      <c r="H45">
        <v>1</v>
      </c>
      <c r="I45">
        <v>9</v>
      </c>
      <c r="J45">
        <v>0</v>
      </c>
      <c r="K45" t="s">
        <v>90</v>
      </c>
    </row>
    <row r="46" spans="1:11" x14ac:dyDescent="0.2">
      <c r="A46">
        <v>45</v>
      </c>
      <c r="B46" s="2">
        <v>44265</v>
      </c>
      <c r="C46">
        <v>30</v>
      </c>
      <c r="D46" t="s">
        <v>87</v>
      </c>
      <c r="E46" t="s">
        <v>84</v>
      </c>
      <c r="F46" t="s">
        <v>85</v>
      </c>
      <c r="G46">
        <v>4011</v>
      </c>
      <c r="H46">
        <v>1</v>
      </c>
      <c r="I46">
        <v>12</v>
      </c>
      <c r="J46">
        <v>2</v>
      </c>
      <c r="K46" t="s">
        <v>90</v>
      </c>
    </row>
    <row r="47" spans="1:11" x14ac:dyDescent="0.2">
      <c r="A47">
        <v>46</v>
      </c>
      <c r="B47" s="2">
        <v>44207</v>
      </c>
      <c r="C47">
        <v>41</v>
      </c>
      <c r="D47" t="s">
        <v>83</v>
      </c>
      <c r="E47" t="s">
        <v>93</v>
      </c>
      <c r="F47" t="s">
        <v>89</v>
      </c>
      <c r="G47">
        <v>19545</v>
      </c>
      <c r="H47">
        <v>1</v>
      </c>
      <c r="I47">
        <v>23</v>
      </c>
      <c r="J47">
        <v>0</v>
      </c>
      <c r="K47" t="s">
        <v>90</v>
      </c>
    </row>
    <row r="48" spans="1:11" x14ac:dyDescent="0.2">
      <c r="A48">
        <v>47</v>
      </c>
      <c r="B48" s="2">
        <v>44226</v>
      </c>
      <c r="C48">
        <v>34</v>
      </c>
      <c r="D48" t="s">
        <v>95</v>
      </c>
      <c r="E48" t="s">
        <v>91</v>
      </c>
      <c r="F48" t="s">
        <v>85</v>
      </c>
      <c r="G48">
        <v>4568</v>
      </c>
      <c r="H48">
        <v>0</v>
      </c>
      <c r="I48">
        <v>10</v>
      </c>
      <c r="J48">
        <v>2</v>
      </c>
      <c r="K48" t="s">
        <v>90</v>
      </c>
    </row>
    <row r="49" spans="1:11" x14ac:dyDescent="0.2">
      <c r="A49">
        <v>48</v>
      </c>
      <c r="B49" s="2">
        <v>44299</v>
      </c>
      <c r="C49">
        <v>37</v>
      </c>
      <c r="D49" t="s">
        <v>83</v>
      </c>
      <c r="E49" t="s">
        <v>84</v>
      </c>
      <c r="F49" t="s">
        <v>89</v>
      </c>
      <c r="G49">
        <v>3022</v>
      </c>
      <c r="H49">
        <v>4</v>
      </c>
      <c r="I49">
        <v>8</v>
      </c>
      <c r="J49">
        <v>1</v>
      </c>
      <c r="K49" t="s">
        <v>90</v>
      </c>
    </row>
    <row r="50" spans="1:11" x14ac:dyDescent="0.2">
      <c r="A50">
        <v>49</v>
      </c>
      <c r="B50" s="2">
        <v>44227</v>
      </c>
      <c r="C50">
        <v>46</v>
      </c>
      <c r="D50" t="s">
        <v>87</v>
      </c>
      <c r="E50" t="s">
        <v>91</v>
      </c>
      <c r="F50" t="s">
        <v>85</v>
      </c>
      <c r="G50">
        <v>5772</v>
      </c>
      <c r="H50">
        <v>4</v>
      </c>
      <c r="I50">
        <v>14</v>
      </c>
      <c r="J50">
        <v>4</v>
      </c>
      <c r="K50" t="s">
        <v>90</v>
      </c>
    </row>
    <row r="51" spans="1:11" x14ac:dyDescent="0.2">
      <c r="A51">
        <v>50</v>
      </c>
      <c r="B51" s="2">
        <v>44242</v>
      </c>
      <c r="C51">
        <v>35</v>
      </c>
      <c r="D51" t="s">
        <v>83</v>
      </c>
      <c r="E51" t="s">
        <v>88</v>
      </c>
      <c r="F51" t="s">
        <v>89</v>
      </c>
      <c r="G51">
        <v>2269</v>
      </c>
      <c r="H51">
        <v>1</v>
      </c>
      <c r="I51">
        <v>1</v>
      </c>
      <c r="J51">
        <v>2</v>
      </c>
      <c r="K51" t="s">
        <v>90</v>
      </c>
    </row>
    <row r="52" spans="1:11" x14ac:dyDescent="0.2">
      <c r="A52">
        <v>51</v>
      </c>
      <c r="B52" s="2">
        <v>44204</v>
      </c>
      <c r="C52">
        <v>48</v>
      </c>
      <c r="D52" t="s">
        <v>83</v>
      </c>
      <c r="E52" t="s">
        <v>84</v>
      </c>
      <c r="F52" t="s">
        <v>85</v>
      </c>
      <c r="G52">
        <v>5381</v>
      </c>
      <c r="H52">
        <v>9</v>
      </c>
      <c r="I52">
        <v>23</v>
      </c>
      <c r="J52">
        <v>2</v>
      </c>
      <c r="K52" t="s">
        <v>90</v>
      </c>
    </row>
    <row r="53" spans="1:11" x14ac:dyDescent="0.2">
      <c r="A53">
        <v>52</v>
      </c>
      <c r="B53" s="2">
        <v>44231</v>
      </c>
      <c r="C53">
        <v>28</v>
      </c>
      <c r="D53" t="s">
        <v>83</v>
      </c>
      <c r="E53" t="s">
        <v>91</v>
      </c>
      <c r="F53" t="s">
        <v>85</v>
      </c>
      <c r="G53">
        <v>3441</v>
      </c>
      <c r="H53">
        <v>1</v>
      </c>
      <c r="I53">
        <v>2</v>
      </c>
      <c r="J53">
        <v>3</v>
      </c>
      <c r="K53" t="s">
        <v>92</v>
      </c>
    </row>
    <row r="54" spans="1:11" x14ac:dyDescent="0.2">
      <c r="A54">
        <v>53</v>
      </c>
      <c r="B54" s="2">
        <v>44236</v>
      </c>
      <c r="C54">
        <v>44</v>
      </c>
      <c r="D54" t="s">
        <v>83</v>
      </c>
      <c r="E54" t="s">
        <v>97</v>
      </c>
      <c r="F54" t="s">
        <v>94</v>
      </c>
      <c r="G54">
        <v>5454</v>
      </c>
      <c r="H54">
        <v>5</v>
      </c>
      <c r="I54">
        <v>9</v>
      </c>
      <c r="J54">
        <v>2</v>
      </c>
      <c r="K54" t="s">
        <v>92</v>
      </c>
    </row>
    <row r="55" spans="1:11" x14ac:dyDescent="0.2">
      <c r="A55">
        <v>54</v>
      </c>
      <c r="B55" s="2">
        <v>44253</v>
      </c>
      <c r="C55">
        <v>35</v>
      </c>
      <c r="D55" t="s">
        <v>95</v>
      </c>
      <c r="E55" t="s">
        <v>84</v>
      </c>
      <c r="F55" t="s">
        <v>89</v>
      </c>
      <c r="G55">
        <v>9884</v>
      </c>
      <c r="H55">
        <v>2</v>
      </c>
      <c r="I55">
        <v>10</v>
      </c>
      <c r="J55">
        <v>3</v>
      </c>
      <c r="K55" t="s">
        <v>90</v>
      </c>
    </row>
    <row r="56" spans="1:11" x14ac:dyDescent="0.2">
      <c r="A56">
        <v>55</v>
      </c>
      <c r="B56" s="2">
        <v>44256</v>
      </c>
      <c r="C56">
        <v>26</v>
      </c>
      <c r="D56" t="s">
        <v>83</v>
      </c>
      <c r="E56" t="s">
        <v>93</v>
      </c>
      <c r="F56" t="s">
        <v>89</v>
      </c>
      <c r="G56">
        <v>4157</v>
      </c>
      <c r="H56">
        <v>7</v>
      </c>
      <c r="I56">
        <v>5</v>
      </c>
      <c r="J56">
        <v>2</v>
      </c>
      <c r="K56" t="s">
        <v>92</v>
      </c>
    </row>
    <row r="57" spans="1:11" x14ac:dyDescent="0.2">
      <c r="A57">
        <v>56</v>
      </c>
      <c r="B57" s="2">
        <v>44238</v>
      </c>
      <c r="C57">
        <v>33</v>
      </c>
      <c r="D57" t="s">
        <v>87</v>
      </c>
      <c r="E57" t="s">
        <v>84</v>
      </c>
      <c r="F57" t="s">
        <v>85</v>
      </c>
      <c r="G57">
        <v>13458</v>
      </c>
      <c r="H57">
        <v>1</v>
      </c>
      <c r="I57">
        <v>15</v>
      </c>
      <c r="J57">
        <v>1</v>
      </c>
      <c r="K57" t="s">
        <v>90</v>
      </c>
    </row>
    <row r="58" spans="1:11" x14ac:dyDescent="0.2">
      <c r="A58">
        <v>57</v>
      </c>
      <c r="B58" s="2">
        <v>44253</v>
      </c>
      <c r="C58">
        <v>35</v>
      </c>
      <c r="D58" t="s">
        <v>87</v>
      </c>
      <c r="E58" t="s">
        <v>97</v>
      </c>
      <c r="F58" t="s">
        <v>89</v>
      </c>
      <c r="G58">
        <v>9069</v>
      </c>
      <c r="H58">
        <v>1</v>
      </c>
      <c r="I58">
        <v>9</v>
      </c>
      <c r="J58">
        <v>3</v>
      </c>
      <c r="K58" t="s">
        <v>92</v>
      </c>
    </row>
    <row r="59" spans="1:11" x14ac:dyDescent="0.2">
      <c r="A59">
        <v>58</v>
      </c>
      <c r="B59" s="2">
        <v>44265</v>
      </c>
      <c r="C59">
        <v>35</v>
      </c>
      <c r="D59" t="s">
        <v>83</v>
      </c>
      <c r="E59" t="s">
        <v>91</v>
      </c>
      <c r="F59" t="s">
        <v>89</v>
      </c>
      <c r="G59">
        <v>4014</v>
      </c>
      <c r="H59">
        <v>3</v>
      </c>
      <c r="I59">
        <v>4</v>
      </c>
      <c r="J59">
        <v>3</v>
      </c>
      <c r="K59" t="s">
        <v>90</v>
      </c>
    </row>
    <row r="60" spans="1:11" x14ac:dyDescent="0.2">
      <c r="A60">
        <v>59</v>
      </c>
      <c r="B60" s="2">
        <v>44279</v>
      </c>
      <c r="C60">
        <v>31</v>
      </c>
      <c r="D60" t="s">
        <v>83</v>
      </c>
      <c r="E60" t="s">
        <v>91</v>
      </c>
      <c r="F60" t="s">
        <v>94</v>
      </c>
      <c r="G60">
        <v>5915</v>
      </c>
      <c r="H60">
        <v>3</v>
      </c>
      <c r="I60">
        <v>10</v>
      </c>
      <c r="J60">
        <v>3</v>
      </c>
      <c r="K60" t="s">
        <v>92</v>
      </c>
    </row>
    <row r="61" spans="1:11" x14ac:dyDescent="0.2">
      <c r="A61">
        <v>60</v>
      </c>
      <c r="B61" s="2">
        <v>44239</v>
      </c>
      <c r="C61">
        <v>37</v>
      </c>
      <c r="D61" t="s">
        <v>83</v>
      </c>
      <c r="E61" t="s">
        <v>91</v>
      </c>
      <c r="F61" t="s">
        <v>94</v>
      </c>
      <c r="G61">
        <v>5993</v>
      </c>
      <c r="H61">
        <v>1</v>
      </c>
      <c r="I61">
        <v>7</v>
      </c>
      <c r="J61">
        <v>2</v>
      </c>
      <c r="K61" t="s">
        <v>96</v>
      </c>
    </row>
    <row r="62" spans="1:11" x14ac:dyDescent="0.2">
      <c r="A62">
        <v>61</v>
      </c>
      <c r="B62" s="2">
        <v>44251</v>
      </c>
      <c r="C62">
        <v>32</v>
      </c>
      <c r="D62" t="s">
        <v>83</v>
      </c>
      <c r="E62" t="s">
        <v>93</v>
      </c>
      <c r="F62" t="s">
        <v>89</v>
      </c>
      <c r="G62">
        <v>6162</v>
      </c>
      <c r="H62">
        <v>1</v>
      </c>
      <c r="I62">
        <v>9</v>
      </c>
      <c r="J62">
        <v>3</v>
      </c>
      <c r="K62" t="s">
        <v>90</v>
      </c>
    </row>
    <row r="63" spans="1:11" x14ac:dyDescent="0.2">
      <c r="A63">
        <v>62</v>
      </c>
      <c r="B63" s="2">
        <v>44237</v>
      </c>
      <c r="C63">
        <v>38</v>
      </c>
      <c r="D63" t="s">
        <v>87</v>
      </c>
      <c r="E63" t="s">
        <v>97</v>
      </c>
      <c r="F63" t="s">
        <v>85</v>
      </c>
      <c r="G63">
        <v>2406</v>
      </c>
      <c r="H63">
        <v>1</v>
      </c>
      <c r="I63">
        <v>10</v>
      </c>
      <c r="J63">
        <v>2</v>
      </c>
      <c r="K63" t="s">
        <v>90</v>
      </c>
    </row>
    <row r="64" spans="1:11" x14ac:dyDescent="0.2">
      <c r="A64">
        <v>63</v>
      </c>
      <c r="B64" s="2">
        <v>44236</v>
      </c>
      <c r="C64">
        <v>50</v>
      </c>
      <c r="D64" t="s">
        <v>83</v>
      </c>
      <c r="E64" t="s">
        <v>84</v>
      </c>
      <c r="F64" t="s">
        <v>94</v>
      </c>
      <c r="G64">
        <v>18740</v>
      </c>
      <c r="H64">
        <v>5</v>
      </c>
      <c r="I64">
        <v>29</v>
      </c>
      <c r="J64">
        <v>2</v>
      </c>
      <c r="K64" t="s">
        <v>92</v>
      </c>
    </row>
    <row r="65" spans="1:11" x14ac:dyDescent="0.2">
      <c r="A65">
        <v>64</v>
      </c>
      <c r="B65" s="2">
        <v>44296</v>
      </c>
      <c r="C65">
        <v>59</v>
      </c>
      <c r="D65" t="s">
        <v>83</v>
      </c>
      <c r="E65" t="s">
        <v>93</v>
      </c>
      <c r="F65" t="s">
        <v>85</v>
      </c>
      <c r="G65">
        <v>7637</v>
      </c>
      <c r="H65">
        <v>7</v>
      </c>
      <c r="I65">
        <v>28</v>
      </c>
      <c r="J65">
        <v>3</v>
      </c>
      <c r="K65" t="s">
        <v>92</v>
      </c>
    </row>
    <row r="66" spans="1:11" x14ac:dyDescent="0.2">
      <c r="A66">
        <v>65</v>
      </c>
      <c r="B66" s="2">
        <v>44260</v>
      </c>
      <c r="C66">
        <v>36</v>
      </c>
      <c r="D66" t="s">
        <v>83</v>
      </c>
      <c r="E66" t="s">
        <v>93</v>
      </c>
      <c r="F66" t="s">
        <v>94</v>
      </c>
      <c r="G66">
        <v>10096</v>
      </c>
      <c r="H66">
        <v>1</v>
      </c>
      <c r="I66">
        <v>17</v>
      </c>
      <c r="J66">
        <v>2</v>
      </c>
      <c r="K66" t="s">
        <v>90</v>
      </c>
    </row>
    <row r="67" spans="1:11" x14ac:dyDescent="0.2">
      <c r="A67">
        <v>66</v>
      </c>
      <c r="B67" s="2">
        <v>44291</v>
      </c>
      <c r="C67">
        <v>55</v>
      </c>
      <c r="D67" t="s">
        <v>83</v>
      </c>
      <c r="E67" t="s">
        <v>93</v>
      </c>
      <c r="F67" t="s">
        <v>94</v>
      </c>
      <c r="G67">
        <v>14756</v>
      </c>
      <c r="H67">
        <v>2</v>
      </c>
      <c r="I67">
        <v>21</v>
      </c>
      <c r="J67">
        <v>2</v>
      </c>
      <c r="K67" t="s">
        <v>90</v>
      </c>
    </row>
    <row r="68" spans="1:11" x14ac:dyDescent="0.2">
      <c r="A68">
        <v>67</v>
      </c>
      <c r="B68" s="2">
        <v>44204</v>
      </c>
      <c r="C68">
        <v>36</v>
      </c>
      <c r="D68" t="s">
        <v>87</v>
      </c>
      <c r="E68" t="s">
        <v>93</v>
      </c>
      <c r="F68" t="s">
        <v>85</v>
      </c>
      <c r="G68">
        <v>6499</v>
      </c>
      <c r="H68">
        <v>1</v>
      </c>
      <c r="I68">
        <v>6</v>
      </c>
      <c r="J68">
        <v>3</v>
      </c>
      <c r="K68" t="s">
        <v>90</v>
      </c>
    </row>
    <row r="69" spans="1:11" x14ac:dyDescent="0.2">
      <c r="A69">
        <v>68</v>
      </c>
      <c r="B69" s="2">
        <v>44228</v>
      </c>
      <c r="C69">
        <v>45</v>
      </c>
      <c r="D69" t="s">
        <v>83</v>
      </c>
      <c r="E69" t="s">
        <v>93</v>
      </c>
      <c r="F69" t="s">
        <v>94</v>
      </c>
      <c r="G69">
        <v>9724</v>
      </c>
      <c r="H69">
        <v>2</v>
      </c>
      <c r="I69">
        <v>25</v>
      </c>
      <c r="J69">
        <v>2</v>
      </c>
      <c r="K69" t="s">
        <v>90</v>
      </c>
    </row>
    <row r="70" spans="1:11" x14ac:dyDescent="0.2">
      <c r="A70">
        <v>69</v>
      </c>
      <c r="B70" s="2">
        <v>44287</v>
      </c>
      <c r="C70">
        <v>35</v>
      </c>
      <c r="D70" t="s">
        <v>87</v>
      </c>
      <c r="E70" t="s">
        <v>93</v>
      </c>
      <c r="F70" t="s">
        <v>89</v>
      </c>
      <c r="G70">
        <v>2194</v>
      </c>
      <c r="H70">
        <v>4</v>
      </c>
      <c r="I70">
        <v>5</v>
      </c>
      <c r="J70">
        <v>2</v>
      </c>
      <c r="K70" t="s">
        <v>92</v>
      </c>
    </row>
    <row r="71" spans="1:11" x14ac:dyDescent="0.2">
      <c r="A71">
        <v>70</v>
      </c>
      <c r="B71" s="2">
        <v>44247</v>
      </c>
      <c r="C71">
        <v>36</v>
      </c>
      <c r="D71" t="s">
        <v>83</v>
      </c>
      <c r="E71" t="s">
        <v>93</v>
      </c>
      <c r="F71" t="s">
        <v>89</v>
      </c>
      <c r="G71">
        <v>3388</v>
      </c>
      <c r="H71">
        <v>0</v>
      </c>
      <c r="I71">
        <v>2</v>
      </c>
      <c r="J71">
        <v>0</v>
      </c>
      <c r="K71" t="s">
        <v>92</v>
      </c>
    </row>
    <row r="72" spans="1:11" x14ac:dyDescent="0.2">
      <c r="A72">
        <v>71</v>
      </c>
      <c r="B72" s="2">
        <v>44215</v>
      </c>
      <c r="C72">
        <v>59</v>
      </c>
      <c r="D72" t="s">
        <v>87</v>
      </c>
      <c r="E72" t="s">
        <v>88</v>
      </c>
      <c r="F72" t="s">
        <v>85</v>
      </c>
      <c r="G72">
        <v>5473</v>
      </c>
      <c r="H72">
        <v>7</v>
      </c>
      <c r="I72">
        <v>20</v>
      </c>
      <c r="J72">
        <v>2</v>
      </c>
      <c r="K72" t="s">
        <v>92</v>
      </c>
    </row>
    <row r="73" spans="1:11" x14ac:dyDescent="0.2">
      <c r="A73">
        <v>72</v>
      </c>
      <c r="B73" s="2">
        <v>44237</v>
      </c>
      <c r="C73">
        <v>29</v>
      </c>
      <c r="D73" t="s">
        <v>83</v>
      </c>
      <c r="E73" t="s">
        <v>93</v>
      </c>
      <c r="F73" t="s">
        <v>89</v>
      </c>
      <c r="G73">
        <v>2703</v>
      </c>
      <c r="H73">
        <v>0</v>
      </c>
      <c r="I73">
        <v>6</v>
      </c>
      <c r="J73">
        <v>3</v>
      </c>
      <c r="K73" t="s">
        <v>90</v>
      </c>
    </row>
    <row r="74" spans="1:11" x14ac:dyDescent="0.2">
      <c r="A74">
        <v>73</v>
      </c>
      <c r="B74" s="2">
        <v>44202</v>
      </c>
      <c r="C74">
        <v>31</v>
      </c>
      <c r="D74" t="s">
        <v>83</v>
      </c>
      <c r="E74" t="s">
        <v>91</v>
      </c>
      <c r="F74" t="s">
        <v>85</v>
      </c>
      <c r="G74">
        <v>2501</v>
      </c>
      <c r="H74">
        <v>1</v>
      </c>
      <c r="I74">
        <v>1</v>
      </c>
      <c r="J74">
        <v>4</v>
      </c>
      <c r="K74" t="s">
        <v>90</v>
      </c>
    </row>
    <row r="75" spans="1:11" x14ac:dyDescent="0.2">
      <c r="A75">
        <v>74</v>
      </c>
      <c r="B75" s="2">
        <v>44290</v>
      </c>
      <c r="C75">
        <v>32</v>
      </c>
      <c r="D75" t="s">
        <v>83</v>
      </c>
      <c r="E75" t="s">
        <v>93</v>
      </c>
      <c r="F75" t="s">
        <v>89</v>
      </c>
      <c r="G75">
        <v>6220</v>
      </c>
      <c r="H75">
        <v>1</v>
      </c>
      <c r="I75">
        <v>10</v>
      </c>
      <c r="J75">
        <v>3</v>
      </c>
      <c r="K75" t="s">
        <v>90</v>
      </c>
    </row>
    <row r="76" spans="1:11" x14ac:dyDescent="0.2">
      <c r="A76">
        <v>75</v>
      </c>
      <c r="B76" s="2">
        <v>44207</v>
      </c>
      <c r="C76">
        <v>36</v>
      </c>
      <c r="D76" t="s">
        <v>83</v>
      </c>
      <c r="E76" t="s">
        <v>93</v>
      </c>
      <c r="F76" t="s">
        <v>89</v>
      </c>
      <c r="G76">
        <v>3038</v>
      </c>
      <c r="H76">
        <v>3</v>
      </c>
      <c r="I76">
        <v>5</v>
      </c>
      <c r="J76">
        <v>3</v>
      </c>
      <c r="K76" t="s">
        <v>90</v>
      </c>
    </row>
    <row r="77" spans="1:11" x14ac:dyDescent="0.2">
      <c r="A77">
        <v>76</v>
      </c>
      <c r="B77" s="2">
        <v>44229</v>
      </c>
      <c r="C77">
        <v>31</v>
      </c>
      <c r="D77" t="s">
        <v>83</v>
      </c>
      <c r="E77" t="s">
        <v>91</v>
      </c>
      <c r="F77" t="s">
        <v>85</v>
      </c>
      <c r="G77">
        <v>4424</v>
      </c>
      <c r="H77">
        <v>1</v>
      </c>
      <c r="I77">
        <v>11</v>
      </c>
      <c r="J77">
        <v>2</v>
      </c>
      <c r="K77" t="s">
        <v>90</v>
      </c>
    </row>
    <row r="78" spans="1:11" x14ac:dyDescent="0.2">
      <c r="A78">
        <v>77</v>
      </c>
      <c r="B78" s="2">
        <v>44223</v>
      </c>
      <c r="C78">
        <v>35</v>
      </c>
      <c r="D78" t="s">
        <v>83</v>
      </c>
      <c r="E78" t="s">
        <v>91</v>
      </c>
      <c r="F78" t="s">
        <v>85</v>
      </c>
      <c r="G78">
        <v>4312</v>
      </c>
      <c r="H78">
        <v>0</v>
      </c>
      <c r="I78">
        <v>16</v>
      </c>
      <c r="J78">
        <v>2</v>
      </c>
      <c r="K78" t="s">
        <v>90</v>
      </c>
    </row>
    <row r="79" spans="1:11" x14ac:dyDescent="0.2">
      <c r="A79">
        <v>78</v>
      </c>
      <c r="B79" s="2">
        <v>44202</v>
      </c>
      <c r="C79">
        <v>45</v>
      </c>
      <c r="D79" t="s">
        <v>83</v>
      </c>
      <c r="E79" t="s">
        <v>91</v>
      </c>
      <c r="F79" t="s">
        <v>89</v>
      </c>
      <c r="G79">
        <v>13245</v>
      </c>
      <c r="H79">
        <v>4</v>
      </c>
      <c r="I79">
        <v>17</v>
      </c>
      <c r="J79">
        <v>3</v>
      </c>
      <c r="K79" t="s">
        <v>96</v>
      </c>
    </row>
    <row r="80" spans="1:11" x14ac:dyDescent="0.2">
      <c r="A80">
        <v>79</v>
      </c>
      <c r="B80" s="2">
        <v>44267</v>
      </c>
      <c r="C80">
        <v>37</v>
      </c>
      <c r="D80" t="s">
        <v>83</v>
      </c>
      <c r="E80" t="s">
        <v>91</v>
      </c>
      <c r="F80" t="s">
        <v>85</v>
      </c>
      <c r="G80">
        <v>13664</v>
      </c>
      <c r="H80">
        <v>4</v>
      </c>
      <c r="I80">
        <v>16</v>
      </c>
      <c r="J80">
        <v>3</v>
      </c>
      <c r="K80" t="s">
        <v>96</v>
      </c>
    </row>
    <row r="81" spans="1:11" x14ac:dyDescent="0.2">
      <c r="A81">
        <v>80</v>
      </c>
      <c r="B81" s="2">
        <v>44216</v>
      </c>
      <c r="C81">
        <v>46</v>
      </c>
      <c r="D81" t="s">
        <v>83</v>
      </c>
      <c r="E81" t="s">
        <v>84</v>
      </c>
      <c r="F81" t="s">
        <v>94</v>
      </c>
      <c r="G81">
        <v>5021</v>
      </c>
      <c r="H81">
        <v>8</v>
      </c>
      <c r="I81">
        <v>16</v>
      </c>
      <c r="J81">
        <v>2</v>
      </c>
      <c r="K81" t="s">
        <v>90</v>
      </c>
    </row>
    <row r="82" spans="1:11" x14ac:dyDescent="0.2">
      <c r="A82">
        <v>81</v>
      </c>
      <c r="B82" s="2">
        <v>44297</v>
      </c>
      <c r="C82">
        <v>30</v>
      </c>
      <c r="D82" t="s">
        <v>83</v>
      </c>
      <c r="E82" t="s">
        <v>88</v>
      </c>
      <c r="F82" t="s">
        <v>89</v>
      </c>
      <c r="G82">
        <v>5126</v>
      </c>
      <c r="H82">
        <v>1</v>
      </c>
      <c r="I82">
        <v>10</v>
      </c>
      <c r="J82">
        <v>1</v>
      </c>
      <c r="K82" t="s">
        <v>92</v>
      </c>
    </row>
    <row r="83" spans="1:11" x14ac:dyDescent="0.2">
      <c r="A83">
        <v>82</v>
      </c>
      <c r="B83" s="2">
        <v>44211</v>
      </c>
      <c r="C83">
        <v>35</v>
      </c>
      <c r="D83" t="s">
        <v>83</v>
      </c>
      <c r="E83" t="s">
        <v>93</v>
      </c>
      <c r="F83" t="s">
        <v>85</v>
      </c>
      <c r="G83">
        <v>2859</v>
      </c>
      <c r="H83">
        <v>1</v>
      </c>
      <c r="I83">
        <v>6</v>
      </c>
      <c r="J83">
        <v>3</v>
      </c>
      <c r="K83" t="s">
        <v>90</v>
      </c>
    </row>
    <row r="84" spans="1:11" x14ac:dyDescent="0.2">
      <c r="A84">
        <v>83</v>
      </c>
      <c r="B84" s="2">
        <v>44238</v>
      </c>
      <c r="C84">
        <v>55</v>
      </c>
      <c r="D84" t="s">
        <v>83</v>
      </c>
      <c r="E84" t="s">
        <v>84</v>
      </c>
      <c r="F84" t="s">
        <v>89</v>
      </c>
      <c r="G84">
        <v>10239</v>
      </c>
      <c r="H84">
        <v>3</v>
      </c>
      <c r="I84">
        <v>24</v>
      </c>
      <c r="J84">
        <v>4</v>
      </c>
      <c r="K84" t="s">
        <v>90</v>
      </c>
    </row>
    <row r="85" spans="1:11" x14ac:dyDescent="0.2">
      <c r="A85">
        <v>84</v>
      </c>
      <c r="B85" s="2">
        <v>44216</v>
      </c>
      <c r="C85">
        <v>38</v>
      </c>
      <c r="D85" t="s">
        <v>95</v>
      </c>
      <c r="E85" t="s">
        <v>93</v>
      </c>
      <c r="F85" t="s">
        <v>94</v>
      </c>
      <c r="G85">
        <v>5329</v>
      </c>
      <c r="H85">
        <v>7</v>
      </c>
      <c r="I85">
        <v>17</v>
      </c>
      <c r="J85">
        <v>3</v>
      </c>
      <c r="K85" t="s">
        <v>90</v>
      </c>
    </row>
    <row r="86" spans="1:11" x14ac:dyDescent="0.2">
      <c r="A86">
        <v>85</v>
      </c>
      <c r="B86" s="2">
        <v>44300</v>
      </c>
      <c r="C86">
        <v>34</v>
      </c>
      <c r="D86" t="s">
        <v>83</v>
      </c>
      <c r="E86" t="s">
        <v>84</v>
      </c>
      <c r="F86" t="s">
        <v>89</v>
      </c>
      <c r="G86">
        <v>4325</v>
      </c>
      <c r="H86">
        <v>1</v>
      </c>
      <c r="I86">
        <v>5</v>
      </c>
      <c r="J86">
        <v>2</v>
      </c>
      <c r="K86" t="s">
        <v>90</v>
      </c>
    </row>
    <row r="87" spans="1:11" x14ac:dyDescent="0.2">
      <c r="A87">
        <v>86</v>
      </c>
      <c r="B87" s="2">
        <v>44221</v>
      </c>
      <c r="C87">
        <v>56</v>
      </c>
      <c r="D87" t="s">
        <v>83</v>
      </c>
      <c r="E87" t="s">
        <v>93</v>
      </c>
      <c r="F87" t="s">
        <v>85</v>
      </c>
      <c r="G87">
        <v>7260</v>
      </c>
      <c r="H87">
        <v>4</v>
      </c>
      <c r="I87">
        <v>37</v>
      </c>
      <c r="J87">
        <v>3</v>
      </c>
      <c r="K87" t="s">
        <v>92</v>
      </c>
    </row>
    <row r="88" spans="1:11" x14ac:dyDescent="0.2">
      <c r="A88">
        <v>87</v>
      </c>
      <c r="B88" s="2">
        <v>44266</v>
      </c>
      <c r="C88">
        <v>23</v>
      </c>
      <c r="D88" t="s">
        <v>83</v>
      </c>
      <c r="E88" t="s">
        <v>88</v>
      </c>
      <c r="F88" t="s">
        <v>94</v>
      </c>
      <c r="G88">
        <v>2322</v>
      </c>
      <c r="H88">
        <v>3</v>
      </c>
      <c r="I88">
        <v>3</v>
      </c>
      <c r="J88">
        <v>3</v>
      </c>
      <c r="K88" t="s">
        <v>90</v>
      </c>
    </row>
    <row r="89" spans="1:11" x14ac:dyDescent="0.2">
      <c r="A89">
        <v>88</v>
      </c>
      <c r="B89" s="2">
        <v>44247</v>
      </c>
      <c r="C89">
        <v>51</v>
      </c>
      <c r="D89" t="s">
        <v>83</v>
      </c>
      <c r="E89" t="s">
        <v>91</v>
      </c>
      <c r="F89" t="s">
        <v>89</v>
      </c>
      <c r="G89">
        <v>2075</v>
      </c>
      <c r="H89">
        <v>3</v>
      </c>
      <c r="I89">
        <v>10</v>
      </c>
      <c r="J89">
        <v>4</v>
      </c>
      <c r="K89" t="s">
        <v>90</v>
      </c>
    </row>
    <row r="90" spans="1:11" x14ac:dyDescent="0.2">
      <c r="A90">
        <v>89</v>
      </c>
      <c r="B90" s="2">
        <v>44272</v>
      </c>
      <c r="C90">
        <v>30</v>
      </c>
      <c r="D90" t="s">
        <v>83</v>
      </c>
      <c r="E90" t="s">
        <v>93</v>
      </c>
      <c r="F90" t="s">
        <v>89</v>
      </c>
      <c r="G90">
        <v>4152</v>
      </c>
      <c r="H90">
        <v>1</v>
      </c>
      <c r="I90">
        <v>11</v>
      </c>
      <c r="J90">
        <v>3</v>
      </c>
      <c r="K90" t="s">
        <v>90</v>
      </c>
    </row>
    <row r="91" spans="1:11" x14ac:dyDescent="0.2">
      <c r="A91">
        <v>90</v>
      </c>
      <c r="B91" s="2">
        <v>44264</v>
      </c>
      <c r="C91">
        <v>46</v>
      </c>
      <c r="D91" t="s">
        <v>83</v>
      </c>
      <c r="E91" t="s">
        <v>84</v>
      </c>
      <c r="F91" t="s">
        <v>85</v>
      </c>
      <c r="G91">
        <v>9619</v>
      </c>
      <c r="H91">
        <v>1</v>
      </c>
      <c r="I91">
        <v>9</v>
      </c>
      <c r="J91">
        <v>3</v>
      </c>
      <c r="K91" t="s">
        <v>90</v>
      </c>
    </row>
    <row r="92" spans="1:11" x14ac:dyDescent="0.2">
      <c r="A92">
        <v>91</v>
      </c>
      <c r="B92" s="2">
        <v>44267</v>
      </c>
      <c r="C92">
        <v>40</v>
      </c>
      <c r="D92" t="s">
        <v>87</v>
      </c>
      <c r="E92" t="s">
        <v>91</v>
      </c>
      <c r="F92" t="s">
        <v>89</v>
      </c>
      <c r="G92">
        <v>13503</v>
      </c>
      <c r="H92">
        <v>1</v>
      </c>
      <c r="I92">
        <v>22</v>
      </c>
      <c r="J92">
        <v>3</v>
      </c>
      <c r="K92" t="s">
        <v>92</v>
      </c>
    </row>
    <row r="93" spans="1:11" x14ac:dyDescent="0.2">
      <c r="A93">
        <v>92</v>
      </c>
      <c r="B93" s="2">
        <v>44288</v>
      </c>
      <c r="C93">
        <v>51</v>
      </c>
      <c r="D93" t="s">
        <v>83</v>
      </c>
      <c r="E93" t="s">
        <v>91</v>
      </c>
      <c r="F93" t="s">
        <v>85</v>
      </c>
      <c r="G93">
        <v>5441</v>
      </c>
      <c r="H93">
        <v>0</v>
      </c>
      <c r="I93">
        <v>11</v>
      </c>
      <c r="J93">
        <v>2</v>
      </c>
      <c r="K93" t="s">
        <v>86</v>
      </c>
    </row>
    <row r="94" spans="1:11" x14ac:dyDescent="0.2">
      <c r="A94">
        <v>93</v>
      </c>
      <c r="B94" s="2">
        <v>44202</v>
      </c>
      <c r="C94">
        <v>30</v>
      </c>
      <c r="D94" t="s">
        <v>83</v>
      </c>
      <c r="E94" t="s">
        <v>84</v>
      </c>
      <c r="F94" t="s">
        <v>94</v>
      </c>
      <c r="G94">
        <v>5209</v>
      </c>
      <c r="H94">
        <v>1</v>
      </c>
      <c r="I94">
        <v>11</v>
      </c>
      <c r="J94">
        <v>4</v>
      </c>
      <c r="K94" t="s">
        <v>92</v>
      </c>
    </row>
    <row r="95" spans="1:11" x14ac:dyDescent="0.2">
      <c r="A95">
        <v>94</v>
      </c>
      <c r="B95" s="2">
        <v>44237</v>
      </c>
      <c r="C95">
        <v>46</v>
      </c>
      <c r="D95" t="s">
        <v>87</v>
      </c>
      <c r="E95" t="s">
        <v>93</v>
      </c>
      <c r="F95" t="s">
        <v>89</v>
      </c>
      <c r="G95">
        <v>10673</v>
      </c>
      <c r="H95">
        <v>2</v>
      </c>
      <c r="I95">
        <v>21</v>
      </c>
      <c r="J95">
        <v>5</v>
      </c>
      <c r="K95" t="s">
        <v>92</v>
      </c>
    </row>
    <row r="96" spans="1:11" x14ac:dyDescent="0.2">
      <c r="A96">
        <v>95</v>
      </c>
      <c r="B96" s="2">
        <v>44275</v>
      </c>
      <c r="C96">
        <v>32</v>
      </c>
      <c r="D96" t="s">
        <v>83</v>
      </c>
      <c r="E96" t="s">
        <v>91</v>
      </c>
      <c r="F96" t="s">
        <v>85</v>
      </c>
      <c r="G96">
        <v>5010</v>
      </c>
      <c r="H96">
        <v>1</v>
      </c>
      <c r="I96">
        <v>12</v>
      </c>
      <c r="J96">
        <v>0</v>
      </c>
      <c r="K96" t="s">
        <v>90</v>
      </c>
    </row>
    <row r="97" spans="1:11" x14ac:dyDescent="0.2">
      <c r="A97">
        <v>96</v>
      </c>
      <c r="B97" s="2">
        <v>44225</v>
      </c>
      <c r="C97">
        <v>54</v>
      </c>
      <c r="D97" t="s">
        <v>83</v>
      </c>
      <c r="E97" t="s">
        <v>91</v>
      </c>
      <c r="F97" t="s">
        <v>89</v>
      </c>
      <c r="G97">
        <v>13549</v>
      </c>
      <c r="H97">
        <v>9</v>
      </c>
      <c r="I97">
        <v>16</v>
      </c>
      <c r="J97">
        <v>5</v>
      </c>
      <c r="K97" t="s">
        <v>86</v>
      </c>
    </row>
    <row r="98" spans="1:11" x14ac:dyDescent="0.2">
      <c r="A98">
        <v>97</v>
      </c>
      <c r="B98" s="2">
        <v>44210</v>
      </c>
      <c r="C98">
        <v>24</v>
      </c>
      <c r="D98" t="s">
        <v>83</v>
      </c>
      <c r="E98" t="s">
        <v>84</v>
      </c>
      <c r="F98" t="s">
        <v>89</v>
      </c>
      <c r="G98">
        <v>4999</v>
      </c>
      <c r="H98">
        <v>0</v>
      </c>
      <c r="I98">
        <v>4</v>
      </c>
      <c r="J98">
        <v>2</v>
      </c>
      <c r="K98" t="s">
        <v>92</v>
      </c>
    </row>
    <row r="99" spans="1:11" x14ac:dyDescent="0.2">
      <c r="A99">
        <v>98</v>
      </c>
      <c r="B99" s="2">
        <v>44286</v>
      </c>
      <c r="C99">
        <v>28</v>
      </c>
      <c r="D99" t="s">
        <v>95</v>
      </c>
      <c r="E99" t="s">
        <v>93</v>
      </c>
      <c r="F99" t="s">
        <v>89</v>
      </c>
      <c r="G99">
        <v>4221</v>
      </c>
      <c r="H99">
        <v>1</v>
      </c>
      <c r="I99">
        <v>5</v>
      </c>
      <c r="J99">
        <v>3</v>
      </c>
      <c r="K99" t="s">
        <v>96</v>
      </c>
    </row>
    <row r="100" spans="1:11" x14ac:dyDescent="0.2">
      <c r="A100">
        <v>99</v>
      </c>
      <c r="B100" s="2">
        <v>44266</v>
      </c>
      <c r="C100">
        <v>58</v>
      </c>
      <c r="D100" t="s">
        <v>83</v>
      </c>
      <c r="E100" t="s">
        <v>91</v>
      </c>
      <c r="F100" t="s">
        <v>85</v>
      </c>
      <c r="G100">
        <v>13872</v>
      </c>
      <c r="H100">
        <v>0</v>
      </c>
      <c r="I100">
        <v>38</v>
      </c>
      <c r="J100">
        <v>1</v>
      </c>
      <c r="K100" t="s">
        <v>92</v>
      </c>
    </row>
    <row r="101" spans="1:11" x14ac:dyDescent="0.2">
      <c r="A101">
        <v>100</v>
      </c>
      <c r="B101" s="2">
        <v>44240</v>
      </c>
      <c r="C101">
        <v>44</v>
      </c>
      <c r="D101" t="s">
        <v>95</v>
      </c>
      <c r="E101" t="s">
        <v>93</v>
      </c>
      <c r="F101" t="s">
        <v>89</v>
      </c>
      <c r="G101">
        <v>2042</v>
      </c>
      <c r="H101">
        <v>4</v>
      </c>
      <c r="I101">
        <v>17</v>
      </c>
      <c r="J101">
        <v>3</v>
      </c>
      <c r="K101" t="s">
        <v>96</v>
      </c>
    </row>
    <row r="102" spans="1:11" x14ac:dyDescent="0.2">
      <c r="A102">
        <v>101</v>
      </c>
      <c r="B102" s="2">
        <v>44232</v>
      </c>
      <c r="C102">
        <v>37</v>
      </c>
      <c r="D102" t="s">
        <v>83</v>
      </c>
      <c r="E102" t="s">
        <v>91</v>
      </c>
      <c r="F102" t="s">
        <v>94</v>
      </c>
      <c r="G102">
        <v>2073</v>
      </c>
      <c r="H102">
        <v>4</v>
      </c>
      <c r="I102">
        <v>7</v>
      </c>
      <c r="J102">
        <v>3</v>
      </c>
      <c r="K102" t="s">
        <v>90</v>
      </c>
    </row>
    <row r="103" spans="1:11" x14ac:dyDescent="0.2">
      <c r="A103">
        <v>102</v>
      </c>
      <c r="B103" s="2">
        <v>44225</v>
      </c>
      <c r="C103">
        <v>32</v>
      </c>
      <c r="D103" t="s">
        <v>83</v>
      </c>
      <c r="E103" t="s">
        <v>88</v>
      </c>
      <c r="F103" t="s">
        <v>85</v>
      </c>
      <c r="G103">
        <v>2956</v>
      </c>
      <c r="H103">
        <v>1</v>
      </c>
      <c r="I103">
        <v>1</v>
      </c>
      <c r="J103">
        <v>2</v>
      </c>
      <c r="K103" t="s">
        <v>90</v>
      </c>
    </row>
    <row r="104" spans="1:11" x14ac:dyDescent="0.2">
      <c r="A104">
        <v>103</v>
      </c>
      <c r="B104" s="2">
        <v>44239</v>
      </c>
      <c r="C104">
        <v>20</v>
      </c>
      <c r="D104" t="s">
        <v>87</v>
      </c>
      <c r="E104" t="s">
        <v>93</v>
      </c>
      <c r="F104" t="s">
        <v>85</v>
      </c>
      <c r="G104">
        <v>2926</v>
      </c>
      <c r="H104">
        <v>1</v>
      </c>
      <c r="I104">
        <v>1</v>
      </c>
      <c r="J104">
        <v>5</v>
      </c>
      <c r="K104" t="s">
        <v>90</v>
      </c>
    </row>
    <row r="105" spans="1:11" x14ac:dyDescent="0.2">
      <c r="A105">
        <v>104</v>
      </c>
      <c r="B105" s="2">
        <v>44226</v>
      </c>
      <c r="C105">
        <v>34</v>
      </c>
      <c r="D105" t="s">
        <v>83</v>
      </c>
      <c r="E105" t="s">
        <v>91</v>
      </c>
      <c r="F105" t="s">
        <v>85</v>
      </c>
      <c r="G105">
        <v>4809</v>
      </c>
      <c r="H105">
        <v>1</v>
      </c>
      <c r="I105">
        <v>16</v>
      </c>
      <c r="J105">
        <v>3</v>
      </c>
      <c r="K105" t="s">
        <v>90</v>
      </c>
    </row>
    <row r="106" spans="1:11" x14ac:dyDescent="0.2">
      <c r="A106">
        <v>105</v>
      </c>
      <c r="B106" s="2">
        <v>44232</v>
      </c>
      <c r="C106">
        <v>37</v>
      </c>
      <c r="D106" t="s">
        <v>95</v>
      </c>
      <c r="E106" t="s">
        <v>84</v>
      </c>
      <c r="F106" t="s">
        <v>94</v>
      </c>
      <c r="G106">
        <v>5163</v>
      </c>
      <c r="H106">
        <v>5</v>
      </c>
      <c r="I106">
        <v>17</v>
      </c>
      <c r="J106">
        <v>2</v>
      </c>
      <c r="K106" t="s">
        <v>96</v>
      </c>
    </row>
    <row r="107" spans="1:11" x14ac:dyDescent="0.2">
      <c r="A107">
        <v>106</v>
      </c>
      <c r="B107" s="2">
        <v>44263</v>
      </c>
      <c r="C107">
        <v>59</v>
      </c>
      <c r="D107" t="s">
        <v>95</v>
      </c>
      <c r="E107" t="s">
        <v>91</v>
      </c>
      <c r="F107" t="s">
        <v>89</v>
      </c>
      <c r="G107">
        <v>18844</v>
      </c>
      <c r="H107">
        <v>9</v>
      </c>
      <c r="I107">
        <v>30</v>
      </c>
      <c r="J107">
        <v>3</v>
      </c>
      <c r="K107" t="s">
        <v>90</v>
      </c>
    </row>
    <row r="108" spans="1:11" x14ac:dyDescent="0.2">
      <c r="A108">
        <v>107</v>
      </c>
      <c r="B108" s="2">
        <v>44281</v>
      </c>
      <c r="C108">
        <v>50</v>
      </c>
      <c r="D108" t="s">
        <v>87</v>
      </c>
      <c r="E108" t="s">
        <v>93</v>
      </c>
      <c r="F108" t="s">
        <v>89</v>
      </c>
      <c r="G108">
        <v>18172</v>
      </c>
      <c r="H108">
        <v>3</v>
      </c>
      <c r="I108">
        <v>28</v>
      </c>
      <c r="J108">
        <v>1</v>
      </c>
      <c r="K108" t="s">
        <v>92</v>
      </c>
    </row>
    <row r="109" spans="1:11" x14ac:dyDescent="0.2">
      <c r="A109">
        <v>108</v>
      </c>
      <c r="B109" s="2">
        <v>44271</v>
      </c>
      <c r="C109">
        <v>25</v>
      </c>
      <c r="D109" t="s">
        <v>83</v>
      </c>
      <c r="E109" t="s">
        <v>93</v>
      </c>
      <c r="F109" t="s">
        <v>85</v>
      </c>
      <c r="G109">
        <v>5744</v>
      </c>
      <c r="H109">
        <v>1</v>
      </c>
      <c r="I109">
        <v>6</v>
      </c>
      <c r="J109">
        <v>1</v>
      </c>
      <c r="K109" t="s">
        <v>90</v>
      </c>
    </row>
    <row r="110" spans="1:11" x14ac:dyDescent="0.2">
      <c r="A110">
        <v>109</v>
      </c>
      <c r="B110" s="2">
        <v>44225</v>
      </c>
      <c r="C110">
        <v>25</v>
      </c>
      <c r="D110" t="s">
        <v>83</v>
      </c>
      <c r="E110" t="s">
        <v>88</v>
      </c>
      <c r="F110" t="s">
        <v>89</v>
      </c>
      <c r="G110">
        <v>2889</v>
      </c>
      <c r="H110">
        <v>1</v>
      </c>
      <c r="I110">
        <v>2</v>
      </c>
      <c r="J110">
        <v>2</v>
      </c>
      <c r="K110" t="s">
        <v>90</v>
      </c>
    </row>
    <row r="111" spans="1:11" x14ac:dyDescent="0.2">
      <c r="A111">
        <v>110</v>
      </c>
      <c r="B111" s="2">
        <v>44220</v>
      </c>
      <c r="C111">
        <v>22</v>
      </c>
      <c r="D111" t="s">
        <v>83</v>
      </c>
      <c r="E111" t="s">
        <v>93</v>
      </c>
      <c r="F111" t="s">
        <v>85</v>
      </c>
      <c r="G111">
        <v>2871</v>
      </c>
      <c r="H111">
        <v>1</v>
      </c>
      <c r="I111">
        <v>1</v>
      </c>
      <c r="J111">
        <v>5</v>
      </c>
      <c r="K111" t="s">
        <v>90</v>
      </c>
    </row>
    <row r="112" spans="1:11" x14ac:dyDescent="0.2">
      <c r="A112">
        <v>111</v>
      </c>
      <c r="B112" s="2">
        <v>44252</v>
      </c>
      <c r="C112">
        <v>51</v>
      </c>
      <c r="D112" t="s">
        <v>87</v>
      </c>
      <c r="E112" t="s">
        <v>91</v>
      </c>
      <c r="F112" t="s">
        <v>85</v>
      </c>
      <c r="G112">
        <v>7484</v>
      </c>
      <c r="H112">
        <v>3</v>
      </c>
      <c r="I112">
        <v>23</v>
      </c>
      <c r="J112">
        <v>1</v>
      </c>
      <c r="K112" t="s">
        <v>92</v>
      </c>
    </row>
    <row r="113" spans="1:11" x14ac:dyDescent="0.2">
      <c r="A113">
        <v>112</v>
      </c>
      <c r="B113" s="2">
        <v>44227</v>
      </c>
      <c r="C113">
        <v>34</v>
      </c>
      <c r="D113" t="s">
        <v>87</v>
      </c>
      <c r="E113" t="s">
        <v>93</v>
      </c>
      <c r="F113" t="s">
        <v>85</v>
      </c>
      <c r="G113">
        <v>6074</v>
      </c>
      <c r="H113">
        <v>1</v>
      </c>
      <c r="I113">
        <v>9</v>
      </c>
      <c r="J113">
        <v>3</v>
      </c>
      <c r="K113" t="s">
        <v>90</v>
      </c>
    </row>
    <row r="114" spans="1:11" x14ac:dyDescent="0.2">
      <c r="A114">
        <v>113</v>
      </c>
      <c r="B114" s="2">
        <v>44207</v>
      </c>
      <c r="C114">
        <v>54</v>
      </c>
      <c r="D114" t="s">
        <v>95</v>
      </c>
      <c r="E114" t="s">
        <v>93</v>
      </c>
      <c r="F114" t="s">
        <v>85</v>
      </c>
      <c r="G114">
        <v>17328</v>
      </c>
      <c r="H114">
        <v>2</v>
      </c>
      <c r="I114">
        <v>23</v>
      </c>
      <c r="J114">
        <v>3</v>
      </c>
      <c r="K114" t="s">
        <v>90</v>
      </c>
    </row>
    <row r="115" spans="1:11" x14ac:dyDescent="0.2">
      <c r="A115">
        <v>114</v>
      </c>
      <c r="B115" s="2">
        <v>44265</v>
      </c>
      <c r="C115">
        <v>24</v>
      </c>
      <c r="D115" t="s">
        <v>83</v>
      </c>
      <c r="E115" t="s">
        <v>88</v>
      </c>
      <c r="F115" t="s">
        <v>89</v>
      </c>
      <c r="G115">
        <v>2774</v>
      </c>
      <c r="H115">
        <v>0</v>
      </c>
      <c r="I115">
        <v>6</v>
      </c>
      <c r="J115">
        <v>2</v>
      </c>
      <c r="K115" t="s">
        <v>90</v>
      </c>
    </row>
    <row r="116" spans="1:11" x14ac:dyDescent="0.2">
      <c r="A116">
        <v>115</v>
      </c>
      <c r="B116" s="2">
        <v>44258</v>
      </c>
      <c r="C116">
        <v>34</v>
      </c>
      <c r="D116" t="s">
        <v>83</v>
      </c>
      <c r="E116" t="s">
        <v>91</v>
      </c>
      <c r="F116" t="s">
        <v>94</v>
      </c>
      <c r="G116">
        <v>4505</v>
      </c>
      <c r="H116">
        <v>6</v>
      </c>
      <c r="I116">
        <v>12</v>
      </c>
      <c r="J116">
        <v>3</v>
      </c>
      <c r="K116" t="s">
        <v>90</v>
      </c>
    </row>
    <row r="117" spans="1:11" x14ac:dyDescent="0.2">
      <c r="A117">
        <v>116</v>
      </c>
      <c r="B117" s="2">
        <v>44235</v>
      </c>
      <c r="C117">
        <v>37</v>
      </c>
      <c r="D117" t="s">
        <v>83</v>
      </c>
      <c r="E117" t="s">
        <v>93</v>
      </c>
      <c r="F117" t="s">
        <v>85</v>
      </c>
      <c r="G117">
        <v>7428</v>
      </c>
      <c r="H117">
        <v>2</v>
      </c>
      <c r="I117">
        <v>12</v>
      </c>
      <c r="J117">
        <v>3</v>
      </c>
      <c r="K117" t="s">
        <v>90</v>
      </c>
    </row>
    <row r="118" spans="1:11" x14ac:dyDescent="0.2">
      <c r="A118">
        <v>117</v>
      </c>
      <c r="B118" s="2">
        <v>44268</v>
      </c>
      <c r="C118">
        <v>34</v>
      </c>
      <c r="D118" t="s">
        <v>83</v>
      </c>
      <c r="E118" t="s">
        <v>93</v>
      </c>
      <c r="F118" t="s">
        <v>85</v>
      </c>
      <c r="G118">
        <v>11631</v>
      </c>
      <c r="H118">
        <v>2</v>
      </c>
      <c r="I118">
        <v>14</v>
      </c>
      <c r="J118">
        <v>6</v>
      </c>
      <c r="K118" t="s">
        <v>90</v>
      </c>
    </row>
    <row r="119" spans="1:11" x14ac:dyDescent="0.2">
      <c r="A119">
        <v>118</v>
      </c>
      <c r="B119" s="2">
        <v>44268</v>
      </c>
      <c r="C119">
        <v>36</v>
      </c>
      <c r="D119" t="s">
        <v>87</v>
      </c>
      <c r="E119" t="s">
        <v>84</v>
      </c>
      <c r="F119" t="s">
        <v>89</v>
      </c>
      <c r="G119">
        <v>9738</v>
      </c>
      <c r="H119">
        <v>0</v>
      </c>
      <c r="I119">
        <v>10</v>
      </c>
      <c r="J119">
        <v>6</v>
      </c>
      <c r="K119" t="s">
        <v>90</v>
      </c>
    </row>
    <row r="120" spans="1:11" x14ac:dyDescent="0.2">
      <c r="A120">
        <v>119</v>
      </c>
      <c r="B120" s="2">
        <v>44285</v>
      </c>
      <c r="C120">
        <v>36</v>
      </c>
      <c r="D120" t="s">
        <v>83</v>
      </c>
      <c r="E120" t="s">
        <v>84</v>
      </c>
      <c r="F120" t="s">
        <v>94</v>
      </c>
      <c r="G120">
        <v>2835</v>
      </c>
      <c r="H120">
        <v>5</v>
      </c>
      <c r="I120">
        <v>7</v>
      </c>
      <c r="J120">
        <v>2</v>
      </c>
      <c r="K120" t="s">
        <v>90</v>
      </c>
    </row>
    <row r="121" spans="1:11" x14ac:dyDescent="0.2">
      <c r="A121">
        <v>120</v>
      </c>
      <c r="B121" s="2">
        <v>44278</v>
      </c>
      <c r="C121">
        <v>43</v>
      </c>
      <c r="D121" t="s">
        <v>87</v>
      </c>
      <c r="E121" t="s">
        <v>84</v>
      </c>
      <c r="F121" t="s">
        <v>89</v>
      </c>
      <c r="G121">
        <v>16959</v>
      </c>
      <c r="H121">
        <v>1</v>
      </c>
      <c r="I121">
        <v>25</v>
      </c>
      <c r="J121">
        <v>3</v>
      </c>
      <c r="K121" t="s">
        <v>96</v>
      </c>
    </row>
    <row r="122" spans="1:11" x14ac:dyDescent="0.2">
      <c r="A122">
        <v>121</v>
      </c>
      <c r="B122" s="2">
        <v>44216</v>
      </c>
      <c r="C122">
        <v>30</v>
      </c>
      <c r="D122" t="s">
        <v>87</v>
      </c>
      <c r="E122" t="s">
        <v>93</v>
      </c>
      <c r="F122" t="s">
        <v>94</v>
      </c>
      <c r="G122">
        <v>2613</v>
      </c>
      <c r="H122">
        <v>1</v>
      </c>
      <c r="I122">
        <v>10</v>
      </c>
      <c r="J122">
        <v>2</v>
      </c>
      <c r="K122" t="s">
        <v>92</v>
      </c>
    </row>
    <row r="123" spans="1:11" x14ac:dyDescent="0.2">
      <c r="A123">
        <v>122</v>
      </c>
      <c r="B123" s="2">
        <v>44257</v>
      </c>
      <c r="C123">
        <v>33</v>
      </c>
      <c r="D123" t="s">
        <v>95</v>
      </c>
      <c r="E123" t="s">
        <v>84</v>
      </c>
      <c r="F123" t="s">
        <v>89</v>
      </c>
      <c r="G123">
        <v>6146</v>
      </c>
      <c r="H123">
        <v>0</v>
      </c>
      <c r="I123">
        <v>8</v>
      </c>
      <c r="J123">
        <v>2</v>
      </c>
      <c r="K123" t="s">
        <v>96</v>
      </c>
    </row>
    <row r="124" spans="1:11" x14ac:dyDescent="0.2">
      <c r="A124">
        <v>123</v>
      </c>
      <c r="B124" s="2">
        <v>44209</v>
      </c>
      <c r="C124">
        <v>56</v>
      </c>
      <c r="D124" t="s">
        <v>83</v>
      </c>
      <c r="E124" t="s">
        <v>91</v>
      </c>
      <c r="F124" t="s">
        <v>89</v>
      </c>
      <c r="G124">
        <v>4963</v>
      </c>
      <c r="H124">
        <v>9</v>
      </c>
      <c r="I124">
        <v>7</v>
      </c>
      <c r="J124">
        <v>2</v>
      </c>
      <c r="K124" t="s">
        <v>90</v>
      </c>
    </row>
    <row r="125" spans="1:11" x14ac:dyDescent="0.2">
      <c r="A125">
        <v>124</v>
      </c>
      <c r="B125" s="2">
        <v>44225</v>
      </c>
      <c r="C125">
        <v>51</v>
      </c>
      <c r="D125" t="s">
        <v>83</v>
      </c>
      <c r="E125" t="s">
        <v>93</v>
      </c>
      <c r="F125" t="s">
        <v>85</v>
      </c>
      <c r="G125">
        <v>19537</v>
      </c>
      <c r="H125">
        <v>7</v>
      </c>
      <c r="I125">
        <v>23</v>
      </c>
      <c r="J125">
        <v>5</v>
      </c>
      <c r="K125" t="s">
        <v>90</v>
      </c>
    </row>
    <row r="126" spans="1:11" x14ac:dyDescent="0.2">
      <c r="A126">
        <v>125</v>
      </c>
      <c r="B126" s="2">
        <v>44243</v>
      </c>
      <c r="C126">
        <v>31</v>
      </c>
      <c r="D126" t="s">
        <v>83</v>
      </c>
      <c r="E126" t="s">
        <v>91</v>
      </c>
      <c r="F126" t="s">
        <v>89</v>
      </c>
      <c r="G126">
        <v>6172</v>
      </c>
      <c r="H126">
        <v>4</v>
      </c>
      <c r="I126">
        <v>12</v>
      </c>
      <c r="J126">
        <v>3</v>
      </c>
      <c r="K126" t="s">
        <v>92</v>
      </c>
    </row>
    <row r="127" spans="1:11" x14ac:dyDescent="0.2">
      <c r="A127">
        <v>126</v>
      </c>
      <c r="B127" s="2">
        <v>44201</v>
      </c>
      <c r="C127">
        <v>26</v>
      </c>
      <c r="D127" t="s">
        <v>83</v>
      </c>
      <c r="E127" t="s">
        <v>93</v>
      </c>
      <c r="F127" t="s">
        <v>89</v>
      </c>
      <c r="G127">
        <v>2368</v>
      </c>
      <c r="H127">
        <v>1</v>
      </c>
      <c r="I127">
        <v>5</v>
      </c>
      <c r="J127">
        <v>3</v>
      </c>
      <c r="K127" t="s">
        <v>92</v>
      </c>
    </row>
    <row r="128" spans="1:11" x14ac:dyDescent="0.2">
      <c r="A128">
        <v>127</v>
      </c>
      <c r="B128" s="2">
        <v>44260</v>
      </c>
      <c r="C128">
        <v>58</v>
      </c>
      <c r="D128" t="s">
        <v>83</v>
      </c>
      <c r="E128" t="s">
        <v>91</v>
      </c>
      <c r="F128" t="s">
        <v>89</v>
      </c>
      <c r="G128">
        <v>10312</v>
      </c>
      <c r="H128">
        <v>1</v>
      </c>
      <c r="I128">
        <v>40</v>
      </c>
      <c r="J128">
        <v>3</v>
      </c>
      <c r="K128" t="s">
        <v>92</v>
      </c>
    </row>
    <row r="129" spans="1:11" x14ac:dyDescent="0.2">
      <c r="A129">
        <v>128</v>
      </c>
      <c r="B129" s="2">
        <v>44277</v>
      </c>
      <c r="C129">
        <v>19</v>
      </c>
      <c r="D129" t="s">
        <v>83</v>
      </c>
      <c r="E129" t="s">
        <v>88</v>
      </c>
      <c r="F129" t="s">
        <v>85</v>
      </c>
      <c r="G129">
        <v>1675</v>
      </c>
      <c r="H129">
        <v>1</v>
      </c>
      <c r="I129">
        <v>0</v>
      </c>
      <c r="J129">
        <v>2</v>
      </c>
      <c r="K129" t="s">
        <v>92</v>
      </c>
    </row>
    <row r="130" spans="1:11" x14ac:dyDescent="0.2">
      <c r="A130">
        <v>129</v>
      </c>
      <c r="B130" s="2">
        <v>44236</v>
      </c>
      <c r="C130">
        <v>22</v>
      </c>
      <c r="D130" t="s">
        <v>83</v>
      </c>
      <c r="E130" t="s">
        <v>88</v>
      </c>
      <c r="F130" t="s">
        <v>89</v>
      </c>
      <c r="G130">
        <v>2523</v>
      </c>
      <c r="H130">
        <v>0</v>
      </c>
      <c r="I130">
        <v>3</v>
      </c>
      <c r="J130">
        <v>2</v>
      </c>
      <c r="K130" t="s">
        <v>90</v>
      </c>
    </row>
    <row r="131" spans="1:11" x14ac:dyDescent="0.2">
      <c r="A131">
        <v>130</v>
      </c>
      <c r="B131" s="2">
        <v>44295</v>
      </c>
      <c r="C131">
        <v>49</v>
      </c>
      <c r="D131" t="s">
        <v>83</v>
      </c>
      <c r="E131" t="s">
        <v>91</v>
      </c>
      <c r="F131" t="s">
        <v>89</v>
      </c>
      <c r="G131">
        <v>6567</v>
      </c>
      <c r="H131">
        <v>1</v>
      </c>
      <c r="I131">
        <v>16</v>
      </c>
      <c r="J131">
        <v>2</v>
      </c>
      <c r="K131" t="s">
        <v>92</v>
      </c>
    </row>
    <row r="132" spans="1:11" x14ac:dyDescent="0.2">
      <c r="A132">
        <v>131</v>
      </c>
      <c r="B132" s="2">
        <v>44268</v>
      </c>
      <c r="C132">
        <v>43</v>
      </c>
      <c r="D132" t="s">
        <v>87</v>
      </c>
      <c r="E132" t="s">
        <v>93</v>
      </c>
      <c r="F132" t="s">
        <v>85</v>
      </c>
      <c r="G132">
        <v>4739</v>
      </c>
      <c r="H132">
        <v>4</v>
      </c>
      <c r="I132">
        <v>18</v>
      </c>
      <c r="J132">
        <v>2</v>
      </c>
      <c r="K132" t="s">
        <v>90</v>
      </c>
    </row>
    <row r="133" spans="1:11" x14ac:dyDescent="0.2">
      <c r="A133">
        <v>132</v>
      </c>
      <c r="B133" s="2">
        <v>44268</v>
      </c>
      <c r="C133">
        <v>50</v>
      </c>
      <c r="D133" t="s">
        <v>87</v>
      </c>
      <c r="E133" t="s">
        <v>93</v>
      </c>
      <c r="F133" t="s">
        <v>85</v>
      </c>
      <c r="G133">
        <v>9208</v>
      </c>
      <c r="H133">
        <v>4</v>
      </c>
      <c r="I133">
        <v>16</v>
      </c>
      <c r="J133">
        <v>3</v>
      </c>
      <c r="K133" t="s">
        <v>90</v>
      </c>
    </row>
    <row r="134" spans="1:11" x14ac:dyDescent="0.2">
      <c r="A134">
        <v>133</v>
      </c>
      <c r="B134" s="2">
        <v>44225</v>
      </c>
      <c r="C134">
        <v>31</v>
      </c>
      <c r="D134" t="s">
        <v>83</v>
      </c>
      <c r="E134" t="s">
        <v>93</v>
      </c>
      <c r="F134" t="s">
        <v>89</v>
      </c>
      <c r="G134">
        <v>4559</v>
      </c>
      <c r="H134">
        <v>3</v>
      </c>
      <c r="I134">
        <v>4</v>
      </c>
      <c r="J134">
        <v>2</v>
      </c>
      <c r="K134" t="s">
        <v>90</v>
      </c>
    </row>
    <row r="135" spans="1:11" x14ac:dyDescent="0.2">
      <c r="A135">
        <v>134</v>
      </c>
      <c r="B135" s="2">
        <v>44280</v>
      </c>
      <c r="C135">
        <v>41</v>
      </c>
      <c r="D135" t="s">
        <v>83</v>
      </c>
      <c r="E135" t="s">
        <v>88</v>
      </c>
      <c r="F135" t="s">
        <v>94</v>
      </c>
      <c r="G135">
        <v>8189</v>
      </c>
      <c r="H135">
        <v>3</v>
      </c>
      <c r="I135">
        <v>12</v>
      </c>
      <c r="J135">
        <v>2</v>
      </c>
      <c r="K135" t="s">
        <v>90</v>
      </c>
    </row>
    <row r="136" spans="1:11" x14ac:dyDescent="0.2">
      <c r="A136">
        <v>135</v>
      </c>
      <c r="B136" s="2">
        <v>44247</v>
      </c>
      <c r="C136">
        <v>26</v>
      </c>
      <c r="D136" t="s">
        <v>83</v>
      </c>
      <c r="E136" t="s">
        <v>88</v>
      </c>
      <c r="F136" t="s">
        <v>89</v>
      </c>
      <c r="G136">
        <v>2942</v>
      </c>
      <c r="H136">
        <v>1</v>
      </c>
      <c r="I136">
        <v>8</v>
      </c>
      <c r="J136">
        <v>3</v>
      </c>
      <c r="K136" t="s">
        <v>90</v>
      </c>
    </row>
    <row r="137" spans="1:11" x14ac:dyDescent="0.2">
      <c r="A137">
        <v>136</v>
      </c>
      <c r="B137" s="2">
        <v>44232</v>
      </c>
      <c r="C137">
        <v>36</v>
      </c>
      <c r="D137" t="s">
        <v>83</v>
      </c>
      <c r="E137" t="s">
        <v>84</v>
      </c>
      <c r="F137" t="s">
        <v>94</v>
      </c>
      <c r="G137">
        <v>4941</v>
      </c>
      <c r="H137">
        <v>6</v>
      </c>
      <c r="I137">
        <v>7</v>
      </c>
      <c r="J137">
        <v>0</v>
      </c>
      <c r="K137" t="s">
        <v>90</v>
      </c>
    </row>
    <row r="138" spans="1:11" x14ac:dyDescent="0.2">
      <c r="A138">
        <v>137</v>
      </c>
      <c r="B138" s="2">
        <v>44294</v>
      </c>
      <c r="C138">
        <v>51</v>
      </c>
      <c r="D138" t="s">
        <v>87</v>
      </c>
      <c r="E138" t="s">
        <v>91</v>
      </c>
      <c r="F138" t="s">
        <v>85</v>
      </c>
      <c r="G138">
        <v>10650</v>
      </c>
      <c r="H138">
        <v>2</v>
      </c>
      <c r="I138">
        <v>18</v>
      </c>
      <c r="J138">
        <v>2</v>
      </c>
      <c r="K138" t="s">
        <v>90</v>
      </c>
    </row>
    <row r="139" spans="1:11" x14ac:dyDescent="0.2">
      <c r="A139">
        <v>138</v>
      </c>
      <c r="B139" s="2">
        <v>44246</v>
      </c>
      <c r="C139">
        <v>39</v>
      </c>
      <c r="D139" t="s">
        <v>83</v>
      </c>
      <c r="E139" t="s">
        <v>91</v>
      </c>
      <c r="F139" t="s">
        <v>89</v>
      </c>
      <c r="G139">
        <v>5902</v>
      </c>
      <c r="H139">
        <v>4</v>
      </c>
      <c r="I139">
        <v>17</v>
      </c>
      <c r="J139">
        <v>1</v>
      </c>
      <c r="K139" t="s">
        <v>96</v>
      </c>
    </row>
    <row r="140" spans="1:11" x14ac:dyDescent="0.2">
      <c r="A140">
        <v>139</v>
      </c>
      <c r="B140" s="2">
        <v>44221</v>
      </c>
      <c r="C140">
        <v>25</v>
      </c>
      <c r="D140" t="s">
        <v>83</v>
      </c>
      <c r="E140" t="s">
        <v>93</v>
      </c>
      <c r="F140" t="s">
        <v>89</v>
      </c>
      <c r="G140">
        <v>8639</v>
      </c>
      <c r="H140">
        <v>2</v>
      </c>
      <c r="I140">
        <v>6</v>
      </c>
      <c r="J140">
        <v>3</v>
      </c>
      <c r="K140" t="s">
        <v>90</v>
      </c>
    </row>
    <row r="141" spans="1:11" x14ac:dyDescent="0.2">
      <c r="A141">
        <v>140</v>
      </c>
      <c r="B141" s="2">
        <v>44246</v>
      </c>
      <c r="C141">
        <v>30</v>
      </c>
      <c r="D141" t="s">
        <v>83</v>
      </c>
      <c r="E141" t="s">
        <v>93</v>
      </c>
      <c r="F141" t="s">
        <v>89</v>
      </c>
      <c r="G141">
        <v>6347</v>
      </c>
      <c r="H141">
        <v>0</v>
      </c>
      <c r="I141">
        <v>12</v>
      </c>
      <c r="J141">
        <v>2</v>
      </c>
      <c r="K141" t="s">
        <v>86</v>
      </c>
    </row>
    <row r="142" spans="1:11" x14ac:dyDescent="0.2">
      <c r="A142">
        <v>141</v>
      </c>
      <c r="B142" s="2">
        <v>44219</v>
      </c>
      <c r="C142">
        <v>32</v>
      </c>
      <c r="D142" t="s">
        <v>83</v>
      </c>
      <c r="E142" t="s">
        <v>93</v>
      </c>
      <c r="F142" t="s">
        <v>85</v>
      </c>
      <c r="G142">
        <v>4200</v>
      </c>
      <c r="H142">
        <v>7</v>
      </c>
      <c r="I142">
        <v>10</v>
      </c>
      <c r="J142">
        <v>2</v>
      </c>
      <c r="K142" t="s">
        <v>96</v>
      </c>
    </row>
    <row r="143" spans="1:11" x14ac:dyDescent="0.2">
      <c r="A143">
        <v>142</v>
      </c>
      <c r="B143" s="2">
        <v>44206</v>
      </c>
      <c r="C143">
        <v>45</v>
      </c>
      <c r="D143" t="s">
        <v>83</v>
      </c>
      <c r="E143" t="s">
        <v>93</v>
      </c>
      <c r="F143" t="s">
        <v>85</v>
      </c>
      <c r="G143">
        <v>3452</v>
      </c>
      <c r="H143">
        <v>5</v>
      </c>
      <c r="I143">
        <v>9</v>
      </c>
      <c r="J143">
        <v>2</v>
      </c>
      <c r="K143" t="s">
        <v>92</v>
      </c>
    </row>
    <row r="144" spans="1:11" x14ac:dyDescent="0.2">
      <c r="A144">
        <v>143</v>
      </c>
      <c r="B144" s="2">
        <v>44233</v>
      </c>
      <c r="C144">
        <v>38</v>
      </c>
      <c r="D144" t="s">
        <v>83</v>
      </c>
      <c r="E144" t="s">
        <v>97</v>
      </c>
      <c r="F144" t="s">
        <v>85</v>
      </c>
      <c r="G144">
        <v>4317</v>
      </c>
      <c r="H144">
        <v>3</v>
      </c>
      <c r="I144">
        <v>19</v>
      </c>
      <c r="J144">
        <v>2</v>
      </c>
      <c r="K144" t="s">
        <v>90</v>
      </c>
    </row>
    <row r="145" spans="1:11" x14ac:dyDescent="0.2">
      <c r="A145">
        <v>144</v>
      </c>
      <c r="B145" s="2">
        <v>44208</v>
      </c>
      <c r="C145">
        <v>30</v>
      </c>
      <c r="D145" t="s">
        <v>83</v>
      </c>
      <c r="E145" t="s">
        <v>93</v>
      </c>
      <c r="F145" t="s">
        <v>85</v>
      </c>
      <c r="G145">
        <v>2632</v>
      </c>
      <c r="H145">
        <v>1</v>
      </c>
      <c r="I145">
        <v>5</v>
      </c>
      <c r="J145">
        <v>4</v>
      </c>
      <c r="K145" t="s">
        <v>92</v>
      </c>
    </row>
    <row r="146" spans="1:11" x14ac:dyDescent="0.2">
      <c r="A146">
        <v>145</v>
      </c>
      <c r="B146" s="2">
        <v>44268</v>
      </c>
      <c r="C146">
        <v>32</v>
      </c>
      <c r="D146" t="s">
        <v>87</v>
      </c>
      <c r="E146" t="s">
        <v>84</v>
      </c>
      <c r="F146" t="s">
        <v>94</v>
      </c>
      <c r="G146">
        <v>4668</v>
      </c>
      <c r="H146">
        <v>0</v>
      </c>
      <c r="I146">
        <v>9</v>
      </c>
      <c r="J146">
        <v>2</v>
      </c>
      <c r="K146" t="s">
        <v>96</v>
      </c>
    </row>
    <row r="147" spans="1:11" x14ac:dyDescent="0.2">
      <c r="A147">
        <v>146</v>
      </c>
      <c r="B147" s="2">
        <v>44239</v>
      </c>
      <c r="C147">
        <v>30</v>
      </c>
      <c r="D147" t="s">
        <v>83</v>
      </c>
      <c r="E147" t="s">
        <v>93</v>
      </c>
      <c r="F147" t="s">
        <v>94</v>
      </c>
      <c r="G147">
        <v>3204</v>
      </c>
      <c r="H147">
        <v>5</v>
      </c>
      <c r="I147">
        <v>8</v>
      </c>
      <c r="J147">
        <v>3</v>
      </c>
      <c r="K147" t="s">
        <v>90</v>
      </c>
    </row>
    <row r="148" spans="1:11" x14ac:dyDescent="0.2">
      <c r="A148">
        <v>147</v>
      </c>
      <c r="B148" s="2">
        <v>44202</v>
      </c>
      <c r="C148">
        <v>30</v>
      </c>
      <c r="D148" t="s">
        <v>83</v>
      </c>
      <c r="E148" t="s">
        <v>88</v>
      </c>
      <c r="F148" t="s">
        <v>85</v>
      </c>
      <c r="G148">
        <v>2720</v>
      </c>
      <c r="H148">
        <v>0</v>
      </c>
      <c r="I148">
        <v>6</v>
      </c>
      <c r="J148">
        <v>3</v>
      </c>
      <c r="K148" t="s">
        <v>90</v>
      </c>
    </row>
    <row r="149" spans="1:11" x14ac:dyDescent="0.2">
      <c r="A149">
        <v>148</v>
      </c>
      <c r="B149" s="2">
        <v>44216</v>
      </c>
      <c r="C149">
        <v>41</v>
      </c>
      <c r="D149" t="s">
        <v>87</v>
      </c>
      <c r="E149" t="s">
        <v>93</v>
      </c>
      <c r="F149" t="s">
        <v>94</v>
      </c>
      <c r="G149">
        <v>17181</v>
      </c>
      <c r="H149">
        <v>4</v>
      </c>
      <c r="I149">
        <v>21</v>
      </c>
      <c r="J149">
        <v>2</v>
      </c>
      <c r="K149" t="s">
        <v>92</v>
      </c>
    </row>
    <row r="150" spans="1:11" x14ac:dyDescent="0.2">
      <c r="A150">
        <v>149</v>
      </c>
      <c r="B150" s="2">
        <v>44294</v>
      </c>
      <c r="C150">
        <v>41</v>
      </c>
      <c r="D150" t="s">
        <v>83</v>
      </c>
      <c r="E150" t="s">
        <v>91</v>
      </c>
      <c r="F150" t="s">
        <v>89</v>
      </c>
      <c r="G150">
        <v>2238</v>
      </c>
      <c r="H150">
        <v>2</v>
      </c>
      <c r="I150">
        <v>7</v>
      </c>
      <c r="J150">
        <v>2</v>
      </c>
      <c r="K150" t="s">
        <v>90</v>
      </c>
    </row>
    <row r="151" spans="1:11" x14ac:dyDescent="0.2">
      <c r="A151">
        <v>150</v>
      </c>
      <c r="B151" s="2">
        <v>44249</v>
      </c>
      <c r="C151">
        <v>19</v>
      </c>
      <c r="D151" t="s">
        <v>83</v>
      </c>
      <c r="E151" t="s">
        <v>88</v>
      </c>
      <c r="F151" t="s">
        <v>85</v>
      </c>
      <c r="G151">
        <v>1483</v>
      </c>
      <c r="H151">
        <v>1</v>
      </c>
      <c r="I151">
        <v>1</v>
      </c>
      <c r="J151">
        <v>3</v>
      </c>
      <c r="K151" t="s">
        <v>90</v>
      </c>
    </row>
    <row r="152" spans="1:11" x14ac:dyDescent="0.2">
      <c r="A152">
        <v>151</v>
      </c>
      <c r="B152" s="2">
        <v>44236</v>
      </c>
      <c r="C152">
        <v>40</v>
      </c>
      <c r="D152" t="s">
        <v>87</v>
      </c>
      <c r="E152" t="s">
        <v>93</v>
      </c>
      <c r="F152" t="s">
        <v>94</v>
      </c>
      <c r="G152">
        <v>5605</v>
      </c>
      <c r="H152">
        <v>1</v>
      </c>
      <c r="I152">
        <v>20</v>
      </c>
      <c r="J152">
        <v>2</v>
      </c>
      <c r="K152" t="s">
        <v>90</v>
      </c>
    </row>
    <row r="153" spans="1:11" x14ac:dyDescent="0.2">
      <c r="A153">
        <v>152</v>
      </c>
      <c r="B153" s="2">
        <v>44290</v>
      </c>
      <c r="C153">
        <v>35</v>
      </c>
      <c r="D153" t="s">
        <v>83</v>
      </c>
      <c r="E153" t="s">
        <v>97</v>
      </c>
      <c r="F153" t="s">
        <v>89</v>
      </c>
      <c r="G153">
        <v>7295</v>
      </c>
      <c r="H153">
        <v>1</v>
      </c>
      <c r="I153">
        <v>10</v>
      </c>
      <c r="J153">
        <v>3</v>
      </c>
      <c r="K153" t="s">
        <v>90</v>
      </c>
    </row>
    <row r="154" spans="1:11" x14ac:dyDescent="0.2">
      <c r="A154">
        <v>153</v>
      </c>
      <c r="B154" s="2">
        <v>44215</v>
      </c>
      <c r="C154">
        <v>53</v>
      </c>
      <c r="D154" t="s">
        <v>83</v>
      </c>
      <c r="E154" t="s">
        <v>84</v>
      </c>
      <c r="F154" t="s">
        <v>89</v>
      </c>
      <c r="G154">
        <v>2306</v>
      </c>
      <c r="H154">
        <v>2</v>
      </c>
      <c r="I154">
        <v>13</v>
      </c>
      <c r="J154">
        <v>3</v>
      </c>
      <c r="K154" t="s">
        <v>86</v>
      </c>
    </row>
    <row r="155" spans="1:11" x14ac:dyDescent="0.2">
      <c r="A155">
        <v>154</v>
      </c>
      <c r="B155" s="2">
        <v>44259</v>
      </c>
      <c r="C155">
        <v>45</v>
      </c>
      <c r="D155" t="s">
        <v>83</v>
      </c>
      <c r="E155" t="s">
        <v>93</v>
      </c>
      <c r="F155" t="s">
        <v>94</v>
      </c>
      <c r="G155">
        <v>2348</v>
      </c>
      <c r="H155">
        <v>8</v>
      </c>
      <c r="I155">
        <v>20</v>
      </c>
      <c r="J155">
        <v>2</v>
      </c>
      <c r="K155" t="s">
        <v>86</v>
      </c>
    </row>
    <row r="156" spans="1:11" x14ac:dyDescent="0.2">
      <c r="A156">
        <v>155</v>
      </c>
      <c r="B156" s="2">
        <v>44253</v>
      </c>
      <c r="C156">
        <v>32</v>
      </c>
      <c r="D156" t="s">
        <v>87</v>
      </c>
      <c r="E156" t="s">
        <v>93</v>
      </c>
      <c r="F156" t="s">
        <v>85</v>
      </c>
      <c r="G156">
        <v>8998</v>
      </c>
      <c r="H156">
        <v>1</v>
      </c>
      <c r="I156">
        <v>9</v>
      </c>
      <c r="J156">
        <v>2</v>
      </c>
      <c r="K156" t="s">
        <v>90</v>
      </c>
    </row>
    <row r="157" spans="1:11" x14ac:dyDescent="0.2">
      <c r="A157">
        <v>156</v>
      </c>
      <c r="B157" s="2">
        <v>44206</v>
      </c>
      <c r="C157">
        <v>29</v>
      </c>
      <c r="D157" t="s">
        <v>95</v>
      </c>
      <c r="E157" t="s">
        <v>88</v>
      </c>
      <c r="F157" t="s">
        <v>89</v>
      </c>
      <c r="G157">
        <v>4319</v>
      </c>
      <c r="H157">
        <v>1</v>
      </c>
      <c r="I157">
        <v>10</v>
      </c>
      <c r="J157">
        <v>1</v>
      </c>
      <c r="K157" t="s">
        <v>90</v>
      </c>
    </row>
    <row r="158" spans="1:11" x14ac:dyDescent="0.2">
      <c r="A158">
        <v>157</v>
      </c>
      <c r="B158" s="2">
        <v>44239</v>
      </c>
      <c r="C158">
        <v>51</v>
      </c>
      <c r="D158" t="s">
        <v>83</v>
      </c>
      <c r="E158" t="s">
        <v>91</v>
      </c>
      <c r="F158" t="s">
        <v>89</v>
      </c>
      <c r="G158">
        <v>6132</v>
      </c>
      <c r="H158">
        <v>2</v>
      </c>
      <c r="I158">
        <v>10</v>
      </c>
      <c r="J158">
        <v>2</v>
      </c>
      <c r="K158" t="s">
        <v>90</v>
      </c>
    </row>
    <row r="159" spans="1:11" x14ac:dyDescent="0.2">
      <c r="A159">
        <v>158</v>
      </c>
      <c r="B159" s="2">
        <v>44292</v>
      </c>
      <c r="C159">
        <v>58</v>
      </c>
      <c r="D159" t="s">
        <v>83</v>
      </c>
      <c r="E159" t="s">
        <v>93</v>
      </c>
      <c r="F159" t="s">
        <v>89</v>
      </c>
      <c r="G159">
        <v>3346</v>
      </c>
      <c r="H159">
        <v>4</v>
      </c>
      <c r="I159">
        <v>9</v>
      </c>
      <c r="J159">
        <v>3</v>
      </c>
      <c r="K159" t="s">
        <v>92</v>
      </c>
    </row>
    <row r="160" spans="1:11" x14ac:dyDescent="0.2">
      <c r="A160">
        <v>159</v>
      </c>
      <c r="B160" s="2">
        <v>44239</v>
      </c>
      <c r="C160">
        <v>40</v>
      </c>
      <c r="D160" t="s">
        <v>83</v>
      </c>
      <c r="E160" t="s">
        <v>91</v>
      </c>
      <c r="F160" t="s">
        <v>89</v>
      </c>
      <c r="G160">
        <v>10855</v>
      </c>
      <c r="H160">
        <v>7</v>
      </c>
      <c r="I160">
        <v>15</v>
      </c>
      <c r="J160">
        <v>2</v>
      </c>
      <c r="K160" t="s">
        <v>92</v>
      </c>
    </row>
    <row r="161" spans="1:11" x14ac:dyDescent="0.2">
      <c r="A161">
        <v>160</v>
      </c>
      <c r="B161" s="2">
        <v>44285</v>
      </c>
      <c r="C161">
        <v>34</v>
      </c>
      <c r="D161" t="s">
        <v>87</v>
      </c>
      <c r="E161" t="s">
        <v>91</v>
      </c>
      <c r="F161" t="s">
        <v>89</v>
      </c>
      <c r="G161">
        <v>2231</v>
      </c>
      <c r="H161">
        <v>6</v>
      </c>
      <c r="I161">
        <v>6</v>
      </c>
      <c r="J161">
        <v>3</v>
      </c>
      <c r="K161" t="s">
        <v>90</v>
      </c>
    </row>
    <row r="162" spans="1:11" x14ac:dyDescent="0.2">
      <c r="A162">
        <v>161</v>
      </c>
      <c r="B162" s="2">
        <v>44300</v>
      </c>
      <c r="C162">
        <v>22</v>
      </c>
      <c r="D162" t="s">
        <v>83</v>
      </c>
      <c r="E162" t="s">
        <v>88</v>
      </c>
      <c r="F162" t="s">
        <v>89</v>
      </c>
      <c r="G162">
        <v>2323</v>
      </c>
      <c r="H162">
        <v>1</v>
      </c>
      <c r="I162">
        <v>2</v>
      </c>
      <c r="J162">
        <v>6</v>
      </c>
      <c r="K162" t="s">
        <v>90</v>
      </c>
    </row>
    <row r="163" spans="1:11" x14ac:dyDescent="0.2">
      <c r="A163">
        <v>162</v>
      </c>
      <c r="B163" s="2">
        <v>44283</v>
      </c>
      <c r="C163">
        <v>27</v>
      </c>
      <c r="D163" t="s">
        <v>95</v>
      </c>
      <c r="E163" t="s">
        <v>93</v>
      </c>
      <c r="F163" t="s">
        <v>94</v>
      </c>
      <c r="G163">
        <v>2024</v>
      </c>
      <c r="H163">
        <v>6</v>
      </c>
      <c r="I163">
        <v>6</v>
      </c>
      <c r="J163">
        <v>1</v>
      </c>
      <c r="K163" t="s">
        <v>86</v>
      </c>
    </row>
    <row r="164" spans="1:11" x14ac:dyDescent="0.2">
      <c r="A164">
        <v>163</v>
      </c>
      <c r="B164" s="2">
        <v>44247</v>
      </c>
      <c r="C164">
        <v>28</v>
      </c>
      <c r="D164" t="s">
        <v>83</v>
      </c>
      <c r="E164" t="s">
        <v>93</v>
      </c>
      <c r="F164" t="s">
        <v>89</v>
      </c>
      <c r="G164">
        <v>2713</v>
      </c>
      <c r="H164">
        <v>1</v>
      </c>
      <c r="I164">
        <v>5</v>
      </c>
      <c r="J164">
        <v>2</v>
      </c>
      <c r="K164" t="s">
        <v>86</v>
      </c>
    </row>
    <row r="165" spans="1:11" x14ac:dyDescent="0.2">
      <c r="A165">
        <v>164</v>
      </c>
      <c r="B165" s="2">
        <v>44276</v>
      </c>
      <c r="C165">
        <v>57</v>
      </c>
      <c r="D165" t="s">
        <v>83</v>
      </c>
      <c r="E165" t="s">
        <v>84</v>
      </c>
      <c r="F165" t="s">
        <v>94</v>
      </c>
      <c r="G165">
        <v>9439</v>
      </c>
      <c r="H165">
        <v>3</v>
      </c>
      <c r="I165">
        <v>12</v>
      </c>
      <c r="J165">
        <v>2</v>
      </c>
      <c r="K165" t="s">
        <v>86</v>
      </c>
    </row>
    <row r="166" spans="1:11" x14ac:dyDescent="0.2">
      <c r="A166">
        <v>165</v>
      </c>
      <c r="B166" s="2">
        <v>44278</v>
      </c>
      <c r="C166">
        <v>27</v>
      </c>
      <c r="D166" t="s">
        <v>95</v>
      </c>
      <c r="E166" t="s">
        <v>93</v>
      </c>
      <c r="F166" t="s">
        <v>94</v>
      </c>
      <c r="G166">
        <v>2566</v>
      </c>
      <c r="H166">
        <v>1</v>
      </c>
      <c r="I166">
        <v>1</v>
      </c>
      <c r="J166">
        <v>2</v>
      </c>
      <c r="K166" t="s">
        <v>92</v>
      </c>
    </row>
    <row r="167" spans="1:11" x14ac:dyDescent="0.2">
      <c r="A167">
        <v>166</v>
      </c>
      <c r="B167" s="2">
        <v>44201</v>
      </c>
      <c r="C167">
        <v>50</v>
      </c>
      <c r="D167" t="s">
        <v>83</v>
      </c>
      <c r="E167" t="s">
        <v>93</v>
      </c>
      <c r="F167" t="s">
        <v>85</v>
      </c>
      <c r="G167">
        <v>19926</v>
      </c>
      <c r="H167">
        <v>3</v>
      </c>
      <c r="I167">
        <v>21</v>
      </c>
      <c r="J167">
        <v>5</v>
      </c>
      <c r="K167" t="s">
        <v>90</v>
      </c>
    </row>
    <row r="168" spans="1:11" x14ac:dyDescent="0.2">
      <c r="A168">
        <v>167</v>
      </c>
      <c r="B168" s="2">
        <v>44205</v>
      </c>
      <c r="C168">
        <v>41</v>
      </c>
      <c r="D168" t="s">
        <v>83</v>
      </c>
      <c r="E168" t="s">
        <v>93</v>
      </c>
      <c r="F168" t="s">
        <v>94</v>
      </c>
      <c r="G168">
        <v>2451</v>
      </c>
      <c r="H168">
        <v>4</v>
      </c>
      <c r="I168">
        <v>13</v>
      </c>
      <c r="J168">
        <v>2</v>
      </c>
      <c r="K168" t="s">
        <v>90</v>
      </c>
    </row>
    <row r="169" spans="1:11" x14ac:dyDescent="0.2">
      <c r="A169">
        <v>168</v>
      </c>
      <c r="B169" s="2">
        <v>44227</v>
      </c>
      <c r="C169">
        <v>30</v>
      </c>
      <c r="D169" t="s">
        <v>83</v>
      </c>
      <c r="E169" t="s">
        <v>93</v>
      </c>
      <c r="F169" t="s">
        <v>89</v>
      </c>
      <c r="G169">
        <v>9419</v>
      </c>
      <c r="H169">
        <v>2</v>
      </c>
      <c r="I169">
        <v>12</v>
      </c>
      <c r="J169">
        <v>2</v>
      </c>
      <c r="K169" t="s">
        <v>90</v>
      </c>
    </row>
    <row r="170" spans="1:11" x14ac:dyDescent="0.2">
      <c r="A170">
        <v>169</v>
      </c>
      <c r="B170" s="2">
        <v>44242</v>
      </c>
      <c r="C170">
        <v>38</v>
      </c>
      <c r="D170" t="s">
        <v>83</v>
      </c>
      <c r="E170" t="s">
        <v>91</v>
      </c>
      <c r="F170" t="s">
        <v>85</v>
      </c>
      <c r="G170">
        <v>8686</v>
      </c>
      <c r="H170">
        <v>4</v>
      </c>
      <c r="I170">
        <v>12</v>
      </c>
      <c r="J170">
        <v>2</v>
      </c>
      <c r="K170" t="s">
        <v>96</v>
      </c>
    </row>
    <row r="171" spans="1:11" x14ac:dyDescent="0.2">
      <c r="A171">
        <v>170</v>
      </c>
      <c r="B171" s="2">
        <v>44245</v>
      </c>
      <c r="C171">
        <v>32</v>
      </c>
      <c r="D171" t="s">
        <v>83</v>
      </c>
      <c r="E171" t="s">
        <v>97</v>
      </c>
      <c r="F171" t="s">
        <v>85</v>
      </c>
      <c r="G171">
        <v>3038</v>
      </c>
      <c r="H171">
        <v>3</v>
      </c>
      <c r="I171">
        <v>8</v>
      </c>
      <c r="J171">
        <v>2</v>
      </c>
      <c r="K171" t="s">
        <v>90</v>
      </c>
    </row>
    <row r="172" spans="1:11" x14ac:dyDescent="0.2">
      <c r="A172">
        <v>171</v>
      </c>
      <c r="B172" s="2">
        <v>44266</v>
      </c>
      <c r="C172">
        <v>27</v>
      </c>
      <c r="D172" t="s">
        <v>83</v>
      </c>
      <c r="E172" t="s">
        <v>93</v>
      </c>
      <c r="F172" t="s">
        <v>89</v>
      </c>
      <c r="G172">
        <v>3058</v>
      </c>
      <c r="H172">
        <v>0</v>
      </c>
      <c r="I172">
        <v>6</v>
      </c>
      <c r="J172">
        <v>3</v>
      </c>
      <c r="K172" t="s">
        <v>92</v>
      </c>
    </row>
    <row r="173" spans="1:11" x14ac:dyDescent="0.2">
      <c r="A173">
        <v>172</v>
      </c>
      <c r="B173" s="2">
        <v>44208</v>
      </c>
      <c r="C173">
        <v>19</v>
      </c>
      <c r="D173" t="s">
        <v>87</v>
      </c>
      <c r="E173" t="s">
        <v>88</v>
      </c>
      <c r="F173" t="s">
        <v>85</v>
      </c>
      <c r="G173">
        <v>2325</v>
      </c>
      <c r="H173">
        <v>0</v>
      </c>
      <c r="I173">
        <v>1</v>
      </c>
      <c r="J173">
        <v>5</v>
      </c>
      <c r="K173" t="s">
        <v>96</v>
      </c>
    </row>
    <row r="174" spans="1:11" x14ac:dyDescent="0.2">
      <c r="A174">
        <v>173</v>
      </c>
      <c r="B174" s="2">
        <v>44241</v>
      </c>
      <c r="C174">
        <v>36</v>
      </c>
      <c r="D174" t="s">
        <v>87</v>
      </c>
      <c r="E174" t="s">
        <v>84</v>
      </c>
      <c r="F174" t="s">
        <v>85</v>
      </c>
      <c r="G174">
        <v>2088</v>
      </c>
      <c r="H174">
        <v>4</v>
      </c>
      <c r="I174">
        <v>13</v>
      </c>
      <c r="J174">
        <v>3</v>
      </c>
      <c r="K174" t="s">
        <v>92</v>
      </c>
    </row>
    <row r="175" spans="1:11" x14ac:dyDescent="0.2">
      <c r="A175">
        <v>174</v>
      </c>
      <c r="B175" s="2">
        <v>44204</v>
      </c>
      <c r="C175">
        <v>30</v>
      </c>
      <c r="D175" t="s">
        <v>95</v>
      </c>
      <c r="E175" t="s">
        <v>93</v>
      </c>
      <c r="F175" t="s">
        <v>94</v>
      </c>
      <c r="G175">
        <v>3072</v>
      </c>
      <c r="H175">
        <v>1</v>
      </c>
      <c r="I175">
        <v>12</v>
      </c>
      <c r="J175">
        <v>4</v>
      </c>
      <c r="K175" t="s">
        <v>90</v>
      </c>
    </row>
    <row r="176" spans="1:11" x14ac:dyDescent="0.2">
      <c r="A176">
        <v>175</v>
      </c>
      <c r="B176" s="2">
        <v>44219</v>
      </c>
      <c r="C176">
        <v>45</v>
      </c>
      <c r="D176" t="s">
        <v>83</v>
      </c>
      <c r="E176" t="s">
        <v>84</v>
      </c>
      <c r="F176" t="s">
        <v>94</v>
      </c>
      <c r="G176">
        <v>5006</v>
      </c>
      <c r="H176">
        <v>4</v>
      </c>
      <c r="I176">
        <v>9</v>
      </c>
      <c r="J176">
        <v>3</v>
      </c>
      <c r="K176" t="s">
        <v>96</v>
      </c>
    </row>
    <row r="177" spans="1:11" x14ac:dyDescent="0.2">
      <c r="A177">
        <v>176</v>
      </c>
      <c r="B177" s="2">
        <v>44255</v>
      </c>
      <c r="C177">
        <v>56</v>
      </c>
      <c r="D177" t="s">
        <v>83</v>
      </c>
      <c r="E177" t="s">
        <v>93</v>
      </c>
      <c r="F177" t="s">
        <v>94</v>
      </c>
      <c r="G177">
        <v>4257</v>
      </c>
      <c r="H177">
        <v>4</v>
      </c>
      <c r="I177">
        <v>19</v>
      </c>
      <c r="J177">
        <v>3</v>
      </c>
      <c r="K177" t="s">
        <v>90</v>
      </c>
    </row>
    <row r="178" spans="1:11" x14ac:dyDescent="0.2">
      <c r="A178">
        <v>177</v>
      </c>
      <c r="B178" s="2">
        <v>44265</v>
      </c>
      <c r="C178">
        <v>33</v>
      </c>
      <c r="D178" t="s">
        <v>83</v>
      </c>
      <c r="E178" t="s">
        <v>93</v>
      </c>
      <c r="F178" t="s">
        <v>85</v>
      </c>
      <c r="G178">
        <v>2500</v>
      </c>
      <c r="H178">
        <v>0</v>
      </c>
      <c r="I178">
        <v>4</v>
      </c>
      <c r="J178">
        <v>2</v>
      </c>
      <c r="K178" t="s">
        <v>96</v>
      </c>
    </row>
    <row r="179" spans="1:11" x14ac:dyDescent="0.2">
      <c r="A179">
        <v>178</v>
      </c>
      <c r="B179" s="2">
        <v>44296</v>
      </c>
      <c r="C179">
        <v>19</v>
      </c>
      <c r="D179" t="s">
        <v>83</v>
      </c>
      <c r="E179" t="s">
        <v>93</v>
      </c>
      <c r="F179" t="s">
        <v>85</v>
      </c>
      <c r="G179">
        <v>1102</v>
      </c>
      <c r="H179">
        <v>1</v>
      </c>
      <c r="I179">
        <v>1</v>
      </c>
      <c r="J179">
        <v>3</v>
      </c>
      <c r="K179" t="s">
        <v>92</v>
      </c>
    </row>
    <row r="180" spans="1:11" x14ac:dyDescent="0.2">
      <c r="A180">
        <v>179</v>
      </c>
      <c r="B180" s="2">
        <v>44286</v>
      </c>
      <c r="C180">
        <v>46</v>
      </c>
      <c r="D180" t="s">
        <v>83</v>
      </c>
      <c r="E180" t="s">
        <v>84</v>
      </c>
      <c r="F180" t="s">
        <v>94</v>
      </c>
      <c r="G180">
        <v>10453</v>
      </c>
      <c r="H180">
        <v>1</v>
      </c>
      <c r="I180">
        <v>24</v>
      </c>
      <c r="J180">
        <v>2</v>
      </c>
      <c r="K180" t="s">
        <v>90</v>
      </c>
    </row>
    <row r="181" spans="1:11" x14ac:dyDescent="0.2">
      <c r="A181">
        <v>180</v>
      </c>
      <c r="B181" s="2">
        <v>44241</v>
      </c>
      <c r="C181">
        <v>38</v>
      </c>
      <c r="D181" t="s">
        <v>83</v>
      </c>
      <c r="E181" t="s">
        <v>84</v>
      </c>
      <c r="F181" t="s">
        <v>85</v>
      </c>
      <c r="G181">
        <v>2288</v>
      </c>
      <c r="H181">
        <v>1</v>
      </c>
      <c r="I181">
        <v>2</v>
      </c>
      <c r="J181">
        <v>3</v>
      </c>
      <c r="K181" t="s">
        <v>90</v>
      </c>
    </row>
    <row r="182" spans="1:11" x14ac:dyDescent="0.2">
      <c r="A182">
        <v>181</v>
      </c>
      <c r="B182" s="2">
        <v>44215</v>
      </c>
      <c r="C182">
        <v>31</v>
      </c>
      <c r="D182" t="s">
        <v>83</v>
      </c>
      <c r="E182" t="s">
        <v>88</v>
      </c>
      <c r="F182" t="s">
        <v>89</v>
      </c>
      <c r="G182">
        <v>3929</v>
      </c>
      <c r="H182">
        <v>8</v>
      </c>
      <c r="I182">
        <v>7</v>
      </c>
      <c r="J182">
        <v>0</v>
      </c>
      <c r="K182" t="s">
        <v>90</v>
      </c>
    </row>
    <row r="183" spans="1:11" x14ac:dyDescent="0.2">
      <c r="A183">
        <v>182</v>
      </c>
      <c r="B183" s="2">
        <v>44288</v>
      </c>
      <c r="C183">
        <v>34</v>
      </c>
      <c r="D183" t="s">
        <v>83</v>
      </c>
      <c r="E183" t="s">
        <v>84</v>
      </c>
      <c r="F183" t="s">
        <v>85</v>
      </c>
      <c r="G183">
        <v>2311</v>
      </c>
      <c r="H183">
        <v>2</v>
      </c>
      <c r="I183">
        <v>9</v>
      </c>
      <c r="J183">
        <v>3</v>
      </c>
      <c r="K183" t="s">
        <v>90</v>
      </c>
    </row>
    <row r="184" spans="1:11" x14ac:dyDescent="0.2">
      <c r="A184">
        <v>183</v>
      </c>
      <c r="B184" s="2">
        <v>44298</v>
      </c>
      <c r="C184">
        <v>41</v>
      </c>
      <c r="D184" t="s">
        <v>83</v>
      </c>
      <c r="E184" t="s">
        <v>84</v>
      </c>
      <c r="F184" t="s">
        <v>85</v>
      </c>
      <c r="G184">
        <v>3140</v>
      </c>
      <c r="H184">
        <v>1</v>
      </c>
      <c r="I184">
        <v>4</v>
      </c>
      <c r="J184">
        <v>5</v>
      </c>
      <c r="K184" t="s">
        <v>92</v>
      </c>
    </row>
    <row r="185" spans="1:11" x14ac:dyDescent="0.2">
      <c r="A185">
        <v>184</v>
      </c>
      <c r="B185" s="2">
        <v>44293</v>
      </c>
      <c r="C185">
        <v>50</v>
      </c>
      <c r="D185" t="s">
        <v>83</v>
      </c>
      <c r="E185" t="s">
        <v>93</v>
      </c>
      <c r="F185" t="s">
        <v>89</v>
      </c>
      <c r="G185">
        <v>3690</v>
      </c>
      <c r="H185">
        <v>2</v>
      </c>
      <c r="I185">
        <v>5</v>
      </c>
      <c r="J185">
        <v>2</v>
      </c>
      <c r="K185" t="s">
        <v>92</v>
      </c>
    </row>
    <row r="186" spans="1:11" x14ac:dyDescent="0.2">
      <c r="A186">
        <v>185</v>
      </c>
      <c r="B186" s="2">
        <v>44200</v>
      </c>
      <c r="C186">
        <v>53</v>
      </c>
      <c r="D186" t="s">
        <v>83</v>
      </c>
      <c r="E186" t="s">
        <v>84</v>
      </c>
      <c r="F186" t="s">
        <v>94</v>
      </c>
      <c r="G186">
        <v>4450</v>
      </c>
      <c r="H186">
        <v>1</v>
      </c>
      <c r="I186">
        <v>5</v>
      </c>
      <c r="J186">
        <v>3</v>
      </c>
      <c r="K186" t="s">
        <v>90</v>
      </c>
    </row>
    <row r="187" spans="1:11" x14ac:dyDescent="0.2">
      <c r="A187">
        <v>186</v>
      </c>
      <c r="B187" s="2">
        <v>44222</v>
      </c>
      <c r="C187">
        <v>33</v>
      </c>
      <c r="D187" t="s">
        <v>83</v>
      </c>
      <c r="E187" t="s">
        <v>93</v>
      </c>
      <c r="F187" t="s">
        <v>89</v>
      </c>
      <c r="G187">
        <v>2756</v>
      </c>
      <c r="H187">
        <v>1</v>
      </c>
      <c r="I187">
        <v>8</v>
      </c>
      <c r="J187">
        <v>5</v>
      </c>
      <c r="K187" t="s">
        <v>90</v>
      </c>
    </row>
    <row r="188" spans="1:11" x14ac:dyDescent="0.2">
      <c r="A188">
        <v>187</v>
      </c>
      <c r="B188" s="2">
        <v>44204</v>
      </c>
      <c r="C188">
        <v>40</v>
      </c>
      <c r="D188" t="s">
        <v>83</v>
      </c>
      <c r="E188" t="s">
        <v>88</v>
      </c>
      <c r="F188" t="s">
        <v>89</v>
      </c>
      <c r="G188">
        <v>19033</v>
      </c>
      <c r="H188">
        <v>1</v>
      </c>
      <c r="I188">
        <v>21</v>
      </c>
      <c r="J188">
        <v>2</v>
      </c>
      <c r="K188" t="s">
        <v>90</v>
      </c>
    </row>
    <row r="189" spans="1:11" x14ac:dyDescent="0.2">
      <c r="A189">
        <v>188</v>
      </c>
      <c r="B189" s="2">
        <v>44215</v>
      </c>
      <c r="C189">
        <v>55</v>
      </c>
      <c r="D189" t="s">
        <v>83</v>
      </c>
      <c r="E189" t="s">
        <v>91</v>
      </c>
      <c r="F189" t="s">
        <v>85</v>
      </c>
      <c r="G189">
        <v>18722</v>
      </c>
      <c r="H189">
        <v>8</v>
      </c>
      <c r="I189">
        <v>36</v>
      </c>
      <c r="J189">
        <v>3</v>
      </c>
      <c r="K189" t="s">
        <v>90</v>
      </c>
    </row>
    <row r="190" spans="1:11" x14ac:dyDescent="0.2">
      <c r="A190">
        <v>189</v>
      </c>
      <c r="B190" s="2">
        <v>44251</v>
      </c>
      <c r="C190">
        <v>34</v>
      </c>
      <c r="D190" t="s">
        <v>87</v>
      </c>
      <c r="E190" t="s">
        <v>88</v>
      </c>
      <c r="F190" t="s">
        <v>89</v>
      </c>
      <c r="G190">
        <v>9547</v>
      </c>
      <c r="H190">
        <v>1</v>
      </c>
      <c r="I190">
        <v>10</v>
      </c>
      <c r="J190">
        <v>2</v>
      </c>
      <c r="K190" t="s">
        <v>92</v>
      </c>
    </row>
    <row r="191" spans="1:11" x14ac:dyDescent="0.2">
      <c r="A191">
        <v>190</v>
      </c>
      <c r="B191" s="2">
        <v>44285</v>
      </c>
      <c r="C191">
        <v>51</v>
      </c>
      <c r="D191" t="s">
        <v>83</v>
      </c>
      <c r="E191" t="s">
        <v>93</v>
      </c>
      <c r="F191" t="s">
        <v>85</v>
      </c>
      <c r="G191">
        <v>13734</v>
      </c>
      <c r="H191">
        <v>3</v>
      </c>
      <c r="I191">
        <v>21</v>
      </c>
      <c r="J191">
        <v>6</v>
      </c>
      <c r="K191" t="s">
        <v>90</v>
      </c>
    </row>
    <row r="192" spans="1:11" x14ac:dyDescent="0.2">
      <c r="A192">
        <v>191</v>
      </c>
      <c r="B192" s="2">
        <v>44239</v>
      </c>
      <c r="C192">
        <v>52</v>
      </c>
      <c r="D192" t="s">
        <v>83</v>
      </c>
      <c r="E192" t="s">
        <v>91</v>
      </c>
      <c r="F192" t="s">
        <v>89</v>
      </c>
      <c r="G192">
        <v>19999</v>
      </c>
      <c r="H192">
        <v>0</v>
      </c>
      <c r="I192">
        <v>34</v>
      </c>
      <c r="J192">
        <v>5</v>
      </c>
      <c r="K192" t="s">
        <v>90</v>
      </c>
    </row>
    <row r="193" spans="1:11" x14ac:dyDescent="0.2">
      <c r="A193">
        <v>192</v>
      </c>
      <c r="B193" s="2">
        <v>44233</v>
      </c>
      <c r="C193">
        <v>27</v>
      </c>
      <c r="D193" t="s">
        <v>83</v>
      </c>
      <c r="E193" t="s">
        <v>93</v>
      </c>
      <c r="F193" t="s">
        <v>85</v>
      </c>
      <c r="G193">
        <v>2279</v>
      </c>
      <c r="H193">
        <v>1</v>
      </c>
      <c r="I193">
        <v>7</v>
      </c>
      <c r="J193">
        <v>2</v>
      </c>
      <c r="K193" t="s">
        <v>92</v>
      </c>
    </row>
    <row r="194" spans="1:11" x14ac:dyDescent="0.2">
      <c r="A194">
        <v>193</v>
      </c>
      <c r="B194" s="2">
        <v>44276</v>
      </c>
      <c r="C194">
        <v>35</v>
      </c>
      <c r="D194" t="s">
        <v>83</v>
      </c>
      <c r="E194" t="s">
        <v>84</v>
      </c>
      <c r="F194" t="s">
        <v>89</v>
      </c>
      <c r="G194">
        <v>5916</v>
      </c>
      <c r="H194">
        <v>3</v>
      </c>
      <c r="I194">
        <v>8</v>
      </c>
      <c r="J194">
        <v>1</v>
      </c>
      <c r="K194" t="s">
        <v>90</v>
      </c>
    </row>
    <row r="195" spans="1:11" x14ac:dyDescent="0.2">
      <c r="A195">
        <v>194</v>
      </c>
      <c r="B195" s="2">
        <v>44256</v>
      </c>
      <c r="C195">
        <v>43</v>
      </c>
      <c r="D195" t="s">
        <v>95</v>
      </c>
      <c r="E195" t="s">
        <v>93</v>
      </c>
      <c r="F195" t="s">
        <v>94</v>
      </c>
      <c r="G195">
        <v>2089</v>
      </c>
      <c r="H195">
        <v>4</v>
      </c>
      <c r="I195">
        <v>7</v>
      </c>
      <c r="J195">
        <v>3</v>
      </c>
      <c r="K195" t="s">
        <v>96</v>
      </c>
    </row>
    <row r="196" spans="1:11" x14ac:dyDescent="0.2">
      <c r="A196">
        <v>195</v>
      </c>
      <c r="B196" s="2">
        <v>44212</v>
      </c>
      <c r="C196">
        <v>45</v>
      </c>
      <c r="D196" t="s">
        <v>95</v>
      </c>
      <c r="E196" t="s">
        <v>84</v>
      </c>
      <c r="F196" t="s">
        <v>89</v>
      </c>
      <c r="G196">
        <v>16792</v>
      </c>
      <c r="H196">
        <v>9</v>
      </c>
      <c r="I196">
        <v>22</v>
      </c>
      <c r="J196">
        <v>1</v>
      </c>
      <c r="K196" t="s">
        <v>90</v>
      </c>
    </row>
    <row r="197" spans="1:11" x14ac:dyDescent="0.2">
      <c r="A197">
        <v>196</v>
      </c>
      <c r="B197" s="2">
        <v>44224</v>
      </c>
      <c r="C197">
        <v>37</v>
      </c>
      <c r="D197" t="s">
        <v>83</v>
      </c>
      <c r="E197" t="s">
        <v>93</v>
      </c>
      <c r="F197" t="s">
        <v>89</v>
      </c>
      <c r="G197">
        <v>3564</v>
      </c>
      <c r="H197">
        <v>1</v>
      </c>
      <c r="I197">
        <v>8</v>
      </c>
      <c r="J197">
        <v>3</v>
      </c>
      <c r="K197" t="s">
        <v>92</v>
      </c>
    </row>
    <row r="198" spans="1:11" x14ac:dyDescent="0.2">
      <c r="A198">
        <v>197</v>
      </c>
      <c r="B198" s="2">
        <v>44201</v>
      </c>
      <c r="C198">
        <v>35</v>
      </c>
      <c r="D198" t="s">
        <v>87</v>
      </c>
      <c r="E198" t="s">
        <v>93</v>
      </c>
      <c r="F198" t="s">
        <v>85</v>
      </c>
      <c r="G198">
        <v>4425</v>
      </c>
      <c r="H198">
        <v>5</v>
      </c>
      <c r="I198">
        <v>10</v>
      </c>
      <c r="J198">
        <v>5</v>
      </c>
      <c r="K198" t="s">
        <v>90</v>
      </c>
    </row>
    <row r="199" spans="1:11" x14ac:dyDescent="0.2">
      <c r="A199">
        <v>198</v>
      </c>
      <c r="B199" s="2">
        <v>44227</v>
      </c>
      <c r="C199">
        <v>42</v>
      </c>
      <c r="D199" t="s">
        <v>95</v>
      </c>
      <c r="E199" t="s">
        <v>84</v>
      </c>
      <c r="F199" t="s">
        <v>94</v>
      </c>
      <c r="G199">
        <v>5265</v>
      </c>
      <c r="H199">
        <v>2</v>
      </c>
      <c r="I199">
        <v>11</v>
      </c>
      <c r="J199">
        <v>5</v>
      </c>
      <c r="K199" t="s">
        <v>90</v>
      </c>
    </row>
    <row r="200" spans="1:11" x14ac:dyDescent="0.2">
      <c r="A200">
        <v>199</v>
      </c>
      <c r="B200" s="2">
        <v>44230</v>
      </c>
      <c r="C200">
        <v>38</v>
      </c>
      <c r="D200" t="s">
        <v>83</v>
      </c>
      <c r="E200" t="s">
        <v>91</v>
      </c>
      <c r="F200" t="s">
        <v>89</v>
      </c>
      <c r="G200">
        <v>6553</v>
      </c>
      <c r="H200">
        <v>9</v>
      </c>
      <c r="I200">
        <v>14</v>
      </c>
      <c r="J200">
        <v>3</v>
      </c>
      <c r="K200" t="s">
        <v>90</v>
      </c>
    </row>
    <row r="201" spans="1:11" x14ac:dyDescent="0.2">
      <c r="A201">
        <v>200</v>
      </c>
      <c r="B201" s="2">
        <v>44215</v>
      </c>
      <c r="C201">
        <v>38</v>
      </c>
      <c r="D201" t="s">
        <v>83</v>
      </c>
      <c r="E201" t="s">
        <v>93</v>
      </c>
      <c r="F201" t="s">
        <v>89</v>
      </c>
      <c r="G201">
        <v>6261</v>
      </c>
      <c r="H201">
        <v>3</v>
      </c>
      <c r="I201">
        <v>9</v>
      </c>
      <c r="J201">
        <v>3</v>
      </c>
      <c r="K201" t="s">
        <v>86</v>
      </c>
    </row>
    <row r="202" spans="1:11" x14ac:dyDescent="0.2">
      <c r="A202">
        <v>201</v>
      </c>
      <c r="B202" s="2">
        <v>44201</v>
      </c>
      <c r="C202">
        <v>27</v>
      </c>
      <c r="D202" t="s">
        <v>87</v>
      </c>
      <c r="E202" t="s">
        <v>88</v>
      </c>
      <c r="F202" t="s">
        <v>89</v>
      </c>
      <c r="G202">
        <v>4298</v>
      </c>
      <c r="H202">
        <v>5</v>
      </c>
      <c r="I202">
        <v>6</v>
      </c>
      <c r="J202">
        <v>1</v>
      </c>
      <c r="K202" t="s">
        <v>90</v>
      </c>
    </row>
    <row r="203" spans="1:11" x14ac:dyDescent="0.2">
      <c r="A203">
        <v>202</v>
      </c>
      <c r="B203" s="2">
        <v>44239</v>
      </c>
      <c r="C203">
        <v>49</v>
      </c>
      <c r="D203" t="s">
        <v>95</v>
      </c>
      <c r="E203" t="s">
        <v>91</v>
      </c>
      <c r="F203" t="s">
        <v>94</v>
      </c>
      <c r="G203">
        <v>6804</v>
      </c>
      <c r="H203">
        <v>1</v>
      </c>
      <c r="I203">
        <v>7</v>
      </c>
      <c r="J203">
        <v>0</v>
      </c>
      <c r="K203" t="s">
        <v>90</v>
      </c>
    </row>
    <row r="204" spans="1:11" x14ac:dyDescent="0.2">
      <c r="A204">
        <v>203</v>
      </c>
      <c r="B204" s="2">
        <v>44252</v>
      </c>
      <c r="C204">
        <v>34</v>
      </c>
      <c r="D204" t="s">
        <v>87</v>
      </c>
      <c r="E204" t="s">
        <v>91</v>
      </c>
      <c r="F204" t="s">
        <v>94</v>
      </c>
      <c r="G204">
        <v>3815</v>
      </c>
      <c r="H204">
        <v>1</v>
      </c>
      <c r="I204">
        <v>5</v>
      </c>
      <c r="J204">
        <v>4</v>
      </c>
      <c r="K204" t="s">
        <v>96</v>
      </c>
    </row>
    <row r="205" spans="1:11" x14ac:dyDescent="0.2">
      <c r="A205">
        <v>204</v>
      </c>
      <c r="B205" s="2">
        <v>44270</v>
      </c>
      <c r="C205">
        <v>40</v>
      </c>
      <c r="D205" t="s">
        <v>83</v>
      </c>
      <c r="E205" t="s">
        <v>84</v>
      </c>
      <c r="F205" t="s">
        <v>89</v>
      </c>
      <c r="G205">
        <v>2741</v>
      </c>
      <c r="H205">
        <v>8</v>
      </c>
      <c r="I205">
        <v>15</v>
      </c>
      <c r="J205">
        <v>2</v>
      </c>
      <c r="K205" t="s">
        <v>96</v>
      </c>
    </row>
    <row r="206" spans="1:11" x14ac:dyDescent="0.2">
      <c r="A206">
        <v>205</v>
      </c>
      <c r="B206" s="2">
        <v>44250</v>
      </c>
      <c r="C206">
        <v>38</v>
      </c>
      <c r="D206" t="s">
        <v>83</v>
      </c>
      <c r="E206" t="s">
        <v>88</v>
      </c>
      <c r="F206" t="s">
        <v>89</v>
      </c>
      <c r="G206">
        <v>6673</v>
      </c>
      <c r="H206">
        <v>7</v>
      </c>
      <c r="I206">
        <v>17</v>
      </c>
      <c r="J206">
        <v>2</v>
      </c>
      <c r="K206" t="s">
        <v>90</v>
      </c>
    </row>
    <row r="207" spans="1:11" x14ac:dyDescent="0.2">
      <c r="A207">
        <v>206</v>
      </c>
      <c r="B207" s="2">
        <v>44268</v>
      </c>
      <c r="C207">
        <v>29</v>
      </c>
      <c r="D207" t="s">
        <v>83</v>
      </c>
      <c r="E207" t="s">
        <v>93</v>
      </c>
      <c r="F207" t="s">
        <v>89</v>
      </c>
      <c r="G207">
        <v>7639</v>
      </c>
      <c r="H207">
        <v>1</v>
      </c>
      <c r="I207">
        <v>10</v>
      </c>
      <c r="J207">
        <v>3</v>
      </c>
      <c r="K207" t="s">
        <v>92</v>
      </c>
    </row>
    <row r="208" spans="1:11" x14ac:dyDescent="0.2">
      <c r="A208">
        <v>207</v>
      </c>
      <c r="B208" s="2">
        <v>44226</v>
      </c>
      <c r="C208">
        <v>22</v>
      </c>
      <c r="D208" t="s">
        <v>83</v>
      </c>
      <c r="E208" t="s">
        <v>93</v>
      </c>
      <c r="F208" t="s">
        <v>94</v>
      </c>
      <c r="G208">
        <v>2328</v>
      </c>
      <c r="H208">
        <v>1</v>
      </c>
      <c r="I208">
        <v>4</v>
      </c>
      <c r="J208">
        <v>2</v>
      </c>
      <c r="K208" t="s">
        <v>92</v>
      </c>
    </row>
    <row r="209" spans="1:11" x14ac:dyDescent="0.2">
      <c r="A209">
        <v>208</v>
      </c>
      <c r="B209" s="2">
        <v>44264</v>
      </c>
      <c r="C209">
        <v>36</v>
      </c>
      <c r="D209" t="s">
        <v>87</v>
      </c>
      <c r="E209" t="s">
        <v>88</v>
      </c>
      <c r="F209" t="s">
        <v>85</v>
      </c>
      <c r="G209">
        <v>2153</v>
      </c>
      <c r="H209">
        <v>1</v>
      </c>
      <c r="I209">
        <v>8</v>
      </c>
      <c r="J209">
        <v>2</v>
      </c>
      <c r="K209" t="s">
        <v>90</v>
      </c>
    </row>
    <row r="210" spans="1:11" x14ac:dyDescent="0.2">
      <c r="A210">
        <v>209</v>
      </c>
      <c r="B210" s="2">
        <v>44260</v>
      </c>
      <c r="C210">
        <v>40</v>
      </c>
      <c r="D210" t="s">
        <v>95</v>
      </c>
      <c r="E210" t="s">
        <v>97</v>
      </c>
      <c r="F210" t="s">
        <v>89</v>
      </c>
      <c r="G210">
        <v>4876</v>
      </c>
      <c r="H210">
        <v>9</v>
      </c>
      <c r="I210">
        <v>5</v>
      </c>
      <c r="J210">
        <v>5</v>
      </c>
      <c r="K210" t="s">
        <v>86</v>
      </c>
    </row>
    <row r="211" spans="1:11" x14ac:dyDescent="0.2">
      <c r="A211">
        <v>210</v>
      </c>
      <c r="B211" s="2">
        <v>44298</v>
      </c>
      <c r="C211">
        <v>46</v>
      </c>
      <c r="D211" t="s">
        <v>83</v>
      </c>
      <c r="E211" t="s">
        <v>91</v>
      </c>
      <c r="F211" t="s">
        <v>94</v>
      </c>
      <c r="G211">
        <v>9396</v>
      </c>
      <c r="H211">
        <v>7</v>
      </c>
      <c r="I211">
        <v>17</v>
      </c>
      <c r="J211">
        <v>3</v>
      </c>
      <c r="K211" t="s">
        <v>90</v>
      </c>
    </row>
    <row r="212" spans="1:11" x14ac:dyDescent="0.2">
      <c r="A212">
        <v>211</v>
      </c>
      <c r="B212" s="2">
        <v>44295</v>
      </c>
      <c r="C212">
        <v>32</v>
      </c>
      <c r="D212" t="s">
        <v>83</v>
      </c>
      <c r="E212" t="s">
        <v>91</v>
      </c>
      <c r="F212" t="s">
        <v>89</v>
      </c>
      <c r="G212">
        <v>10400</v>
      </c>
      <c r="H212">
        <v>1</v>
      </c>
      <c r="I212">
        <v>14</v>
      </c>
      <c r="J212">
        <v>2</v>
      </c>
      <c r="K212" t="s">
        <v>92</v>
      </c>
    </row>
    <row r="213" spans="1:11" x14ac:dyDescent="0.2">
      <c r="A213">
        <v>212</v>
      </c>
      <c r="B213" s="2">
        <v>44211</v>
      </c>
      <c r="C213">
        <v>30</v>
      </c>
      <c r="D213" t="s">
        <v>95</v>
      </c>
      <c r="E213" t="s">
        <v>88</v>
      </c>
      <c r="F213" t="s">
        <v>85</v>
      </c>
      <c r="G213">
        <v>8474</v>
      </c>
      <c r="H213">
        <v>1</v>
      </c>
      <c r="I213">
        <v>12</v>
      </c>
      <c r="J213">
        <v>2</v>
      </c>
      <c r="K213" t="s">
        <v>90</v>
      </c>
    </row>
    <row r="214" spans="1:11" x14ac:dyDescent="0.2">
      <c r="A214">
        <v>213</v>
      </c>
      <c r="B214" s="2">
        <v>44205</v>
      </c>
      <c r="C214">
        <v>27</v>
      </c>
      <c r="D214" t="s">
        <v>87</v>
      </c>
      <c r="E214" t="s">
        <v>93</v>
      </c>
      <c r="F214" t="s">
        <v>85</v>
      </c>
      <c r="G214">
        <v>9981</v>
      </c>
      <c r="H214">
        <v>1</v>
      </c>
      <c r="I214">
        <v>7</v>
      </c>
      <c r="J214">
        <v>2</v>
      </c>
      <c r="K214" t="s">
        <v>90</v>
      </c>
    </row>
    <row r="215" spans="1:11" x14ac:dyDescent="0.2">
      <c r="A215">
        <v>214</v>
      </c>
      <c r="B215" s="2">
        <v>44205</v>
      </c>
      <c r="C215">
        <v>51</v>
      </c>
      <c r="D215" t="s">
        <v>83</v>
      </c>
      <c r="E215" t="s">
        <v>91</v>
      </c>
      <c r="F215" t="s">
        <v>89</v>
      </c>
      <c r="G215">
        <v>12490</v>
      </c>
      <c r="H215">
        <v>5</v>
      </c>
      <c r="I215">
        <v>16</v>
      </c>
      <c r="J215">
        <v>5</v>
      </c>
      <c r="K215" t="s">
        <v>86</v>
      </c>
    </row>
    <row r="216" spans="1:11" x14ac:dyDescent="0.2">
      <c r="A216">
        <v>215</v>
      </c>
      <c r="B216" s="2">
        <v>44203</v>
      </c>
      <c r="C216">
        <v>30</v>
      </c>
      <c r="D216" t="s">
        <v>83</v>
      </c>
      <c r="E216" t="s">
        <v>93</v>
      </c>
      <c r="F216" t="s">
        <v>85</v>
      </c>
      <c r="G216">
        <v>2657</v>
      </c>
      <c r="H216">
        <v>5</v>
      </c>
      <c r="I216">
        <v>8</v>
      </c>
      <c r="J216">
        <v>5</v>
      </c>
      <c r="K216" t="s">
        <v>90</v>
      </c>
    </row>
    <row r="217" spans="1:11" x14ac:dyDescent="0.2">
      <c r="A217">
        <v>216</v>
      </c>
      <c r="B217" s="2">
        <v>44286</v>
      </c>
      <c r="C217">
        <v>41</v>
      </c>
      <c r="D217" t="s">
        <v>83</v>
      </c>
      <c r="E217" t="s">
        <v>93</v>
      </c>
      <c r="F217" t="s">
        <v>85</v>
      </c>
      <c r="G217">
        <v>13591</v>
      </c>
      <c r="H217">
        <v>3</v>
      </c>
      <c r="I217">
        <v>16</v>
      </c>
      <c r="J217">
        <v>3</v>
      </c>
      <c r="K217" t="s">
        <v>90</v>
      </c>
    </row>
    <row r="218" spans="1:11" x14ac:dyDescent="0.2">
      <c r="A218">
        <v>217</v>
      </c>
      <c r="B218" s="2">
        <v>44255</v>
      </c>
      <c r="C218">
        <v>30</v>
      </c>
      <c r="D218" t="s">
        <v>87</v>
      </c>
      <c r="E218" t="s">
        <v>91</v>
      </c>
      <c r="F218" t="s">
        <v>85</v>
      </c>
      <c r="G218">
        <v>6696</v>
      </c>
      <c r="H218">
        <v>5</v>
      </c>
      <c r="I218">
        <v>9</v>
      </c>
      <c r="J218">
        <v>5</v>
      </c>
      <c r="K218" t="s">
        <v>92</v>
      </c>
    </row>
    <row r="219" spans="1:11" x14ac:dyDescent="0.2">
      <c r="A219">
        <v>218</v>
      </c>
      <c r="B219" s="2">
        <v>44235</v>
      </c>
      <c r="C219">
        <v>29</v>
      </c>
      <c r="D219" t="s">
        <v>83</v>
      </c>
      <c r="E219" t="s">
        <v>93</v>
      </c>
      <c r="F219" t="s">
        <v>85</v>
      </c>
      <c r="G219">
        <v>2058</v>
      </c>
      <c r="H219">
        <v>0</v>
      </c>
      <c r="I219">
        <v>7</v>
      </c>
      <c r="J219">
        <v>1</v>
      </c>
      <c r="K219" t="s">
        <v>92</v>
      </c>
    </row>
    <row r="220" spans="1:11" x14ac:dyDescent="0.2">
      <c r="A220">
        <v>219</v>
      </c>
      <c r="B220" s="2">
        <v>44217</v>
      </c>
      <c r="C220">
        <v>45</v>
      </c>
      <c r="D220" t="s">
        <v>95</v>
      </c>
      <c r="E220" t="s">
        <v>93</v>
      </c>
      <c r="F220" t="s">
        <v>85</v>
      </c>
      <c r="G220">
        <v>8865</v>
      </c>
      <c r="H220">
        <v>6</v>
      </c>
      <c r="I220">
        <v>23</v>
      </c>
      <c r="J220">
        <v>2</v>
      </c>
      <c r="K220" t="s">
        <v>90</v>
      </c>
    </row>
    <row r="221" spans="1:11" x14ac:dyDescent="0.2">
      <c r="A221">
        <v>220</v>
      </c>
      <c r="B221" s="2">
        <v>44295</v>
      </c>
      <c r="C221">
        <v>54</v>
      </c>
      <c r="D221" t="s">
        <v>83</v>
      </c>
      <c r="E221" t="s">
        <v>93</v>
      </c>
      <c r="F221" t="s">
        <v>89</v>
      </c>
      <c r="G221">
        <v>5940</v>
      </c>
      <c r="H221">
        <v>2</v>
      </c>
      <c r="I221">
        <v>16</v>
      </c>
      <c r="J221">
        <v>4</v>
      </c>
      <c r="K221" t="s">
        <v>90</v>
      </c>
    </row>
    <row r="222" spans="1:11" x14ac:dyDescent="0.2">
      <c r="A222">
        <v>221</v>
      </c>
      <c r="B222" s="2">
        <v>44236</v>
      </c>
      <c r="C222">
        <v>36</v>
      </c>
      <c r="D222" t="s">
        <v>83</v>
      </c>
      <c r="E222" t="s">
        <v>84</v>
      </c>
      <c r="F222" t="s">
        <v>85</v>
      </c>
      <c r="G222">
        <v>5914</v>
      </c>
      <c r="H222">
        <v>8</v>
      </c>
      <c r="I222">
        <v>16</v>
      </c>
      <c r="J222">
        <v>3</v>
      </c>
      <c r="K222" t="s">
        <v>96</v>
      </c>
    </row>
    <row r="223" spans="1:11" x14ac:dyDescent="0.2">
      <c r="A223">
        <v>222</v>
      </c>
      <c r="B223" s="2">
        <v>44214</v>
      </c>
      <c r="C223">
        <v>33</v>
      </c>
      <c r="D223" t="s">
        <v>83</v>
      </c>
      <c r="E223" t="s">
        <v>91</v>
      </c>
      <c r="F223" t="s">
        <v>89</v>
      </c>
      <c r="G223">
        <v>2622</v>
      </c>
      <c r="H223">
        <v>6</v>
      </c>
      <c r="I223">
        <v>7</v>
      </c>
      <c r="J223">
        <v>3</v>
      </c>
      <c r="K223" t="s">
        <v>90</v>
      </c>
    </row>
    <row r="224" spans="1:11" x14ac:dyDescent="0.2">
      <c r="A224">
        <v>223</v>
      </c>
      <c r="B224" s="2">
        <v>44274</v>
      </c>
      <c r="C224">
        <v>37</v>
      </c>
      <c r="D224" t="s">
        <v>87</v>
      </c>
      <c r="E224" t="s">
        <v>93</v>
      </c>
      <c r="F224" t="s">
        <v>94</v>
      </c>
      <c r="G224">
        <v>12185</v>
      </c>
      <c r="H224">
        <v>1</v>
      </c>
      <c r="I224">
        <v>10</v>
      </c>
      <c r="J224">
        <v>1</v>
      </c>
      <c r="K224" t="s">
        <v>90</v>
      </c>
    </row>
    <row r="225" spans="1:11" x14ac:dyDescent="0.2">
      <c r="A225">
        <v>224</v>
      </c>
      <c r="B225" s="2">
        <v>44239</v>
      </c>
      <c r="C225">
        <v>38</v>
      </c>
      <c r="D225" t="s">
        <v>83</v>
      </c>
      <c r="E225" t="s">
        <v>93</v>
      </c>
      <c r="F225" t="s">
        <v>94</v>
      </c>
      <c r="G225">
        <v>10609</v>
      </c>
      <c r="H225">
        <v>0</v>
      </c>
      <c r="I225">
        <v>17</v>
      </c>
      <c r="J225">
        <v>6</v>
      </c>
      <c r="K225" t="s">
        <v>92</v>
      </c>
    </row>
    <row r="226" spans="1:11" x14ac:dyDescent="0.2">
      <c r="A226">
        <v>225</v>
      </c>
      <c r="B226" s="2">
        <v>44205</v>
      </c>
      <c r="C226">
        <v>31</v>
      </c>
      <c r="D226" t="s">
        <v>95</v>
      </c>
      <c r="E226" t="s">
        <v>91</v>
      </c>
      <c r="F226" t="s">
        <v>89</v>
      </c>
      <c r="G226">
        <v>4345</v>
      </c>
      <c r="H226">
        <v>0</v>
      </c>
      <c r="I226">
        <v>6</v>
      </c>
      <c r="J226">
        <v>2</v>
      </c>
      <c r="K226" t="s">
        <v>90</v>
      </c>
    </row>
    <row r="227" spans="1:11" x14ac:dyDescent="0.2">
      <c r="A227">
        <v>226</v>
      </c>
      <c r="B227" s="2">
        <v>44206</v>
      </c>
      <c r="C227">
        <v>59</v>
      </c>
      <c r="D227" t="s">
        <v>83</v>
      </c>
      <c r="E227" t="s">
        <v>93</v>
      </c>
      <c r="F227" t="s">
        <v>89</v>
      </c>
      <c r="G227">
        <v>2177</v>
      </c>
      <c r="H227">
        <v>3</v>
      </c>
      <c r="I227">
        <v>7</v>
      </c>
      <c r="J227">
        <v>6</v>
      </c>
      <c r="K227" t="s">
        <v>90</v>
      </c>
    </row>
    <row r="228" spans="1:11" x14ac:dyDescent="0.2">
      <c r="A228">
        <v>227</v>
      </c>
      <c r="B228" s="2">
        <v>44256</v>
      </c>
      <c r="C228">
        <v>37</v>
      </c>
      <c r="D228" t="s">
        <v>87</v>
      </c>
      <c r="E228" t="s">
        <v>91</v>
      </c>
      <c r="F228" t="s">
        <v>94</v>
      </c>
      <c r="G228">
        <v>2793</v>
      </c>
      <c r="H228">
        <v>4</v>
      </c>
      <c r="I228">
        <v>13</v>
      </c>
      <c r="J228">
        <v>2</v>
      </c>
      <c r="K228" t="s">
        <v>90</v>
      </c>
    </row>
    <row r="229" spans="1:11" x14ac:dyDescent="0.2">
      <c r="A229">
        <v>228</v>
      </c>
      <c r="B229" s="2">
        <v>44209</v>
      </c>
      <c r="C229">
        <v>29</v>
      </c>
      <c r="D229" t="s">
        <v>87</v>
      </c>
      <c r="E229" t="s">
        <v>88</v>
      </c>
      <c r="F229" t="s">
        <v>89</v>
      </c>
      <c r="G229">
        <v>7918</v>
      </c>
      <c r="H229">
        <v>1</v>
      </c>
      <c r="I229">
        <v>11</v>
      </c>
      <c r="J229">
        <v>5</v>
      </c>
      <c r="K229" t="s">
        <v>90</v>
      </c>
    </row>
    <row r="230" spans="1:11" x14ac:dyDescent="0.2">
      <c r="A230">
        <v>229</v>
      </c>
      <c r="B230" s="2">
        <v>44227</v>
      </c>
      <c r="C230">
        <v>35</v>
      </c>
      <c r="D230" t="s">
        <v>87</v>
      </c>
      <c r="E230" t="s">
        <v>93</v>
      </c>
      <c r="F230" t="s">
        <v>85</v>
      </c>
      <c r="G230">
        <v>8789</v>
      </c>
      <c r="H230">
        <v>1</v>
      </c>
      <c r="I230">
        <v>10</v>
      </c>
      <c r="J230">
        <v>3</v>
      </c>
      <c r="K230" t="s">
        <v>96</v>
      </c>
    </row>
    <row r="231" spans="1:11" x14ac:dyDescent="0.2">
      <c r="A231">
        <v>230</v>
      </c>
      <c r="B231" s="2">
        <v>44277</v>
      </c>
      <c r="C231">
        <v>29</v>
      </c>
      <c r="D231" t="s">
        <v>83</v>
      </c>
      <c r="E231" t="s">
        <v>88</v>
      </c>
      <c r="F231" t="s">
        <v>85</v>
      </c>
      <c r="G231">
        <v>2389</v>
      </c>
      <c r="H231">
        <v>1</v>
      </c>
      <c r="I231">
        <v>4</v>
      </c>
      <c r="J231">
        <v>3</v>
      </c>
      <c r="K231" t="s">
        <v>92</v>
      </c>
    </row>
    <row r="232" spans="1:11" x14ac:dyDescent="0.2">
      <c r="A232">
        <v>231</v>
      </c>
      <c r="B232" s="2">
        <v>44251</v>
      </c>
      <c r="C232">
        <v>52</v>
      </c>
      <c r="D232" t="s">
        <v>83</v>
      </c>
      <c r="E232" t="s">
        <v>93</v>
      </c>
      <c r="F232" t="s">
        <v>85</v>
      </c>
      <c r="G232">
        <v>3212</v>
      </c>
      <c r="H232">
        <v>7</v>
      </c>
      <c r="I232">
        <v>6</v>
      </c>
      <c r="J232">
        <v>3</v>
      </c>
      <c r="K232" t="s">
        <v>92</v>
      </c>
    </row>
    <row r="233" spans="1:11" x14ac:dyDescent="0.2">
      <c r="A233">
        <v>232</v>
      </c>
      <c r="B233" s="2">
        <v>44226</v>
      </c>
      <c r="C233">
        <v>42</v>
      </c>
      <c r="D233" t="s">
        <v>83</v>
      </c>
      <c r="E233" t="s">
        <v>84</v>
      </c>
      <c r="F233" t="s">
        <v>89</v>
      </c>
      <c r="G233">
        <v>19232</v>
      </c>
      <c r="H233">
        <v>1</v>
      </c>
      <c r="I233">
        <v>22</v>
      </c>
      <c r="J233">
        <v>3</v>
      </c>
      <c r="K233" t="s">
        <v>90</v>
      </c>
    </row>
    <row r="234" spans="1:11" x14ac:dyDescent="0.2">
      <c r="A234">
        <v>233</v>
      </c>
      <c r="B234" s="2">
        <v>44258</v>
      </c>
      <c r="C234">
        <v>59</v>
      </c>
      <c r="D234" t="s">
        <v>83</v>
      </c>
      <c r="E234" t="s">
        <v>84</v>
      </c>
      <c r="F234" t="s">
        <v>89</v>
      </c>
      <c r="G234">
        <v>2267</v>
      </c>
      <c r="H234">
        <v>8</v>
      </c>
      <c r="I234">
        <v>7</v>
      </c>
      <c r="J234">
        <v>2</v>
      </c>
      <c r="K234" t="s">
        <v>92</v>
      </c>
    </row>
    <row r="235" spans="1:11" x14ac:dyDescent="0.2">
      <c r="A235">
        <v>234</v>
      </c>
      <c r="B235" s="2">
        <v>44246</v>
      </c>
      <c r="C235">
        <v>50</v>
      </c>
      <c r="D235" t="s">
        <v>83</v>
      </c>
      <c r="E235" t="s">
        <v>91</v>
      </c>
      <c r="F235" t="s">
        <v>94</v>
      </c>
      <c r="G235">
        <v>19517</v>
      </c>
      <c r="H235">
        <v>3</v>
      </c>
      <c r="I235">
        <v>32</v>
      </c>
      <c r="J235">
        <v>3</v>
      </c>
      <c r="K235" t="s">
        <v>92</v>
      </c>
    </row>
    <row r="236" spans="1:11" x14ac:dyDescent="0.2">
      <c r="A236">
        <v>235</v>
      </c>
      <c r="B236" s="2">
        <v>44279</v>
      </c>
      <c r="C236">
        <v>33</v>
      </c>
      <c r="D236" t="s">
        <v>83</v>
      </c>
      <c r="E236" t="s">
        <v>93</v>
      </c>
      <c r="F236" t="s">
        <v>89</v>
      </c>
      <c r="G236">
        <v>2436</v>
      </c>
      <c r="H236">
        <v>5</v>
      </c>
      <c r="I236">
        <v>8</v>
      </c>
      <c r="J236">
        <v>2</v>
      </c>
      <c r="K236" t="s">
        <v>86</v>
      </c>
    </row>
    <row r="237" spans="1:11" x14ac:dyDescent="0.2">
      <c r="A237">
        <v>236</v>
      </c>
      <c r="B237" s="2">
        <v>44249</v>
      </c>
      <c r="C237">
        <v>43</v>
      </c>
      <c r="D237" t="s">
        <v>83</v>
      </c>
      <c r="E237" t="s">
        <v>93</v>
      </c>
      <c r="F237" t="s">
        <v>89</v>
      </c>
      <c r="G237">
        <v>16064</v>
      </c>
      <c r="H237">
        <v>5</v>
      </c>
      <c r="I237">
        <v>22</v>
      </c>
      <c r="J237">
        <v>3</v>
      </c>
      <c r="K237" t="s">
        <v>90</v>
      </c>
    </row>
    <row r="238" spans="1:11" x14ac:dyDescent="0.2">
      <c r="A238">
        <v>237</v>
      </c>
      <c r="B238" s="2">
        <v>44252</v>
      </c>
      <c r="C238">
        <v>33</v>
      </c>
      <c r="D238" t="s">
        <v>83</v>
      </c>
      <c r="E238" t="s">
        <v>84</v>
      </c>
      <c r="F238" t="s">
        <v>89</v>
      </c>
      <c r="G238">
        <v>2707</v>
      </c>
      <c r="H238">
        <v>7</v>
      </c>
      <c r="I238">
        <v>13</v>
      </c>
      <c r="J238">
        <v>3</v>
      </c>
      <c r="K238" t="s">
        <v>96</v>
      </c>
    </row>
    <row r="239" spans="1:11" x14ac:dyDescent="0.2">
      <c r="A239">
        <v>238</v>
      </c>
      <c r="B239" s="2">
        <v>44281</v>
      </c>
      <c r="C239">
        <v>52</v>
      </c>
      <c r="D239" t="s">
        <v>95</v>
      </c>
      <c r="E239" t="s">
        <v>91</v>
      </c>
      <c r="F239" t="s">
        <v>85</v>
      </c>
      <c r="G239">
        <v>19068</v>
      </c>
      <c r="H239">
        <v>1</v>
      </c>
      <c r="I239">
        <v>33</v>
      </c>
      <c r="J239">
        <v>2</v>
      </c>
      <c r="K239" t="s">
        <v>96</v>
      </c>
    </row>
    <row r="240" spans="1:11" x14ac:dyDescent="0.2">
      <c r="A240">
        <v>239</v>
      </c>
      <c r="B240" s="2">
        <v>44244</v>
      </c>
      <c r="C240">
        <v>32</v>
      </c>
      <c r="D240" t="s">
        <v>83</v>
      </c>
      <c r="E240" t="s">
        <v>84</v>
      </c>
      <c r="F240" t="s">
        <v>89</v>
      </c>
      <c r="G240">
        <v>3931</v>
      </c>
      <c r="H240">
        <v>2</v>
      </c>
      <c r="I240">
        <v>6</v>
      </c>
      <c r="J240">
        <v>5</v>
      </c>
      <c r="K240" t="s">
        <v>90</v>
      </c>
    </row>
    <row r="241" spans="1:11" x14ac:dyDescent="0.2">
      <c r="A241">
        <v>240</v>
      </c>
      <c r="B241" s="2">
        <v>44256</v>
      </c>
      <c r="C241">
        <v>32</v>
      </c>
      <c r="D241" t="s">
        <v>83</v>
      </c>
      <c r="E241" t="s">
        <v>93</v>
      </c>
      <c r="F241" t="s">
        <v>85</v>
      </c>
      <c r="G241">
        <v>3730</v>
      </c>
      <c r="H241">
        <v>0</v>
      </c>
      <c r="I241">
        <v>4</v>
      </c>
      <c r="J241">
        <v>2</v>
      </c>
      <c r="K241" t="s">
        <v>86</v>
      </c>
    </row>
    <row r="242" spans="1:11" x14ac:dyDescent="0.2">
      <c r="A242">
        <v>241</v>
      </c>
      <c r="B242" s="2">
        <v>44270</v>
      </c>
      <c r="C242">
        <v>39</v>
      </c>
      <c r="D242" t="s">
        <v>83</v>
      </c>
      <c r="E242" t="s">
        <v>91</v>
      </c>
      <c r="F242" t="s">
        <v>94</v>
      </c>
      <c r="G242">
        <v>2232</v>
      </c>
      <c r="H242">
        <v>7</v>
      </c>
      <c r="I242">
        <v>7</v>
      </c>
      <c r="J242">
        <v>1</v>
      </c>
      <c r="K242" t="s">
        <v>90</v>
      </c>
    </row>
    <row r="243" spans="1:11" x14ac:dyDescent="0.2">
      <c r="A243">
        <v>242</v>
      </c>
      <c r="B243" s="2">
        <v>44205</v>
      </c>
      <c r="C243">
        <v>32</v>
      </c>
      <c r="D243" t="s">
        <v>95</v>
      </c>
      <c r="E243" t="s">
        <v>91</v>
      </c>
      <c r="F243" t="s">
        <v>89</v>
      </c>
      <c r="G243">
        <v>4465</v>
      </c>
      <c r="H243">
        <v>0</v>
      </c>
      <c r="I243">
        <v>4</v>
      </c>
      <c r="J243">
        <v>2</v>
      </c>
      <c r="K243" t="s">
        <v>90</v>
      </c>
    </row>
    <row r="244" spans="1:11" x14ac:dyDescent="0.2">
      <c r="A244">
        <v>243</v>
      </c>
      <c r="B244" s="2">
        <v>44297</v>
      </c>
      <c r="C244">
        <v>41</v>
      </c>
      <c r="D244" t="s">
        <v>83</v>
      </c>
      <c r="E244" t="s">
        <v>84</v>
      </c>
      <c r="F244" t="s">
        <v>94</v>
      </c>
      <c r="G244">
        <v>3072</v>
      </c>
      <c r="H244">
        <v>2</v>
      </c>
      <c r="I244">
        <v>17</v>
      </c>
      <c r="J244">
        <v>2</v>
      </c>
      <c r="K244" t="s">
        <v>92</v>
      </c>
    </row>
    <row r="245" spans="1:11" x14ac:dyDescent="0.2">
      <c r="A245">
        <v>244</v>
      </c>
      <c r="B245" s="2">
        <v>44233</v>
      </c>
      <c r="C245">
        <v>40</v>
      </c>
      <c r="D245" t="s">
        <v>83</v>
      </c>
      <c r="E245" t="s">
        <v>84</v>
      </c>
      <c r="F245" t="s">
        <v>94</v>
      </c>
      <c r="G245">
        <v>3319</v>
      </c>
      <c r="H245">
        <v>1</v>
      </c>
      <c r="I245">
        <v>9</v>
      </c>
      <c r="J245">
        <v>3</v>
      </c>
      <c r="K245" t="s">
        <v>90</v>
      </c>
    </row>
    <row r="246" spans="1:11" x14ac:dyDescent="0.2">
      <c r="A246">
        <v>245</v>
      </c>
      <c r="B246" s="2">
        <v>44295</v>
      </c>
      <c r="C246">
        <v>45</v>
      </c>
      <c r="D246" t="s">
        <v>83</v>
      </c>
      <c r="E246" t="s">
        <v>93</v>
      </c>
      <c r="F246" t="s">
        <v>89</v>
      </c>
      <c r="G246">
        <v>19202</v>
      </c>
      <c r="H246">
        <v>0</v>
      </c>
      <c r="I246">
        <v>25</v>
      </c>
      <c r="J246">
        <v>2</v>
      </c>
      <c r="K246" t="s">
        <v>90</v>
      </c>
    </row>
    <row r="247" spans="1:11" x14ac:dyDescent="0.2">
      <c r="A247">
        <v>246</v>
      </c>
      <c r="B247" s="2">
        <v>44200</v>
      </c>
      <c r="C247">
        <v>31</v>
      </c>
      <c r="D247" t="s">
        <v>87</v>
      </c>
      <c r="E247" t="s">
        <v>91</v>
      </c>
      <c r="F247" t="s">
        <v>94</v>
      </c>
      <c r="G247">
        <v>13675</v>
      </c>
      <c r="H247">
        <v>9</v>
      </c>
      <c r="I247">
        <v>9</v>
      </c>
      <c r="J247">
        <v>3</v>
      </c>
      <c r="K247" t="s">
        <v>90</v>
      </c>
    </row>
    <row r="248" spans="1:11" x14ac:dyDescent="0.2">
      <c r="A248">
        <v>247</v>
      </c>
      <c r="B248" s="2">
        <v>44284</v>
      </c>
      <c r="C248">
        <v>33</v>
      </c>
      <c r="D248" t="s">
        <v>83</v>
      </c>
      <c r="E248" t="s">
        <v>91</v>
      </c>
      <c r="F248" t="s">
        <v>89</v>
      </c>
      <c r="G248">
        <v>2911</v>
      </c>
      <c r="H248">
        <v>1</v>
      </c>
      <c r="I248">
        <v>2</v>
      </c>
      <c r="J248">
        <v>2</v>
      </c>
      <c r="K248" t="s">
        <v>92</v>
      </c>
    </row>
    <row r="249" spans="1:11" x14ac:dyDescent="0.2">
      <c r="A249">
        <v>248</v>
      </c>
      <c r="B249" s="2">
        <v>44273</v>
      </c>
      <c r="C249">
        <v>34</v>
      </c>
      <c r="D249" t="s">
        <v>83</v>
      </c>
      <c r="E249" t="s">
        <v>91</v>
      </c>
      <c r="F249" t="s">
        <v>89</v>
      </c>
      <c r="G249">
        <v>5957</v>
      </c>
      <c r="H249">
        <v>6</v>
      </c>
      <c r="I249">
        <v>13</v>
      </c>
      <c r="J249">
        <v>3</v>
      </c>
      <c r="K249" t="s">
        <v>90</v>
      </c>
    </row>
    <row r="250" spans="1:11" x14ac:dyDescent="0.2">
      <c r="A250">
        <v>249</v>
      </c>
      <c r="B250" s="2">
        <v>44275</v>
      </c>
      <c r="C250">
        <v>37</v>
      </c>
      <c r="D250" t="s">
        <v>83</v>
      </c>
      <c r="E250" t="s">
        <v>84</v>
      </c>
      <c r="F250" t="s">
        <v>89</v>
      </c>
      <c r="G250">
        <v>3920</v>
      </c>
      <c r="H250">
        <v>2</v>
      </c>
      <c r="I250">
        <v>17</v>
      </c>
      <c r="J250">
        <v>2</v>
      </c>
      <c r="K250" t="s">
        <v>92</v>
      </c>
    </row>
    <row r="251" spans="1:11" x14ac:dyDescent="0.2">
      <c r="A251">
        <v>250</v>
      </c>
      <c r="B251" s="2">
        <v>44272</v>
      </c>
      <c r="C251">
        <v>45</v>
      </c>
      <c r="D251" t="s">
        <v>87</v>
      </c>
      <c r="E251" t="s">
        <v>91</v>
      </c>
      <c r="F251" t="s">
        <v>89</v>
      </c>
      <c r="G251">
        <v>6434</v>
      </c>
      <c r="H251">
        <v>4</v>
      </c>
      <c r="I251">
        <v>9</v>
      </c>
      <c r="J251">
        <v>1</v>
      </c>
      <c r="K251" t="s">
        <v>90</v>
      </c>
    </row>
    <row r="252" spans="1:11" x14ac:dyDescent="0.2">
      <c r="A252">
        <v>251</v>
      </c>
      <c r="B252" s="2">
        <v>44252</v>
      </c>
      <c r="C252">
        <v>37</v>
      </c>
      <c r="D252" t="s">
        <v>87</v>
      </c>
      <c r="E252" t="s">
        <v>93</v>
      </c>
      <c r="F252" t="s">
        <v>94</v>
      </c>
      <c r="G252">
        <v>10048</v>
      </c>
      <c r="H252">
        <v>6</v>
      </c>
      <c r="I252">
        <v>17</v>
      </c>
      <c r="J252">
        <v>5</v>
      </c>
      <c r="K252" t="s">
        <v>90</v>
      </c>
    </row>
    <row r="253" spans="1:11" x14ac:dyDescent="0.2">
      <c r="A253">
        <v>252</v>
      </c>
      <c r="B253" s="2">
        <v>44222</v>
      </c>
      <c r="C253">
        <v>39</v>
      </c>
      <c r="D253" t="s">
        <v>87</v>
      </c>
      <c r="E253" t="s">
        <v>91</v>
      </c>
      <c r="F253" t="s">
        <v>85</v>
      </c>
      <c r="G253">
        <v>10938</v>
      </c>
      <c r="H253">
        <v>0</v>
      </c>
      <c r="I253">
        <v>20</v>
      </c>
      <c r="J253">
        <v>1</v>
      </c>
      <c r="K253" t="s">
        <v>90</v>
      </c>
    </row>
    <row r="254" spans="1:11" x14ac:dyDescent="0.2">
      <c r="A254">
        <v>253</v>
      </c>
      <c r="B254" s="2">
        <v>44269</v>
      </c>
      <c r="C254">
        <v>29</v>
      </c>
      <c r="D254" t="s">
        <v>83</v>
      </c>
      <c r="E254" t="s">
        <v>93</v>
      </c>
      <c r="F254" t="s">
        <v>85</v>
      </c>
      <c r="G254">
        <v>2340</v>
      </c>
      <c r="H254">
        <v>1</v>
      </c>
      <c r="I254">
        <v>6</v>
      </c>
      <c r="J254">
        <v>1</v>
      </c>
      <c r="K254" t="s">
        <v>90</v>
      </c>
    </row>
    <row r="255" spans="1:11" x14ac:dyDescent="0.2">
      <c r="A255">
        <v>254</v>
      </c>
      <c r="B255" s="2">
        <v>44241</v>
      </c>
      <c r="C255">
        <v>42</v>
      </c>
      <c r="D255" t="s">
        <v>83</v>
      </c>
      <c r="E255" t="s">
        <v>84</v>
      </c>
      <c r="F255" t="s">
        <v>85</v>
      </c>
      <c r="G255">
        <v>6545</v>
      </c>
      <c r="H255">
        <v>3</v>
      </c>
      <c r="I255">
        <v>10</v>
      </c>
      <c r="J255">
        <v>1</v>
      </c>
      <c r="K255" t="s">
        <v>90</v>
      </c>
    </row>
    <row r="256" spans="1:11" x14ac:dyDescent="0.2">
      <c r="A256">
        <v>255</v>
      </c>
      <c r="B256" s="2">
        <v>44211</v>
      </c>
      <c r="C256">
        <v>29</v>
      </c>
      <c r="D256" t="s">
        <v>83</v>
      </c>
      <c r="E256" t="s">
        <v>84</v>
      </c>
      <c r="F256" t="s">
        <v>94</v>
      </c>
      <c r="G256">
        <v>6931</v>
      </c>
      <c r="H256">
        <v>2</v>
      </c>
      <c r="I256">
        <v>10</v>
      </c>
      <c r="J256">
        <v>2</v>
      </c>
      <c r="K256" t="s">
        <v>90</v>
      </c>
    </row>
    <row r="257" spans="1:11" x14ac:dyDescent="0.2">
      <c r="A257">
        <v>256</v>
      </c>
      <c r="B257" s="2">
        <v>44270</v>
      </c>
      <c r="C257">
        <v>25</v>
      </c>
      <c r="D257" t="s">
        <v>83</v>
      </c>
      <c r="E257" t="s">
        <v>93</v>
      </c>
      <c r="F257" t="s">
        <v>89</v>
      </c>
      <c r="G257">
        <v>4898</v>
      </c>
      <c r="H257">
        <v>0</v>
      </c>
      <c r="I257">
        <v>5</v>
      </c>
      <c r="J257">
        <v>3</v>
      </c>
      <c r="K257" t="s">
        <v>90</v>
      </c>
    </row>
    <row r="258" spans="1:11" x14ac:dyDescent="0.2">
      <c r="A258">
        <v>257</v>
      </c>
      <c r="B258" s="2">
        <v>44211</v>
      </c>
      <c r="C258">
        <v>42</v>
      </c>
      <c r="D258" t="s">
        <v>83</v>
      </c>
      <c r="E258" t="s">
        <v>93</v>
      </c>
      <c r="F258" t="s">
        <v>94</v>
      </c>
      <c r="G258">
        <v>2593</v>
      </c>
      <c r="H258">
        <v>0</v>
      </c>
      <c r="I258">
        <v>10</v>
      </c>
      <c r="J258">
        <v>4</v>
      </c>
      <c r="K258" t="s">
        <v>90</v>
      </c>
    </row>
    <row r="259" spans="1:11" x14ac:dyDescent="0.2">
      <c r="A259">
        <v>258</v>
      </c>
      <c r="B259" s="2">
        <v>44255</v>
      </c>
      <c r="C259">
        <v>40</v>
      </c>
      <c r="D259" t="s">
        <v>83</v>
      </c>
      <c r="E259" t="s">
        <v>84</v>
      </c>
      <c r="F259" t="s">
        <v>94</v>
      </c>
      <c r="G259">
        <v>19436</v>
      </c>
      <c r="H259">
        <v>0</v>
      </c>
      <c r="I259">
        <v>22</v>
      </c>
      <c r="J259">
        <v>5</v>
      </c>
      <c r="K259" t="s">
        <v>90</v>
      </c>
    </row>
    <row r="260" spans="1:11" x14ac:dyDescent="0.2">
      <c r="A260">
        <v>259</v>
      </c>
      <c r="B260" s="2">
        <v>44286</v>
      </c>
      <c r="C260">
        <v>51</v>
      </c>
      <c r="D260" t="s">
        <v>83</v>
      </c>
      <c r="E260" t="s">
        <v>93</v>
      </c>
      <c r="F260" t="s">
        <v>89</v>
      </c>
      <c r="G260">
        <v>2723</v>
      </c>
      <c r="H260">
        <v>1</v>
      </c>
      <c r="I260">
        <v>1</v>
      </c>
      <c r="J260">
        <v>0</v>
      </c>
      <c r="K260" t="s">
        <v>92</v>
      </c>
    </row>
    <row r="261" spans="1:11" x14ac:dyDescent="0.2">
      <c r="A261">
        <v>260</v>
      </c>
      <c r="B261" s="2">
        <v>44237</v>
      </c>
      <c r="C261">
        <v>31</v>
      </c>
      <c r="D261" t="s">
        <v>87</v>
      </c>
      <c r="E261" t="s">
        <v>84</v>
      </c>
      <c r="F261" t="s">
        <v>85</v>
      </c>
      <c r="G261">
        <v>3479</v>
      </c>
      <c r="H261">
        <v>0</v>
      </c>
      <c r="I261">
        <v>6</v>
      </c>
      <c r="J261">
        <v>2</v>
      </c>
      <c r="K261" t="s">
        <v>96</v>
      </c>
    </row>
    <row r="262" spans="1:11" x14ac:dyDescent="0.2">
      <c r="A262">
        <v>261</v>
      </c>
      <c r="B262" s="2">
        <v>44289</v>
      </c>
      <c r="C262">
        <v>32</v>
      </c>
      <c r="D262" t="s">
        <v>87</v>
      </c>
      <c r="E262" t="s">
        <v>93</v>
      </c>
      <c r="F262" t="s">
        <v>89</v>
      </c>
      <c r="G262">
        <v>2794</v>
      </c>
      <c r="H262">
        <v>1</v>
      </c>
      <c r="I262">
        <v>5</v>
      </c>
      <c r="J262">
        <v>3</v>
      </c>
      <c r="K262" t="s">
        <v>86</v>
      </c>
    </row>
    <row r="263" spans="1:11" x14ac:dyDescent="0.2">
      <c r="A263">
        <v>262</v>
      </c>
      <c r="B263" s="2">
        <v>44286</v>
      </c>
      <c r="C263">
        <v>38</v>
      </c>
      <c r="D263" t="s">
        <v>95</v>
      </c>
      <c r="E263" t="s">
        <v>84</v>
      </c>
      <c r="F263" t="s">
        <v>89</v>
      </c>
      <c r="G263">
        <v>5249</v>
      </c>
      <c r="H263">
        <v>3</v>
      </c>
      <c r="I263">
        <v>13</v>
      </c>
      <c r="J263">
        <v>0</v>
      </c>
      <c r="K263" t="s">
        <v>90</v>
      </c>
    </row>
    <row r="264" spans="1:11" x14ac:dyDescent="0.2">
      <c r="A264">
        <v>263</v>
      </c>
      <c r="B264" s="2">
        <v>44220</v>
      </c>
      <c r="C264">
        <v>32</v>
      </c>
      <c r="D264" t="s">
        <v>83</v>
      </c>
      <c r="E264" t="s">
        <v>88</v>
      </c>
      <c r="F264" t="s">
        <v>85</v>
      </c>
      <c r="G264">
        <v>2176</v>
      </c>
      <c r="H264">
        <v>4</v>
      </c>
      <c r="I264">
        <v>9</v>
      </c>
      <c r="J264">
        <v>5</v>
      </c>
      <c r="K264" t="s">
        <v>90</v>
      </c>
    </row>
    <row r="265" spans="1:11" x14ac:dyDescent="0.2">
      <c r="A265">
        <v>264</v>
      </c>
      <c r="B265" s="2">
        <v>44220</v>
      </c>
      <c r="C265">
        <v>46</v>
      </c>
      <c r="D265" t="s">
        <v>83</v>
      </c>
      <c r="E265" t="s">
        <v>93</v>
      </c>
      <c r="F265" t="s">
        <v>89</v>
      </c>
      <c r="G265">
        <v>16872</v>
      </c>
      <c r="H265">
        <v>3</v>
      </c>
      <c r="I265">
        <v>28</v>
      </c>
      <c r="J265">
        <v>2</v>
      </c>
      <c r="K265" t="s">
        <v>92</v>
      </c>
    </row>
    <row r="266" spans="1:11" x14ac:dyDescent="0.2">
      <c r="A266">
        <v>265</v>
      </c>
      <c r="B266" s="2">
        <v>44235</v>
      </c>
      <c r="C266">
        <v>28</v>
      </c>
      <c r="D266" t="s">
        <v>83</v>
      </c>
      <c r="E266" t="s">
        <v>91</v>
      </c>
      <c r="F266" t="s">
        <v>85</v>
      </c>
      <c r="G266">
        <v>3485</v>
      </c>
      <c r="H266">
        <v>2</v>
      </c>
      <c r="I266">
        <v>5</v>
      </c>
      <c r="J266">
        <v>5</v>
      </c>
      <c r="K266" t="s">
        <v>86</v>
      </c>
    </row>
    <row r="267" spans="1:11" x14ac:dyDescent="0.2">
      <c r="A267">
        <v>266</v>
      </c>
      <c r="B267" s="2">
        <v>44204</v>
      </c>
      <c r="C267">
        <v>29</v>
      </c>
      <c r="D267" t="s">
        <v>83</v>
      </c>
      <c r="E267" t="s">
        <v>93</v>
      </c>
      <c r="F267" t="s">
        <v>89</v>
      </c>
      <c r="G267">
        <v>6644</v>
      </c>
      <c r="H267">
        <v>2</v>
      </c>
      <c r="I267">
        <v>10</v>
      </c>
      <c r="J267">
        <v>2</v>
      </c>
      <c r="K267" t="s">
        <v>90</v>
      </c>
    </row>
    <row r="268" spans="1:11" x14ac:dyDescent="0.2">
      <c r="A268">
        <v>267</v>
      </c>
      <c r="B268" s="2">
        <v>44251</v>
      </c>
      <c r="C268">
        <v>31</v>
      </c>
      <c r="D268" t="s">
        <v>83</v>
      </c>
      <c r="E268" t="s">
        <v>93</v>
      </c>
      <c r="F268" t="s">
        <v>89</v>
      </c>
      <c r="G268">
        <v>5582</v>
      </c>
      <c r="H268">
        <v>0</v>
      </c>
      <c r="I268">
        <v>10</v>
      </c>
      <c r="J268">
        <v>2</v>
      </c>
      <c r="K268" t="s">
        <v>90</v>
      </c>
    </row>
    <row r="269" spans="1:11" x14ac:dyDescent="0.2">
      <c r="A269">
        <v>268</v>
      </c>
      <c r="B269" s="2">
        <v>44232</v>
      </c>
      <c r="C269">
        <v>25</v>
      </c>
      <c r="D269" t="s">
        <v>95</v>
      </c>
      <c r="E269" t="s">
        <v>84</v>
      </c>
      <c r="F269" t="s">
        <v>94</v>
      </c>
      <c r="G269">
        <v>4000</v>
      </c>
      <c r="H269">
        <v>1</v>
      </c>
      <c r="I269">
        <v>6</v>
      </c>
      <c r="J269">
        <v>2</v>
      </c>
      <c r="K269" t="s">
        <v>90</v>
      </c>
    </row>
    <row r="270" spans="1:11" x14ac:dyDescent="0.2">
      <c r="A270">
        <v>269</v>
      </c>
      <c r="B270" s="2">
        <v>44259</v>
      </c>
      <c r="C270">
        <v>45</v>
      </c>
      <c r="D270" t="s">
        <v>83</v>
      </c>
      <c r="E270" t="s">
        <v>84</v>
      </c>
      <c r="F270" t="s">
        <v>89</v>
      </c>
      <c r="G270">
        <v>13496</v>
      </c>
      <c r="H270">
        <v>0</v>
      </c>
      <c r="I270">
        <v>21</v>
      </c>
      <c r="J270">
        <v>2</v>
      </c>
      <c r="K270" t="s">
        <v>90</v>
      </c>
    </row>
    <row r="271" spans="1:11" x14ac:dyDescent="0.2">
      <c r="A271">
        <v>270</v>
      </c>
      <c r="B271" s="2">
        <v>44233</v>
      </c>
      <c r="C271">
        <v>36</v>
      </c>
      <c r="D271" t="s">
        <v>83</v>
      </c>
      <c r="E271" t="s">
        <v>93</v>
      </c>
      <c r="F271" t="s">
        <v>89</v>
      </c>
      <c r="G271">
        <v>3210</v>
      </c>
      <c r="H271">
        <v>0</v>
      </c>
      <c r="I271">
        <v>16</v>
      </c>
      <c r="J271">
        <v>4</v>
      </c>
      <c r="K271" t="s">
        <v>90</v>
      </c>
    </row>
    <row r="272" spans="1:11" x14ac:dyDescent="0.2">
      <c r="A272">
        <v>271</v>
      </c>
      <c r="B272" s="2">
        <v>44267</v>
      </c>
      <c r="C272">
        <v>55</v>
      </c>
      <c r="D272" t="s">
        <v>83</v>
      </c>
      <c r="E272" t="s">
        <v>93</v>
      </c>
      <c r="F272" t="s">
        <v>85</v>
      </c>
      <c r="G272">
        <v>19045</v>
      </c>
      <c r="H272">
        <v>0</v>
      </c>
      <c r="I272">
        <v>37</v>
      </c>
      <c r="J272">
        <v>2</v>
      </c>
      <c r="K272" t="s">
        <v>90</v>
      </c>
    </row>
    <row r="273" spans="1:11" x14ac:dyDescent="0.2">
      <c r="A273">
        <v>272</v>
      </c>
      <c r="B273" s="2">
        <v>44205</v>
      </c>
      <c r="C273">
        <v>47</v>
      </c>
      <c r="D273" t="s">
        <v>95</v>
      </c>
      <c r="E273" t="s">
        <v>91</v>
      </c>
      <c r="F273" t="s">
        <v>89</v>
      </c>
      <c r="G273">
        <v>11849</v>
      </c>
      <c r="H273">
        <v>1</v>
      </c>
      <c r="I273">
        <v>10</v>
      </c>
      <c r="J273">
        <v>2</v>
      </c>
      <c r="K273" t="s">
        <v>92</v>
      </c>
    </row>
    <row r="274" spans="1:11" x14ac:dyDescent="0.2">
      <c r="A274">
        <v>273</v>
      </c>
      <c r="B274" s="2">
        <v>44254</v>
      </c>
      <c r="C274">
        <v>28</v>
      </c>
      <c r="D274" t="s">
        <v>83</v>
      </c>
      <c r="E274" t="s">
        <v>93</v>
      </c>
      <c r="F274" t="s">
        <v>89</v>
      </c>
      <c r="G274">
        <v>2070</v>
      </c>
      <c r="H274">
        <v>1</v>
      </c>
      <c r="I274">
        <v>5</v>
      </c>
      <c r="J274">
        <v>3</v>
      </c>
      <c r="K274" t="s">
        <v>92</v>
      </c>
    </row>
    <row r="275" spans="1:11" x14ac:dyDescent="0.2">
      <c r="A275">
        <v>274</v>
      </c>
      <c r="B275" s="2">
        <v>44242</v>
      </c>
      <c r="C275">
        <v>37</v>
      </c>
      <c r="D275" t="s">
        <v>83</v>
      </c>
      <c r="E275" t="s">
        <v>91</v>
      </c>
      <c r="F275" t="s">
        <v>89</v>
      </c>
      <c r="G275">
        <v>6502</v>
      </c>
      <c r="H275">
        <v>4</v>
      </c>
      <c r="I275">
        <v>7</v>
      </c>
      <c r="J275">
        <v>5</v>
      </c>
      <c r="K275" t="s">
        <v>96</v>
      </c>
    </row>
    <row r="276" spans="1:11" x14ac:dyDescent="0.2">
      <c r="A276">
        <v>275</v>
      </c>
      <c r="B276" s="2">
        <v>44207</v>
      </c>
      <c r="C276">
        <v>21</v>
      </c>
      <c r="D276" t="s">
        <v>83</v>
      </c>
      <c r="E276" t="s">
        <v>84</v>
      </c>
      <c r="F276" t="s">
        <v>85</v>
      </c>
      <c r="G276">
        <v>3230</v>
      </c>
      <c r="H276">
        <v>1</v>
      </c>
      <c r="I276">
        <v>3</v>
      </c>
      <c r="J276">
        <v>4</v>
      </c>
      <c r="K276" t="s">
        <v>96</v>
      </c>
    </row>
    <row r="277" spans="1:11" x14ac:dyDescent="0.2">
      <c r="A277">
        <v>276</v>
      </c>
      <c r="B277" s="2">
        <v>44255</v>
      </c>
      <c r="C277">
        <v>37</v>
      </c>
      <c r="D277" t="s">
        <v>95</v>
      </c>
      <c r="E277" t="s">
        <v>91</v>
      </c>
      <c r="F277" t="s">
        <v>94</v>
      </c>
      <c r="G277">
        <v>13603</v>
      </c>
      <c r="H277">
        <v>2</v>
      </c>
      <c r="I277">
        <v>15</v>
      </c>
      <c r="J277">
        <v>2</v>
      </c>
      <c r="K277" t="s">
        <v>90</v>
      </c>
    </row>
    <row r="278" spans="1:11" x14ac:dyDescent="0.2">
      <c r="A278">
        <v>277</v>
      </c>
      <c r="B278" s="2">
        <v>44231</v>
      </c>
      <c r="C278">
        <v>35</v>
      </c>
      <c r="D278" t="s">
        <v>83</v>
      </c>
      <c r="E278" t="s">
        <v>93</v>
      </c>
      <c r="F278" t="s">
        <v>94</v>
      </c>
      <c r="G278">
        <v>11996</v>
      </c>
      <c r="H278">
        <v>7</v>
      </c>
      <c r="I278">
        <v>10</v>
      </c>
      <c r="J278">
        <v>6</v>
      </c>
      <c r="K278" t="s">
        <v>92</v>
      </c>
    </row>
    <row r="279" spans="1:11" x14ac:dyDescent="0.2">
      <c r="A279">
        <v>278</v>
      </c>
      <c r="B279" s="2">
        <v>44242</v>
      </c>
      <c r="C279">
        <v>38</v>
      </c>
      <c r="D279" t="s">
        <v>83</v>
      </c>
      <c r="E279" t="s">
        <v>84</v>
      </c>
      <c r="F279" t="s">
        <v>94</v>
      </c>
      <c r="G279">
        <v>5605</v>
      </c>
      <c r="H279">
        <v>1</v>
      </c>
      <c r="I279">
        <v>8</v>
      </c>
      <c r="J279">
        <v>3</v>
      </c>
      <c r="K279" t="s">
        <v>90</v>
      </c>
    </row>
    <row r="280" spans="1:11" x14ac:dyDescent="0.2">
      <c r="A280">
        <v>279</v>
      </c>
      <c r="B280" s="2">
        <v>44246</v>
      </c>
      <c r="C280">
        <v>26</v>
      </c>
      <c r="D280" t="s">
        <v>87</v>
      </c>
      <c r="E280" t="s">
        <v>93</v>
      </c>
      <c r="F280" t="s">
        <v>94</v>
      </c>
      <c r="G280">
        <v>6397</v>
      </c>
      <c r="H280">
        <v>1</v>
      </c>
      <c r="I280">
        <v>6</v>
      </c>
      <c r="J280">
        <v>6</v>
      </c>
      <c r="K280" t="s">
        <v>86</v>
      </c>
    </row>
    <row r="281" spans="1:11" x14ac:dyDescent="0.2">
      <c r="A281">
        <v>280</v>
      </c>
      <c r="B281" s="2">
        <v>44245</v>
      </c>
      <c r="C281">
        <v>50</v>
      </c>
      <c r="D281" t="s">
        <v>83</v>
      </c>
      <c r="E281" t="s">
        <v>88</v>
      </c>
      <c r="F281" t="s">
        <v>94</v>
      </c>
      <c r="G281">
        <v>19144</v>
      </c>
      <c r="H281">
        <v>3</v>
      </c>
      <c r="I281">
        <v>28</v>
      </c>
      <c r="J281">
        <v>4</v>
      </c>
      <c r="K281" t="s">
        <v>92</v>
      </c>
    </row>
    <row r="282" spans="1:11" x14ac:dyDescent="0.2">
      <c r="A282">
        <v>281</v>
      </c>
      <c r="B282" s="2">
        <v>44253</v>
      </c>
      <c r="C282">
        <v>53</v>
      </c>
      <c r="D282" t="s">
        <v>83</v>
      </c>
      <c r="E282" t="s">
        <v>91</v>
      </c>
      <c r="F282" t="s">
        <v>89</v>
      </c>
      <c r="G282">
        <v>17584</v>
      </c>
      <c r="H282">
        <v>3</v>
      </c>
      <c r="I282">
        <v>21</v>
      </c>
      <c r="J282">
        <v>5</v>
      </c>
      <c r="K282" t="s">
        <v>92</v>
      </c>
    </row>
    <row r="283" spans="1:11" x14ac:dyDescent="0.2">
      <c r="A283">
        <v>282</v>
      </c>
      <c r="B283" s="2">
        <v>44226</v>
      </c>
      <c r="C283">
        <v>42</v>
      </c>
      <c r="D283" t="s">
        <v>83</v>
      </c>
      <c r="E283" t="s">
        <v>88</v>
      </c>
      <c r="F283" t="s">
        <v>89</v>
      </c>
      <c r="G283">
        <v>4907</v>
      </c>
      <c r="H283">
        <v>1</v>
      </c>
      <c r="I283">
        <v>20</v>
      </c>
      <c r="J283">
        <v>3</v>
      </c>
      <c r="K283" t="s">
        <v>90</v>
      </c>
    </row>
    <row r="284" spans="1:11" x14ac:dyDescent="0.2">
      <c r="A284">
        <v>283</v>
      </c>
      <c r="B284" s="2">
        <v>44231</v>
      </c>
      <c r="C284">
        <v>29</v>
      </c>
      <c r="D284" t="s">
        <v>87</v>
      </c>
      <c r="E284" t="s">
        <v>84</v>
      </c>
      <c r="F284" t="s">
        <v>85</v>
      </c>
      <c r="G284">
        <v>4554</v>
      </c>
      <c r="H284">
        <v>1</v>
      </c>
      <c r="I284">
        <v>10</v>
      </c>
      <c r="J284">
        <v>3</v>
      </c>
      <c r="K284" t="s">
        <v>92</v>
      </c>
    </row>
    <row r="285" spans="1:11" x14ac:dyDescent="0.2">
      <c r="A285">
        <v>284</v>
      </c>
      <c r="B285" s="2">
        <v>44205</v>
      </c>
      <c r="C285">
        <v>55</v>
      </c>
      <c r="D285" t="s">
        <v>83</v>
      </c>
      <c r="E285" t="s">
        <v>84</v>
      </c>
      <c r="F285" t="s">
        <v>89</v>
      </c>
      <c r="G285">
        <v>5415</v>
      </c>
      <c r="H285">
        <v>3</v>
      </c>
      <c r="I285">
        <v>12</v>
      </c>
      <c r="J285">
        <v>4</v>
      </c>
      <c r="K285" t="s">
        <v>90</v>
      </c>
    </row>
    <row r="286" spans="1:11" x14ac:dyDescent="0.2">
      <c r="A286">
        <v>285</v>
      </c>
      <c r="B286" s="2">
        <v>44271</v>
      </c>
      <c r="C286">
        <v>26</v>
      </c>
      <c r="D286" t="s">
        <v>87</v>
      </c>
      <c r="E286" t="s">
        <v>84</v>
      </c>
      <c r="F286" t="s">
        <v>89</v>
      </c>
      <c r="G286">
        <v>4741</v>
      </c>
      <c r="H286">
        <v>1</v>
      </c>
      <c r="I286">
        <v>5</v>
      </c>
      <c r="J286">
        <v>3</v>
      </c>
      <c r="K286" t="s">
        <v>90</v>
      </c>
    </row>
    <row r="287" spans="1:11" x14ac:dyDescent="0.2">
      <c r="A287">
        <v>286</v>
      </c>
      <c r="B287" s="2">
        <v>44261</v>
      </c>
      <c r="C287">
        <v>37</v>
      </c>
      <c r="D287" t="s">
        <v>83</v>
      </c>
      <c r="E287" t="s">
        <v>93</v>
      </c>
      <c r="F287" t="s">
        <v>85</v>
      </c>
      <c r="G287">
        <v>2115</v>
      </c>
      <c r="H287">
        <v>1</v>
      </c>
      <c r="I287">
        <v>17</v>
      </c>
      <c r="J287">
        <v>3</v>
      </c>
      <c r="K287" t="s">
        <v>90</v>
      </c>
    </row>
    <row r="288" spans="1:11" x14ac:dyDescent="0.2">
      <c r="A288">
        <v>287</v>
      </c>
      <c r="B288" s="2">
        <v>44213</v>
      </c>
      <c r="C288">
        <v>44</v>
      </c>
      <c r="D288" t="s">
        <v>87</v>
      </c>
      <c r="E288" t="s">
        <v>93</v>
      </c>
      <c r="F288" t="s">
        <v>94</v>
      </c>
      <c r="G288">
        <v>3161</v>
      </c>
      <c r="H288">
        <v>3</v>
      </c>
      <c r="I288">
        <v>19</v>
      </c>
      <c r="J288">
        <v>0</v>
      </c>
      <c r="K288" t="s">
        <v>86</v>
      </c>
    </row>
    <row r="289" spans="1:11" x14ac:dyDescent="0.2">
      <c r="A289">
        <v>288</v>
      </c>
      <c r="B289" s="2">
        <v>44300</v>
      </c>
      <c r="C289">
        <v>38</v>
      </c>
      <c r="D289" t="s">
        <v>83</v>
      </c>
      <c r="E289" t="s">
        <v>91</v>
      </c>
      <c r="F289" t="s">
        <v>94</v>
      </c>
      <c r="G289">
        <v>5745</v>
      </c>
      <c r="H289">
        <v>9</v>
      </c>
      <c r="I289">
        <v>10</v>
      </c>
      <c r="J289">
        <v>2</v>
      </c>
      <c r="K289" t="s">
        <v>90</v>
      </c>
    </row>
    <row r="290" spans="1:11" x14ac:dyDescent="0.2">
      <c r="A290">
        <v>289</v>
      </c>
      <c r="B290" s="2">
        <v>44244</v>
      </c>
      <c r="C290">
        <v>26</v>
      </c>
      <c r="D290" t="s">
        <v>83</v>
      </c>
      <c r="E290" t="s">
        <v>91</v>
      </c>
      <c r="F290" t="s">
        <v>94</v>
      </c>
      <c r="G290">
        <v>2373</v>
      </c>
      <c r="H290">
        <v>2</v>
      </c>
      <c r="I290">
        <v>5</v>
      </c>
      <c r="J290">
        <v>2</v>
      </c>
      <c r="K290" t="s">
        <v>90</v>
      </c>
    </row>
    <row r="291" spans="1:11" x14ac:dyDescent="0.2">
      <c r="A291">
        <v>290</v>
      </c>
      <c r="B291" s="2">
        <v>44259</v>
      </c>
      <c r="C291">
        <v>28</v>
      </c>
      <c r="D291" t="s">
        <v>83</v>
      </c>
      <c r="E291" t="s">
        <v>84</v>
      </c>
      <c r="F291" t="s">
        <v>85</v>
      </c>
      <c r="G291">
        <v>3310</v>
      </c>
      <c r="H291">
        <v>1</v>
      </c>
      <c r="I291">
        <v>5</v>
      </c>
      <c r="J291">
        <v>3</v>
      </c>
      <c r="K291" t="s">
        <v>90</v>
      </c>
    </row>
    <row r="292" spans="1:11" x14ac:dyDescent="0.2">
      <c r="A292">
        <v>291</v>
      </c>
      <c r="B292" s="2">
        <v>44219</v>
      </c>
      <c r="C292">
        <v>49</v>
      </c>
      <c r="D292" t="s">
        <v>87</v>
      </c>
      <c r="E292" t="s">
        <v>91</v>
      </c>
      <c r="F292" t="s">
        <v>85</v>
      </c>
      <c r="G292">
        <v>18665</v>
      </c>
      <c r="H292">
        <v>9</v>
      </c>
      <c r="I292">
        <v>22</v>
      </c>
      <c r="J292">
        <v>4</v>
      </c>
      <c r="K292" t="s">
        <v>90</v>
      </c>
    </row>
    <row r="293" spans="1:11" x14ac:dyDescent="0.2">
      <c r="A293">
        <v>292</v>
      </c>
      <c r="B293" s="2">
        <v>44248</v>
      </c>
      <c r="C293">
        <v>36</v>
      </c>
      <c r="D293" t="s">
        <v>83</v>
      </c>
      <c r="E293" t="s">
        <v>93</v>
      </c>
      <c r="F293" t="s">
        <v>85</v>
      </c>
      <c r="G293">
        <v>4485</v>
      </c>
      <c r="H293">
        <v>4</v>
      </c>
      <c r="I293">
        <v>10</v>
      </c>
      <c r="J293">
        <v>2</v>
      </c>
      <c r="K293" t="s">
        <v>90</v>
      </c>
    </row>
    <row r="294" spans="1:11" x14ac:dyDescent="0.2">
      <c r="A294">
        <v>293</v>
      </c>
      <c r="B294" s="2">
        <v>44207</v>
      </c>
      <c r="C294">
        <v>31</v>
      </c>
      <c r="D294" t="s">
        <v>87</v>
      </c>
      <c r="E294" t="s">
        <v>93</v>
      </c>
      <c r="F294" t="s">
        <v>94</v>
      </c>
      <c r="G294">
        <v>2789</v>
      </c>
      <c r="H294">
        <v>1</v>
      </c>
      <c r="I294">
        <v>2</v>
      </c>
      <c r="J294">
        <v>5</v>
      </c>
      <c r="K294" t="s">
        <v>92</v>
      </c>
    </row>
    <row r="295" spans="1:11" x14ac:dyDescent="0.2">
      <c r="A295">
        <v>294</v>
      </c>
      <c r="B295" s="2">
        <v>44297</v>
      </c>
      <c r="C295">
        <v>26</v>
      </c>
      <c r="D295" t="s">
        <v>83</v>
      </c>
      <c r="E295" t="s">
        <v>91</v>
      </c>
      <c r="F295" t="s">
        <v>85</v>
      </c>
      <c r="G295">
        <v>5828</v>
      </c>
      <c r="H295">
        <v>1</v>
      </c>
      <c r="I295">
        <v>8</v>
      </c>
      <c r="J295">
        <v>0</v>
      </c>
      <c r="K295" t="s">
        <v>90</v>
      </c>
    </row>
    <row r="296" spans="1:11" x14ac:dyDescent="0.2">
      <c r="A296">
        <v>295</v>
      </c>
      <c r="B296" s="2">
        <v>44200</v>
      </c>
      <c r="C296">
        <v>37</v>
      </c>
      <c r="D296" t="s">
        <v>87</v>
      </c>
      <c r="E296" t="s">
        <v>93</v>
      </c>
      <c r="F296" t="s">
        <v>89</v>
      </c>
      <c r="G296">
        <v>2326</v>
      </c>
      <c r="H296">
        <v>1</v>
      </c>
      <c r="I296">
        <v>4</v>
      </c>
      <c r="J296">
        <v>3</v>
      </c>
      <c r="K296" t="s">
        <v>92</v>
      </c>
    </row>
    <row r="297" spans="1:11" x14ac:dyDescent="0.2">
      <c r="A297">
        <v>296</v>
      </c>
      <c r="B297" s="2">
        <v>44292</v>
      </c>
      <c r="C297">
        <v>42</v>
      </c>
      <c r="D297" t="s">
        <v>87</v>
      </c>
      <c r="E297" t="s">
        <v>93</v>
      </c>
      <c r="F297" t="s">
        <v>89</v>
      </c>
      <c r="G297">
        <v>13525</v>
      </c>
      <c r="H297">
        <v>5</v>
      </c>
      <c r="I297">
        <v>23</v>
      </c>
      <c r="J297">
        <v>2</v>
      </c>
      <c r="K297" t="s">
        <v>96</v>
      </c>
    </row>
    <row r="298" spans="1:11" x14ac:dyDescent="0.2">
      <c r="A298">
        <v>297</v>
      </c>
      <c r="B298" s="2">
        <v>44241</v>
      </c>
      <c r="C298">
        <v>18</v>
      </c>
      <c r="D298" t="s">
        <v>83</v>
      </c>
      <c r="E298" t="s">
        <v>93</v>
      </c>
      <c r="F298" t="s">
        <v>85</v>
      </c>
      <c r="G298">
        <v>1420</v>
      </c>
      <c r="H298">
        <v>1</v>
      </c>
      <c r="I298">
        <v>0</v>
      </c>
      <c r="J298">
        <v>2</v>
      </c>
      <c r="K298" t="s">
        <v>90</v>
      </c>
    </row>
    <row r="299" spans="1:11" x14ac:dyDescent="0.2">
      <c r="A299">
        <v>298</v>
      </c>
      <c r="B299" s="2">
        <v>44298</v>
      </c>
      <c r="C299">
        <v>35</v>
      </c>
      <c r="D299" t="s">
        <v>83</v>
      </c>
      <c r="E299" t="s">
        <v>93</v>
      </c>
      <c r="F299" t="s">
        <v>89</v>
      </c>
      <c r="G299">
        <v>8020</v>
      </c>
      <c r="H299">
        <v>0</v>
      </c>
      <c r="I299">
        <v>12</v>
      </c>
      <c r="J299">
        <v>3</v>
      </c>
      <c r="K299" t="s">
        <v>92</v>
      </c>
    </row>
    <row r="300" spans="1:11" x14ac:dyDescent="0.2">
      <c r="A300">
        <v>299</v>
      </c>
      <c r="B300" s="2">
        <v>44278</v>
      </c>
      <c r="C300">
        <v>36</v>
      </c>
      <c r="D300" t="s">
        <v>87</v>
      </c>
      <c r="E300" t="s">
        <v>91</v>
      </c>
      <c r="F300" t="s">
        <v>89</v>
      </c>
      <c r="G300">
        <v>3688</v>
      </c>
      <c r="H300">
        <v>4</v>
      </c>
      <c r="I300">
        <v>4</v>
      </c>
      <c r="J300">
        <v>2</v>
      </c>
      <c r="K300" t="s">
        <v>90</v>
      </c>
    </row>
    <row r="301" spans="1:11" x14ac:dyDescent="0.2">
      <c r="A301">
        <v>300</v>
      </c>
      <c r="B301" s="2">
        <v>44239</v>
      </c>
      <c r="C301">
        <v>51</v>
      </c>
      <c r="D301" t="s">
        <v>83</v>
      </c>
      <c r="E301" t="s">
        <v>93</v>
      </c>
      <c r="F301" t="s">
        <v>94</v>
      </c>
      <c r="G301">
        <v>5482</v>
      </c>
      <c r="H301">
        <v>5</v>
      </c>
      <c r="I301">
        <v>13</v>
      </c>
      <c r="J301">
        <v>3</v>
      </c>
      <c r="K301" t="s">
        <v>90</v>
      </c>
    </row>
    <row r="302" spans="1:11" x14ac:dyDescent="0.2">
      <c r="A302">
        <v>301</v>
      </c>
      <c r="B302" s="2">
        <v>44237</v>
      </c>
      <c r="C302">
        <v>41</v>
      </c>
      <c r="D302" t="s">
        <v>83</v>
      </c>
      <c r="E302" t="s">
        <v>91</v>
      </c>
      <c r="F302" t="s">
        <v>85</v>
      </c>
      <c r="G302">
        <v>16015</v>
      </c>
      <c r="H302">
        <v>1</v>
      </c>
      <c r="I302">
        <v>22</v>
      </c>
      <c r="J302">
        <v>2</v>
      </c>
      <c r="K302" t="s">
        <v>90</v>
      </c>
    </row>
    <row r="303" spans="1:11" x14ac:dyDescent="0.2">
      <c r="A303">
        <v>302</v>
      </c>
      <c r="B303" s="2">
        <v>44299</v>
      </c>
      <c r="C303">
        <v>18</v>
      </c>
      <c r="D303" t="s">
        <v>83</v>
      </c>
      <c r="E303" t="s">
        <v>93</v>
      </c>
      <c r="F303" t="s">
        <v>85</v>
      </c>
      <c r="G303">
        <v>1200</v>
      </c>
      <c r="H303">
        <v>1</v>
      </c>
      <c r="I303">
        <v>0</v>
      </c>
      <c r="J303">
        <v>2</v>
      </c>
      <c r="K303" t="s">
        <v>90</v>
      </c>
    </row>
    <row r="304" spans="1:11" x14ac:dyDescent="0.2">
      <c r="A304">
        <v>303</v>
      </c>
      <c r="B304" s="2">
        <v>44273</v>
      </c>
      <c r="C304">
        <v>28</v>
      </c>
      <c r="D304" t="s">
        <v>83</v>
      </c>
      <c r="E304" t="s">
        <v>84</v>
      </c>
      <c r="F304" t="s">
        <v>85</v>
      </c>
      <c r="G304">
        <v>5661</v>
      </c>
      <c r="H304">
        <v>0</v>
      </c>
      <c r="I304">
        <v>9</v>
      </c>
      <c r="J304">
        <v>2</v>
      </c>
      <c r="K304" t="s">
        <v>90</v>
      </c>
    </row>
    <row r="305" spans="1:11" x14ac:dyDescent="0.2">
      <c r="A305">
        <v>304</v>
      </c>
      <c r="B305" s="2">
        <v>44286</v>
      </c>
      <c r="C305">
        <v>31</v>
      </c>
      <c r="D305" t="s">
        <v>83</v>
      </c>
      <c r="E305" t="s">
        <v>93</v>
      </c>
      <c r="F305" t="s">
        <v>89</v>
      </c>
      <c r="G305">
        <v>6929</v>
      </c>
      <c r="H305">
        <v>4</v>
      </c>
      <c r="I305">
        <v>10</v>
      </c>
      <c r="J305">
        <v>3</v>
      </c>
      <c r="K305" t="s">
        <v>92</v>
      </c>
    </row>
    <row r="306" spans="1:11" x14ac:dyDescent="0.2">
      <c r="A306">
        <v>305</v>
      </c>
      <c r="B306" s="2">
        <v>44295</v>
      </c>
      <c r="C306">
        <v>39</v>
      </c>
      <c r="D306" t="s">
        <v>83</v>
      </c>
      <c r="E306" t="s">
        <v>93</v>
      </c>
      <c r="F306" t="s">
        <v>94</v>
      </c>
      <c r="G306">
        <v>9613</v>
      </c>
      <c r="H306">
        <v>0</v>
      </c>
      <c r="I306">
        <v>19</v>
      </c>
      <c r="J306">
        <v>5</v>
      </c>
      <c r="K306" t="s">
        <v>92</v>
      </c>
    </row>
    <row r="307" spans="1:11" x14ac:dyDescent="0.2">
      <c r="A307">
        <v>306</v>
      </c>
      <c r="B307" s="2">
        <v>44285</v>
      </c>
      <c r="C307">
        <v>36</v>
      </c>
      <c r="D307" t="s">
        <v>95</v>
      </c>
      <c r="E307" t="s">
        <v>91</v>
      </c>
      <c r="F307" t="s">
        <v>89</v>
      </c>
      <c r="G307">
        <v>5674</v>
      </c>
      <c r="H307">
        <v>7</v>
      </c>
      <c r="I307">
        <v>11</v>
      </c>
      <c r="J307">
        <v>3</v>
      </c>
      <c r="K307" t="s">
        <v>90</v>
      </c>
    </row>
    <row r="308" spans="1:11" x14ac:dyDescent="0.2">
      <c r="A308">
        <v>307</v>
      </c>
      <c r="B308" s="2">
        <v>44281</v>
      </c>
      <c r="C308">
        <v>32</v>
      </c>
      <c r="D308" t="s">
        <v>83</v>
      </c>
      <c r="E308" t="s">
        <v>93</v>
      </c>
      <c r="F308" t="s">
        <v>89</v>
      </c>
      <c r="G308">
        <v>5484</v>
      </c>
      <c r="H308">
        <v>1</v>
      </c>
      <c r="I308">
        <v>13</v>
      </c>
      <c r="J308">
        <v>3</v>
      </c>
      <c r="K308" t="s">
        <v>92</v>
      </c>
    </row>
    <row r="309" spans="1:11" x14ac:dyDescent="0.2">
      <c r="A309">
        <v>308</v>
      </c>
      <c r="B309" s="2">
        <v>44244</v>
      </c>
      <c r="C309">
        <v>38</v>
      </c>
      <c r="D309" t="s">
        <v>83</v>
      </c>
      <c r="E309" t="s">
        <v>84</v>
      </c>
      <c r="F309" t="s">
        <v>89</v>
      </c>
      <c r="G309">
        <v>12061</v>
      </c>
      <c r="H309">
        <v>3</v>
      </c>
      <c r="I309">
        <v>19</v>
      </c>
      <c r="J309">
        <v>2</v>
      </c>
      <c r="K309" t="s">
        <v>90</v>
      </c>
    </row>
    <row r="310" spans="1:11" x14ac:dyDescent="0.2">
      <c r="A310">
        <v>309</v>
      </c>
      <c r="B310" s="2">
        <v>44299</v>
      </c>
      <c r="C310">
        <v>58</v>
      </c>
      <c r="D310" t="s">
        <v>95</v>
      </c>
      <c r="E310" t="s">
        <v>91</v>
      </c>
      <c r="F310" t="s">
        <v>94</v>
      </c>
      <c r="G310">
        <v>5660</v>
      </c>
      <c r="H310">
        <v>2</v>
      </c>
      <c r="I310">
        <v>12</v>
      </c>
      <c r="J310">
        <v>2</v>
      </c>
      <c r="K310" t="s">
        <v>90</v>
      </c>
    </row>
    <row r="311" spans="1:11" x14ac:dyDescent="0.2">
      <c r="A311">
        <v>310</v>
      </c>
      <c r="B311" s="2">
        <v>44290</v>
      </c>
      <c r="C311">
        <v>31</v>
      </c>
      <c r="D311" t="s">
        <v>83</v>
      </c>
      <c r="E311" t="s">
        <v>91</v>
      </c>
      <c r="F311" t="s">
        <v>89</v>
      </c>
      <c r="G311">
        <v>4821</v>
      </c>
      <c r="H311">
        <v>0</v>
      </c>
      <c r="I311">
        <v>6</v>
      </c>
      <c r="J311">
        <v>4</v>
      </c>
      <c r="K311" t="s">
        <v>90</v>
      </c>
    </row>
    <row r="312" spans="1:11" x14ac:dyDescent="0.2">
      <c r="A312">
        <v>311</v>
      </c>
      <c r="B312" s="2">
        <v>44244</v>
      </c>
      <c r="C312">
        <v>31</v>
      </c>
      <c r="D312" t="s">
        <v>83</v>
      </c>
      <c r="E312" t="s">
        <v>93</v>
      </c>
      <c r="F312" t="s">
        <v>89</v>
      </c>
      <c r="G312">
        <v>6410</v>
      </c>
      <c r="H312">
        <v>3</v>
      </c>
      <c r="I312">
        <v>9</v>
      </c>
      <c r="J312">
        <v>1</v>
      </c>
      <c r="K312" t="s">
        <v>90</v>
      </c>
    </row>
    <row r="313" spans="1:11" x14ac:dyDescent="0.2">
      <c r="A313">
        <v>312</v>
      </c>
      <c r="B313" s="2">
        <v>44258</v>
      </c>
      <c r="C313">
        <v>45</v>
      </c>
      <c r="D313" t="s">
        <v>87</v>
      </c>
      <c r="E313" t="s">
        <v>93</v>
      </c>
      <c r="F313" t="s">
        <v>94</v>
      </c>
      <c r="G313">
        <v>5210</v>
      </c>
      <c r="H313">
        <v>1</v>
      </c>
      <c r="I313">
        <v>24</v>
      </c>
      <c r="J313">
        <v>2</v>
      </c>
      <c r="K313" t="s">
        <v>90</v>
      </c>
    </row>
    <row r="314" spans="1:11" x14ac:dyDescent="0.2">
      <c r="A314">
        <v>313</v>
      </c>
      <c r="B314" s="2">
        <v>44258</v>
      </c>
      <c r="C314">
        <v>31</v>
      </c>
      <c r="D314" t="s">
        <v>83</v>
      </c>
      <c r="E314" t="s">
        <v>91</v>
      </c>
      <c r="F314" t="s">
        <v>94</v>
      </c>
      <c r="G314">
        <v>2695</v>
      </c>
      <c r="H314">
        <v>0</v>
      </c>
      <c r="I314">
        <v>3</v>
      </c>
      <c r="J314">
        <v>2</v>
      </c>
      <c r="K314" t="s">
        <v>86</v>
      </c>
    </row>
    <row r="315" spans="1:11" x14ac:dyDescent="0.2">
      <c r="A315">
        <v>314</v>
      </c>
      <c r="B315" s="2">
        <v>44223</v>
      </c>
      <c r="C315">
        <v>33</v>
      </c>
      <c r="D315" t="s">
        <v>87</v>
      </c>
      <c r="E315" t="s">
        <v>91</v>
      </c>
      <c r="F315" t="s">
        <v>89</v>
      </c>
      <c r="G315">
        <v>11878</v>
      </c>
      <c r="H315">
        <v>6</v>
      </c>
      <c r="I315">
        <v>12</v>
      </c>
      <c r="J315">
        <v>2</v>
      </c>
      <c r="K315" t="s">
        <v>90</v>
      </c>
    </row>
    <row r="316" spans="1:11" x14ac:dyDescent="0.2">
      <c r="A316">
        <v>315</v>
      </c>
      <c r="B316" s="2">
        <v>44278</v>
      </c>
      <c r="C316">
        <v>39</v>
      </c>
      <c r="D316" t="s">
        <v>83</v>
      </c>
      <c r="E316" t="s">
        <v>88</v>
      </c>
      <c r="F316" t="s">
        <v>89</v>
      </c>
      <c r="G316">
        <v>17068</v>
      </c>
      <c r="H316">
        <v>1</v>
      </c>
      <c r="I316">
        <v>21</v>
      </c>
      <c r="J316">
        <v>3</v>
      </c>
      <c r="K316" t="s">
        <v>90</v>
      </c>
    </row>
    <row r="317" spans="1:11" x14ac:dyDescent="0.2">
      <c r="A317">
        <v>316</v>
      </c>
      <c r="B317" s="2">
        <v>44202</v>
      </c>
      <c r="C317">
        <v>43</v>
      </c>
      <c r="D317" t="s">
        <v>87</v>
      </c>
      <c r="E317" t="s">
        <v>91</v>
      </c>
      <c r="F317" t="s">
        <v>85</v>
      </c>
      <c r="G317">
        <v>2455</v>
      </c>
      <c r="H317">
        <v>0</v>
      </c>
      <c r="I317">
        <v>9</v>
      </c>
      <c r="J317">
        <v>5</v>
      </c>
      <c r="K317" t="s">
        <v>90</v>
      </c>
    </row>
    <row r="318" spans="1:11" x14ac:dyDescent="0.2">
      <c r="A318">
        <v>317</v>
      </c>
      <c r="B318" s="2">
        <v>44239</v>
      </c>
      <c r="C318">
        <v>49</v>
      </c>
      <c r="D318" t="s">
        <v>83</v>
      </c>
      <c r="E318" t="s">
        <v>84</v>
      </c>
      <c r="F318" t="s">
        <v>85</v>
      </c>
      <c r="G318">
        <v>13964</v>
      </c>
      <c r="H318">
        <v>7</v>
      </c>
      <c r="I318">
        <v>25</v>
      </c>
      <c r="J318">
        <v>2</v>
      </c>
      <c r="K318" t="s">
        <v>90</v>
      </c>
    </row>
    <row r="319" spans="1:11" x14ac:dyDescent="0.2">
      <c r="A319">
        <v>318</v>
      </c>
      <c r="B319" s="2">
        <v>44285</v>
      </c>
      <c r="C319">
        <v>52</v>
      </c>
      <c r="D319" t="s">
        <v>83</v>
      </c>
      <c r="E319" t="s">
        <v>91</v>
      </c>
      <c r="F319" t="s">
        <v>89</v>
      </c>
      <c r="G319">
        <v>4941</v>
      </c>
      <c r="H319">
        <v>2</v>
      </c>
      <c r="I319">
        <v>11</v>
      </c>
      <c r="J319">
        <v>3</v>
      </c>
      <c r="K319" t="s">
        <v>92</v>
      </c>
    </row>
    <row r="320" spans="1:11" x14ac:dyDescent="0.2">
      <c r="A320">
        <v>319</v>
      </c>
      <c r="B320" s="2">
        <v>44247</v>
      </c>
      <c r="C320">
        <v>27</v>
      </c>
      <c r="D320" t="s">
        <v>83</v>
      </c>
      <c r="E320" t="s">
        <v>93</v>
      </c>
      <c r="F320" t="s">
        <v>85</v>
      </c>
      <c r="G320">
        <v>2478</v>
      </c>
      <c r="H320">
        <v>1</v>
      </c>
      <c r="I320">
        <v>4</v>
      </c>
      <c r="J320">
        <v>2</v>
      </c>
      <c r="K320" t="s">
        <v>92</v>
      </c>
    </row>
    <row r="321" spans="1:11" x14ac:dyDescent="0.2">
      <c r="A321">
        <v>320</v>
      </c>
      <c r="B321" s="2">
        <v>44238</v>
      </c>
      <c r="C321">
        <v>32</v>
      </c>
      <c r="D321" t="s">
        <v>83</v>
      </c>
      <c r="E321" t="s">
        <v>84</v>
      </c>
      <c r="F321" t="s">
        <v>89</v>
      </c>
      <c r="G321">
        <v>5228</v>
      </c>
      <c r="H321">
        <v>1</v>
      </c>
      <c r="I321">
        <v>13</v>
      </c>
      <c r="J321">
        <v>2</v>
      </c>
      <c r="K321" t="s">
        <v>90</v>
      </c>
    </row>
    <row r="322" spans="1:11" x14ac:dyDescent="0.2">
      <c r="A322">
        <v>321</v>
      </c>
      <c r="B322" s="2">
        <v>44216</v>
      </c>
      <c r="C322">
        <v>27</v>
      </c>
      <c r="D322" t="s">
        <v>83</v>
      </c>
      <c r="E322" t="s">
        <v>93</v>
      </c>
      <c r="F322" t="s">
        <v>85</v>
      </c>
      <c r="G322">
        <v>4478</v>
      </c>
      <c r="H322">
        <v>1</v>
      </c>
      <c r="I322">
        <v>5</v>
      </c>
      <c r="J322">
        <v>3</v>
      </c>
      <c r="K322" t="s">
        <v>90</v>
      </c>
    </row>
    <row r="323" spans="1:11" x14ac:dyDescent="0.2">
      <c r="A323">
        <v>322</v>
      </c>
      <c r="B323" s="2">
        <v>44300</v>
      </c>
      <c r="C323">
        <v>31</v>
      </c>
      <c r="D323" t="s">
        <v>83</v>
      </c>
      <c r="E323" t="s">
        <v>93</v>
      </c>
      <c r="F323" t="s">
        <v>94</v>
      </c>
      <c r="G323">
        <v>7547</v>
      </c>
      <c r="H323">
        <v>4</v>
      </c>
      <c r="I323">
        <v>13</v>
      </c>
      <c r="J323">
        <v>3</v>
      </c>
      <c r="K323" t="s">
        <v>90</v>
      </c>
    </row>
    <row r="324" spans="1:11" x14ac:dyDescent="0.2">
      <c r="A324">
        <v>323</v>
      </c>
      <c r="B324" s="2">
        <v>44270</v>
      </c>
      <c r="C324">
        <v>32</v>
      </c>
      <c r="D324" t="s">
        <v>83</v>
      </c>
      <c r="E324" t="s">
        <v>91</v>
      </c>
      <c r="F324" t="s">
        <v>85</v>
      </c>
      <c r="G324">
        <v>5055</v>
      </c>
      <c r="H324">
        <v>7</v>
      </c>
      <c r="I324">
        <v>10</v>
      </c>
      <c r="J324">
        <v>0</v>
      </c>
      <c r="K324" t="s">
        <v>92</v>
      </c>
    </row>
    <row r="325" spans="1:11" x14ac:dyDescent="0.2">
      <c r="A325">
        <v>324</v>
      </c>
      <c r="B325" s="2">
        <v>44256</v>
      </c>
      <c r="C325">
        <v>28</v>
      </c>
      <c r="D325" t="s">
        <v>83</v>
      </c>
      <c r="E325" t="s">
        <v>91</v>
      </c>
      <c r="F325" t="s">
        <v>89</v>
      </c>
      <c r="G325">
        <v>3464</v>
      </c>
      <c r="H325">
        <v>5</v>
      </c>
      <c r="I325">
        <v>5</v>
      </c>
      <c r="J325">
        <v>4</v>
      </c>
      <c r="K325" t="s">
        <v>92</v>
      </c>
    </row>
    <row r="326" spans="1:11" x14ac:dyDescent="0.2">
      <c r="A326">
        <v>325</v>
      </c>
      <c r="B326" s="2">
        <v>44245</v>
      </c>
      <c r="C326">
        <v>30</v>
      </c>
      <c r="D326" t="s">
        <v>83</v>
      </c>
      <c r="E326" t="s">
        <v>84</v>
      </c>
      <c r="F326" t="s">
        <v>89</v>
      </c>
      <c r="G326">
        <v>5775</v>
      </c>
      <c r="H326">
        <v>1</v>
      </c>
      <c r="I326">
        <v>11</v>
      </c>
      <c r="J326">
        <v>2</v>
      </c>
      <c r="K326" t="s">
        <v>90</v>
      </c>
    </row>
    <row r="327" spans="1:11" x14ac:dyDescent="0.2">
      <c r="A327">
        <v>326</v>
      </c>
      <c r="B327" s="2">
        <v>44245</v>
      </c>
      <c r="C327">
        <v>31</v>
      </c>
      <c r="D327" t="s">
        <v>87</v>
      </c>
      <c r="E327" t="s">
        <v>84</v>
      </c>
      <c r="F327" t="s">
        <v>89</v>
      </c>
      <c r="G327">
        <v>8943</v>
      </c>
      <c r="H327">
        <v>1</v>
      </c>
      <c r="I327">
        <v>10</v>
      </c>
      <c r="J327">
        <v>2</v>
      </c>
      <c r="K327" t="s">
        <v>90</v>
      </c>
    </row>
    <row r="328" spans="1:11" x14ac:dyDescent="0.2">
      <c r="A328">
        <v>327</v>
      </c>
      <c r="B328" s="2">
        <v>44214</v>
      </c>
      <c r="C328">
        <v>39</v>
      </c>
      <c r="D328" t="s">
        <v>87</v>
      </c>
      <c r="E328" t="s">
        <v>84</v>
      </c>
      <c r="F328" t="s">
        <v>89</v>
      </c>
      <c r="G328">
        <v>19272</v>
      </c>
      <c r="H328">
        <v>1</v>
      </c>
      <c r="I328">
        <v>21</v>
      </c>
      <c r="J328">
        <v>2</v>
      </c>
      <c r="K328" t="s">
        <v>90</v>
      </c>
    </row>
    <row r="329" spans="1:11" x14ac:dyDescent="0.2">
      <c r="A329">
        <v>328</v>
      </c>
      <c r="B329" s="2">
        <v>44246</v>
      </c>
      <c r="C329">
        <v>39</v>
      </c>
      <c r="D329" t="s">
        <v>83</v>
      </c>
      <c r="E329" t="s">
        <v>84</v>
      </c>
      <c r="F329" t="s">
        <v>89</v>
      </c>
      <c r="G329">
        <v>5238</v>
      </c>
      <c r="H329">
        <v>4</v>
      </c>
      <c r="I329">
        <v>12</v>
      </c>
      <c r="J329">
        <v>3</v>
      </c>
      <c r="K329" t="s">
        <v>92</v>
      </c>
    </row>
    <row r="330" spans="1:11" x14ac:dyDescent="0.2">
      <c r="A330">
        <v>329</v>
      </c>
      <c r="B330" s="2">
        <v>44219</v>
      </c>
      <c r="C330">
        <v>33</v>
      </c>
      <c r="D330" t="s">
        <v>87</v>
      </c>
      <c r="E330" t="s">
        <v>93</v>
      </c>
      <c r="F330" t="s">
        <v>85</v>
      </c>
      <c r="G330">
        <v>4682</v>
      </c>
      <c r="H330">
        <v>3</v>
      </c>
      <c r="I330">
        <v>9</v>
      </c>
      <c r="J330">
        <v>6</v>
      </c>
      <c r="K330" t="s">
        <v>92</v>
      </c>
    </row>
    <row r="331" spans="1:11" x14ac:dyDescent="0.2">
      <c r="A331">
        <v>330</v>
      </c>
      <c r="B331" s="2">
        <v>44300</v>
      </c>
      <c r="C331">
        <v>47</v>
      </c>
      <c r="D331" t="s">
        <v>83</v>
      </c>
      <c r="E331" t="s">
        <v>97</v>
      </c>
      <c r="F331" t="s">
        <v>89</v>
      </c>
      <c r="G331">
        <v>18300</v>
      </c>
      <c r="H331">
        <v>4</v>
      </c>
      <c r="I331">
        <v>21</v>
      </c>
      <c r="J331">
        <v>2</v>
      </c>
      <c r="K331" t="s">
        <v>90</v>
      </c>
    </row>
    <row r="332" spans="1:11" x14ac:dyDescent="0.2">
      <c r="A332">
        <v>331</v>
      </c>
      <c r="B332" s="2">
        <v>44203</v>
      </c>
      <c r="C332">
        <v>43</v>
      </c>
      <c r="D332" t="s">
        <v>87</v>
      </c>
      <c r="E332" t="s">
        <v>91</v>
      </c>
      <c r="F332" t="s">
        <v>94</v>
      </c>
      <c r="G332">
        <v>5257</v>
      </c>
      <c r="H332">
        <v>1</v>
      </c>
      <c r="I332">
        <v>9</v>
      </c>
      <c r="J332">
        <v>3</v>
      </c>
      <c r="K332" t="s">
        <v>96</v>
      </c>
    </row>
    <row r="333" spans="1:11" x14ac:dyDescent="0.2">
      <c r="A333">
        <v>332</v>
      </c>
      <c r="B333" s="2">
        <v>44268</v>
      </c>
      <c r="C333">
        <v>27</v>
      </c>
      <c r="D333" t="s">
        <v>95</v>
      </c>
      <c r="E333" t="s">
        <v>88</v>
      </c>
      <c r="F333" t="s">
        <v>89</v>
      </c>
      <c r="G333">
        <v>6349</v>
      </c>
      <c r="H333">
        <v>0</v>
      </c>
      <c r="I333">
        <v>6</v>
      </c>
      <c r="J333">
        <v>0</v>
      </c>
      <c r="K333" t="s">
        <v>90</v>
      </c>
    </row>
    <row r="334" spans="1:11" x14ac:dyDescent="0.2">
      <c r="A334">
        <v>333</v>
      </c>
      <c r="B334" s="2">
        <v>44297</v>
      </c>
      <c r="C334">
        <v>54</v>
      </c>
      <c r="D334" t="s">
        <v>87</v>
      </c>
      <c r="E334" t="s">
        <v>91</v>
      </c>
      <c r="F334" t="s">
        <v>85</v>
      </c>
      <c r="G334">
        <v>4869</v>
      </c>
      <c r="H334">
        <v>3</v>
      </c>
      <c r="I334">
        <v>20</v>
      </c>
      <c r="J334">
        <v>4</v>
      </c>
      <c r="K334" t="s">
        <v>92</v>
      </c>
    </row>
    <row r="335" spans="1:11" x14ac:dyDescent="0.2">
      <c r="A335">
        <v>334</v>
      </c>
      <c r="B335" s="2">
        <v>44265</v>
      </c>
      <c r="C335">
        <v>43</v>
      </c>
      <c r="D335" t="s">
        <v>83</v>
      </c>
      <c r="E335" t="s">
        <v>93</v>
      </c>
      <c r="F335" t="s">
        <v>89</v>
      </c>
      <c r="G335">
        <v>9985</v>
      </c>
      <c r="H335">
        <v>8</v>
      </c>
      <c r="I335">
        <v>10</v>
      </c>
      <c r="J335">
        <v>1</v>
      </c>
      <c r="K335" t="s">
        <v>92</v>
      </c>
    </row>
    <row r="336" spans="1:11" x14ac:dyDescent="0.2">
      <c r="A336">
        <v>335</v>
      </c>
      <c r="B336" s="2">
        <v>44220</v>
      </c>
      <c r="C336">
        <v>45</v>
      </c>
      <c r="D336" t="s">
        <v>83</v>
      </c>
      <c r="E336" t="s">
        <v>91</v>
      </c>
      <c r="F336" t="s">
        <v>89</v>
      </c>
      <c r="G336">
        <v>3697</v>
      </c>
      <c r="H336">
        <v>9</v>
      </c>
      <c r="I336">
        <v>12</v>
      </c>
      <c r="J336">
        <v>3</v>
      </c>
      <c r="K336" t="s">
        <v>90</v>
      </c>
    </row>
    <row r="337" spans="1:11" x14ac:dyDescent="0.2">
      <c r="A337">
        <v>336</v>
      </c>
      <c r="B337" s="2">
        <v>44295</v>
      </c>
      <c r="C337">
        <v>40</v>
      </c>
      <c r="D337" t="s">
        <v>83</v>
      </c>
      <c r="E337" t="s">
        <v>84</v>
      </c>
      <c r="F337" t="s">
        <v>89</v>
      </c>
      <c r="G337">
        <v>7457</v>
      </c>
      <c r="H337">
        <v>2</v>
      </c>
      <c r="I337">
        <v>6</v>
      </c>
      <c r="J337">
        <v>2</v>
      </c>
      <c r="K337" t="s">
        <v>92</v>
      </c>
    </row>
    <row r="338" spans="1:11" x14ac:dyDescent="0.2">
      <c r="A338">
        <v>337</v>
      </c>
      <c r="B338" s="2">
        <v>44278</v>
      </c>
      <c r="C338">
        <v>29</v>
      </c>
      <c r="D338" t="s">
        <v>83</v>
      </c>
      <c r="E338" t="s">
        <v>91</v>
      </c>
      <c r="F338" t="s">
        <v>89</v>
      </c>
      <c r="G338">
        <v>2119</v>
      </c>
      <c r="H338">
        <v>1</v>
      </c>
      <c r="I338">
        <v>7</v>
      </c>
      <c r="J338">
        <v>4</v>
      </c>
      <c r="K338" t="s">
        <v>92</v>
      </c>
    </row>
    <row r="339" spans="1:11" x14ac:dyDescent="0.2">
      <c r="A339">
        <v>338</v>
      </c>
      <c r="B339" s="2">
        <v>44259</v>
      </c>
      <c r="C339">
        <v>29</v>
      </c>
      <c r="D339" t="s">
        <v>83</v>
      </c>
      <c r="E339" t="s">
        <v>97</v>
      </c>
      <c r="F339" t="s">
        <v>85</v>
      </c>
      <c r="G339">
        <v>3983</v>
      </c>
      <c r="H339">
        <v>0</v>
      </c>
      <c r="I339">
        <v>4</v>
      </c>
      <c r="J339">
        <v>2</v>
      </c>
      <c r="K339" t="s">
        <v>90</v>
      </c>
    </row>
    <row r="340" spans="1:11" x14ac:dyDescent="0.2">
      <c r="A340">
        <v>339</v>
      </c>
      <c r="B340" s="2">
        <v>44216</v>
      </c>
      <c r="C340">
        <v>30</v>
      </c>
      <c r="D340" t="s">
        <v>83</v>
      </c>
      <c r="E340" t="s">
        <v>93</v>
      </c>
      <c r="F340" t="s">
        <v>94</v>
      </c>
      <c r="G340">
        <v>6118</v>
      </c>
      <c r="H340">
        <v>1</v>
      </c>
      <c r="I340">
        <v>10</v>
      </c>
      <c r="J340">
        <v>2</v>
      </c>
      <c r="K340" t="s">
        <v>90</v>
      </c>
    </row>
    <row r="341" spans="1:11" x14ac:dyDescent="0.2">
      <c r="A341">
        <v>340</v>
      </c>
      <c r="B341" s="2">
        <v>44218</v>
      </c>
      <c r="C341">
        <v>27</v>
      </c>
      <c r="D341" t="s">
        <v>83</v>
      </c>
      <c r="E341" t="s">
        <v>91</v>
      </c>
      <c r="F341" t="s">
        <v>89</v>
      </c>
      <c r="G341">
        <v>6214</v>
      </c>
      <c r="H341">
        <v>1</v>
      </c>
      <c r="I341">
        <v>8</v>
      </c>
      <c r="J341">
        <v>3</v>
      </c>
      <c r="K341" t="s">
        <v>90</v>
      </c>
    </row>
    <row r="342" spans="1:11" x14ac:dyDescent="0.2">
      <c r="A342">
        <v>341</v>
      </c>
      <c r="B342" s="2">
        <v>44286</v>
      </c>
      <c r="C342">
        <v>37</v>
      </c>
      <c r="D342" t="s">
        <v>83</v>
      </c>
      <c r="E342" t="s">
        <v>84</v>
      </c>
      <c r="F342" t="s">
        <v>94</v>
      </c>
      <c r="G342">
        <v>6347</v>
      </c>
      <c r="H342">
        <v>7</v>
      </c>
      <c r="I342">
        <v>8</v>
      </c>
      <c r="J342">
        <v>2</v>
      </c>
      <c r="K342" t="s">
        <v>92</v>
      </c>
    </row>
    <row r="343" spans="1:11" x14ac:dyDescent="0.2">
      <c r="A343">
        <v>342</v>
      </c>
      <c r="B343" s="2">
        <v>44200</v>
      </c>
      <c r="C343">
        <v>38</v>
      </c>
      <c r="D343" t="s">
        <v>83</v>
      </c>
      <c r="E343" t="s">
        <v>84</v>
      </c>
      <c r="F343" t="s">
        <v>94</v>
      </c>
      <c r="G343">
        <v>11510</v>
      </c>
      <c r="H343">
        <v>0</v>
      </c>
      <c r="I343">
        <v>12</v>
      </c>
      <c r="J343">
        <v>3</v>
      </c>
      <c r="K343" t="s">
        <v>90</v>
      </c>
    </row>
    <row r="344" spans="1:11" x14ac:dyDescent="0.2">
      <c r="A344">
        <v>343</v>
      </c>
      <c r="B344" s="2">
        <v>44227</v>
      </c>
      <c r="C344">
        <v>31</v>
      </c>
      <c r="D344" t="s">
        <v>83</v>
      </c>
      <c r="E344" t="s">
        <v>91</v>
      </c>
      <c r="F344" t="s">
        <v>85</v>
      </c>
      <c r="G344">
        <v>7143</v>
      </c>
      <c r="H344">
        <v>1</v>
      </c>
      <c r="I344">
        <v>11</v>
      </c>
      <c r="J344">
        <v>2</v>
      </c>
      <c r="K344" t="s">
        <v>92</v>
      </c>
    </row>
    <row r="345" spans="1:11" x14ac:dyDescent="0.2">
      <c r="A345">
        <v>344</v>
      </c>
      <c r="B345" s="2">
        <v>44234</v>
      </c>
      <c r="C345">
        <v>29</v>
      </c>
      <c r="D345" t="s">
        <v>83</v>
      </c>
      <c r="E345" t="s">
        <v>88</v>
      </c>
      <c r="F345" t="s">
        <v>94</v>
      </c>
      <c r="G345">
        <v>8268</v>
      </c>
      <c r="H345">
        <v>1</v>
      </c>
      <c r="I345">
        <v>7</v>
      </c>
      <c r="J345">
        <v>2</v>
      </c>
      <c r="K345" t="s">
        <v>90</v>
      </c>
    </row>
    <row r="346" spans="1:11" x14ac:dyDescent="0.2">
      <c r="A346">
        <v>345</v>
      </c>
      <c r="B346" s="2">
        <v>44277</v>
      </c>
      <c r="C346">
        <v>35</v>
      </c>
      <c r="D346" t="s">
        <v>83</v>
      </c>
      <c r="E346" t="s">
        <v>91</v>
      </c>
      <c r="F346" t="s">
        <v>85</v>
      </c>
      <c r="G346">
        <v>8095</v>
      </c>
      <c r="H346">
        <v>0</v>
      </c>
      <c r="I346">
        <v>17</v>
      </c>
      <c r="J346">
        <v>5</v>
      </c>
      <c r="K346" t="s">
        <v>90</v>
      </c>
    </row>
    <row r="347" spans="1:11" x14ac:dyDescent="0.2">
      <c r="A347">
        <v>346</v>
      </c>
      <c r="B347" s="2">
        <v>44295</v>
      </c>
      <c r="C347">
        <v>23</v>
      </c>
      <c r="D347" t="s">
        <v>83</v>
      </c>
      <c r="E347" t="s">
        <v>88</v>
      </c>
      <c r="F347" t="s">
        <v>94</v>
      </c>
      <c r="G347">
        <v>2904</v>
      </c>
      <c r="H347">
        <v>1</v>
      </c>
      <c r="I347">
        <v>4</v>
      </c>
      <c r="J347">
        <v>2</v>
      </c>
      <c r="K347" t="s">
        <v>92</v>
      </c>
    </row>
    <row r="348" spans="1:11" x14ac:dyDescent="0.2">
      <c r="A348">
        <v>347</v>
      </c>
      <c r="B348" s="2">
        <v>44200</v>
      </c>
      <c r="C348">
        <v>41</v>
      </c>
      <c r="D348" t="s">
        <v>83</v>
      </c>
      <c r="E348" t="s">
        <v>93</v>
      </c>
      <c r="F348" t="s">
        <v>85</v>
      </c>
      <c r="G348">
        <v>6032</v>
      </c>
      <c r="H348">
        <v>6</v>
      </c>
      <c r="I348">
        <v>8</v>
      </c>
      <c r="J348">
        <v>3</v>
      </c>
      <c r="K348" t="s">
        <v>90</v>
      </c>
    </row>
    <row r="349" spans="1:11" x14ac:dyDescent="0.2">
      <c r="A349">
        <v>348</v>
      </c>
      <c r="B349" s="2">
        <v>44208</v>
      </c>
      <c r="C349">
        <v>47</v>
      </c>
      <c r="D349" t="s">
        <v>87</v>
      </c>
      <c r="E349" t="s">
        <v>88</v>
      </c>
      <c r="F349" t="s">
        <v>85</v>
      </c>
      <c r="G349">
        <v>2976</v>
      </c>
      <c r="H349">
        <v>3</v>
      </c>
      <c r="I349">
        <v>5</v>
      </c>
      <c r="J349">
        <v>3</v>
      </c>
      <c r="K349" t="s">
        <v>90</v>
      </c>
    </row>
    <row r="350" spans="1:11" x14ac:dyDescent="0.2">
      <c r="A350">
        <v>349</v>
      </c>
      <c r="B350" s="2">
        <v>44232</v>
      </c>
      <c r="C350">
        <v>42</v>
      </c>
      <c r="D350" t="s">
        <v>83</v>
      </c>
      <c r="E350" t="s">
        <v>97</v>
      </c>
      <c r="F350" t="s">
        <v>85</v>
      </c>
      <c r="G350">
        <v>15992</v>
      </c>
      <c r="H350">
        <v>2</v>
      </c>
      <c r="I350">
        <v>16</v>
      </c>
      <c r="J350">
        <v>2</v>
      </c>
      <c r="K350" t="s">
        <v>90</v>
      </c>
    </row>
    <row r="351" spans="1:11" x14ac:dyDescent="0.2">
      <c r="A351">
        <v>350</v>
      </c>
      <c r="B351" s="2">
        <v>44291</v>
      </c>
      <c r="C351">
        <v>29</v>
      </c>
      <c r="D351" t="s">
        <v>95</v>
      </c>
      <c r="E351" t="s">
        <v>93</v>
      </c>
      <c r="F351" t="s">
        <v>89</v>
      </c>
      <c r="G351">
        <v>4649</v>
      </c>
      <c r="H351">
        <v>1</v>
      </c>
      <c r="I351">
        <v>4</v>
      </c>
      <c r="J351">
        <v>3</v>
      </c>
      <c r="K351" t="s">
        <v>92</v>
      </c>
    </row>
    <row r="352" spans="1:11" x14ac:dyDescent="0.2">
      <c r="A352">
        <v>351</v>
      </c>
      <c r="B352" s="2">
        <v>44241</v>
      </c>
      <c r="C352">
        <v>42</v>
      </c>
      <c r="D352" t="s">
        <v>83</v>
      </c>
      <c r="E352" t="s">
        <v>88</v>
      </c>
      <c r="F352" t="s">
        <v>94</v>
      </c>
      <c r="G352">
        <v>2696</v>
      </c>
      <c r="H352">
        <v>0</v>
      </c>
      <c r="I352">
        <v>4</v>
      </c>
      <c r="J352">
        <v>5</v>
      </c>
      <c r="K352" t="s">
        <v>90</v>
      </c>
    </row>
    <row r="353" spans="1:11" x14ac:dyDescent="0.2">
      <c r="A353">
        <v>352</v>
      </c>
      <c r="B353" s="2">
        <v>44270</v>
      </c>
      <c r="C353">
        <v>32</v>
      </c>
      <c r="D353" t="s">
        <v>83</v>
      </c>
      <c r="E353" t="s">
        <v>93</v>
      </c>
      <c r="F353" t="s">
        <v>89</v>
      </c>
      <c r="G353">
        <v>2370</v>
      </c>
      <c r="H353">
        <v>1</v>
      </c>
      <c r="I353">
        <v>8</v>
      </c>
      <c r="J353">
        <v>4</v>
      </c>
      <c r="K353" t="s">
        <v>90</v>
      </c>
    </row>
    <row r="354" spans="1:11" x14ac:dyDescent="0.2">
      <c r="A354">
        <v>353</v>
      </c>
      <c r="B354" s="2">
        <v>44261</v>
      </c>
      <c r="C354">
        <v>48</v>
      </c>
      <c r="D354" t="s">
        <v>83</v>
      </c>
      <c r="E354" t="s">
        <v>88</v>
      </c>
      <c r="F354" t="s">
        <v>89</v>
      </c>
      <c r="G354">
        <v>12504</v>
      </c>
      <c r="H354">
        <v>3</v>
      </c>
      <c r="I354">
        <v>15</v>
      </c>
      <c r="J354">
        <v>3</v>
      </c>
      <c r="K354" t="s">
        <v>86</v>
      </c>
    </row>
    <row r="355" spans="1:11" x14ac:dyDescent="0.2">
      <c r="A355">
        <v>354</v>
      </c>
      <c r="B355" s="2">
        <v>44211</v>
      </c>
      <c r="C355">
        <v>37</v>
      </c>
      <c r="D355" t="s">
        <v>83</v>
      </c>
      <c r="E355" t="s">
        <v>93</v>
      </c>
      <c r="F355" t="s">
        <v>94</v>
      </c>
      <c r="G355">
        <v>5974</v>
      </c>
      <c r="H355">
        <v>4</v>
      </c>
      <c r="I355">
        <v>13</v>
      </c>
      <c r="J355">
        <v>2</v>
      </c>
      <c r="K355" t="s">
        <v>90</v>
      </c>
    </row>
    <row r="356" spans="1:11" x14ac:dyDescent="0.2">
      <c r="A356">
        <v>355</v>
      </c>
      <c r="B356" s="2">
        <v>44295</v>
      </c>
      <c r="C356">
        <v>30</v>
      </c>
      <c r="D356" t="s">
        <v>95</v>
      </c>
      <c r="E356" t="s">
        <v>84</v>
      </c>
      <c r="F356" t="s">
        <v>89</v>
      </c>
      <c r="G356">
        <v>4736</v>
      </c>
      <c r="H356">
        <v>7</v>
      </c>
      <c r="I356">
        <v>4</v>
      </c>
      <c r="J356">
        <v>2</v>
      </c>
      <c r="K356" t="s">
        <v>96</v>
      </c>
    </row>
    <row r="357" spans="1:11" x14ac:dyDescent="0.2">
      <c r="A357">
        <v>356</v>
      </c>
      <c r="B357" s="2">
        <v>44270</v>
      </c>
      <c r="C357">
        <v>26</v>
      </c>
      <c r="D357" t="s">
        <v>83</v>
      </c>
      <c r="E357" t="s">
        <v>93</v>
      </c>
      <c r="F357" t="s">
        <v>89</v>
      </c>
      <c r="G357">
        <v>5296</v>
      </c>
      <c r="H357">
        <v>1</v>
      </c>
      <c r="I357">
        <v>8</v>
      </c>
      <c r="J357">
        <v>3</v>
      </c>
      <c r="K357" t="s">
        <v>90</v>
      </c>
    </row>
    <row r="358" spans="1:11" x14ac:dyDescent="0.2">
      <c r="A358">
        <v>357</v>
      </c>
      <c r="B358" s="2">
        <v>44241</v>
      </c>
      <c r="C358">
        <v>42</v>
      </c>
      <c r="D358" t="s">
        <v>83</v>
      </c>
      <c r="E358" t="s">
        <v>91</v>
      </c>
      <c r="F358" t="s">
        <v>85</v>
      </c>
      <c r="G358">
        <v>6781</v>
      </c>
      <c r="H358">
        <v>3</v>
      </c>
      <c r="I358">
        <v>14</v>
      </c>
      <c r="J358">
        <v>6</v>
      </c>
      <c r="K358" t="s">
        <v>90</v>
      </c>
    </row>
    <row r="359" spans="1:11" x14ac:dyDescent="0.2">
      <c r="A359">
        <v>358</v>
      </c>
      <c r="B359" s="2">
        <v>44224</v>
      </c>
      <c r="C359">
        <v>21</v>
      </c>
      <c r="D359" t="s">
        <v>87</v>
      </c>
      <c r="E359" t="s">
        <v>88</v>
      </c>
      <c r="F359" t="s">
        <v>85</v>
      </c>
      <c r="G359">
        <v>2174</v>
      </c>
      <c r="H359">
        <v>1</v>
      </c>
      <c r="I359">
        <v>3</v>
      </c>
      <c r="J359">
        <v>3</v>
      </c>
      <c r="K359" t="s">
        <v>90</v>
      </c>
    </row>
    <row r="360" spans="1:11" x14ac:dyDescent="0.2">
      <c r="A360">
        <v>359</v>
      </c>
      <c r="B360" s="2">
        <v>44246</v>
      </c>
      <c r="C360">
        <v>36</v>
      </c>
      <c r="D360" t="s">
        <v>95</v>
      </c>
      <c r="E360" t="s">
        <v>97</v>
      </c>
      <c r="F360" t="s">
        <v>85</v>
      </c>
      <c r="G360">
        <v>6653</v>
      </c>
      <c r="H360">
        <v>4</v>
      </c>
      <c r="I360">
        <v>7</v>
      </c>
      <c r="J360">
        <v>6</v>
      </c>
      <c r="K360" t="s">
        <v>90</v>
      </c>
    </row>
    <row r="361" spans="1:11" x14ac:dyDescent="0.2">
      <c r="A361">
        <v>360</v>
      </c>
      <c r="B361" s="2">
        <v>44277</v>
      </c>
      <c r="C361">
        <v>36</v>
      </c>
      <c r="D361" t="s">
        <v>87</v>
      </c>
      <c r="E361" t="s">
        <v>91</v>
      </c>
      <c r="F361" t="s">
        <v>89</v>
      </c>
      <c r="G361">
        <v>9699</v>
      </c>
      <c r="H361">
        <v>4</v>
      </c>
      <c r="I361">
        <v>16</v>
      </c>
      <c r="J361">
        <v>2</v>
      </c>
      <c r="K361" t="s">
        <v>90</v>
      </c>
    </row>
    <row r="362" spans="1:11" x14ac:dyDescent="0.2">
      <c r="A362">
        <v>361</v>
      </c>
      <c r="B362" s="2">
        <v>44244</v>
      </c>
      <c r="C362">
        <v>57</v>
      </c>
      <c r="D362" t="s">
        <v>83</v>
      </c>
      <c r="E362" t="s">
        <v>91</v>
      </c>
      <c r="F362" t="s">
        <v>89</v>
      </c>
      <c r="G362">
        <v>6755</v>
      </c>
      <c r="H362">
        <v>2</v>
      </c>
      <c r="I362">
        <v>15</v>
      </c>
      <c r="J362">
        <v>2</v>
      </c>
      <c r="K362" t="s">
        <v>90</v>
      </c>
    </row>
    <row r="363" spans="1:11" x14ac:dyDescent="0.2">
      <c r="A363">
        <v>362</v>
      </c>
      <c r="B363" s="2">
        <v>44245</v>
      </c>
      <c r="C363">
        <v>40</v>
      </c>
      <c r="D363" t="s">
        <v>83</v>
      </c>
      <c r="E363" t="s">
        <v>91</v>
      </c>
      <c r="F363" t="s">
        <v>89</v>
      </c>
      <c r="G363">
        <v>2213</v>
      </c>
      <c r="H363">
        <v>3</v>
      </c>
      <c r="I363">
        <v>10</v>
      </c>
      <c r="J363">
        <v>3</v>
      </c>
      <c r="K363" t="s">
        <v>90</v>
      </c>
    </row>
    <row r="364" spans="1:11" x14ac:dyDescent="0.2">
      <c r="A364">
        <v>363</v>
      </c>
      <c r="B364" s="2">
        <v>44255</v>
      </c>
      <c r="C364">
        <v>21</v>
      </c>
      <c r="D364" t="s">
        <v>95</v>
      </c>
      <c r="E364" t="s">
        <v>84</v>
      </c>
      <c r="F364" t="s">
        <v>85</v>
      </c>
      <c r="G364">
        <v>2610</v>
      </c>
      <c r="H364">
        <v>1</v>
      </c>
      <c r="I364">
        <v>3</v>
      </c>
      <c r="J364">
        <v>3</v>
      </c>
      <c r="K364" t="s">
        <v>92</v>
      </c>
    </row>
    <row r="365" spans="1:11" x14ac:dyDescent="0.2">
      <c r="A365">
        <v>364</v>
      </c>
      <c r="B365" s="2">
        <v>44279</v>
      </c>
      <c r="C365">
        <v>33</v>
      </c>
      <c r="D365" t="s">
        <v>83</v>
      </c>
      <c r="E365" t="s">
        <v>93</v>
      </c>
      <c r="F365" t="s">
        <v>85</v>
      </c>
      <c r="G365">
        <v>2851</v>
      </c>
      <c r="H365">
        <v>1</v>
      </c>
      <c r="I365">
        <v>1</v>
      </c>
      <c r="J365">
        <v>2</v>
      </c>
      <c r="K365" t="s">
        <v>90</v>
      </c>
    </row>
    <row r="366" spans="1:11" x14ac:dyDescent="0.2">
      <c r="A366">
        <v>365</v>
      </c>
      <c r="B366" s="2">
        <v>44232</v>
      </c>
      <c r="C366">
        <v>37</v>
      </c>
      <c r="D366" t="s">
        <v>83</v>
      </c>
      <c r="E366" t="s">
        <v>93</v>
      </c>
      <c r="F366" t="s">
        <v>89</v>
      </c>
      <c r="G366">
        <v>3452</v>
      </c>
      <c r="H366">
        <v>6</v>
      </c>
      <c r="I366">
        <v>17</v>
      </c>
      <c r="J366">
        <v>3</v>
      </c>
      <c r="K366" t="s">
        <v>90</v>
      </c>
    </row>
    <row r="367" spans="1:11" x14ac:dyDescent="0.2">
      <c r="A367">
        <v>366</v>
      </c>
      <c r="B367" s="2">
        <v>44272</v>
      </c>
      <c r="C367">
        <v>46</v>
      </c>
      <c r="D367" t="s">
        <v>95</v>
      </c>
      <c r="E367" t="s">
        <v>91</v>
      </c>
      <c r="F367" t="s">
        <v>89</v>
      </c>
      <c r="G367">
        <v>5258</v>
      </c>
      <c r="H367">
        <v>2</v>
      </c>
      <c r="I367">
        <v>7</v>
      </c>
      <c r="J367">
        <v>2</v>
      </c>
      <c r="K367" t="s">
        <v>96</v>
      </c>
    </row>
    <row r="368" spans="1:11" x14ac:dyDescent="0.2">
      <c r="A368">
        <v>367</v>
      </c>
      <c r="B368" s="2">
        <v>44262</v>
      </c>
      <c r="C368">
        <v>41</v>
      </c>
      <c r="D368" t="s">
        <v>87</v>
      </c>
      <c r="E368" t="s">
        <v>93</v>
      </c>
      <c r="F368" t="s">
        <v>85</v>
      </c>
      <c r="G368">
        <v>9355</v>
      </c>
      <c r="H368">
        <v>1</v>
      </c>
      <c r="I368">
        <v>8</v>
      </c>
      <c r="J368">
        <v>5</v>
      </c>
      <c r="K368" t="s">
        <v>90</v>
      </c>
    </row>
    <row r="369" spans="1:11" x14ac:dyDescent="0.2">
      <c r="A369">
        <v>368</v>
      </c>
      <c r="B369" s="2">
        <v>44251</v>
      </c>
      <c r="C369">
        <v>50</v>
      </c>
      <c r="D369" t="s">
        <v>83</v>
      </c>
      <c r="E369" t="s">
        <v>93</v>
      </c>
      <c r="F369" t="s">
        <v>85</v>
      </c>
      <c r="G369">
        <v>10496</v>
      </c>
      <c r="H369">
        <v>6</v>
      </c>
      <c r="I369">
        <v>20</v>
      </c>
      <c r="J369">
        <v>2</v>
      </c>
      <c r="K369" t="s">
        <v>90</v>
      </c>
    </row>
    <row r="370" spans="1:11" x14ac:dyDescent="0.2">
      <c r="A370">
        <v>369</v>
      </c>
      <c r="B370" s="2">
        <v>44282</v>
      </c>
      <c r="C370">
        <v>40</v>
      </c>
      <c r="D370" t="s">
        <v>83</v>
      </c>
      <c r="E370" t="s">
        <v>84</v>
      </c>
      <c r="F370" t="s">
        <v>89</v>
      </c>
      <c r="G370">
        <v>6380</v>
      </c>
      <c r="H370">
        <v>2</v>
      </c>
      <c r="I370">
        <v>8</v>
      </c>
      <c r="J370">
        <v>6</v>
      </c>
      <c r="K370" t="s">
        <v>90</v>
      </c>
    </row>
    <row r="371" spans="1:11" x14ac:dyDescent="0.2">
      <c r="A371">
        <v>370</v>
      </c>
      <c r="B371" s="2">
        <v>44269</v>
      </c>
      <c r="C371">
        <v>31</v>
      </c>
      <c r="D371" t="s">
        <v>83</v>
      </c>
      <c r="E371" t="s">
        <v>91</v>
      </c>
      <c r="F371" t="s">
        <v>85</v>
      </c>
      <c r="G371">
        <v>2657</v>
      </c>
      <c r="H371">
        <v>0</v>
      </c>
      <c r="I371">
        <v>3</v>
      </c>
      <c r="J371">
        <v>5</v>
      </c>
      <c r="K371" t="s">
        <v>90</v>
      </c>
    </row>
    <row r="372" spans="1:11" x14ac:dyDescent="0.2">
      <c r="A372">
        <v>371</v>
      </c>
      <c r="B372" s="2">
        <v>44218</v>
      </c>
      <c r="C372">
        <v>21</v>
      </c>
      <c r="D372" t="s">
        <v>83</v>
      </c>
      <c r="E372" t="s">
        <v>93</v>
      </c>
      <c r="F372" t="s">
        <v>85</v>
      </c>
      <c r="G372">
        <v>2716</v>
      </c>
      <c r="H372">
        <v>1</v>
      </c>
      <c r="I372">
        <v>1</v>
      </c>
      <c r="J372">
        <v>0</v>
      </c>
      <c r="K372" t="s">
        <v>90</v>
      </c>
    </row>
    <row r="373" spans="1:11" x14ac:dyDescent="0.2">
      <c r="A373">
        <v>372</v>
      </c>
      <c r="B373" s="2">
        <v>44238</v>
      </c>
      <c r="C373">
        <v>29</v>
      </c>
      <c r="D373" t="s">
        <v>83</v>
      </c>
      <c r="E373" t="s">
        <v>93</v>
      </c>
      <c r="F373" t="s">
        <v>85</v>
      </c>
      <c r="G373">
        <v>2201</v>
      </c>
      <c r="H373">
        <v>9</v>
      </c>
      <c r="I373">
        <v>6</v>
      </c>
      <c r="J373">
        <v>4</v>
      </c>
      <c r="K373" t="s">
        <v>90</v>
      </c>
    </row>
    <row r="374" spans="1:11" x14ac:dyDescent="0.2">
      <c r="A374">
        <v>373</v>
      </c>
      <c r="B374" s="2">
        <v>44222</v>
      </c>
      <c r="C374">
        <v>35</v>
      </c>
      <c r="D374" t="s">
        <v>83</v>
      </c>
      <c r="E374" t="s">
        <v>91</v>
      </c>
      <c r="F374" t="s">
        <v>85</v>
      </c>
      <c r="G374">
        <v>6540</v>
      </c>
      <c r="H374">
        <v>9</v>
      </c>
      <c r="I374">
        <v>10</v>
      </c>
      <c r="J374">
        <v>5</v>
      </c>
      <c r="K374" t="s">
        <v>90</v>
      </c>
    </row>
    <row r="375" spans="1:11" x14ac:dyDescent="0.2">
      <c r="A375">
        <v>374</v>
      </c>
      <c r="B375" s="2">
        <v>44242</v>
      </c>
      <c r="C375">
        <v>27</v>
      </c>
      <c r="D375" t="s">
        <v>83</v>
      </c>
      <c r="E375" t="s">
        <v>84</v>
      </c>
      <c r="F375" t="s">
        <v>94</v>
      </c>
      <c r="G375">
        <v>3816</v>
      </c>
      <c r="H375">
        <v>1</v>
      </c>
      <c r="I375">
        <v>5</v>
      </c>
      <c r="J375">
        <v>2</v>
      </c>
      <c r="K375" t="s">
        <v>90</v>
      </c>
    </row>
    <row r="376" spans="1:11" x14ac:dyDescent="0.2">
      <c r="A376">
        <v>375</v>
      </c>
      <c r="B376" s="2">
        <v>44291</v>
      </c>
      <c r="C376">
        <v>28</v>
      </c>
      <c r="D376" t="s">
        <v>83</v>
      </c>
      <c r="E376" t="s">
        <v>91</v>
      </c>
      <c r="F376" t="s">
        <v>85</v>
      </c>
      <c r="G376">
        <v>5253</v>
      </c>
      <c r="H376">
        <v>1</v>
      </c>
      <c r="I376">
        <v>7</v>
      </c>
      <c r="J376">
        <v>1</v>
      </c>
      <c r="K376" t="s">
        <v>90</v>
      </c>
    </row>
    <row r="377" spans="1:11" x14ac:dyDescent="0.2">
      <c r="A377">
        <v>376</v>
      </c>
      <c r="B377" s="2">
        <v>44255</v>
      </c>
      <c r="C377">
        <v>49</v>
      </c>
      <c r="D377" t="s">
        <v>83</v>
      </c>
      <c r="E377" t="s">
        <v>93</v>
      </c>
      <c r="F377" t="s">
        <v>85</v>
      </c>
      <c r="G377">
        <v>10965</v>
      </c>
      <c r="H377">
        <v>8</v>
      </c>
      <c r="I377">
        <v>26</v>
      </c>
      <c r="J377">
        <v>2</v>
      </c>
      <c r="K377" t="s">
        <v>90</v>
      </c>
    </row>
    <row r="378" spans="1:11" x14ac:dyDescent="0.2">
      <c r="A378">
        <v>377</v>
      </c>
      <c r="B378" s="2">
        <v>44215</v>
      </c>
      <c r="C378">
        <v>51</v>
      </c>
      <c r="D378" t="s">
        <v>83</v>
      </c>
      <c r="E378" t="s">
        <v>84</v>
      </c>
      <c r="F378" t="s">
        <v>89</v>
      </c>
      <c r="G378">
        <v>4936</v>
      </c>
      <c r="H378">
        <v>4</v>
      </c>
      <c r="I378">
        <v>18</v>
      </c>
      <c r="J378">
        <v>2</v>
      </c>
      <c r="K378" t="s">
        <v>92</v>
      </c>
    </row>
    <row r="379" spans="1:11" x14ac:dyDescent="0.2">
      <c r="A379">
        <v>378</v>
      </c>
      <c r="B379" s="2">
        <v>44284</v>
      </c>
      <c r="C379">
        <v>36</v>
      </c>
      <c r="D379" t="s">
        <v>83</v>
      </c>
      <c r="E379" t="s">
        <v>93</v>
      </c>
      <c r="F379" t="s">
        <v>89</v>
      </c>
      <c r="G379">
        <v>2543</v>
      </c>
      <c r="H379">
        <v>4</v>
      </c>
      <c r="I379">
        <v>6</v>
      </c>
      <c r="J379">
        <v>3</v>
      </c>
      <c r="K379" t="s">
        <v>90</v>
      </c>
    </row>
    <row r="380" spans="1:11" x14ac:dyDescent="0.2">
      <c r="A380">
        <v>379</v>
      </c>
      <c r="B380" s="2">
        <v>44257</v>
      </c>
      <c r="C380">
        <v>34</v>
      </c>
      <c r="D380" t="s">
        <v>95</v>
      </c>
      <c r="E380" t="s">
        <v>93</v>
      </c>
      <c r="F380" t="s">
        <v>85</v>
      </c>
      <c r="G380">
        <v>5304</v>
      </c>
      <c r="H380">
        <v>8</v>
      </c>
      <c r="I380">
        <v>9</v>
      </c>
      <c r="J380">
        <v>3</v>
      </c>
      <c r="K380" t="s">
        <v>92</v>
      </c>
    </row>
    <row r="381" spans="1:11" x14ac:dyDescent="0.2">
      <c r="A381">
        <v>380</v>
      </c>
      <c r="B381" s="2">
        <v>44291</v>
      </c>
      <c r="C381">
        <v>55</v>
      </c>
      <c r="D381" t="s">
        <v>83</v>
      </c>
      <c r="E381" t="s">
        <v>93</v>
      </c>
      <c r="F381" t="s">
        <v>85</v>
      </c>
      <c r="G381">
        <v>16659</v>
      </c>
      <c r="H381">
        <v>2</v>
      </c>
      <c r="I381">
        <v>30</v>
      </c>
      <c r="J381">
        <v>2</v>
      </c>
      <c r="K381" t="s">
        <v>90</v>
      </c>
    </row>
    <row r="382" spans="1:11" x14ac:dyDescent="0.2">
      <c r="A382">
        <v>381</v>
      </c>
      <c r="B382" s="2">
        <v>44261</v>
      </c>
      <c r="C382">
        <v>24</v>
      </c>
      <c r="D382" t="s">
        <v>83</v>
      </c>
      <c r="E382" t="s">
        <v>91</v>
      </c>
      <c r="F382" t="s">
        <v>94</v>
      </c>
      <c r="G382">
        <v>4260</v>
      </c>
      <c r="H382">
        <v>1</v>
      </c>
      <c r="I382">
        <v>5</v>
      </c>
      <c r="J382">
        <v>2</v>
      </c>
      <c r="K382" t="s">
        <v>96</v>
      </c>
    </row>
    <row r="383" spans="1:11" x14ac:dyDescent="0.2">
      <c r="A383">
        <v>382</v>
      </c>
      <c r="B383" s="2">
        <v>44280</v>
      </c>
      <c r="C383">
        <v>30</v>
      </c>
      <c r="D383" t="s">
        <v>83</v>
      </c>
      <c r="E383" t="s">
        <v>88</v>
      </c>
      <c r="F383" t="s">
        <v>89</v>
      </c>
      <c r="G383">
        <v>2476</v>
      </c>
      <c r="H383">
        <v>1</v>
      </c>
      <c r="I383">
        <v>1</v>
      </c>
      <c r="J383">
        <v>3</v>
      </c>
      <c r="K383" t="s">
        <v>90</v>
      </c>
    </row>
    <row r="384" spans="1:11" x14ac:dyDescent="0.2">
      <c r="A384">
        <v>383</v>
      </c>
      <c r="B384" s="2">
        <v>44212</v>
      </c>
      <c r="C384">
        <v>26</v>
      </c>
      <c r="D384" t="s">
        <v>87</v>
      </c>
      <c r="E384" t="s">
        <v>88</v>
      </c>
      <c r="F384" t="s">
        <v>85</v>
      </c>
      <c r="G384">
        <v>3102</v>
      </c>
      <c r="H384">
        <v>0</v>
      </c>
      <c r="I384">
        <v>7</v>
      </c>
      <c r="J384">
        <v>2</v>
      </c>
      <c r="K384" t="s">
        <v>90</v>
      </c>
    </row>
    <row r="385" spans="1:11" x14ac:dyDescent="0.2">
      <c r="A385">
        <v>384</v>
      </c>
      <c r="B385" s="2">
        <v>44244</v>
      </c>
      <c r="C385">
        <v>22</v>
      </c>
      <c r="D385" t="s">
        <v>83</v>
      </c>
      <c r="E385" t="s">
        <v>93</v>
      </c>
      <c r="F385" t="s">
        <v>89</v>
      </c>
      <c r="G385">
        <v>2244</v>
      </c>
      <c r="H385">
        <v>1</v>
      </c>
      <c r="I385">
        <v>2</v>
      </c>
      <c r="J385">
        <v>1</v>
      </c>
      <c r="K385" t="s">
        <v>90</v>
      </c>
    </row>
    <row r="386" spans="1:11" x14ac:dyDescent="0.2">
      <c r="A386">
        <v>385</v>
      </c>
      <c r="B386" s="2">
        <v>44266</v>
      </c>
      <c r="C386">
        <v>36</v>
      </c>
      <c r="D386" t="s">
        <v>83</v>
      </c>
      <c r="E386" t="s">
        <v>84</v>
      </c>
      <c r="F386" t="s">
        <v>89</v>
      </c>
      <c r="G386">
        <v>7596</v>
      </c>
      <c r="H386">
        <v>1</v>
      </c>
      <c r="I386">
        <v>10</v>
      </c>
      <c r="J386">
        <v>2</v>
      </c>
      <c r="K386" t="s">
        <v>90</v>
      </c>
    </row>
    <row r="387" spans="1:11" x14ac:dyDescent="0.2">
      <c r="A387">
        <v>386</v>
      </c>
      <c r="B387" s="2">
        <v>44299</v>
      </c>
      <c r="C387">
        <v>30</v>
      </c>
      <c r="D387" t="s">
        <v>87</v>
      </c>
      <c r="E387" t="s">
        <v>93</v>
      </c>
      <c r="F387" t="s">
        <v>85</v>
      </c>
      <c r="G387">
        <v>2285</v>
      </c>
      <c r="H387">
        <v>9</v>
      </c>
      <c r="I387">
        <v>3</v>
      </c>
      <c r="J387">
        <v>4</v>
      </c>
      <c r="K387" t="s">
        <v>90</v>
      </c>
    </row>
    <row r="388" spans="1:11" x14ac:dyDescent="0.2">
      <c r="A388">
        <v>387</v>
      </c>
      <c r="B388" s="2">
        <v>44244</v>
      </c>
      <c r="C388">
        <v>37</v>
      </c>
      <c r="D388" t="s">
        <v>83</v>
      </c>
      <c r="E388" t="s">
        <v>93</v>
      </c>
      <c r="F388" t="s">
        <v>94</v>
      </c>
      <c r="G388">
        <v>3034</v>
      </c>
      <c r="H388">
        <v>1</v>
      </c>
      <c r="I388">
        <v>18</v>
      </c>
      <c r="J388">
        <v>2</v>
      </c>
      <c r="K388" t="s">
        <v>92</v>
      </c>
    </row>
    <row r="389" spans="1:11" x14ac:dyDescent="0.2">
      <c r="A389">
        <v>388</v>
      </c>
      <c r="B389" s="2">
        <v>44225</v>
      </c>
      <c r="C389">
        <v>40</v>
      </c>
      <c r="D389" t="s">
        <v>83</v>
      </c>
      <c r="E389" t="s">
        <v>84</v>
      </c>
      <c r="F389" t="s">
        <v>94</v>
      </c>
      <c r="G389">
        <v>5715</v>
      </c>
      <c r="H389">
        <v>7</v>
      </c>
      <c r="I389">
        <v>8</v>
      </c>
      <c r="J389">
        <v>5</v>
      </c>
      <c r="K389" t="s">
        <v>90</v>
      </c>
    </row>
    <row r="390" spans="1:11" x14ac:dyDescent="0.2">
      <c r="A390">
        <v>389</v>
      </c>
      <c r="B390" s="2">
        <v>44284</v>
      </c>
      <c r="C390">
        <v>42</v>
      </c>
      <c r="D390" t="s">
        <v>83</v>
      </c>
      <c r="E390" t="s">
        <v>91</v>
      </c>
      <c r="F390" t="s">
        <v>94</v>
      </c>
      <c r="G390">
        <v>2576</v>
      </c>
      <c r="H390">
        <v>3</v>
      </c>
      <c r="I390">
        <v>8</v>
      </c>
      <c r="J390">
        <v>5</v>
      </c>
      <c r="K390" t="s">
        <v>90</v>
      </c>
    </row>
    <row r="391" spans="1:11" x14ac:dyDescent="0.2">
      <c r="A391">
        <v>390</v>
      </c>
      <c r="B391" s="2">
        <v>44264</v>
      </c>
      <c r="C391">
        <v>37</v>
      </c>
      <c r="D391" t="s">
        <v>83</v>
      </c>
      <c r="E391" t="s">
        <v>91</v>
      </c>
      <c r="F391" t="s">
        <v>85</v>
      </c>
      <c r="G391">
        <v>4197</v>
      </c>
      <c r="H391">
        <v>2</v>
      </c>
      <c r="I391">
        <v>18</v>
      </c>
      <c r="J391">
        <v>2</v>
      </c>
      <c r="K391" t="s">
        <v>92</v>
      </c>
    </row>
    <row r="392" spans="1:11" x14ac:dyDescent="0.2">
      <c r="A392">
        <v>391</v>
      </c>
      <c r="B392" s="2">
        <v>44297</v>
      </c>
      <c r="C392">
        <v>43</v>
      </c>
      <c r="D392" t="s">
        <v>83</v>
      </c>
      <c r="E392" t="s">
        <v>93</v>
      </c>
      <c r="F392" t="s">
        <v>94</v>
      </c>
      <c r="G392">
        <v>14336</v>
      </c>
      <c r="H392">
        <v>1</v>
      </c>
      <c r="I392">
        <v>25</v>
      </c>
      <c r="J392">
        <v>3</v>
      </c>
      <c r="K392" t="s">
        <v>90</v>
      </c>
    </row>
    <row r="393" spans="1:11" x14ac:dyDescent="0.2">
      <c r="A393">
        <v>392</v>
      </c>
      <c r="B393" s="2">
        <v>44241</v>
      </c>
      <c r="C393">
        <v>40</v>
      </c>
      <c r="D393" t="s">
        <v>83</v>
      </c>
      <c r="E393" t="s">
        <v>93</v>
      </c>
      <c r="F393" t="s">
        <v>89</v>
      </c>
      <c r="G393">
        <v>3448</v>
      </c>
      <c r="H393">
        <v>6</v>
      </c>
      <c r="I393">
        <v>20</v>
      </c>
      <c r="J393">
        <v>3</v>
      </c>
      <c r="K393" t="s">
        <v>90</v>
      </c>
    </row>
    <row r="394" spans="1:11" x14ac:dyDescent="0.2">
      <c r="A394">
        <v>393</v>
      </c>
      <c r="B394" s="2">
        <v>44206</v>
      </c>
      <c r="C394">
        <v>54</v>
      </c>
      <c r="D394" t="s">
        <v>83</v>
      </c>
      <c r="E394" t="s">
        <v>84</v>
      </c>
      <c r="F394" t="s">
        <v>89</v>
      </c>
      <c r="G394">
        <v>19406</v>
      </c>
      <c r="H394">
        <v>4</v>
      </c>
      <c r="I394">
        <v>24</v>
      </c>
      <c r="J394">
        <v>4</v>
      </c>
      <c r="K394" t="s">
        <v>92</v>
      </c>
    </row>
    <row r="395" spans="1:11" x14ac:dyDescent="0.2">
      <c r="A395">
        <v>394</v>
      </c>
      <c r="B395" s="2">
        <v>44275</v>
      </c>
      <c r="C395">
        <v>34</v>
      </c>
      <c r="D395" t="s">
        <v>95</v>
      </c>
      <c r="E395" t="s">
        <v>91</v>
      </c>
      <c r="F395" t="s">
        <v>89</v>
      </c>
      <c r="G395">
        <v>6538</v>
      </c>
      <c r="H395">
        <v>9</v>
      </c>
      <c r="I395">
        <v>6</v>
      </c>
      <c r="J395">
        <v>3</v>
      </c>
      <c r="K395" t="s">
        <v>90</v>
      </c>
    </row>
    <row r="396" spans="1:11" x14ac:dyDescent="0.2">
      <c r="A396">
        <v>395</v>
      </c>
      <c r="B396" s="2">
        <v>44300</v>
      </c>
      <c r="C396">
        <v>31</v>
      </c>
      <c r="D396" t="s">
        <v>83</v>
      </c>
      <c r="E396" t="s">
        <v>84</v>
      </c>
      <c r="F396" t="s">
        <v>89</v>
      </c>
      <c r="G396">
        <v>4306</v>
      </c>
      <c r="H396">
        <v>1</v>
      </c>
      <c r="I396">
        <v>13</v>
      </c>
      <c r="J396">
        <v>5</v>
      </c>
      <c r="K396" t="s">
        <v>86</v>
      </c>
    </row>
    <row r="397" spans="1:11" x14ac:dyDescent="0.2">
      <c r="A397">
        <v>396</v>
      </c>
      <c r="B397" s="2">
        <v>44204</v>
      </c>
      <c r="C397">
        <v>43</v>
      </c>
      <c r="D397" t="s">
        <v>87</v>
      </c>
      <c r="E397" t="s">
        <v>93</v>
      </c>
      <c r="F397" t="s">
        <v>89</v>
      </c>
      <c r="G397">
        <v>2258</v>
      </c>
      <c r="H397">
        <v>7</v>
      </c>
      <c r="I397">
        <v>8</v>
      </c>
      <c r="J397">
        <v>1</v>
      </c>
      <c r="K397" t="s">
        <v>90</v>
      </c>
    </row>
    <row r="398" spans="1:11" x14ac:dyDescent="0.2">
      <c r="A398">
        <v>397</v>
      </c>
      <c r="B398" s="2">
        <v>44280</v>
      </c>
      <c r="C398">
        <v>43</v>
      </c>
      <c r="D398" t="s">
        <v>83</v>
      </c>
      <c r="E398" t="s">
        <v>91</v>
      </c>
      <c r="F398" t="s">
        <v>94</v>
      </c>
      <c r="G398">
        <v>4522</v>
      </c>
      <c r="H398">
        <v>4</v>
      </c>
      <c r="I398">
        <v>8</v>
      </c>
      <c r="J398">
        <v>3</v>
      </c>
      <c r="K398" t="s">
        <v>90</v>
      </c>
    </row>
    <row r="399" spans="1:11" x14ac:dyDescent="0.2">
      <c r="A399">
        <v>398</v>
      </c>
      <c r="B399" s="2">
        <v>44239</v>
      </c>
      <c r="C399">
        <v>25</v>
      </c>
      <c r="D399" t="s">
        <v>83</v>
      </c>
      <c r="E399" t="s">
        <v>84</v>
      </c>
      <c r="F399" t="s">
        <v>85</v>
      </c>
      <c r="G399">
        <v>4487</v>
      </c>
      <c r="H399">
        <v>1</v>
      </c>
      <c r="I399">
        <v>5</v>
      </c>
      <c r="J399">
        <v>3</v>
      </c>
      <c r="K399" t="s">
        <v>90</v>
      </c>
    </row>
    <row r="400" spans="1:11" x14ac:dyDescent="0.2">
      <c r="A400">
        <v>399</v>
      </c>
      <c r="B400" s="2">
        <v>44254</v>
      </c>
      <c r="C400">
        <v>37</v>
      </c>
      <c r="D400" t="s">
        <v>95</v>
      </c>
      <c r="E400" t="s">
        <v>97</v>
      </c>
      <c r="F400" t="s">
        <v>89</v>
      </c>
      <c r="G400">
        <v>4449</v>
      </c>
      <c r="H400">
        <v>3</v>
      </c>
      <c r="I400">
        <v>15</v>
      </c>
      <c r="J400">
        <v>2</v>
      </c>
      <c r="K400" t="s">
        <v>90</v>
      </c>
    </row>
    <row r="401" spans="1:11" x14ac:dyDescent="0.2">
      <c r="A401">
        <v>400</v>
      </c>
      <c r="B401" s="2">
        <v>44238</v>
      </c>
      <c r="C401">
        <v>31</v>
      </c>
      <c r="D401" t="s">
        <v>83</v>
      </c>
      <c r="E401" t="s">
        <v>84</v>
      </c>
      <c r="F401" t="s">
        <v>89</v>
      </c>
      <c r="G401">
        <v>2218</v>
      </c>
      <c r="H401">
        <v>1</v>
      </c>
      <c r="I401">
        <v>4</v>
      </c>
      <c r="J401">
        <v>3</v>
      </c>
      <c r="K401" t="s">
        <v>90</v>
      </c>
    </row>
    <row r="402" spans="1:11" x14ac:dyDescent="0.2">
      <c r="A402">
        <v>401</v>
      </c>
      <c r="B402" s="2">
        <v>44257</v>
      </c>
      <c r="C402">
        <v>39</v>
      </c>
      <c r="D402" t="s">
        <v>87</v>
      </c>
      <c r="E402" t="s">
        <v>88</v>
      </c>
      <c r="F402" t="s">
        <v>94</v>
      </c>
      <c r="G402">
        <v>19197</v>
      </c>
      <c r="H402">
        <v>1</v>
      </c>
      <c r="I402">
        <v>21</v>
      </c>
      <c r="J402">
        <v>3</v>
      </c>
      <c r="K402" t="s">
        <v>90</v>
      </c>
    </row>
    <row r="403" spans="1:11" x14ac:dyDescent="0.2">
      <c r="A403">
        <v>402</v>
      </c>
      <c r="B403" s="2">
        <v>44230</v>
      </c>
      <c r="C403">
        <v>56</v>
      </c>
      <c r="D403" t="s">
        <v>87</v>
      </c>
      <c r="E403" t="s">
        <v>93</v>
      </c>
      <c r="F403" t="s">
        <v>89</v>
      </c>
      <c r="G403">
        <v>13212</v>
      </c>
      <c r="H403">
        <v>9</v>
      </c>
      <c r="I403">
        <v>36</v>
      </c>
      <c r="J403">
        <v>0</v>
      </c>
      <c r="K403" t="s">
        <v>92</v>
      </c>
    </row>
    <row r="404" spans="1:11" x14ac:dyDescent="0.2">
      <c r="A404">
        <v>403</v>
      </c>
      <c r="B404" s="2">
        <v>44283</v>
      </c>
      <c r="C404">
        <v>30</v>
      </c>
      <c r="D404" t="s">
        <v>83</v>
      </c>
      <c r="E404" t="s">
        <v>93</v>
      </c>
      <c r="F404" t="s">
        <v>85</v>
      </c>
      <c r="G404">
        <v>6577</v>
      </c>
      <c r="H404">
        <v>0</v>
      </c>
      <c r="I404">
        <v>6</v>
      </c>
      <c r="J404">
        <v>6</v>
      </c>
      <c r="K404" t="s">
        <v>90</v>
      </c>
    </row>
    <row r="405" spans="1:11" x14ac:dyDescent="0.2">
      <c r="A405">
        <v>404</v>
      </c>
      <c r="B405" s="2">
        <v>44207</v>
      </c>
      <c r="C405">
        <v>41</v>
      </c>
      <c r="D405" t="s">
        <v>83</v>
      </c>
      <c r="E405" t="s">
        <v>93</v>
      </c>
      <c r="F405" t="s">
        <v>89</v>
      </c>
      <c r="G405">
        <v>8392</v>
      </c>
      <c r="H405">
        <v>1</v>
      </c>
      <c r="I405">
        <v>10</v>
      </c>
      <c r="J405">
        <v>2</v>
      </c>
      <c r="K405" t="s">
        <v>90</v>
      </c>
    </row>
    <row r="406" spans="1:11" x14ac:dyDescent="0.2">
      <c r="A406">
        <v>405</v>
      </c>
      <c r="B406" s="2">
        <v>44276</v>
      </c>
      <c r="C406">
        <v>28</v>
      </c>
      <c r="D406" t="s">
        <v>83</v>
      </c>
      <c r="E406" t="s">
        <v>84</v>
      </c>
      <c r="F406" t="s">
        <v>94</v>
      </c>
      <c r="G406">
        <v>4558</v>
      </c>
      <c r="H406">
        <v>1</v>
      </c>
      <c r="I406">
        <v>10</v>
      </c>
      <c r="J406">
        <v>2</v>
      </c>
      <c r="K406" t="s">
        <v>90</v>
      </c>
    </row>
    <row r="407" spans="1:11" x14ac:dyDescent="0.2">
      <c r="A407">
        <v>406</v>
      </c>
      <c r="B407" s="2">
        <v>44243</v>
      </c>
      <c r="C407">
        <v>25</v>
      </c>
      <c r="D407" t="s">
        <v>83</v>
      </c>
      <c r="E407" t="s">
        <v>93</v>
      </c>
      <c r="F407" t="s">
        <v>89</v>
      </c>
      <c r="G407">
        <v>4031</v>
      </c>
      <c r="H407">
        <v>5</v>
      </c>
      <c r="I407">
        <v>6</v>
      </c>
      <c r="J407">
        <v>5</v>
      </c>
      <c r="K407" t="s">
        <v>90</v>
      </c>
    </row>
    <row r="408" spans="1:11" x14ac:dyDescent="0.2">
      <c r="A408">
        <v>407</v>
      </c>
      <c r="B408" s="2">
        <v>44271</v>
      </c>
      <c r="C408">
        <v>52</v>
      </c>
      <c r="D408" t="s">
        <v>83</v>
      </c>
      <c r="E408" t="s">
        <v>93</v>
      </c>
      <c r="F408" t="s">
        <v>89</v>
      </c>
      <c r="G408">
        <v>7969</v>
      </c>
      <c r="H408">
        <v>2</v>
      </c>
      <c r="I408">
        <v>28</v>
      </c>
      <c r="J408">
        <v>4</v>
      </c>
      <c r="K408" t="s">
        <v>90</v>
      </c>
    </row>
    <row r="409" spans="1:11" x14ac:dyDescent="0.2">
      <c r="A409">
        <v>408</v>
      </c>
      <c r="B409" s="2">
        <v>44275</v>
      </c>
      <c r="C409">
        <v>45</v>
      </c>
      <c r="D409" t="s">
        <v>83</v>
      </c>
      <c r="E409" t="s">
        <v>84</v>
      </c>
      <c r="F409" t="s">
        <v>89</v>
      </c>
      <c r="G409">
        <v>2654</v>
      </c>
      <c r="H409">
        <v>3</v>
      </c>
      <c r="I409">
        <v>8</v>
      </c>
      <c r="J409">
        <v>3</v>
      </c>
      <c r="K409" t="s">
        <v>92</v>
      </c>
    </row>
    <row r="410" spans="1:11" x14ac:dyDescent="0.2">
      <c r="A410">
        <v>409</v>
      </c>
      <c r="B410" s="2">
        <v>44234</v>
      </c>
      <c r="C410">
        <v>52</v>
      </c>
      <c r="D410" t="s">
        <v>83</v>
      </c>
      <c r="E410" t="s">
        <v>84</v>
      </c>
      <c r="F410" t="s">
        <v>89</v>
      </c>
      <c r="G410">
        <v>16555</v>
      </c>
      <c r="H410">
        <v>2</v>
      </c>
      <c r="I410">
        <v>31</v>
      </c>
      <c r="J410">
        <v>2</v>
      </c>
      <c r="K410" t="s">
        <v>86</v>
      </c>
    </row>
    <row r="411" spans="1:11" x14ac:dyDescent="0.2">
      <c r="A411">
        <v>410</v>
      </c>
      <c r="B411" s="2">
        <v>44263</v>
      </c>
      <c r="C411">
        <v>42</v>
      </c>
      <c r="D411" t="s">
        <v>87</v>
      </c>
      <c r="E411" t="s">
        <v>84</v>
      </c>
      <c r="F411" t="s">
        <v>94</v>
      </c>
      <c r="G411">
        <v>4556</v>
      </c>
      <c r="H411">
        <v>2</v>
      </c>
      <c r="I411">
        <v>19</v>
      </c>
      <c r="J411">
        <v>3</v>
      </c>
      <c r="K411" t="s">
        <v>90</v>
      </c>
    </row>
    <row r="412" spans="1:11" x14ac:dyDescent="0.2">
      <c r="A412">
        <v>411</v>
      </c>
      <c r="B412" s="2">
        <v>44292</v>
      </c>
      <c r="C412">
        <v>30</v>
      </c>
      <c r="D412" t="s">
        <v>83</v>
      </c>
      <c r="E412" t="s">
        <v>93</v>
      </c>
      <c r="F412" t="s">
        <v>85</v>
      </c>
      <c r="G412">
        <v>6091</v>
      </c>
      <c r="H412">
        <v>2</v>
      </c>
      <c r="I412">
        <v>11</v>
      </c>
      <c r="J412">
        <v>2</v>
      </c>
      <c r="K412" t="s">
        <v>90</v>
      </c>
    </row>
    <row r="413" spans="1:11" x14ac:dyDescent="0.2">
      <c r="A413">
        <v>412</v>
      </c>
      <c r="B413" s="2">
        <v>44260</v>
      </c>
      <c r="C413">
        <v>60</v>
      </c>
      <c r="D413" t="s">
        <v>83</v>
      </c>
      <c r="E413" t="s">
        <v>93</v>
      </c>
      <c r="F413" t="s">
        <v>89</v>
      </c>
      <c r="G413">
        <v>19566</v>
      </c>
      <c r="H413">
        <v>5</v>
      </c>
      <c r="I413">
        <v>33</v>
      </c>
      <c r="J413">
        <v>5</v>
      </c>
      <c r="K413" t="s">
        <v>86</v>
      </c>
    </row>
    <row r="414" spans="1:11" x14ac:dyDescent="0.2">
      <c r="A414">
        <v>413</v>
      </c>
      <c r="B414" s="2">
        <v>44213</v>
      </c>
      <c r="C414">
        <v>46</v>
      </c>
      <c r="D414" t="s">
        <v>83</v>
      </c>
      <c r="E414" t="s">
        <v>93</v>
      </c>
      <c r="F414" t="s">
        <v>94</v>
      </c>
      <c r="G414">
        <v>4810</v>
      </c>
      <c r="H414">
        <v>2</v>
      </c>
      <c r="I414">
        <v>19</v>
      </c>
      <c r="J414">
        <v>5</v>
      </c>
      <c r="K414" t="s">
        <v>92</v>
      </c>
    </row>
    <row r="415" spans="1:11" x14ac:dyDescent="0.2">
      <c r="A415">
        <v>414</v>
      </c>
      <c r="B415" s="2">
        <v>44210</v>
      </c>
      <c r="C415">
        <v>42</v>
      </c>
      <c r="D415" t="s">
        <v>87</v>
      </c>
      <c r="E415" t="s">
        <v>91</v>
      </c>
      <c r="F415" t="s">
        <v>89</v>
      </c>
      <c r="G415">
        <v>4523</v>
      </c>
      <c r="H415">
        <v>0</v>
      </c>
      <c r="I415">
        <v>7</v>
      </c>
      <c r="J415">
        <v>4</v>
      </c>
      <c r="K415" t="s">
        <v>96</v>
      </c>
    </row>
    <row r="416" spans="1:11" x14ac:dyDescent="0.2">
      <c r="A416">
        <v>415</v>
      </c>
      <c r="B416" s="2">
        <v>44228</v>
      </c>
      <c r="C416">
        <v>24</v>
      </c>
      <c r="D416" t="s">
        <v>83</v>
      </c>
      <c r="E416" t="s">
        <v>88</v>
      </c>
      <c r="F416" t="s">
        <v>85</v>
      </c>
      <c r="G416">
        <v>3202</v>
      </c>
      <c r="H416">
        <v>1</v>
      </c>
      <c r="I416">
        <v>6</v>
      </c>
      <c r="J416">
        <v>4</v>
      </c>
      <c r="K416" t="s">
        <v>90</v>
      </c>
    </row>
    <row r="417" spans="1:11" x14ac:dyDescent="0.2">
      <c r="A417">
        <v>416</v>
      </c>
      <c r="B417" s="2">
        <v>44283</v>
      </c>
      <c r="C417">
        <v>34</v>
      </c>
      <c r="D417" t="s">
        <v>87</v>
      </c>
      <c r="E417" t="s">
        <v>84</v>
      </c>
      <c r="F417" t="s">
        <v>94</v>
      </c>
      <c r="G417">
        <v>2351</v>
      </c>
      <c r="H417">
        <v>0</v>
      </c>
      <c r="I417">
        <v>3</v>
      </c>
      <c r="J417">
        <v>3</v>
      </c>
      <c r="K417" t="s">
        <v>92</v>
      </c>
    </row>
    <row r="418" spans="1:11" x14ac:dyDescent="0.2">
      <c r="A418">
        <v>417</v>
      </c>
      <c r="B418" s="2">
        <v>44290</v>
      </c>
      <c r="C418">
        <v>38</v>
      </c>
      <c r="D418" t="s">
        <v>87</v>
      </c>
      <c r="E418" t="s">
        <v>84</v>
      </c>
      <c r="F418" t="s">
        <v>89</v>
      </c>
      <c r="G418">
        <v>1702</v>
      </c>
      <c r="H418">
        <v>1</v>
      </c>
      <c r="I418">
        <v>1</v>
      </c>
      <c r="J418">
        <v>3</v>
      </c>
      <c r="K418" t="s">
        <v>90</v>
      </c>
    </row>
    <row r="419" spans="1:11" x14ac:dyDescent="0.2">
      <c r="A419">
        <v>418</v>
      </c>
      <c r="B419" s="2">
        <v>44264</v>
      </c>
      <c r="C419">
        <v>40</v>
      </c>
      <c r="D419" t="s">
        <v>83</v>
      </c>
      <c r="E419" t="s">
        <v>91</v>
      </c>
      <c r="F419" t="s">
        <v>89</v>
      </c>
      <c r="G419">
        <v>18041</v>
      </c>
      <c r="H419">
        <v>0</v>
      </c>
      <c r="I419">
        <v>21</v>
      </c>
      <c r="J419">
        <v>2</v>
      </c>
      <c r="K419" t="s">
        <v>90</v>
      </c>
    </row>
    <row r="420" spans="1:11" x14ac:dyDescent="0.2">
      <c r="A420">
        <v>419</v>
      </c>
      <c r="B420" s="2">
        <v>44285</v>
      </c>
      <c r="C420">
        <v>26</v>
      </c>
      <c r="D420" t="s">
        <v>83</v>
      </c>
      <c r="E420" t="s">
        <v>93</v>
      </c>
      <c r="F420" t="s">
        <v>94</v>
      </c>
      <c r="G420">
        <v>2886</v>
      </c>
      <c r="H420">
        <v>1</v>
      </c>
      <c r="I420">
        <v>3</v>
      </c>
      <c r="J420">
        <v>3</v>
      </c>
      <c r="K420" t="s">
        <v>86</v>
      </c>
    </row>
    <row r="421" spans="1:11" x14ac:dyDescent="0.2">
      <c r="A421">
        <v>420</v>
      </c>
      <c r="B421" s="2">
        <v>44230</v>
      </c>
      <c r="C421">
        <v>30</v>
      </c>
      <c r="D421" t="s">
        <v>95</v>
      </c>
      <c r="E421" t="s">
        <v>93</v>
      </c>
      <c r="F421" t="s">
        <v>89</v>
      </c>
      <c r="G421">
        <v>2097</v>
      </c>
      <c r="H421">
        <v>4</v>
      </c>
      <c r="I421">
        <v>9</v>
      </c>
      <c r="J421">
        <v>3</v>
      </c>
      <c r="K421" t="s">
        <v>86</v>
      </c>
    </row>
    <row r="422" spans="1:11" x14ac:dyDescent="0.2">
      <c r="A422">
        <v>421</v>
      </c>
      <c r="B422" s="2">
        <v>44219</v>
      </c>
      <c r="C422">
        <v>29</v>
      </c>
      <c r="D422" t="s">
        <v>83</v>
      </c>
      <c r="E422" t="s">
        <v>91</v>
      </c>
      <c r="F422" t="s">
        <v>89</v>
      </c>
      <c r="G422">
        <v>11935</v>
      </c>
      <c r="H422">
        <v>1</v>
      </c>
      <c r="I422">
        <v>10</v>
      </c>
      <c r="J422">
        <v>2</v>
      </c>
      <c r="K422" t="s">
        <v>90</v>
      </c>
    </row>
    <row r="423" spans="1:11" x14ac:dyDescent="0.2">
      <c r="A423">
        <v>422</v>
      </c>
      <c r="B423" s="2">
        <v>44257</v>
      </c>
      <c r="C423">
        <v>29</v>
      </c>
      <c r="D423" t="s">
        <v>83</v>
      </c>
      <c r="E423" t="s">
        <v>97</v>
      </c>
      <c r="F423" t="s">
        <v>89</v>
      </c>
      <c r="G423">
        <v>2546</v>
      </c>
      <c r="H423">
        <v>5</v>
      </c>
      <c r="I423">
        <v>6</v>
      </c>
      <c r="J423">
        <v>2</v>
      </c>
      <c r="K423" t="s">
        <v>96</v>
      </c>
    </row>
    <row r="424" spans="1:11" x14ac:dyDescent="0.2">
      <c r="A424">
        <v>423</v>
      </c>
      <c r="B424" s="2">
        <v>44280</v>
      </c>
      <c r="C424">
        <v>19</v>
      </c>
      <c r="D424" t="s">
        <v>83</v>
      </c>
      <c r="E424" t="s">
        <v>84</v>
      </c>
      <c r="F424" t="s">
        <v>85</v>
      </c>
      <c r="G424">
        <v>2564</v>
      </c>
      <c r="H424">
        <v>1</v>
      </c>
      <c r="I424">
        <v>1</v>
      </c>
      <c r="J424">
        <v>3</v>
      </c>
      <c r="K424" t="s">
        <v>96</v>
      </c>
    </row>
    <row r="425" spans="1:11" x14ac:dyDescent="0.2">
      <c r="A425">
        <v>424</v>
      </c>
      <c r="B425" s="2">
        <v>44266</v>
      </c>
      <c r="C425">
        <v>30</v>
      </c>
      <c r="D425" t="s">
        <v>95</v>
      </c>
      <c r="E425" t="s">
        <v>91</v>
      </c>
      <c r="F425" t="s">
        <v>89</v>
      </c>
      <c r="G425">
        <v>8412</v>
      </c>
      <c r="H425">
        <v>0</v>
      </c>
      <c r="I425">
        <v>10</v>
      </c>
      <c r="J425">
        <v>3</v>
      </c>
      <c r="K425" t="s">
        <v>90</v>
      </c>
    </row>
    <row r="426" spans="1:11" x14ac:dyDescent="0.2">
      <c r="A426">
        <v>425</v>
      </c>
      <c r="B426" s="2">
        <v>44204</v>
      </c>
      <c r="C426">
        <v>57</v>
      </c>
      <c r="D426" t="s">
        <v>83</v>
      </c>
      <c r="E426" t="s">
        <v>93</v>
      </c>
      <c r="F426" t="s">
        <v>94</v>
      </c>
      <c r="G426">
        <v>14118</v>
      </c>
      <c r="H426">
        <v>3</v>
      </c>
      <c r="I426">
        <v>32</v>
      </c>
      <c r="J426">
        <v>3</v>
      </c>
      <c r="K426" t="s">
        <v>92</v>
      </c>
    </row>
    <row r="427" spans="1:11" x14ac:dyDescent="0.2">
      <c r="A427">
        <v>426</v>
      </c>
      <c r="B427" s="2">
        <v>44203</v>
      </c>
      <c r="C427">
        <v>50</v>
      </c>
      <c r="D427" t="s">
        <v>83</v>
      </c>
      <c r="E427" t="s">
        <v>91</v>
      </c>
      <c r="F427" t="s">
        <v>89</v>
      </c>
      <c r="G427">
        <v>17046</v>
      </c>
      <c r="H427">
        <v>0</v>
      </c>
      <c r="I427">
        <v>28</v>
      </c>
      <c r="J427">
        <v>2</v>
      </c>
      <c r="K427" t="s">
        <v>90</v>
      </c>
    </row>
    <row r="428" spans="1:11" x14ac:dyDescent="0.2">
      <c r="A428">
        <v>427</v>
      </c>
      <c r="B428" s="2">
        <v>44253</v>
      </c>
      <c r="C428">
        <v>30</v>
      </c>
      <c r="D428" t="s">
        <v>95</v>
      </c>
      <c r="E428" t="s">
        <v>93</v>
      </c>
      <c r="F428" t="s">
        <v>85</v>
      </c>
      <c r="G428">
        <v>2564</v>
      </c>
      <c r="H428">
        <v>0</v>
      </c>
      <c r="I428">
        <v>12</v>
      </c>
      <c r="J428">
        <v>2</v>
      </c>
      <c r="K428" t="s">
        <v>92</v>
      </c>
    </row>
    <row r="429" spans="1:11" x14ac:dyDescent="0.2">
      <c r="A429">
        <v>428</v>
      </c>
      <c r="B429" s="2">
        <v>44286</v>
      </c>
      <c r="C429">
        <v>60</v>
      </c>
      <c r="D429" t="s">
        <v>87</v>
      </c>
      <c r="E429" t="s">
        <v>93</v>
      </c>
      <c r="F429" t="s">
        <v>89</v>
      </c>
      <c r="G429">
        <v>10266</v>
      </c>
      <c r="H429">
        <v>4</v>
      </c>
      <c r="I429">
        <v>22</v>
      </c>
      <c r="J429">
        <v>5</v>
      </c>
      <c r="K429" t="s">
        <v>96</v>
      </c>
    </row>
    <row r="430" spans="1:11" x14ac:dyDescent="0.2">
      <c r="A430">
        <v>429</v>
      </c>
      <c r="B430" s="2">
        <v>44257</v>
      </c>
      <c r="C430">
        <v>47</v>
      </c>
      <c r="D430" t="s">
        <v>83</v>
      </c>
      <c r="E430" t="s">
        <v>84</v>
      </c>
      <c r="F430" t="s">
        <v>94</v>
      </c>
      <c r="G430">
        <v>5070</v>
      </c>
      <c r="H430">
        <v>5</v>
      </c>
      <c r="I430">
        <v>20</v>
      </c>
      <c r="J430">
        <v>2</v>
      </c>
      <c r="K430" t="s">
        <v>90</v>
      </c>
    </row>
    <row r="431" spans="1:11" x14ac:dyDescent="0.2">
      <c r="A431">
        <v>430</v>
      </c>
      <c r="B431" s="2">
        <v>44256</v>
      </c>
      <c r="C431">
        <v>46</v>
      </c>
      <c r="D431" t="s">
        <v>83</v>
      </c>
      <c r="E431" t="s">
        <v>93</v>
      </c>
      <c r="F431" t="s">
        <v>89</v>
      </c>
      <c r="G431">
        <v>17861</v>
      </c>
      <c r="H431">
        <v>6</v>
      </c>
      <c r="I431">
        <v>26</v>
      </c>
      <c r="J431">
        <v>2</v>
      </c>
      <c r="K431" t="s">
        <v>86</v>
      </c>
    </row>
    <row r="432" spans="1:11" x14ac:dyDescent="0.2">
      <c r="A432">
        <v>431</v>
      </c>
      <c r="B432" s="2">
        <v>44212</v>
      </c>
      <c r="C432">
        <v>35</v>
      </c>
      <c r="D432" t="s">
        <v>83</v>
      </c>
      <c r="E432" t="s">
        <v>93</v>
      </c>
      <c r="F432" t="s">
        <v>85</v>
      </c>
      <c r="G432">
        <v>4230</v>
      </c>
      <c r="H432">
        <v>0</v>
      </c>
      <c r="I432">
        <v>6</v>
      </c>
      <c r="J432">
        <v>2</v>
      </c>
      <c r="K432" t="s">
        <v>90</v>
      </c>
    </row>
    <row r="433" spans="1:11" x14ac:dyDescent="0.2">
      <c r="A433">
        <v>432</v>
      </c>
      <c r="B433" s="2">
        <v>44239</v>
      </c>
      <c r="C433">
        <v>54</v>
      </c>
      <c r="D433" t="s">
        <v>83</v>
      </c>
      <c r="E433" t="s">
        <v>91</v>
      </c>
      <c r="F433" t="s">
        <v>85</v>
      </c>
      <c r="G433">
        <v>3780</v>
      </c>
      <c r="H433">
        <v>7</v>
      </c>
      <c r="I433">
        <v>19</v>
      </c>
      <c r="J433">
        <v>3</v>
      </c>
      <c r="K433" t="s">
        <v>90</v>
      </c>
    </row>
    <row r="434" spans="1:11" x14ac:dyDescent="0.2">
      <c r="A434">
        <v>433</v>
      </c>
      <c r="B434" s="2">
        <v>44235</v>
      </c>
      <c r="C434">
        <v>34</v>
      </c>
      <c r="D434" t="s">
        <v>83</v>
      </c>
      <c r="E434" t="s">
        <v>91</v>
      </c>
      <c r="F434" t="s">
        <v>94</v>
      </c>
      <c r="G434">
        <v>2768</v>
      </c>
      <c r="H434">
        <v>3</v>
      </c>
      <c r="I434">
        <v>14</v>
      </c>
      <c r="J434">
        <v>3</v>
      </c>
      <c r="K434" t="s">
        <v>90</v>
      </c>
    </row>
    <row r="435" spans="1:11" x14ac:dyDescent="0.2">
      <c r="A435">
        <v>434</v>
      </c>
      <c r="B435" s="2">
        <v>44286</v>
      </c>
      <c r="C435">
        <v>46</v>
      </c>
      <c r="D435" t="s">
        <v>83</v>
      </c>
      <c r="E435" t="s">
        <v>93</v>
      </c>
      <c r="F435" t="s">
        <v>89</v>
      </c>
      <c r="G435">
        <v>9071</v>
      </c>
      <c r="H435">
        <v>2</v>
      </c>
      <c r="I435">
        <v>15</v>
      </c>
      <c r="J435">
        <v>3</v>
      </c>
      <c r="K435" t="s">
        <v>90</v>
      </c>
    </row>
    <row r="436" spans="1:11" x14ac:dyDescent="0.2">
      <c r="A436">
        <v>435</v>
      </c>
      <c r="B436" s="2">
        <v>44232</v>
      </c>
      <c r="C436">
        <v>31</v>
      </c>
      <c r="D436" t="s">
        <v>83</v>
      </c>
      <c r="E436" t="s">
        <v>88</v>
      </c>
      <c r="F436" t="s">
        <v>94</v>
      </c>
      <c r="G436">
        <v>10648</v>
      </c>
      <c r="H436">
        <v>1</v>
      </c>
      <c r="I436">
        <v>13</v>
      </c>
      <c r="J436">
        <v>6</v>
      </c>
      <c r="K436" t="s">
        <v>96</v>
      </c>
    </row>
    <row r="437" spans="1:11" x14ac:dyDescent="0.2">
      <c r="A437">
        <v>436</v>
      </c>
      <c r="B437" s="2">
        <v>44248</v>
      </c>
      <c r="C437">
        <v>33</v>
      </c>
      <c r="D437" t="s">
        <v>83</v>
      </c>
      <c r="E437" t="s">
        <v>88</v>
      </c>
      <c r="F437" t="s">
        <v>89</v>
      </c>
      <c r="G437">
        <v>13610</v>
      </c>
      <c r="H437">
        <v>7</v>
      </c>
      <c r="I437">
        <v>15</v>
      </c>
      <c r="J437">
        <v>2</v>
      </c>
      <c r="K437" t="s">
        <v>96</v>
      </c>
    </row>
    <row r="438" spans="1:11" x14ac:dyDescent="0.2">
      <c r="A438">
        <v>437</v>
      </c>
      <c r="B438" s="2">
        <v>44258</v>
      </c>
      <c r="C438">
        <v>33</v>
      </c>
      <c r="D438" t="s">
        <v>83</v>
      </c>
      <c r="E438" t="s">
        <v>88</v>
      </c>
      <c r="F438" t="s">
        <v>94</v>
      </c>
      <c r="G438">
        <v>3408</v>
      </c>
      <c r="H438">
        <v>7</v>
      </c>
      <c r="I438">
        <v>8</v>
      </c>
      <c r="J438">
        <v>2</v>
      </c>
      <c r="K438" t="s">
        <v>90</v>
      </c>
    </row>
    <row r="439" spans="1:11" x14ac:dyDescent="0.2">
      <c r="A439">
        <v>438</v>
      </c>
      <c r="B439" s="2">
        <v>44250</v>
      </c>
      <c r="C439">
        <v>30</v>
      </c>
      <c r="D439" t="s">
        <v>83</v>
      </c>
      <c r="E439" t="s">
        <v>88</v>
      </c>
      <c r="F439" t="s">
        <v>85</v>
      </c>
      <c r="G439">
        <v>2983</v>
      </c>
      <c r="H439">
        <v>0</v>
      </c>
      <c r="I439">
        <v>4</v>
      </c>
      <c r="J439">
        <v>3</v>
      </c>
      <c r="K439" t="s">
        <v>90</v>
      </c>
    </row>
    <row r="440" spans="1:11" x14ac:dyDescent="0.2">
      <c r="A440">
        <v>439</v>
      </c>
      <c r="B440" s="2">
        <v>44218</v>
      </c>
      <c r="C440">
        <v>35</v>
      </c>
      <c r="D440" t="s">
        <v>83</v>
      </c>
      <c r="E440" t="s">
        <v>93</v>
      </c>
      <c r="F440" t="s">
        <v>89</v>
      </c>
      <c r="G440">
        <v>7632</v>
      </c>
      <c r="H440">
        <v>4</v>
      </c>
      <c r="I440">
        <v>10</v>
      </c>
      <c r="J440">
        <v>2</v>
      </c>
      <c r="K440" t="s">
        <v>90</v>
      </c>
    </row>
    <row r="441" spans="1:11" x14ac:dyDescent="0.2">
      <c r="A441">
        <v>440</v>
      </c>
      <c r="B441" s="2">
        <v>44300</v>
      </c>
      <c r="C441">
        <v>31</v>
      </c>
      <c r="D441" t="s">
        <v>87</v>
      </c>
      <c r="E441" t="s">
        <v>93</v>
      </c>
      <c r="F441" t="s">
        <v>89</v>
      </c>
      <c r="G441">
        <v>9824</v>
      </c>
      <c r="H441">
        <v>3</v>
      </c>
      <c r="I441">
        <v>12</v>
      </c>
      <c r="J441">
        <v>2</v>
      </c>
      <c r="K441" t="s">
        <v>90</v>
      </c>
    </row>
    <row r="442" spans="1:11" x14ac:dyDescent="0.2">
      <c r="A442">
        <v>441</v>
      </c>
      <c r="B442" s="2">
        <v>44208</v>
      </c>
      <c r="C442">
        <v>34</v>
      </c>
      <c r="D442" t="s">
        <v>87</v>
      </c>
      <c r="E442" t="s">
        <v>93</v>
      </c>
      <c r="F442" t="s">
        <v>94</v>
      </c>
      <c r="G442">
        <v>9950</v>
      </c>
      <c r="H442">
        <v>9</v>
      </c>
      <c r="I442">
        <v>11</v>
      </c>
      <c r="J442">
        <v>2</v>
      </c>
      <c r="K442" t="s">
        <v>90</v>
      </c>
    </row>
    <row r="443" spans="1:11" x14ac:dyDescent="0.2">
      <c r="A443">
        <v>442</v>
      </c>
      <c r="B443" s="2">
        <v>44200</v>
      </c>
      <c r="C443">
        <v>42</v>
      </c>
      <c r="D443" t="s">
        <v>87</v>
      </c>
      <c r="E443" t="s">
        <v>84</v>
      </c>
      <c r="F443" t="s">
        <v>89</v>
      </c>
      <c r="G443">
        <v>2093</v>
      </c>
      <c r="H443">
        <v>4</v>
      </c>
      <c r="I443">
        <v>8</v>
      </c>
      <c r="J443">
        <v>4</v>
      </c>
      <c r="K443" t="s">
        <v>90</v>
      </c>
    </row>
    <row r="444" spans="1:11" x14ac:dyDescent="0.2">
      <c r="A444">
        <v>443</v>
      </c>
      <c r="B444" s="2">
        <v>44236</v>
      </c>
      <c r="C444">
        <v>36</v>
      </c>
      <c r="D444" t="s">
        <v>95</v>
      </c>
      <c r="E444" t="s">
        <v>91</v>
      </c>
      <c r="F444" t="s">
        <v>85</v>
      </c>
      <c r="G444">
        <v>9980</v>
      </c>
      <c r="H444">
        <v>1</v>
      </c>
      <c r="I444">
        <v>10</v>
      </c>
      <c r="J444">
        <v>3</v>
      </c>
      <c r="K444" t="s">
        <v>92</v>
      </c>
    </row>
    <row r="445" spans="1:11" x14ac:dyDescent="0.2">
      <c r="A445">
        <v>444</v>
      </c>
      <c r="B445" s="2">
        <v>44251</v>
      </c>
      <c r="C445">
        <v>22</v>
      </c>
      <c r="D445" t="s">
        <v>87</v>
      </c>
      <c r="E445" t="s">
        <v>88</v>
      </c>
      <c r="F445" t="s">
        <v>85</v>
      </c>
      <c r="G445">
        <v>3894</v>
      </c>
      <c r="H445">
        <v>5</v>
      </c>
      <c r="I445">
        <v>4</v>
      </c>
      <c r="J445">
        <v>3</v>
      </c>
      <c r="K445" t="s">
        <v>90</v>
      </c>
    </row>
    <row r="446" spans="1:11" x14ac:dyDescent="0.2">
      <c r="A446">
        <v>445</v>
      </c>
      <c r="B446" s="2">
        <v>44253</v>
      </c>
      <c r="C446">
        <v>48</v>
      </c>
      <c r="D446" t="s">
        <v>83</v>
      </c>
      <c r="E446" t="s">
        <v>97</v>
      </c>
      <c r="F446" t="s">
        <v>89</v>
      </c>
      <c r="G446">
        <v>4051</v>
      </c>
      <c r="H446">
        <v>2</v>
      </c>
      <c r="I446">
        <v>14</v>
      </c>
      <c r="J446">
        <v>2</v>
      </c>
      <c r="K446" t="s">
        <v>90</v>
      </c>
    </row>
    <row r="447" spans="1:11" x14ac:dyDescent="0.2">
      <c r="A447">
        <v>446</v>
      </c>
      <c r="B447" s="2">
        <v>44300</v>
      </c>
      <c r="C447">
        <v>55</v>
      </c>
      <c r="D447" t="s">
        <v>83</v>
      </c>
      <c r="E447" t="s">
        <v>97</v>
      </c>
      <c r="F447" t="s">
        <v>85</v>
      </c>
      <c r="G447">
        <v>16835</v>
      </c>
      <c r="H447">
        <v>3</v>
      </c>
      <c r="I447">
        <v>37</v>
      </c>
      <c r="J447">
        <v>2</v>
      </c>
      <c r="K447" t="s">
        <v>90</v>
      </c>
    </row>
    <row r="448" spans="1:11" x14ac:dyDescent="0.2">
      <c r="A448">
        <v>447</v>
      </c>
      <c r="B448" s="2">
        <v>44284</v>
      </c>
      <c r="C448">
        <v>41</v>
      </c>
      <c r="D448" t="s">
        <v>95</v>
      </c>
      <c r="E448" t="s">
        <v>84</v>
      </c>
      <c r="F448" t="s">
        <v>85</v>
      </c>
      <c r="G448">
        <v>6230</v>
      </c>
      <c r="H448">
        <v>7</v>
      </c>
      <c r="I448">
        <v>16</v>
      </c>
      <c r="J448">
        <v>3</v>
      </c>
      <c r="K448" t="s">
        <v>90</v>
      </c>
    </row>
    <row r="449" spans="1:11" x14ac:dyDescent="0.2">
      <c r="A449">
        <v>448</v>
      </c>
      <c r="B449" s="2">
        <v>44290</v>
      </c>
      <c r="C449">
        <v>35</v>
      </c>
      <c r="D449" t="s">
        <v>83</v>
      </c>
      <c r="E449" t="s">
        <v>93</v>
      </c>
      <c r="F449" t="s">
        <v>89</v>
      </c>
      <c r="G449">
        <v>4717</v>
      </c>
      <c r="H449">
        <v>9</v>
      </c>
      <c r="I449">
        <v>15</v>
      </c>
      <c r="J449">
        <v>2</v>
      </c>
      <c r="K449" t="s">
        <v>90</v>
      </c>
    </row>
    <row r="450" spans="1:11" x14ac:dyDescent="0.2">
      <c r="A450">
        <v>449</v>
      </c>
      <c r="B450" s="2">
        <v>44227</v>
      </c>
      <c r="C450">
        <v>40</v>
      </c>
      <c r="D450" t="s">
        <v>83</v>
      </c>
      <c r="E450" t="s">
        <v>93</v>
      </c>
      <c r="F450" t="s">
        <v>85</v>
      </c>
      <c r="G450">
        <v>13237</v>
      </c>
      <c r="H450">
        <v>7</v>
      </c>
      <c r="I450">
        <v>22</v>
      </c>
      <c r="J450">
        <v>3</v>
      </c>
      <c r="K450" t="s">
        <v>90</v>
      </c>
    </row>
    <row r="451" spans="1:11" x14ac:dyDescent="0.2">
      <c r="A451">
        <v>450</v>
      </c>
      <c r="B451" s="2">
        <v>44245</v>
      </c>
      <c r="C451">
        <v>39</v>
      </c>
      <c r="D451" t="s">
        <v>87</v>
      </c>
      <c r="E451" t="s">
        <v>88</v>
      </c>
      <c r="F451" t="s">
        <v>89</v>
      </c>
      <c r="G451">
        <v>3755</v>
      </c>
      <c r="H451">
        <v>1</v>
      </c>
      <c r="I451">
        <v>8</v>
      </c>
      <c r="J451">
        <v>3</v>
      </c>
      <c r="K451" t="s">
        <v>90</v>
      </c>
    </row>
    <row r="452" spans="1:11" x14ac:dyDescent="0.2">
      <c r="A452">
        <v>451</v>
      </c>
      <c r="B452" s="2">
        <v>44206</v>
      </c>
      <c r="C452">
        <v>31</v>
      </c>
      <c r="D452" t="s">
        <v>83</v>
      </c>
      <c r="E452" t="s">
        <v>88</v>
      </c>
      <c r="F452" t="s">
        <v>85</v>
      </c>
      <c r="G452">
        <v>6582</v>
      </c>
      <c r="H452">
        <v>4</v>
      </c>
      <c r="I452">
        <v>10</v>
      </c>
      <c r="J452">
        <v>2</v>
      </c>
      <c r="K452" t="s">
        <v>96</v>
      </c>
    </row>
    <row r="453" spans="1:11" x14ac:dyDescent="0.2">
      <c r="A453">
        <v>452</v>
      </c>
      <c r="B453" s="2">
        <v>44276</v>
      </c>
      <c r="C453">
        <v>42</v>
      </c>
      <c r="D453" t="s">
        <v>83</v>
      </c>
      <c r="E453" t="s">
        <v>93</v>
      </c>
      <c r="F453" t="s">
        <v>89</v>
      </c>
      <c r="G453">
        <v>7406</v>
      </c>
      <c r="H453">
        <v>1</v>
      </c>
      <c r="I453">
        <v>10</v>
      </c>
      <c r="J453">
        <v>5</v>
      </c>
      <c r="K453" t="s">
        <v>92</v>
      </c>
    </row>
    <row r="454" spans="1:11" x14ac:dyDescent="0.2">
      <c r="A454">
        <v>453</v>
      </c>
      <c r="B454" s="2">
        <v>44254</v>
      </c>
      <c r="C454">
        <v>45</v>
      </c>
      <c r="D454" t="s">
        <v>83</v>
      </c>
      <c r="E454" t="s">
        <v>93</v>
      </c>
      <c r="F454" t="s">
        <v>89</v>
      </c>
      <c r="G454">
        <v>4805</v>
      </c>
      <c r="H454">
        <v>0</v>
      </c>
      <c r="I454">
        <v>9</v>
      </c>
      <c r="J454">
        <v>3</v>
      </c>
      <c r="K454" t="s">
        <v>96</v>
      </c>
    </row>
    <row r="455" spans="1:11" x14ac:dyDescent="0.2">
      <c r="A455">
        <v>454</v>
      </c>
      <c r="B455" s="2">
        <v>44230</v>
      </c>
      <c r="C455">
        <v>26</v>
      </c>
      <c r="D455" t="s">
        <v>87</v>
      </c>
      <c r="E455" t="s">
        <v>91</v>
      </c>
      <c r="F455" t="s">
        <v>94</v>
      </c>
      <c r="G455">
        <v>2741</v>
      </c>
      <c r="H455">
        <v>0</v>
      </c>
      <c r="I455">
        <v>8</v>
      </c>
      <c r="J455">
        <v>2</v>
      </c>
      <c r="K455" t="s">
        <v>92</v>
      </c>
    </row>
    <row r="456" spans="1:11" x14ac:dyDescent="0.2">
      <c r="A456">
        <v>455</v>
      </c>
      <c r="B456" s="2">
        <v>44233</v>
      </c>
      <c r="C456">
        <v>29</v>
      </c>
      <c r="D456" t="s">
        <v>83</v>
      </c>
      <c r="E456" t="s">
        <v>93</v>
      </c>
      <c r="F456" t="s">
        <v>94</v>
      </c>
      <c r="G456">
        <v>4262</v>
      </c>
      <c r="H456">
        <v>4</v>
      </c>
      <c r="I456">
        <v>8</v>
      </c>
      <c r="J456">
        <v>2</v>
      </c>
      <c r="K456" t="s">
        <v>96</v>
      </c>
    </row>
    <row r="457" spans="1:11" x14ac:dyDescent="0.2">
      <c r="A457">
        <v>456</v>
      </c>
      <c r="B457" s="2">
        <v>44265</v>
      </c>
      <c r="C457">
        <v>33</v>
      </c>
      <c r="D457" t="s">
        <v>83</v>
      </c>
      <c r="E457" t="s">
        <v>97</v>
      </c>
      <c r="F457" t="s">
        <v>94</v>
      </c>
      <c r="G457">
        <v>16184</v>
      </c>
      <c r="H457">
        <v>4</v>
      </c>
      <c r="I457">
        <v>10</v>
      </c>
      <c r="J457">
        <v>2</v>
      </c>
      <c r="K457" t="s">
        <v>90</v>
      </c>
    </row>
    <row r="458" spans="1:11" x14ac:dyDescent="0.2">
      <c r="A458">
        <v>457</v>
      </c>
      <c r="B458" s="2">
        <v>44300</v>
      </c>
      <c r="C458">
        <v>31</v>
      </c>
      <c r="D458" t="s">
        <v>83</v>
      </c>
      <c r="E458" t="s">
        <v>93</v>
      </c>
      <c r="F458" t="s">
        <v>94</v>
      </c>
      <c r="G458">
        <v>11557</v>
      </c>
      <c r="H458">
        <v>9</v>
      </c>
      <c r="I458">
        <v>10</v>
      </c>
      <c r="J458">
        <v>3</v>
      </c>
      <c r="K458" t="s">
        <v>92</v>
      </c>
    </row>
    <row r="459" spans="1:11" x14ac:dyDescent="0.2">
      <c r="A459">
        <v>458</v>
      </c>
      <c r="B459" s="2">
        <v>44233</v>
      </c>
      <c r="C459">
        <v>18</v>
      </c>
      <c r="D459" t="s">
        <v>87</v>
      </c>
      <c r="E459" t="s">
        <v>93</v>
      </c>
      <c r="F459" t="s">
        <v>85</v>
      </c>
      <c r="G459">
        <v>1878</v>
      </c>
      <c r="H459">
        <v>1</v>
      </c>
      <c r="I459">
        <v>0</v>
      </c>
      <c r="J459">
        <v>3</v>
      </c>
      <c r="K459" t="s">
        <v>90</v>
      </c>
    </row>
    <row r="460" spans="1:11" x14ac:dyDescent="0.2">
      <c r="A460">
        <v>459</v>
      </c>
      <c r="B460" s="2">
        <v>44212</v>
      </c>
      <c r="C460">
        <v>40</v>
      </c>
      <c r="D460" t="s">
        <v>95</v>
      </c>
      <c r="E460" t="s">
        <v>93</v>
      </c>
      <c r="F460" t="s">
        <v>94</v>
      </c>
      <c r="G460">
        <v>10932</v>
      </c>
      <c r="H460">
        <v>3</v>
      </c>
      <c r="I460">
        <v>20</v>
      </c>
      <c r="J460">
        <v>2</v>
      </c>
      <c r="K460" t="s">
        <v>90</v>
      </c>
    </row>
    <row r="461" spans="1:11" x14ac:dyDescent="0.2">
      <c r="A461">
        <v>460</v>
      </c>
      <c r="B461" s="2">
        <v>44201</v>
      </c>
      <c r="C461">
        <v>41</v>
      </c>
      <c r="D461" t="s">
        <v>95</v>
      </c>
      <c r="E461" t="s">
        <v>91</v>
      </c>
      <c r="F461" t="s">
        <v>85</v>
      </c>
      <c r="G461">
        <v>6811</v>
      </c>
      <c r="H461">
        <v>2</v>
      </c>
      <c r="I461">
        <v>10</v>
      </c>
      <c r="J461">
        <v>3</v>
      </c>
      <c r="K461" t="s">
        <v>90</v>
      </c>
    </row>
    <row r="462" spans="1:11" x14ac:dyDescent="0.2">
      <c r="A462">
        <v>461</v>
      </c>
      <c r="B462" s="2">
        <v>44268</v>
      </c>
      <c r="C462">
        <v>26</v>
      </c>
      <c r="D462" t="s">
        <v>83</v>
      </c>
      <c r="E462" t="s">
        <v>84</v>
      </c>
      <c r="F462" t="s">
        <v>94</v>
      </c>
      <c r="G462">
        <v>4306</v>
      </c>
      <c r="H462">
        <v>5</v>
      </c>
      <c r="I462">
        <v>8</v>
      </c>
      <c r="J462">
        <v>5</v>
      </c>
      <c r="K462" t="s">
        <v>90</v>
      </c>
    </row>
    <row r="463" spans="1:11" x14ac:dyDescent="0.2">
      <c r="A463">
        <v>462</v>
      </c>
      <c r="B463" s="2">
        <v>44226</v>
      </c>
      <c r="C463">
        <v>35</v>
      </c>
      <c r="D463" t="s">
        <v>83</v>
      </c>
      <c r="E463" t="s">
        <v>93</v>
      </c>
      <c r="F463" t="s">
        <v>85</v>
      </c>
      <c r="G463">
        <v>4859</v>
      </c>
      <c r="H463">
        <v>1</v>
      </c>
      <c r="I463">
        <v>5</v>
      </c>
      <c r="J463">
        <v>3</v>
      </c>
      <c r="K463" t="s">
        <v>90</v>
      </c>
    </row>
    <row r="464" spans="1:11" x14ac:dyDescent="0.2">
      <c r="A464">
        <v>463</v>
      </c>
      <c r="B464" s="2">
        <v>44293</v>
      </c>
      <c r="C464">
        <v>34</v>
      </c>
      <c r="D464" t="s">
        <v>83</v>
      </c>
      <c r="E464" t="s">
        <v>91</v>
      </c>
      <c r="F464" t="s">
        <v>85</v>
      </c>
      <c r="G464">
        <v>5337</v>
      </c>
      <c r="H464">
        <v>1</v>
      </c>
      <c r="I464">
        <v>10</v>
      </c>
      <c r="J464">
        <v>3</v>
      </c>
      <c r="K464" t="s">
        <v>90</v>
      </c>
    </row>
    <row r="465" spans="1:11" x14ac:dyDescent="0.2">
      <c r="A465">
        <v>464</v>
      </c>
      <c r="B465" s="2">
        <v>44295</v>
      </c>
      <c r="C465">
        <v>26</v>
      </c>
      <c r="D465" t="s">
        <v>83</v>
      </c>
      <c r="E465" t="s">
        <v>93</v>
      </c>
      <c r="F465" t="s">
        <v>85</v>
      </c>
      <c r="G465">
        <v>2340</v>
      </c>
      <c r="H465">
        <v>1</v>
      </c>
      <c r="I465">
        <v>1</v>
      </c>
      <c r="J465">
        <v>3</v>
      </c>
      <c r="K465" t="s">
        <v>86</v>
      </c>
    </row>
    <row r="466" spans="1:11" x14ac:dyDescent="0.2">
      <c r="A466">
        <v>465</v>
      </c>
      <c r="B466" s="2">
        <v>44271</v>
      </c>
      <c r="C466">
        <v>37</v>
      </c>
      <c r="D466" t="s">
        <v>83</v>
      </c>
      <c r="E466" t="s">
        <v>93</v>
      </c>
      <c r="F466" t="s">
        <v>85</v>
      </c>
      <c r="G466">
        <v>7491</v>
      </c>
      <c r="H466">
        <v>4</v>
      </c>
      <c r="I466">
        <v>12</v>
      </c>
      <c r="J466">
        <v>3</v>
      </c>
      <c r="K466" t="s">
        <v>96</v>
      </c>
    </row>
    <row r="467" spans="1:11" x14ac:dyDescent="0.2">
      <c r="A467">
        <v>466</v>
      </c>
      <c r="B467" s="2">
        <v>44261</v>
      </c>
      <c r="C467">
        <v>46</v>
      </c>
      <c r="D467" t="s">
        <v>87</v>
      </c>
      <c r="E467" t="s">
        <v>88</v>
      </c>
      <c r="F467" t="s">
        <v>89</v>
      </c>
      <c r="G467">
        <v>10527</v>
      </c>
      <c r="H467">
        <v>5</v>
      </c>
      <c r="I467">
        <v>28</v>
      </c>
      <c r="J467">
        <v>3</v>
      </c>
      <c r="K467" t="s">
        <v>92</v>
      </c>
    </row>
    <row r="468" spans="1:11" x14ac:dyDescent="0.2">
      <c r="A468">
        <v>467</v>
      </c>
      <c r="B468" s="2">
        <v>44216</v>
      </c>
      <c r="C468">
        <v>41</v>
      </c>
      <c r="D468" t="s">
        <v>83</v>
      </c>
      <c r="E468" t="s">
        <v>97</v>
      </c>
      <c r="F468" t="s">
        <v>89</v>
      </c>
      <c r="G468">
        <v>16595</v>
      </c>
      <c r="H468">
        <v>7</v>
      </c>
      <c r="I468">
        <v>22</v>
      </c>
      <c r="J468">
        <v>2</v>
      </c>
      <c r="K468" t="s">
        <v>90</v>
      </c>
    </row>
    <row r="469" spans="1:11" x14ac:dyDescent="0.2">
      <c r="A469">
        <v>468</v>
      </c>
      <c r="B469" s="2">
        <v>44248</v>
      </c>
      <c r="C469">
        <v>37</v>
      </c>
      <c r="D469" t="s">
        <v>95</v>
      </c>
      <c r="E469" t="s">
        <v>91</v>
      </c>
      <c r="F469" t="s">
        <v>94</v>
      </c>
      <c r="G469">
        <v>8834</v>
      </c>
      <c r="H469">
        <v>1</v>
      </c>
      <c r="I469">
        <v>9</v>
      </c>
      <c r="J469">
        <v>6</v>
      </c>
      <c r="K469" t="s">
        <v>90</v>
      </c>
    </row>
    <row r="470" spans="1:11" x14ac:dyDescent="0.2">
      <c r="A470">
        <v>469</v>
      </c>
      <c r="B470" s="2">
        <v>44233</v>
      </c>
      <c r="C470">
        <v>52</v>
      </c>
      <c r="D470" t="s">
        <v>83</v>
      </c>
      <c r="E470" t="s">
        <v>84</v>
      </c>
      <c r="F470" t="s">
        <v>94</v>
      </c>
      <c r="G470">
        <v>5577</v>
      </c>
      <c r="H470">
        <v>3</v>
      </c>
      <c r="I470">
        <v>18</v>
      </c>
      <c r="J470">
        <v>3</v>
      </c>
      <c r="K470" t="s">
        <v>90</v>
      </c>
    </row>
    <row r="471" spans="1:11" x14ac:dyDescent="0.2">
      <c r="A471">
        <v>470</v>
      </c>
      <c r="B471" s="2">
        <v>44247</v>
      </c>
      <c r="C471">
        <v>32</v>
      </c>
      <c r="D471" t="s">
        <v>95</v>
      </c>
      <c r="E471" t="s">
        <v>91</v>
      </c>
      <c r="F471" t="s">
        <v>89</v>
      </c>
      <c r="G471">
        <v>4707</v>
      </c>
      <c r="H471">
        <v>8</v>
      </c>
      <c r="I471">
        <v>6</v>
      </c>
      <c r="J471">
        <v>2</v>
      </c>
      <c r="K471" t="s">
        <v>90</v>
      </c>
    </row>
    <row r="472" spans="1:11" x14ac:dyDescent="0.2">
      <c r="A472">
        <v>471</v>
      </c>
      <c r="B472" s="2">
        <v>44259</v>
      </c>
      <c r="C472">
        <v>24</v>
      </c>
      <c r="D472" t="s">
        <v>87</v>
      </c>
      <c r="E472" t="s">
        <v>93</v>
      </c>
      <c r="F472" t="s">
        <v>89</v>
      </c>
      <c r="G472">
        <v>2400</v>
      </c>
      <c r="H472">
        <v>0</v>
      </c>
      <c r="I472">
        <v>3</v>
      </c>
      <c r="J472">
        <v>3</v>
      </c>
      <c r="K472" t="s">
        <v>90</v>
      </c>
    </row>
    <row r="473" spans="1:11" x14ac:dyDescent="0.2">
      <c r="A473">
        <v>472</v>
      </c>
      <c r="B473" s="2">
        <v>44253</v>
      </c>
      <c r="C473">
        <v>38</v>
      </c>
      <c r="D473" t="s">
        <v>83</v>
      </c>
      <c r="E473" t="s">
        <v>93</v>
      </c>
      <c r="F473" t="s">
        <v>89</v>
      </c>
      <c r="G473">
        <v>9824</v>
      </c>
      <c r="H473">
        <v>3</v>
      </c>
      <c r="I473">
        <v>18</v>
      </c>
      <c r="J473">
        <v>4</v>
      </c>
      <c r="K473" t="s">
        <v>90</v>
      </c>
    </row>
    <row r="474" spans="1:11" x14ac:dyDescent="0.2">
      <c r="A474">
        <v>473</v>
      </c>
      <c r="B474" s="2">
        <v>44227</v>
      </c>
      <c r="C474">
        <v>37</v>
      </c>
      <c r="D474" t="s">
        <v>83</v>
      </c>
      <c r="E474" t="s">
        <v>91</v>
      </c>
      <c r="F474" t="s">
        <v>89</v>
      </c>
      <c r="G474">
        <v>6447</v>
      </c>
      <c r="H474">
        <v>6</v>
      </c>
      <c r="I474">
        <v>8</v>
      </c>
      <c r="J474">
        <v>2</v>
      </c>
      <c r="K474" t="s">
        <v>92</v>
      </c>
    </row>
    <row r="475" spans="1:11" x14ac:dyDescent="0.2">
      <c r="A475">
        <v>474</v>
      </c>
      <c r="B475" s="2">
        <v>44279</v>
      </c>
      <c r="C475">
        <v>49</v>
      </c>
      <c r="D475" t="s">
        <v>83</v>
      </c>
      <c r="E475" t="s">
        <v>91</v>
      </c>
      <c r="F475" t="s">
        <v>94</v>
      </c>
      <c r="G475">
        <v>19502</v>
      </c>
      <c r="H475">
        <v>1</v>
      </c>
      <c r="I475">
        <v>31</v>
      </c>
      <c r="J475">
        <v>5</v>
      </c>
      <c r="K475" t="s">
        <v>90</v>
      </c>
    </row>
    <row r="476" spans="1:11" x14ac:dyDescent="0.2">
      <c r="A476">
        <v>475</v>
      </c>
      <c r="B476" s="2">
        <v>44203</v>
      </c>
      <c r="C476">
        <v>24</v>
      </c>
      <c r="D476" t="s">
        <v>83</v>
      </c>
      <c r="E476" t="s">
        <v>93</v>
      </c>
      <c r="F476" t="s">
        <v>89</v>
      </c>
      <c r="G476">
        <v>2725</v>
      </c>
      <c r="H476">
        <v>1</v>
      </c>
      <c r="I476">
        <v>6</v>
      </c>
      <c r="J476">
        <v>3</v>
      </c>
      <c r="K476" t="s">
        <v>90</v>
      </c>
    </row>
    <row r="477" spans="1:11" x14ac:dyDescent="0.2">
      <c r="A477">
        <v>476</v>
      </c>
      <c r="B477" s="2">
        <v>44258</v>
      </c>
      <c r="C477">
        <v>26</v>
      </c>
      <c r="D477" t="s">
        <v>83</v>
      </c>
      <c r="E477" t="s">
        <v>84</v>
      </c>
      <c r="F477" t="s">
        <v>89</v>
      </c>
      <c r="G477">
        <v>6272</v>
      </c>
      <c r="H477">
        <v>1</v>
      </c>
      <c r="I477">
        <v>6</v>
      </c>
      <c r="J477">
        <v>5</v>
      </c>
      <c r="K477" t="s">
        <v>96</v>
      </c>
    </row>
    <row r="478" spans="1:11" x14ac:dyDescent="0.2">
      <c r="A478">
        <v>477</v>
      </c>
      <c r="B478" s="2">
        <v>44290</v>
      </c>
      <c r="C478">
        <v>24</v>
      </c>
      <c r="D478" t="s">
        <v>83</v>
      </c>
      <c r="E478" t="s">
        <v>84</v>
      </c>
      <c r="F478" t="s">
        <v>89</v>
      </c>
      <c r="G478">
        <v>2127</v>
      </c>
      <c r="H478">
        <v>1</v>
      </c>
      <c r="I478">
        <v>1</v>
      </c>
      <c r="J478">
        <v>2</v>
      </c>
      <c r="K478" t="s">
        <v>90</v>
      </c>
    </row>
    <row r="479" spans="1:11" x14ac:dyDescent="0.2">
      <c r="A479">
        <v>478</v>
      </c>
      <c r="B479" s="2">
        <v>44299</v>
      </c>
      <c r="C479">
        <v>50</v>
      </c>
      <c r="D479" t="s">
        <v>87</v>
      </c>
      <c r="E479" t="s">
        <v>93</v>
      </c>
      <c r="F479" t="s">
        <v>89</v>
      </c>
      <c r="G479">
        <v>18200</v>
      </c>
      <c r="H479">
        <v>1</v>
      </c>
      <c r="I479">
        <v>32</v>
      </c>
      <c r="J479">
        <v>2</v>
      </c>
      <c r="K479" t="s">
        <v>90</v>
      </c>
    </row>
    <row r="480" spans="1:11" x14ac:dyDescent="0.2">
      <c r="A480">
        <v>479</v>
      </c>
      <c r="B480" s="2">
        <v>44282</v>
      </c>
      <c r="C480">
        <v>25</v>
      </c>
      <c r="D480" t="s">
        <v>83</v>
      </c>
      <c r="E480" t="s">
        <v>88</v>
      </c>
      <c r="F480" t="s">
        <v>89</v>
      </c>
      <c r="G480">
        <v>2096</v>
      </c>
      <c r="H480">
        <v>1</v>
      </c>
      <c r="I480">
        <v>7</v>
      </c>
      <c r="J480">
        <v>1</v>
      </c>
      <c r="K480" t="s">
        <v>90</v>
      </c>
    </row>
    <row r="481" spans="1:11" x14ac:dyDescent="0.2">
      <c r="A481">
        <v>480</v>
      </c>
      <c r="B481" s="2">
        <v>44220</v>
      </c>
      <c r="C481">
        <v>24</v>
      </c>
      <c r="D481" t="s">
        <v>87</v>
      </c>
      <c r="E481" t="s">
        <v>93</v>
      </c>
      <c r="F481" t="s">
        <v>89</v>
      </c>
      <c r="G481">
        <v>2886</v>
      </c>
      <c r="H481">
        <v>1</v>
      </c>
      <c r="I481">
        <v>6</v>
      </c>
      <c r="J481">
        <v>4</v>
      </c>
      <c r="K481" t="s">
        <v>90</v>
      </c>
    </row>
    <row r="482" spans="1:11" x14ac:dyDescent="0.2">
      <c r="A482">
        <v>481</v>
      </c>
      <c r="B482" s="2">
        <v>44248</v>
      </c>
      <c r="C482">
        <v>30</v>
      </c>
      <c r="D482" t="s">
        <v>87</v>
      </c>
      <c r="E482" t="s">
        <v>91</v>
      </c>
      <c r="F482" t="s">
        <v>89</v>
      </c>
      <c r="G482">
        <v>2033</v>
      </c>
      <c r="H482">
        <v>1</v>
      </c>
      <c r="I482">
        <v>1</v>
      </c>
      <c r="J482">
        <v>2</v>
      </c>
      <c r="K482" t="s">
        <v>96</v>
      </c>
    </row>
    <row r="483" spans="1:11" x14ac:dyDescent="0.2">
      <c r="A483">
        <v>482</v>
      </c>
      <c r="B483" s="2">
        <v>44230</v>
      </c>
      <c r="C483">
        <v>34</v>
      </c>
      <c r="D483" t="s">
        <v>83</v>
      </c>
      <c r="E483" t="s">
        <v>84</v>
      </c>
      <c r="F483" t="s">
        <v>89</v>
      </c>
      <c r="G483">
        <v>3622</v>
      </c>
      <c r="H483">
        <v>1</v>
      </c>
      <c r="I483">
        <v>6</v>
      </c>
      <c r="J483">
        <v>3</v>
      </c>
      <c r="K483" t="s">
        <v>90</v>
      </c>
    </row>
    <row r="484" spans="1:11" x14ac:dyDescent="0.2">
      <c r="A484">
        <v>483</v>
      </c>
      <c r="B484" s="2">
        <v>44224</v>
      </c>
      <c r="C484">
        <v>31</v>
      </c>
      <c r="D484" t="s">
        <v>83</v>
      </c>
      <c r="E484" t="s">
        <v>91</v>
      </c>
      <c r="F484" t="s">
        <v>94</v>
      </c>
      <c r="G484">
        <v>4233</v>
      </c>
      <c r="H484">
        <v>2</v>
      </c>
      <c r="I484">
        <v>9</v>
      </c>
      <c r="J484">
        <v>2</v>
      </c>
      <c r="K484" t="s">
        <v>86</v>
      </c>
    </row>
    <row r="485" spans="1:11" x14ac:dyDescent="0.2">
      <c r="A485">
        <v>484</v>
      </c>
      <c r="B485" s="2">
        <v>44216</v>
      </c>
      <c r="C485">
        <v>35</v>
      </c>
      <c r="D485" t="s">
        <v>83</v>
      </c>
      <c r="E485" t="s">
        <v>84</v>
      </c>
      <c r="F485" t="s">
        <v>85</v>
      </c>
      <c r="G485">
        <v>3681</v>
      </c>
      <c r="H485">
        <v>4</v>
      </c>
      <c r="I485">
        <v>9</v>
      </c>
      <c r="J485">
        <v>3</v>
      </c>
      <c r="K485" t="s">
        <v>90</v>
      </c>
    </row>
    <row r="486" spans="1:11" x14ac:dyDescent="0.2">
      <c r="A486">
        <v>485</v>
      </c>
      <c r="B486" s="2">
        <v>44260</v>
      </c>
      <c r="C486">
        <v>31</v>
      </c>
      <c r="D486" t="s">
        <v>83</v>
      </c>
      <c r="E486" t="s">
        <v>91</v>
      </c>
      <c r="F486" t="s">
        <v>94</v>
      </c>
      <c r="G486">
        <v>5460</v>
      </c>
      <c r="H486">
        <v>4</v>
      </c>
      <c r="I486">
        <v>13</v>
      </c>
      <c r="J486">
        <v>4</v>
      </c>
      <c r="K486" t="s">
        <v>96</v>
      </c>
    </row>
    <row r="487" spans="1:11" x14ac:dyDescent="0.2">
      <c r="A487">
        <v>486</v>
      </c>
      <c r="B487" s="2">
        <v>44264</v>
      </c>
      <c r="C487">
        <v>27</v>
      </c>
      <c r="D487" t="s">
        <v>83</v>
      </c>
      <c r="E487" t="s">
        <v>91</v>
      </c>
      <c r="F487" t="s">
        <v>94</v>
      </c>
      <c r="G487">
        <v>2187</v>
      </c>
      <c r="H487">
        <v>0</v>
      </c>
      <c r="I487">
        <v>6</v>
      </c>
      <c r="J487">
        <v>5</v>
      </c>
      <c r="K487" t="s">
        <v>92</v>
      </c>
    </row>
    <row r="488" spans="1:11" x14ac:dyDescent="0.2">
      <c r="A488">
        <v>487</v>
      </c>
      <c r="B488" s="2">
        <v>44216</v>
      </c>
      <c r="C488">
        <v>37</v>
      </c>
      <c r="D488" t="s">
        <v>83</v>
      </c>
      <c r="E488" t="s">
        <v>93</v>
      </c>
      <c r="F488" t="s">
        <v>89</v>
      </c>
      <c r="G488">
        <v>9602</v>
      </c>
      <c r="H488">
        <v>4</v>
      </c>
      <c r="I488">
        <v>17</v>
      </c>
      <c r="J488">
        <v>3</v>
      </c>
      <c r="K488" t="s">
        <v>92</v>
      </c>
    </row>
    <row r="489" spans="1:11" x14ac:dyDescent="0.2">
      <c r="A489">
        <v>488</v>
      </c>
      <c r="B489" s="2">
        <v>44292</v>
      </c>
      <c r="C489">
        <v>20</v>
      </c>
      <c r="D489" t="s">
        <v>83</v>
      </c>
      <c r="E489" t="s">
        <v>93</v>
      </c>
      <c r="F489" t="s">
        <v>85</v>
      </c>
      <c r="G489">
        <v>2836</v>
      </c>
      <c r="H489">
        <v>1</v>
      </c>
      <c r="I489">
        <v>1</v>
      </c>
      <c r="J489">
        <v>0</v>
      </c>
      <c r="K489" t="s">
        <v>96</v>
      </c>
    </row>
    <row r="490" spans="1:11" x14ac:dyDescent="0.2">
      <c r="A490">
        <v>489</v>
      </c>
      <c r="B490" s="2">
        <v>44275</v>
      </c>
      <c r="C490">
        <v>42</v>
      </c>
      <c r="D490" t="s">
        <v>83</v>
      </c>
      <c r="E490" t="s">
        <v>91</v>
      </c>
      <c r="F490" t="s">
        <v>89</v>
      </c>
      <c r="G490">
        <v>4089</v>
      </c>
      <c r="H490">
        <v>1</v>
      </c>
      <c r="I490">
        <v>10</v>
      </c>
      <c r="J490">
        <v>4</v>
      </c>
      <c r="K490" t="s">
        <v>90</v>
      </c>
    </row>
    <row r="491" spans="1:11" x14ac:dyDescent="0.2">
      <c r="A491">
        <v>490</v>
      </c>
      <c r="B491" s="2">
        <v>44220</v>
      </c>
      <c r="C491">
        <v>43</v>
      </c>
      <c r="D491" t="s">
        <v>83</v>
      </c>
      <c r="E491" t="s">
        <v>91</v>
      </c>
      <c r="F491" t="s">
        <v>94</v>
      </c>
      <c r="G491">
        <v>16627</v>
      </c>
      <c r="H491">
        <v>4</v>
      </c>
      <c r="I491">
        <v>21</v>
      </c>
      <c r="J491">
        <v>3</v>
      </c>
      <c r="K491" t="s">
        <v>92</v>
      </c>
    </row>
    <row r="492" spans="1:11" x14ac:dyDescent="0.2">
      <c r="A492">
        <v>491</v>
      </c>
      <c r="B492" s="2">
        <v>44258</v>
      </c>
      <c r="C492">
        <v>38</v>
      </c>
      <c r="D492" t="s">
        <v>83</v>
      </c>
      <c r="E492" t="s">
        <v>88</v>
      </c>
      <c r="F492" t="s">
        <v>85</v>
      </c>
      <c r="G492">
        <v>2619</v>
      </c>
      <c r="H492">
        <v>3</v>
      </c>
      <c r="I492">
        <v>8</v>
      </c>
      <c r="J492">
        <v>3</v>
      </c>
      <c r="K492" t="s">
        <v>92</v>
      </c>
    </row>
    <row r="493" spans="1:11" x14ac:dyDescent="0.2">
      <c r="A493">
        <v>492</v>
      </c>
      <c r="B493" s="2">
        <v>44265</v>
      </c>
      <c r="C493">
        <v>43</v>
      </c>
      <c r="D493" t="s">
        <v>87</v>
      </c>
      <c r="E493" t="s">
        <v>97</v>
      </c>
      <c r="F493" t="s">
        <v>94</v>
      </c>
      <c r="G493">
        <v>5679</v>
      </c>
      <c r="H493">
        <v>3</v>
      </c>
      <c r="I493">
        <v>10</v>
      </c>
      <c r="J493">
        <v>3</v>
      </c>
      <c r="K493" t="s">
        <v>90</v>
      </c>
    </row>
    <row r="494" spans="1:11" x14ac:dyDescent="0.2">
      <c r="A494">
        <v>493</v>
      </c>
      <c r="B494" s="2">
        <v>44227</v>
      </c>
      <c r="C494">
        <v>48</v>
      </c>
      <c r="D494" t="s">
        <v>83</v>
      </c>
      <c r="E494" t="s">
        <v>91</v>
      </c>
      <c r="F494" t="s">
        <v>89</v>
      </c>
      <c r="G494">
        <v>15402</v>
      </c>
      <c r="H494">
        <v>7</v>
      </c>
      <c r="I494">
        <v>21</v>
      </c>
      <c r="J494">
        <v>3</v>
      </c>
      <c r="K494" t="s">
        <v>86</v>
      </c>
    </row>
    <row r="495" spans="1:11" x14ac:dyDescent="0.2">
      <c r="A495">
        <v>494</v>
      </c>
      <c r="B495" s="2">
        <v>44264</v>
      </c>
      <c r="C495">
        <v>44</v>
      </c>
      <c r="D495" t="s">
        <v>83</v>
      </c>
      <c r="E495" t="s">
        <v>91</v>
      </c>
      <c r="F495" t="s">
        <v>85</v>
      </c>
      <c r="G495">
        <v>5985</v>
      </c>
      <c r="H495">
        <v>4</v>
      </c>
      <c r="I495">
        <v>10</v>
      </c>
      <c r="J495">
        <v>1</v>
      </c>
      <c r="K495" t="s">
        <v>96</v>
      </c>
    </row>
    <row r="496" spans="1:11" x14ac:dyDescent="0.2">
      <c r="A496">
        <v>495</v>
      </c>
      <c r="B496" s="2">
        <v>44262</v>
      </c>
      <c r="C496">
        <v>34</v>
      </c>
      <c r="D496" t="s">
        <v>83</v>
      </c>
      <c r="E496" t="s">
        <v>93</v>
      </c>
      <c r="F496" t="s">
        <v>94</v>
      </c>
      <c r="G496">
        <v>2579</v>
      </c>
      <c r="H496">
        <v>1</v>
      </c>
      <c r="I496">
        <v>8</v>
      </c>
      <c r="J496">
        <v>3</v>
      </c>
      <c r="K496" t="s">
        <v>90</v>
      </c>
    </row>
    <row r="497" spans="1:11" x14ac:dyDescent="0.2">
      <c r="A497">
        <v>496</v>
      </c>
      <c r="B497" s="2">
        <v>44274</v>
      </c>
      <c r="C497">
        <v>27</v>
      </c>
      <c r="D497" t="s">
        <v>83</v>
      </c>
      <c r="E497" t="s">
        <v>88</v>
      </c>
      <c r="F497" t="s">
        <v>94</v>
      </c>
      <c r="G497">
        <v>3041</v>
      </c>
      <c r="H497">
        <v>0</v>
      </c>
      <c r="I497">
        <v>5</v>
      </c>
      <c r="J497">
        <v>3</v>
      </c>
      <c r="K497" t="s">
        <v>90</v>
      </c>
    </row>
    <row r="498" spans="1:11" x14ac:dyDescent="0.2">
      <c r="A498">
        <v>497</v>
      </c>
      <c r="B498" s="2">
        <v>44240</v>
      </c>
      <c r="C498">
        <v>21</v>
      </c>
      <c r="D498" t="s">
        <v>83</v>
      </c>
      <c r="E498" t="s">
        <v>88</v>
      </c>
      <c r="F498" t="s">
        <v>85</v>
      </c>
      <c r="G498">
        <v>3447</v>
      </c>
      <c r="H498">
        <v>1</v>
      </c>
      <c r="I498">
        <v>3</v>
      </c>
      <c r="J498">
        <v>2</v>
      </c>
      <c r="K498" t="s">
        <v>90</v>
      </c>
    </row>
    <row r="499" spans="1:11" x14ac:dyDescent="0.2">
      <c r="A499">
        <v>498</v>
      </c>
      <c r="B499" s="2">
        <v>44276</v>
      </c>
      <c r="C499">
        <v>44</v>
      </c>
      <c r="D499" t="s">
        <v>83</v>
      </c>
      <c r="E499" t="s">
        <v>91</v>
      </c>
      <c r="F499" t="s">
        <v>89</v>
      </c>
      <c r="G499">
        <v>19513</v>
      </c>
      <c r="H499">
        <v>4</v>
      </c>
      <c r="I499">
        <v>26</v>
      </c>
      <c r="J499">
        <v>2</v>
      </c>
      <c r="K499" t="s">
        <v>96</v>
      </c>
    </row>
    <row r="500" spans="1:11" x14ac:dyDescent="0.2">
      <c r="A500">
        <v>499</v>
      </c>
      <c r="B500" s="2">
        <v>44240</v>
      </c>
      <c r="C500">
        <v>22</v>
      </c>
      <c r="D500" t="s">
        <v>83</v>
      </c>
      <c r="E500" t="s">
        <v>88</v>
      </c>
      <c r="F500" t="s">
        <v>89</v>
      </c>
      <c r="G500">
        <v>2773</v>
      </c>
      <c r="H500">
        <v>0</v>
      </c>
      <c r="I500">
        <v>3</v>
      </c>
      <c r="J500">
        <v>3</v>
      </c>
      <c r="K500" t="s">
        <v>90</v>
      </c>
    </row>
    <row r="501" spans="1:11" x14ac:dyDescent="0.2">
      <c r="A501">
        <v>500</v>
      </c>
      <c r="B501" s="2">
        <v>44284</v>
      </c>
      <c r="C501">
        <v>33</v>
      </c>
      <c r="D501" t="s">
        <v>83</v>
      </c>
      <c r="E501" t="s">
        <v>91</v>
      </c>
      <c r="F501" t="s">
        <v>94</v>
      </c>
      <c r="G501">
        <v>7104</v>
      </c>
      <c r="H501">
        <v>0</v>
      </c>
      <c r="I501">
        <v>6</v>
      </c>
      <c r="J501">
        <v>3</v>
      </c>
      <c r="K501" t="s">
        <v>90</v>
      </c>
    </row>
    <row r="502" spans="1:11" x14ac:dyDescent="0.2">
      <c r="A502">
        <v>501</v>
      </c>
      <c r="B502" s="2">
        <v>44277</v>
      </c>
      <c r="C502">
        <v>32</v>
      </c>
      <c r="D502" t="s">
        <v>83</v>
      </c>
      <c r="E502" t="s">
        <v>91</v>
      </c>
      <c r="F502" t="s">
        <v>89</v>
      </c>
      <c r="G502">
        <v>6322</v>
      </c>
      <c r="H502">
        <v>1</v>
      </c>
      <c r="I502">
        <v>6</v>
      </c>
      <c r="J502">
        <v>2</v>
      </c>
      <c r="K502" t="s">
        <v>92</v>
      </c>
    </row>
    <row r="503" spans="1:11" x14ac:dyDescent="0.2">
      <c r="A503">
        <v>502</v>
      </c>
      <c r="B503" s="2">
        <v>44237</v>
      </c>
      <c r="C503">
        <v>30</v>
      </c>
      <c r="D503" t="s">
        <v>87</v>
      </c>
      <c r="E503" t="s">
        <v>93</v>
      </c>
      <c r="F503" t="s">
        <v>94</v>
      </c>
      <c r="G503">
        <v>2083</v>
      </c>
      <c r="H503">
        <v>1</v>
      </c>
      <c r="I503">
        <v>1</v>
      </c>
      <c r="J503">
        <v>2</v>
      </c>
      <c r="K503" t="s">
        <v>90</v>
      </c>
    </row>
    <row r="504" spans="1:11" x14ac:dyDescent="0.2">
      <c r="A504">
        <v>503</v>
      </c>
      <c r="B504" s="2">
        <v>44265</v>
      </c>
      <c r="C504">
        <v>53</v>
      </c>
      <c r="D504" t="s">
        <v>83</v>
      </c>
      <c r="E504" t="s">
        <v>88</v>
      </c>
      <c r="F504" t="s">
        <v>85</v>
      </c>
      <c r="G504">
        <v>8381</v>
      </c>
      <c r="H504">
        <v>7</v>
      </c>
      <c r="I504">
        <v>18</v>
      </c>
      <c r="J504">
        <v>2</v>
      </c>
      <c r="K504" t="s">
        <v>96</v>
      </c>
    </row>
    <row r="505" spans="1:11" x14ac:dyDescent="0.2">
      <c r="A505">
        <v>504</v>
      </c>
      <c r="B505" s="2">
        <v>44287</v>
      </c>
      <c r="C505">
        <v>34</v>
      </c>
      <c r="D505" t="s">
        <v>83</v>
      </c>
      <c r="E505" t="s">
        <v>97</v>
      </c>
      <c r="F505" t="s">
        <v>89</v>
      </c>
      <c r="G505">
        <v>2691</v>
      </c>
      <c r="H505">
        <v>1</v>
      </c>
      <c r="I505">
        <v>10</v>
      </c>
      <c r="J505">
        <v>4</v>
      </c>
      <c r="K505" t="s">
        <v>92</v>
      </c>
    </row>
    <row r="506" spans="1:11" x14ac:dyDescent="0.2">
      <c r="A506">
        <v>505</v>
      </c>
      <c r="B506" s="2">
        <v>44233</v>
      </c>
      <c r="C506">
        <v>45</v>
      </c>
      <c r="D506" t="s">
        <v>87</v>
      </c>
      <c r="E506" t="s">
        <v>91</v>
      </c>
      <c r="F506" t="s">
        <v>89</v>
      </c>
      <c r="G506">
        <v>4286</v>
      </c>
      <c r="H506">
        <v>2</v>
      </c>
      <c r="I506">
        <v>5</v>
      </c>
      <c r="J506">
        <v>4</v>
      </c>
      <c r="K506" t="s">
        <v>90</v>
      </c>
    </row>
    <row r="507" spans="1:11" x14ac:dyDescent="0.2">
      <c r="A507">
        <v>506</v>
      </c>
      <c r="B507" s="2">
        <v>44299</v>
      </c>
      <c r="C507">
        <v>26</v>
      </c>
      <c r="D507" t="s">
        <v>83</v>
      </c>
      <c r="E507" t="s">
        <v>93</v>
      </c>
      <c r="F507" t="s">
        <v>89</v>
      </c>
      <c r="G507">
        <v>2659</v>
      </c>
      <c r="H507">
        <v>1</v>
      </c>
      <c r="I507">
        <v>3</v>
      </c>
      <c r="J507">
        <v>2</v>
      </c>
      <c r="K507" t="s">
        <v>90</v>
      </c>
    </row>
    <row r="508" spans="1:11" x14ac:dyDescent="0.2">
      <c r="A508">
        <v>507</v>
      </c>
      <c r="B508" s="2">
        <v>44209</v>
      </c>
      <c r="C508">
        <v>37</v>
      </c>
      <c r="D508" t="s">
        <v>83</v>
      </c>
      <c r="E508" t="s">
        <v>93</v>
      </c>
      <c r="F508" t="s">
        <v>89</v>
      </c>
      <c r="G508">
        <v>9434</v>
      </c>
      <c r="H508">
        <v>1</v>
      </c>
      <c r="I508">
        <v>10</v>
      </c>
      <c r="J508">
        <v>2</v>
      </c>
      <c r="K508" t="s">
        <v>90</v>
      </c>
    </row>
    <row r="509" spans="1:11" x14ac:dyDescent="0.2">
      <c r="A509">
        <v>508</v>
      </c>
      <c r="B509" s="2">
        <v>44297</v>
      </c>
      <c r="C509">
        <v>29</v>
      </c>
      <c r="D509" t="s">
        <v>83</v>
      </c>
      <c r="E509" t="s">
        <v>84</v>
      </c>
      <c r="F509" t="s">
        <v>89</v>
      </c>
      <c r="G509">
        <v>5561</v>
      </c>
      <c r="H509">
        <v>1</v>
      </c>
      <c r="I509">
        <v>6</v>
      </c>
      <c r="J509">
        <v>5</v>
      </c>
      <c r="K509" t="s">
        <v>92</v>
      </c>
    </row>
    <row r="510" spans="1:11" x14ac:dyDescent="0.2">
      <c r="A510">
        <v>509</v>
      </c>
      <c r="B510" s="2">
        <v>44207</v>
      </c>
      <c r="C510">
        <v>35</v>
      </c>
      <c r="D510" t="s">
        <v>83</v>
      </c>
      <c r="E510" t="s">
        <v>91</v>
      </c>
      <c r="F510" t="s">
        <v>85</v>
      </c>
      <c r="G510">
        <v>6646</v>
      </c>
      <c r="H510">
        <v>1</v>
      </c>
      <c r="I510">
        <v>17</v>
      </c>
      <c r="J510">
        <v>3</v>
      </c>
      <c r="K510" t="s">
        <v>90</v>
      </c>
    </row>
    <row r="511" spans="1:11" x14ac:dyDescent="0.2">
      <c r="A511">
        <v>510</v>
      </c>
      <c r="B511" s="2">
        <v>44244</v>
      </c>
      <c r="C511">
        <v>33</v>
      </c>
      <c r="D511" t="s">
        <v>87</v>
      </c>
      <c r="E511" t="s">
        <v>93</v>
      </c>
      <c r="F511" t="s">
        <v>94</v>
      </c>
      <c r="G511">
        <v>7725</v>
      </c>
      <c r="H511">
        <v>3</v>
      </c>
      <c r="I511">
        <v>15</v>
      </c>
      <c r="J511">
        <v>2</v>
      </c>
      <c r="K511" t="s">
        <v>86</v>
      </c>
    </row>
    <row r="512" spans="1:11" x14ac:dyDescent="0.2">
      <c r="A512">
        <v>511</v>
      </c>
      <c r="B512" s="2">
        <v>44255</v>
      </c>
      <c r="C512">
        <v>54</v>
      </c>
      <c r="D512" t="s">
        <v>83</v>
      </c>
      <c r="E512" t="s">
        <v>91</v>
      </c>
      <c r="F512" t="s">
        <v>89</v>
      </c>
      <c r="G512">
        <v>10725</v>
      </c>
      <c r="H512">
        <v>2</v>
      </c>
      <c r="I512">
        <v>16</v>
      </c>
      <c r="J512">
        <v>1</v>
      </c>
      <c r="K512" t="s">
        <v>96</v>
      </c>
    </row>
    <row r="513" spans="1:11" x14ac:dyDescent="0.2">
      <c r="A513">
        <v>512</v>
      </c>
      <c r="B513" s="2">
        <v>44245</v>
      </c>
      <c r="C513">
        <v>36</v>
      </c>
      <c r="D513" t="s">
        <v>83</v>
      </c>
      <c r="E513" t="s">
        <v>84</v>
      </c>
      <c r="F513" t="s">
        <v>94</v>
      </c>
      <c r="G513">
        <v>8847</v>
      </c>
      <c r="H513">
        <v>2</v>
      </c>
      <c r="I513">
        <v>13</v>
      </c>
      <c r="J513">
        <v>2</v>
      </c>
      <c r="K513" t="s">
        <v>90</v>
      </c>
    </row>
    <row r="514" spans="1:11" x14ac:dyDescent="0.2">
      <c r="A514">
        <v>513</v>
      </c>
      <c r="B514" s="2">
        <v>44291</v>
      </c>
      <c r="C514">
        <v>27</v>
      </c>
      <c r="D514" t="s">
        <v>83</v>
      </c>
      <c r="E514" t="s">
        <v>91</v>
      </c>
      <c r="F514" t="s">
        <v>85</v>
      </c>
      <c r="G514">
        <v>2045</v>
      </c>
      <c r="H514">
        <v>0</v>
      </c>
      <c r="I514">
        <v>5</v>
      </c>
      <c r="J514">
        <v>0</v>
      </c>
      <c r="K514" t="s">
        <v>90</v>
      </c>
    </row>
    <row r="515" spans="1:11" x14ac:dyDescent="0.2">
      <c r="A515">
        <v>514</v>
      </c>
      <c r="B515" s="2">
        <v>44271</v>
      </c>
      <c r="C515">
        <v>20</v>
      </c>
      <c r="D515" t="s">
        <v>83</v>
      </c>
      <c r="E515" t="s">
        <v>88</v>
      </c>
      <c r="F515" t="s">
        <v>85</v>
      </c>
      <c r="G515">
        <v>1009</v>
      </c>
      <c r="H515">
        <v>1</v>
      </c>
      <c r="I515">
        <v>1</v>
      </c>
      <c r="J515">
        <v>5</v>
      </c>
      <c r="K515" t="s">
        <v>90</v>
      </c>
    </row>
    <row r="516" spans="1:11" x14ac:dyDescent="0.2">
      <c r="A516">
        <v>515</v>
      </c>
      <c r="B516" s="2">
        <v>44279</v>
      </c>
      <c r="C516">
        <v>33</v>
      </c>
      <c r="D516" t="s">
        <v>87</v>
      </c>
      <c r="E516" t="s">
        <v>93</v>
      </c>
      <c r="F516" t="s">
        <v>85</v>
      </c>
      <c r="G516">
        <v>3348</v>
      </c>
      <c r="H516">
        <v>1</v>
      </c>
      <c r="I516">
        <v>10</v>
      </c>
      <c r="J516">
        <v>3</v>
      </c>
      <c r="K516" t="s">
        <v>90</v>
      </c>
    </row>
    <row r="517" spans="1:11" x14ac:dyDescent="0.2">
      <c r="A517">
        <v>516</v>
      </c>
      <c r="B517" s="2">
        <v>44266</v>
      </c>
      <c r="C517">
        <v>35</v>
      </c>
      <c r="D517" t="s">
        <v>95</v>
      </c>
      <c r="E517" t="s">
        <v>93</v>
      </c>
      <c r="F517" t="s">
        <v>89</v>
      </c>
      <c r="G517">
        <v>1281</v>
      </c>
      <c r="H517">
        <v>1</v>
      </c>
      <c r="I517">
        <v>1</v>
      </c>
      <c r="J517">
        <v>3</v>
      </c>
      <c r="K517" t="s">
        <v>90</v>
      </c>
    </row>
    <row r="518" spans="1:11" x14ac:dyDescent="0.2">
      <c r="A518">
        <v>517</v>
      </c>
      <c r="B518" s="2">
        <v>44259</v>
      </c>
      <c r="C518">
        <v>23</v>
      </c>
      <c r="D518" t="s">
        <v>83</v>
      </c>
      <c r="E518" t="s">
        <v>93</v>
      </c>
      <c r="F518" t="s">
        <v>89</v>
      </c>
      <c r="G518">
        <v>2819</v>
      </c>
      <c r="H518">
        <v>2</v>
      </c>
      <c r="I518">
        <v>5</v>
      </c>
      <c r="J518">
        <v>3</v>
      </c>
      <c r="K518" t="s">
        <v>96</v>
      </c>
    </row>
    <row r="519" spans="1:11" x14ac:dyDescent="0.2">
      <c r="A519">
        <v>518</v>
      </c>
      <c r="B519" s="2">
        <v>44226</v>
      </c>
      <c r="C519">
        <v>25</v>
      </c>
      <c r="D519" t="s">
        <v>83</v>
      </c>
      <c r="E519" t="s">
        <v>93</v>
      </c>
      <c r="F519" t="s">
        <v>89</v>
      </c>
      <c r="G519">
        <v>4851</v>
      </c>
      <c r="H519">
        <v>0</v>
      </c>
      <c r="I519">
        <v>4</v>
      </c>
      <c r="J519">
        <v>4</v>
      </c>
      <c r="K519" t="s">
        <v>90</v>
      </c>
    </row>
    <row r="520" spans="1:11" x14ac:dyDescent="0.2">
      <c r="A520">
        <v>519</v>
      </c>
      <c r="B520" s="2">
        <v>44271</v>
      </c>
      <c r="C520">
        <v>38</v>
      </c>
      <c r="D520" t="s">
        <v>83</v>
      </c>
      <c r="E520" t="s">
        <v>91</v>
      </c>
      <c r="F520" t="s">
        <v>85</v>
      </c>
      <c r="G520">
        <v>4028</v>
      </c>
      <c r="H520">
        <v>0</v>
      </c>
      <c r="I520">
        <v>8</v>
      </c>
      <c r="J520">
        <v>2</v>
      </c>
      <c r="K520" t="s">
        <v>90</v>
      </c>
    </row>
    <row r="521" spans="1:11" x14ac:dyDescent="0.2">
      <c r="A521">
        <v>520</v>
      </c>
      <c r="B521" s="2">
        <v>44236</v>
      </c>
      <c r="C521">
        <v>29</v>
      </c>
      <c r="D521" t="s">
        <v>87</v>
      </c>
      <c r="E521" t="s">
        <v>91</v>
      </c>
      <c r="F521" t="s">
        <v>94</v>
      </c>
      <c r="G521">
        <v>2720</v>
      </c>
      <c r="H521">
        <v>1</v>
      </c>
      <c r="I521">
        <v>10</v>
      </c>
      <c r="J521">
        <v>5</v>
      </c>
      <c r="K521" t="s">
        <v>90</v>
      </c>
    </row>
    <row r="522" spans="1:11" x14ac:dyDescent="0.2">
      <c r="A522">
        <v>521</v>
      </c>
      <c r="B522" s="2">
        <v>44232</v>
      </c>
      <c r="C522">
        <v>48</v>
      </c>
      <c r="D522" t="s">
        <v>83</v>
      </c>
      <c r="E522" t="s">
        <v>88</v>
      </c>
      <c r="F522" t="s">
        <v>89</v>
      </c>
      <c r="G522">
        <v>8120</v>
      </c>
      <c r="H522">
        <v>3</v>
      </c>
      <c r="I522">
        <v>12</v>
      </c>
      <c r="J522">
        <v>3</v>
      </c>
      <c r="K522" t="s">
        <v>90</v>
      </c>
    </row>
    <row r="523" spans="1:11" x14ac:dyDescent="0.2">
      <c r="A523">
        <v>522</v>
      </c>
      <c r="B523" s="2">
        <v>44283</v>
      </c>
      <c r="C523">
        <v>27</v>
      </c>
      <c r="D523" t="s">
        <v>87</v>
      </c>
      <c r="E523" t="s">
        <v>88</v>
      </c>
      <c r="F523" t="s">
        <v>94</v>
      </c>
      <c r="G523">
        <v>4647</v>
      </c>
      <c r="H523">
        <v>1</v>
      </c>
      <c r="I523">
        <v>6</v>
      </c>
      <c r="J523">
        <v>3</v>
      </c>
      <c r="K523" t="s">
        <v>90</v>
      </c>
    </row>
    <row r="524" spans="1:11" x14ac:dyDescent="0.2">
      <c r="A524">
        <v>523</v>
      </c>
      <c r="B524" s="2">
        <v>44295</v>
      </c>
      <c r="C524">
        <v>37</v>
      </c>
      <c r="D524" t="s">
        <v>83</v>
      </c>
      <c r="E524" t="s">
        <v>84</v>
      </c>
      <c r="F524" t="s">
        <v>85</v>
      </c>
      <c r="G524">
        <v>4680</v>
      </c>
      <c r="H524">
        <v>3</v>
      </c>
      <c r="I524">
        <v>4</v>
      </c>
      <c r="J524">
        <v>2</v>
      </c>
      <c r="K524" t="s">
        <v>90</v>
      </c>
    </row>
    <row r="525" spans="1:11" x14ac:dyDescent="0.2">
      <c r="A525">
        <v>524</v>
      </c>
      <c r="B525" s="2">
        <v>44210</v>
      </c>
      <c r="C525">
        <v>50</v>
      </c>
      <c r="D525" t="s">
        <v>83</v>
      </c>
      <c r="E525" t="s">
        <v>88</v>
      </c>
      <c r="F525" t="s">
        <v>89</v>
      </c>
      <c r="G525">
        <v>3221</v>
      </c>
      <c r="H525">
        <v>1</v>
      </c>
      <c r="I525">
        <v>20</v>
      </c>
      <c r="J525">
        <v>3</v>
      </c>
      <c r="K525" t="s">
        <v>90</v>
      </c>
    </row>
    <row r="526" spans="1:11" x14ac:dyDescent="0.2">
      <c r="A526">
        <v>525</v>
      </c>
      <c r="B526" s="2">
        <v>44247</v>
      </c>
      <c r="C526">
        <v>34</v>
      </c>
      <c r="D526" t="s">
        <v>83</v>
      </c>
      <c r="E526" t="s">
        <v>93</v>
      </c>
      <c r="F526" t="s">
        <v>85</v>
      </c>
      <c r="G526">
        <v>8621</v>
      </c>
      <c r="H526">
        <v>1</v>
      </c>
      <c r="I526">
        <v>9</v>
      </c>
      <c r="J526">
        <v>3</v>
      </c>
      <c r="K526" t="s">
        <v>96</v>
      </c>
    </row>
    <row r="527" spans="1:11" x14ac:dyDescent="0.2">
      <c r="A527">
        <v>526</v>
      </c>
      <c r="B527" s="2">
        <v>44259</v>
      </c>
      <c r="C527">
        <v>24</v>
      </c>
      <c r="D527" t="s">
        <v>83</v>
      </c>
      <c r="E527" t="s">
        <v>84</v>
      </c>
      <c r="F527" t="s">
        <v>85</v>
      </c>
      <c r="G527">
        <v>4577</v>
      </c>
      <c r="H527">
        <v>9</v>
      </c>
      <c r="I527">
        <v>4</v>
      </c>
      <c r="J527">
        <v>3</v>
      </c>
      <c r="K527" t="s">
        <v>90</v>
      </c>
    </row>
    <row r="528" spans="1:11" x14ac:dyDescent="0.2">
      <c r="A528">
        <v>527</v>
      </c>
      <c r="B528" s="2">
        <v>44239</v>
      </c>
      <c r="C528">
        <v>39</v>
      </c>
      <c r="D528" t="s">
        <v>83</v>
      </c>
      <c r="E528" t="s">
        <v>91</v>
      </c>
      <c r="F528" t="s">
        <v>85</v>
      </c>
      <c r="G528">
        <v>4553</v>
      </c>
      <c r="H528">
        <v>1</v>
      </c>
      <c r="I528">
        <v>20</v>
      </c>
      <c r="J528">
        <v>4</v>
      </c>
      <c r="K528" t="s">
        <v>90</v>
      </c>
    </row>
    <row r="529" spans="1:11" x14ac:dyDescent="0.2">
      <c r="A529">
        <v>528</v>
      </c>
      <c r="B529" s="2">
        <v>44257</v>
      </c>
      <c r="C529">
        <v>32</v>
      </c>
      <c r="D529" t="s">
        <v>83</v>
      </c>
      <c r="E529" t="s">
        <v>93</v>
      </c>
      <c r="F529" t="s">
        <v>85</v>
      </c>
      <c r="G529">
        <v>5396</v>
      </c>
      <c r="H529">
        <v>1</v>
      </c>
      <c r="I529">
        <v>10</v>
      </c>
      <c r="J529">
        <v>2</v>
      </c>
      <c r="K529" t="s">
        <v>92</v>
      </c>
    </row>
    <row r="530" spans="1:11" x14ac:dyDescent="0.2">
      <c r="A530">
        <v>529</v>
      </c>
      <c r="B530" s="2">
        <v>44260</v>
      </c>
      <c r="C530">
        <v>50</v>
      </c>
      <c r="D530" t="s">
        <v>87</v>
      </c>
      <c r="E530" t="s">
        <v>84</v>
      </c>
      <c r="F530" t="s">
        <v>89</v>
      </c>
      <c r="G530">
        <v>6796</v>
      </c>
      <c r="H530">
        <v>3</v>
      </c>
      <c r="I530">
        <v>18</v>
      </c>
      <c r="J530">
        <v>4</v>
      </c>
      <c r="K530" t="s">
        <v>90</v>
      </c>
    </row>
    <row r="531" spans="1:11" x14ac:dyDescent="0.2">
      <c r="A531">
        <v>530</v>
      </c>
      <c r="B531" s="2">
        <v>44209</v>
      </c>
      <c r="C531">
        <v>38</v>
      </c>
      <c r="D531" t="s">
        <v>83</v>
      </c>
      <c r="E531" t="s">
        <v>91</v>
      </c>
      <c r="F531" t="s">
        <v>85</v>
      </c>
      <c r="G531">
        <v>7625</v>
      </c>
      <c r="H531">
        <v>0</v>
      </c>
      <c r="I531">
        <v>10</v>
      </c>
      <c r="J531">
        <v>4</v>
      </c>
      <c r="K531" t="s">
        <v>92</v>
      </c>
    </row>
    <row r="532" spans="1:11" x14ac:dyDescent="0.2">
      <c r="A532">
        <v>531</v>
      </c>
      <c r="B532" s="2">
        <v>44257</v>
      </c>
      <c r="C532">
        <v>27</v>
      </c>
      <c r="D532" t="s">
        <v>83</v>
      </c>
      <c r="E532" t="s">
        <v>84</v>
      </c>
      <c r="F532" t="s">
        <v>89</v>
      </c>
      <c r="G532">
        <v>7412</v>
      </c>
      <c r="H532">
        <v>1</v>
      </c>
      <c r="I532">
        <v>9</v>
      </c>
      <c r="J532">
        <v>3</v>
      </c>
      <c r="K532" t="s">
        <v>90</v>
      </c>
    </row>
    <row r="533" spans="1:11" x14ac:dyDescent="0.2">
      <c r="A533">
        <v>532</v>
      </c>
      <c r="B533" s="2">
        <v>44262</v>
      </c>
      <c r="C533">
        <v>32</v>
      </c>
      <c r="D533" t="s">
        <v>83</v>
      </c>
      <c r="E533" t="s">
        <v>84</v>
      </c>
      <c r="F533" t="s">
        <v>85</v>
      </c>
      <c r="G533">
        <v>11159</v>
      </c>
      <c r="H533">
        <v>3</v>
      </c>
      <c r="I533">
        <v>10</v>
      </c>
      <c r="J533">
        <v>6</v>
      </c>
      <c r="K533" t="s">
        <v>90</v>
      </c>
    </row>
    <row r="534" spans="1:11" x14ac:dyDescent="0.2">
      <c r="A534">
        <v>533</v>
      </c>
      <c r="B534" s="2">
        <v>44227</v>
      </c>
      <c r="C534">
        <v>47</v>
      </c>
      <c r="D534" t="s">
        <v>83</v>
      </c>
      <c r="E534" t="s">
        <v>91</v>
      </c>
      <c r="F534" t="s">
        <v>85</v>
      </c>
      <c r="G534">
        <v>4960</v>
      </c>
      <c r="H534">
        <v>2</v>
      </c>
      <c r="I534">
        <v>20</v>
      </c>
      <c r="J534">
        <v>2</v>
      </c>
      <c r="K534" t="s">
        <v>90</v>
      </c>
    </row>
    <row r="535" spans="1:11" x14ac:dyDescent="0.2">
      <c r="A535">
        <v>534</v>
      </c>
      <c r="B535" s="2">
        <v>44275</v>
      </c>
      <c r="C535">
        <v>40</v>
      </c>
      <c r="D535" t="s">
        <v>87</v>
      </c>
      <c r="E535" t="s">
        <v>91</v>
      </c>
      <c r="F535" t="s">
        <v>89</v>
      </c>
      <c r="G535">
        <v>10475</v>
      </c>
      <c r="H535">
        <v>5</v>
      </c>
      <c r="I535">
        <v>20</v>
      </c>
      <c r="J535">
        <v>2</v>
      </c>
      <c r="K535" t="s">
        <v>90</v>
      </c>
    </row>
    <row r="536" spans="1:11" x14ac:dyDescent="0.2">
      <c r="A536">
        <v>535</v>
      </c>
      <c r="B536" s="2">
        <v>44267</v>
      </c>
      <c r="C536">
        <v>53</v>
      </c>
      <c r="D536" t="s">
        <v>83</v>
      </c>
      <c r="E536" t="s">
        <v>93</v>
      </c>
      <c r="F536" t="s">
        <v>89</v>
      </c>
      <c r="G536">
        <v>14814</v>
      </c>
      <c r="H536">
        <v>3</v>
      </c>
      <c r="I536">
        <v>32</v>
      </c>
      <c r="J536">
        <v>3</v>
      </c>
      <c r="K536" t="s">
        <v>90</v>
      </c>
    </row>
    <row r="537" spans="1:11" x14ac:dyDescent="0.2">
      <c r="A537">
        <v>536</v>
      </c>
      <c r="B537" s="2">
        <v>44218</v>
      </c>
      <c r="C537">
        <v>41</v>
      </c>
      <c r="D537" t="s">
        <v>83</v>
      </c>
      <c r="E537" t="s">
        <v>91</v>
      </c>
      <c r="F537" t="s">
        <v>94</v>
      </c>
      <c r="G537">
        <v>19141</v>
      </c>
      <c r="H537">
        <v>3</v>
      </c>
      <c r="I537">
        <v>23</v>
      </c>
      <c r="J537">
        <v>2</v>
      </c>
      <c r="K537" t="s">
        <v>92</v>
      </c>
    </row>
    <row r="538" spans="1:11" x14ac:dyDescent="0.2">
      <c r="A538">
        <v>537</v>
      </c>
      <c r="B538" s="2">
        <v>44293</v>
      </c>
      <c r="C538">
        <v>60</v>
      </c>
      <c r="D538" t="s">
        <v>83</v>
      </c>
      <c r="E538" t="s">
        <v>91</v>
      </c>
      <c r="F538" t="s">
        <v>85</v>
      </c>
      <c r="G538">
        <v>5405</v>
      </c>
      <c r="H538">
        <v>8</v>
      </c>
      <c r="I538">
        <v>10</v>
      </c>
      <c r="J538">
        <v>1</v>
      </c>
      <c r="K538" t="s">
        <v>90</v>
      </c>
    </row>
    <row r="539" spans="1:11" x14ac:dyDescent="0.2">
      <c r="A539">
        <v>538</v>
      </c>
      <c r="B539" s="2">
        <v>44271</v>
      </c>
      <c r="C539">
        <v>27</v>
      </c>
      <c r="D539" t="s">
        <v>87</v>
      </c>
      <c r="E539" t="s">
        <v>84</v>
      </c>
      <c r="F539" t="s">
        <v>94</v>
      </c>
      <c r="G539">
        <v>8793</v>
      </c>
      <c r="H539">
        <v>1</v>
      </c>
      <c r="I539">
        <v>9</v>
      </c>
      <c r="J539">
        <v>4</v>
      </c>
      <c r="K539" t="s">
        <v>92</v>
      </c>
    </row>
    <row r="540" spans="1:11" x14ac:dyDescent="0.2">
      <c r="A540">
        <v>539</v>
      </c>
      <c r="B540" s="2">
        <v>44288</v>
      </c>
      <c r="C540">
        <v>41</v>
      </c>
      <c r="D540" t="s">
        <v>83</v>
      </c>
      <c r="E540" t="s">
        <v>93</v>
      </c>
      <c r="F540" t="s">
        <v>89</v>
      </c>
      <c r="G540">
        <v>19189</v>
      </c>
      <c r="H540">
        <v>1</v>
      </c>
      <c r="I540">
        <v>22</v>
      </c>
      <c r="J540">
        <v>3</v>
      </c>
      <c r="K540" t="s">
        <v>90</v>
      </c>
    </row>
    <row r="541" spans="1:11" x14ac:dyDescent="0.2">
      <c r="A541">
        <v>540</v>
      </c>
      <c r="B541" s="2">
        <v>44266</v>
      </c>
      <c r="C541">
        <v>50</v>
      </c>
      <c r="D541" t="s">
        <v>83</v>
      </c>
      <c r="E541" t="s">
        <v>91</v>
      </c>
      <c r="F541" t="s">
        <v>89</v>
      </c>
      <c r="G541">
        <v>3875</v>
      </c>
      <c r="H541">
        <v>7</v>
      </c>
      <c r="I541">
        <v>4</v>
      </c>
      <c r="J541">
        <v>2</v>
      </c>
      <c r="K541" t="s">
        <v>90</v>
      </c>
    </row>
    <row r="542" spans="1:11" x14ac:dyDescent="0.2">
      <c r="A542">
        <v>541</v>
      </c>
      <c r="B542" s="2">
        <v>44228</v>
      </c>
      <c r="C542">
        <v>28</v>
      </c>
      <c r="D542" t="s">
        <v>83</v>
      </c>
      <c r="E542" t="s">
        <v>84</v>
      </c>
      <c r="F542" t="s">
        <v>85</v>
      </c>
      <c r="G542">
        <v>2216</v>
      </c>
      <c r="H542">
        <v>7</v>
      </c>
      <c r="I542">
        <v>10</v>
      </c>
      <c r="J542">
        <v>4</v>
      </c>
      <c r="K542" t="s">
        <v>90</v>
      </c>
    </row>
    <row r="543" spans="1:11" x14ac:dyDescent="0.2">
      <c r="A543">
        <v>542</v>
      </c>
      <c r="B543" s="2">
        <v>44285</v>
      </c>
      <c r="C543">
        <v>36</v>
      </c>
      <c r="D543" t="s">
        <v>95</v>
      </c>
      <c r="E543" t="s">
        <v>93</v>
      </c>
      <c r="F543" t="s">
        <v>89</v>
      </c>
      <c r="G543">
        <v>11713</v>
      </c>
      <c r="H543">
        <v>9</v>
      </c>
      <c r="I543">
        <v>10</v>
      </c>
      <c r="J543">
        <v>2</v>
      </c>
      <c r="K543" t="s">
        <v>90</v>
      </c>
    </row>
    <row r="544" spans="1:11" x14ac:dyDescent="0.2">
      <c r="A544">
        <v>543</v>
      </c>
      <c r="B544" s="2">
        <v>44291</v>
      </c>
      <c r="C544">
        <v>38</v>
      </c>
      <c r="D544" t="s">
        <v>83</v>
      </c>
      <c r="E544" t="s">
        <v>93</v>
      </c>
      <c r="F544" t="s">
        <v>85</v>
      </c>
      <c r="G544">
        <v>7861</v>
      </c>
      <c r="H544">
        <v>4</v>
      </c>
      <c r="I544">
        <v>10</v>
      </c>
      <c r="J544">
        <v>4</v>
      </c>
      <c r="K544" t="s">
        <v>96</v>
      </c>
    </row>
    <row r="545" spans="1:11" x14ac:dyDescent="0.2">
      <c r="A545">
        <v>544</v>
      </c>
      <c r="B545" s="2">
        <v>44239</v>
      </c>
      <c r="C545">
        <v>44</v>
      </c>
      <c r="D545" t="s">
        <v>95</v>
      </c>
      <c r="E545" t="s">
        <v>93</v>
      </c>
      <c r="F545" t="s">
        <v>85</v>
      </c>
      <c r="G545">
        <v>3708</v>
      </c>
      <c r="H545">
        <v>2</v>
      </c>
      <c r="I545">
        <v>9</v>
      </c>
      <c r="J545">
        <v>5</v>
      </c>
      <c r="K545" t="s">
        <v>90</v>
      </c>
    </row>
    <row r="546" spans="1:11" x14ac:dyDescent="0.2">
      <c r="A546">
        <v>545</v>
      </c>
      <c r="B546" s="2">
        <v>44206</v>
      </c>
      <c r="C546">
        <v>47</v>
      </c>
      <c r="D546" t="s">
        <v>87</v>
      </c>
      <c r="E546" t="s">
        <v>93</v>
      </c>
      <c r="F546" t="s">
        <v>94</v>
      </c>
      <c r="G546">
        <v>13770</v>
      </c>
      <c r="H546">
        <v>9</v>
      </c>
      <c r="I546">
        <v>28</v>
      </c>
      <c r="J546">
        <v>2</v>
      </c>
      <c r="K546" t="s">
        <v>92</v>
      </c>
    </row>
    <row r="547" spans="1:11" x14ac:dyDescent="0.2">
      <c r="A547">
        <v>546</v>
      </c>
      <c r="B547" s="2">
        <v>44224</v>
      </c>
      <c r="C547">
        <v>30</v>
      </c>
      <c r="D547" t="s">
        <v>83</v>
      </c>
      <c r="E547" t="s">
        <v>97</v>
      </c>
      <c r="F547" t="s">
        <v>94</v>
      </c>
      <c r="G547">
        <v>5304</v>
      </c>
      <c r="H547">
        <v>7</v>
      </c>
      <c r="I547">
        <v>10</v>
      </c>
      <c r="J547">
        <v>2</v>
      </c>
      <c r="K547" t="s">
        <v>92</v>
      </c>
    </row>
    <row r="548" spans="1:11" x14ac:dyDescent="0.2">
      <c r="A548">
        <v>547</v>
      </c>
      <c r="B548" s="2">
        <v>44243</v>
      </c>
      <c r="C548">
        <v>29</v>
      </c>
      <c r="D548" t="s">
        <v>83</v>
      </c>
      <c r="E548" t="s">
        <v>93</v>
      </c>
      <c r="F548" t="s">
        <v>85</v>
      </c>
      <c r="G548">
        <v>2642</v>
      </c>
      <c r="H548">
        <v>1</v>
      </c>
      <c r="I548">
        <v>1</v>
      </c>
      <c r="J548">
        <v>6</v>
      </c>
      <c r="K548" t="s">
        <v>90</v>
      </c>
    </row>
    <row r="549" spans="1:11" x14ac:dyDescent="0.2">
      <c r="A549">
        <v>548</v>
      </c>
      <c r="B549" s="2">
        <v>44240</v>
      </c>
      <c r="C549">
        <v>42</v>
      </c>
      <c r="D549" t="s">
        <v>87</v>
      </c>
      <c r="E549" t="s">
        <v>93</v>
      </c>
      <c r="F549" t="s">
        <v>94</v>
      </c>
      <c r="G549">
        <v>2759</v>
      </c>
      <c r="H549">
        <v>6</v>
      </c>
      <c r="I549">
        <v>7</v>
      </c>
      <c r="J549">
        <v>2</v>
      </c>
      <c r="K549" t="s">
        <v>90</v>
      </c>
    </row>
    <row r="550" spans="1:11" x14ac:dyDescent="0.2">
      <c r="A550">
        <v>549</v>
      </c>
      <c r="B550" s="2">
        <v>44291</v>
      </c>
      <c r="C550">
        <v>43</v>
      </c>
      <c r="D550" t="s">
        <v>87</v>
      </c>
      <c r="E550" t="s">
        <v>93</v>
      </c>
      <c r="F550" t="s">
        <v>89</v>
      </c>
      <c r="G550">
        <v>6804</v>
      </c>
      <c r="H550">
        <v>3</v>
      </c>
      <c r="I550">
        <v>7</v>
      </c>
      <c r="J550">
        <v>5</v>
      </c>
      <c r="K550" t="s">
        <v>90</v>
      </c>
    </row>
    <row r="551" spans="1:11" x14ac:dyDescent="0.2">
      <c r="A551">
        <v>550</v>
      </c>
      <c r="B551" s="2">
        <v>44285</v>
      </c>
      <c r="C551">
        <v>34</v>
      </c>
      <c r="D551" t="s">
        <v>83</v>
      </c>
      <c r="E551" t="s">
        <v>84</v>
      </c>
      <c r="F551" t="s">
        <v>85</v>
      </c>
      <c r="G551">
        <v>6142</v>
      </c>
      <c r="H551">
        <v>3</v>
      </c>
      <c r="I551">
        <v>10</v>
      </c>
      <c r="J551">
        <v>2</v>
      </c>
      <c r="K551" t="s">
        <v>90</v>
      </c>
    </row>
    <row r="552" spans="1:11" x14ac:dyDescent="0.2">
      <c r="A552">
        <v>551</v>
      </c>
      <c r="B552" s="2">
        <v>44227</v>
      </c>
      <c r="C552">
        <v>23</v>
      </c>
      <c r="D552" t="s">
        <v>83</v>
      </c>
      <c r="E552" t="s">
        <v>88</v>
      </c>
      <c r="F552" t="s">
        <v>89</v>
      </c>
      <c r="G552">
        <v>2500</v>
      </c>
      <c r="H552">
        <v>1</v>
      </c>
      <c r="I552">
        <v>5</v>
      </c>
      <c r="J552">
        <v>2</v>
      </c>
      <c r="K552" t="s">
        <v>96</v>
      </c>
    </row>
    <row r="553" spans="1:11" x14ac:dyDescent="0.2">
      <c r="A553">
        <v>552</v>
      </c>
      <c r="B553" s="2">
        <v>44218</v>
      </c>
      <c r="C553">
        <v>39</v>
      </c>
      <c r="D553" t="s">
        <v>83</v>
      </c>
      <c r="E553" t="s">
        <v>93</v>
      </c>
      <c r="F553" t="s">
        <v>89</v>
      </c>
      <c r="G553">
        <v>6389</v>
      </c>
      <c r="H553">
        <v>9</v>
      </c>
      <c r="I553">
        <v>12</v>
      </c>
      <c r="J553">
        <v>3</v>
      </c>
      <c r="K553" t="s">
        <v>86</v>
      </c>
    </row>
    <row r="554" spans="1:11" x14ac:dyDescent="0.2">
      <c r="A554">
        <v>553</v>
      </c>
      <c r="B554" s="2">
        <v>44242</v>
      </c>
      <c r="C554">
        <v>56</v>
      </c>
      <c r="D554" t="s">
        <v>83</v>
      </c>
      <c r="E554" t="s">
        <v>93</v>
      </c>
      <c r="F554" t="s">
        <v>89</v>
      </c>
      <c r="G554">
        <v>11103</v>
      </c>
      <c r="H554">
        <v>7</v>
      </c>
      <c r="I554">
        <v>30</v>
      </c>
      <c r="J554">
        <v>1</v>
      </c>
      <c r="K554" t="s">
        <v>92</v>
      </c>
    </row>
    <row r="555" spans="1:11" x14ac:dyDescent="0.2">
      <c r="A555">
        <v>554</v>
      </c>
      <c r="B555" s="2">
        <v>44219</v>
      </c>
      <c r="C555">
        <v>40</v>
      </c>
      <c r="D555" t="s">
        <v>83</v>
      </c>
      <c r="E555" t="s">
        <v>88</v>
      </c>
      <c r="F555" t="s">
        <v>85</v>
      </c>
      <c r="G555">
        <v>2342</v>
      </c>
      <c r="H555">
        <v>0</v>
      </c>
      <c r="I555">
        <v>5</v>
      </c>
      <c r="J555">
        <v>2</v>
      </c>
      <c r="K555" t="s">
        <v>92</v>
      </c>
    </row>
    <row r="556" spans="1:11" x14ac:dyDescent="0.2">
      <c r="A556">
        <v>555</v>
      </c>
      <c r="B556" s="2">
        <v>44232</v>
      </c>
      <c r="C556">
        <v>27</v>
      </c>
      <c r="D556" t="s">
        <v>83</v>
      </c>
      <c r="E556" t="s">
        <v>93</v>
      </c>
      <c r="F556" t="s">
        <v>85</v>
      </c>
      <c r="G556">
        <v>6811</v>
      </c>
      <c r="H556">
        <v>8</v>
      </c>
      <c r="I556">
        <v>9</v>
      </c>
      <c r="J556">
        <v>2</v>
      </c>
      <c r="K556" t="s">
        <v>86</v>
      </c>
    </row>
    <row r="557" spans="1:11" x14ac:dyDescent="0.2">
      <c r="A557">
        <v>556</v>
      </c>
      <c r="B557" s="2">
        <v>44235</v>
      </c>
      <c r="C557">
        <v>29</v>
      </c>
      <c r="D557" t="s">
        <v>83</v>
      </c>
      <c r="E557" t="s">
        <v>93</v>
      </c>
      <c r="F557" t="s">
        <v>94</v>
      </c>
      <c r="G557">
        <v>2297</v>
      </c>
      <c r="H557">
        <v>1</v>
      </c>
      <c r="I557">
        <v>2</v>
      </c>
      <c r="J557">
        <v>2</v>
      </c>
      <c r="K557" t="s">
        <v>90</v>
      </c>
    </row>
    <row r="558" spans="1:11" x14ac:dyDescent="0.2">
      <c r="A558">
        <v>557</v>
      </c>
      <c r="B558" s="2">
        <v>44229</v>
      </c>
      <c r="C558">
        <v>53</v>
      </c>
      <c r="D558" t="s">
        <v>83</v>
      </c>
      <c r="E558" t="s">
        <v>93</v>
      </c>
      <c r="F558" t="s">
        <v>85</v>
      </c>
      <c r="G558">
        <v>2450</v>
      </c>
      <c r="H558">
        <v>2</v>
      </c>
      <c r="I558">
        <v>19</v>
      </c>
      <c r="J558">
        <v>4</v>
      </c>
      <c r="K558" t="s">
        <v>90</v>
      </c>
    </row>
    <row r="559" spans="1:11" x14ac:dyDescent="0.2">
      <c r="A559">
        <v>558</v>
      </c>
      <c r="B559" s="2">
        <v>44204</v>
      </c>
      <c r="C559">
        <v>35</v>
      </c>
      <c r="D559" t="s">
        <v>95</v>
      </c>
      <c r="E559" t="s">
        <v>91</v>
      </c>
      <c r="F559" t="s">
        <v>94</v>
      </c>
      <c r="G559">
        <v>5093</v>
      </c>
      <c r="H559">
        <v>2</v>
      </c>
      <c r="I559">
        <v>16</v>
      </c>
      <c r="J559">
        <v>2</v>
      </c>
      <c r="K559" t="s">
        <v>96</v>
      </c>
    </row>
    <row r="560" spans="1:11" x14ac:dyDescent="0.2">
      <c r="A560">
        <v>559</v>
      </c>
      <c r="B560" s="2">
        <v>44253</v>
      </c>
      <c r="C560">
        <v>32</v>
      </c>
      <c r="D560" t="s">
        <v>87</v>
      </c>
      <c r="E560" t="s">
        <v>91</v>
      </c>
      <c r="F560" t="s">
        <v>89</v>
      </c>
      <c r="G560">
        <v>5309</v>
      </c>
      <c r="H560">
        <v>1</v>
      </c>
      <c r="I560">
        <v>10</v>
      </c>
      <c r="J560">
        <v>2</v>
      </c>
      <c r="K560" t="s">
        <v>90</v>
      </c>
    </row>
    <row r="561" spans="1:11" x14ac:dyDescent="0.2">
      <c r="A561">
        <v>560</v>
      </c>
      <c r="B561" s="2">
        <v>44203</v>
      </c>
      <c r="C561">
        <v>38</v>
      </c>
      <c r="D561" t="s">
        <v>83</v>
      </c>
      <c r="E561" t="s">
        <v>97</v>
      </c>
      <c r="F561" t="s">
        <v>89</v>
      </c>
      <c r="G561">
        <v>3057</v>
      </c>
      <c r="H561">
        <v>6</v>
      </c>
      <c r="I561">
        <v>6</v>
      </c>
      <c r="J561">
        <v>0</v>
      </c>
      <c r="K561" t="s">
        <v>86</v>
      </c>
    </row>
    <row r="562" spans="1:11" x14ac:dyDescent="0.2">
      <c r="A562">
        <v>561</v>
      </c>
      <c r="B562" s="2">
        <v>44269</v>
      </c>
      <c r="C562">
        <v>34</v>
      </c>
      <c r="D562" t="s">
        <v>83</v>
      </c>
      <c r="E562" t="s">
        <v>97</v>
      </c>
      <c r="F562" t="s">
        <v>94</v>
      </c>
      <c r="G562">
        <v>5121</v>
      </c>
      <c r="H562">
        <v>3</v>
      </c>
      <c r="I562">
        <v>7</v>
      </c>
      <c r="J562">
        <v>3</v>
      </c>
      <c r="K562" t="s">
        <v>90</v>
      </c>
    </row>
    <row r="563" spans="1:11" x14ac:dyDescent="0.2">
      <c r="A563">
        <v>562</v>
      </c>
      <c r="B563" s="2">
        <v>44227</v>
      </c>
      <c r="C563">
        <v>52</v>
      </c>
      <c r="D563" t="s">
        <v>83</v>
      </c>
      <c r="E563" t="s">
        <v>91</v>
      </c>
      <c r="F563" t="s">
        <v>89</v>
      </c>
      <c r="G563">
        <v>16856</v>
      </c>
      <c r="H563">
        <v>1</v>
      </c>
      <c r="I563">
        <v>34</v>
      </c>
      <c r="J563">
        <v>3</v>
      </c>
      <c r="K563" t="s">
        <v>96</v>
      </c>
    </row>
    <row r="564" spans="1:11" x14ac:dyDescent="0.2">
      <c r="A564">
        <v>563</v>
      </c>
      <c r="B564" s="2">
        <v>44204</v>
      </c>
      <c r="C564">
        <v>33</v>
      </c>
      <c r="D564" t="s">
        <v>83</v>
      </c>
      <c r="E564" t="s">
        <v>91</v>
      </c>
      <c r="F564" t="s">
        <v>85</v>
      </c>
      <c r="G564">
        <v>2686</v>
      </c>
      <c r="H564">
        <v>1</v>
      </c>
      <c r="I564">
        <v>10</v>
      </c>
      <c r="J564">
        <v>2</v>
      </c>
      <c r="K564" t="s">
        <v>92</v>
      </c>
    </row>
    <row r="565" spans="1:11" x14ac:dyDescent="0.2">
      <c r="A565">
        <v>564</v>
      </c>
      <c r="B565" s="2">
        <v>44248</v>
      </c>
      <c r="C565">
        <v>25</v>
      </c>
      <c r="D565" t="s">
        <v>83</v>
      </c>
      <c r="E565" t="s">
        <v>88</v>
      </c>
      <c r="F565" t="s">
        <v>85</v>
      </c>
      <c r="G565">
        <v>6180</v>
      </c>
      <c r="H565">
        <v>1</v>
      </c>
      <c r="I565">
        <v>6</v>
      </c>
      <c r="J565">
        <v>5</v>
      </c>
      <c r="K565" t="s">
        <v>92</v>
      </c>
    </row>
    <row r="566" spans="1:11" x14ac:dyDescent="0.2">
      <c r="A566">
        <v>565</v>
      </c>
      <c r="B566" s="2">
        <v>44205</v>
      </c>
      <c r="C566">
        <v>45</v>
      </c>
      <c r="D566" t="s">
        <v>83</v>
      </c>
      <c r="E566" t="s">
        <v>84</v>
      </c>
      <c r="F566" t="s">
        <v>85</v>
      </c>
      <c r="G566">
        <v>6632</v>
      </c>
      <c r="H566">
        <v>0</v>
      </c>
      <c r="I566">
        <v>9</v>
      </c>
      <c r="J566">
        <v>3</v>
      </c>
      <c r="K566" t="s">
        <v>90</v>
      </c>
    </row>
    <row r="567" spans="1:11" x14ac:dyDescent="0.2">
      <c r="A567">
        <v>566</v>
      </c>
      <c r="B567" s="2">
        <v>44246</v>
      </c>
      <c r="C567">
        <v>23</v>
      </c>
      <c r="D567" t="s">
        <v>83</v>
      </c>
      <c r="E567" t="s">
        <v>88</v>
      </c>
      <c r="F567" t="s">
        <v>85</v>
      </c>
      <c r="G567">
        <v>3505</v>
      </c>
      <c r="H567">
        <v>1</v>
      </c>
      <c r="I567">
        <v>2</v>
      </c>
      <c r="J567">
        <v>3</v>
      </c>
      <c r="K567" t="s">
        <v>90</v>
      </c>
    </row>
    <row r="568" spans="1:11" x14ac:dyDescent="0.2">
      <c r="A568">
        <v>567</v>
      </c>
      <c r="B568" s="2">
        <v>44289</v>
      </c>
      <c r="C568">
        <v>47</v>
      </c>
      <c r="D568" t="s">
        <v>87</v>
      </c>
      <c r="E568" t="s">
        <v>84</v>
      </c>
      <c r="F568" t="s">
        <v>85</v>
      </c>
      <c r="G568">
        <v>6397</v>
      </c>
      <c r="H568">
        <v>4</v>
      </c>
      <c r="I568">
        <v>8</v>
      </c>
      <c r="J568">
        <v>2</v>
      </c>
      <c r="K568" t="s">
        <v>90</v>
      </c>
    </row>
    <row r="569" spans="1:11" x14ac:dyDescent="0.2">
      <c r="A569">
        <v>568</v>
      </c>
      <c r="B569" s="2">
        <v>44208</v>
      </c>
      <c r="C569">
        <v>34</v>
      </c>
      <c r="D569" t="s">
        <v>83</v>
      </c>
      <c r="E569" t="s">
        <v>93</v>
      </c>
      <c r="F569" t="s">
        <v>85</v>
      </c>
      <c r="G569">
        <v>6274</v>
      </c>
      <c r="H569">
        <v>1</v>
      </c>
      <c r="I569">
        <v>6</v>
      </c>
      <c r="J569">
        <v>5</v>
      </c>
      <c r="K569" t="s">
        <v>90</v>
      </c>
    </row>
    <row r="570" spans="1:11" x14ac:dyDescent="0.2">
      <c r="A570">
        <v>569</v>
      </c>
      <c r="B570" s="2">
        <v>44227</v>
      </c>
      <c r="C570">
        <v>55</v>
      </c>
      <c r="D570" t="s">
        <v>83</v>
      </c>
      <c r="E570" t="s">
        <v>93</v>
      </c>
      <c r="F570" t="s">
        <v>89</v>
      </c>
      <c r="G570">
        <v>19859</v>
      </c>
      <c r="H570">
        <v>5</v>
      </c>
      <c r="I570">
        <v>24</v>
      </c>
      <c r="J570">
        <v>2</v>
      </c>
      <c r="K570" t="s">
        <v>90</v>
      </c>
    </row>
    <row r="571" spans="1:11" x14ac:dyDescent="0.2">
      <c r="A571">
        <v>570</v>
      </c>
      <c r="B571" s="2">
        <v>44288</v>
      </c>
      <c r="C571">
        <v>36</v>
      </c>
      <c r="D571" t="s">
        <v>95</v>
      </c>
      <c r="E571" t="s">
        <v>91</v>
      </c>
      <c r="F571" t="s">
        <v>85</v>
      </c>
      <c r="G571">
        <v>7587</v>
      </c>
      <c r="H571">
        <v>1</v>
      </c>
      <c r="I571">
        <v>10</v>
      </c>
      <c r="J571">
        <v>1</v>
      </c>
      <c r="K571" t="s">
        <v>90</v>
      </c>
    </row>
    <row r="572" spans="1:11" x14ac:dyDescent="0.2">
      <c r="A572">
        <v>571</v>
      </c>
      <c r="B572" s="2">
        <v>44292</v>
      </c>
      <c r="C572">
        <v>52</v>
      </c>
      <c r="D572" t="s">
        <v>95</v>
      </c>
      <c r="E572" t="s">
        <v>91</v>
      </c>
      <c r="F572" t="s">
        <v>89</v>
      </c>
      <c r="G572">
        <v>4258</v>
      </c>
      <c r="H572">
        <v>0</v>
      </c>
      <c r="I572">
        <v>5</v>
      </c>
      <c r="J572">
        <v>3</v>
      </c>
      <c r="K572" t="s">
        <v>90</v>
      </c>
    </row>
    <row r="573" spans="1:11" x14ac:dyDescent="0.2">
      <c r="A573">
        <v>572</v>
      </c>
      <c r="B573" s="2">
        <v>44246</v>
      </c>
      <c r="C573">
        <v>26</v>
      </c>
      <c r="D573" t="s">
        <v>87</v>
      </c>
      <c r="E573" t="s">
        <v>84</v>
      </c>
      <c r="F573" t="s">
        <v>94</v>
      </c>
      <c r="G573">
        <v>4364</v>
      </c>
      <c r="H573">
        <v>3</v>
      </c>
      <c r="I573">
        <v>5</v>
      </c>
      <c r="J573">
        <v>2</v>
      </c>
      <c r="K573" t="s">
        <v>90</v>
      </c>
    </row>
    <row r="574" spans="1:11" x14ac:dyDescent="0.2">
      <c r="A574">
        <v>573</v>
      </c>
      <c r="B574" s="2">
        <v>44237</v>
      </c>
      <c r="C574">
        <v>29</v>
      </c>
      <c r="D574" t="s">
        <v>83</v>
      </c>
      <c r="E574" t="s">
        <v>93</v>
      </c>
      <c r="F574" t="s">
        <v>89</v>
      </c>
      <c r="G574">
        <v>4335</v>
      </c>
      <c r="H574">
        <v>4</v>
      </c>
      <c r="I574">
        <v>11</v>
      </c>
      <c r="J574">
        <v>3</v>
      </c>
      <c r="K574" t="s">
        <v>92</v>
      </c>
    </row>
    <row r="575" spans="1:11" x14ac:dyDescent="0.2">
      <c r="A575">
        <v>574</v>
      </c>
      <c r="B575" s="2">
        <v>44299</v>
      </c>
      <c r="C575">
        <v>26</v>
      </c>
      <c r="D575" t="s">
        <v>83</v>
      </c>
      <c r="E575" t="s">
        <v>93</v>
      </c>
      <c r="F575" t="s">
        <v>85</v>
      </c>
      <c r="G575">
        <v>5326</v>
      </c>
      <c r="H575">
        <v>6</v>
      </c>
      <c r="I575">
        <v>6</v>
      </c>
      <c r="J575">
        <v>2</v>
      </c>
      <c r="K575" t="s">
        <v>92</v>
      </c>
    </row>
    <row r="576" spans="1:11" x14ac:dyDescent="0.2">
      <c r="A576">
        <v>575</v>
      </c>
      <c r="B576" s="2">
        <v>44242</v>
      </c>
      <c r="C576">
        <v>34</v>
      </c>
      <c r="D576" t="s">
        <v>83</v>
      </c>
      <c r="E576" t="s">
        <v>91</v>
      </c>
      <c r="F576" t="s">
        <v>85</v>
      </c>
      <c r="G576">
        <v>3280</v>
      </c>
      <c r="H576">
        <v>2</v>
      </c>
      <c r="I576">
        <v>10</v>
      </c>
      <c r="J576">
        <v>2</v>
      </c>
      <c r="K576" t="s">
        <v>90</v>
      </c>
    </row>
    <row r="577" spans="1:11" x14ac:dyDescent="0.2">
      <c r="A577">
        <v>576</v>
      </c>
      <c r="B577" s="2">
        <v>44227</v>
      </c>
      <c r="C577">
        <v>54</v>
      </c>
      <c r="D577" t="s">
        <v>83</v>
      </c>
      <c r="E577" t="s">
        <v>91</v>
      </c>
      <c r="F577" t="s">
        <v>94</v>
      </c>
      <c r="G577">
        <v>5485</v>
      </c>
      <c r="H577">
        <v>9</v>
      </c>
      <c r="I577">
        <v>9</v>
      </c>
      <c r="J577">
        <v>4</v>
      </c>
      <c r="K577" t="s">
        <v>90</v>
      </c>
    </row>
    <row r="578" spans="1:11" x14ac:dyDescent="0.2">
      <c r="A578">
        <v>577</v>
      </c>
      <c r="B578" s="2">
        <v>44282</v>
      </c>
      <c r="C578">
        <v>27</v>
      </c>
      <c r="D578" t="s">
        <v>87</v>
      </c>
      <c r="E578" t="s">
        <v>88</v>
      </c>
      <c r="F578" t="s">
        <v>89</v>
      </c>
      <c r="G578">
        <v>4342</v>
      </c>
      <c r="H578">
        <v>0</v>
      </c>
      <c r="I578">
        <v>5</v>
      </c>
      <c r="J578">
        <v>3</v>
      </c>
      <c r="K578" t="s">
        <v>90</v>
      </c>
    </row>
    <row r="579" spans="1:11" x14ac:dyDescent="0.2">
      <c r="A579">
        <v>578</v>
      </c>
      <c r="B579" s="2">
        <v>44234</v>
      </c>
      <c r="C579">
        <v>37</v>
      </c>
      <c r="D579" t="s">
        <v>83</v>
      </c>
      <c r="E579" t="s">
        <v>88</v>
      </c>
      <c r="F579" t="s">
        <v>94</v>
      </c>
      <c r="G579">
        <v>2782</v>
      </c>
      <c r="H579">
        <v>0</v>
      </c>
      <c r="I579">
        <v>6</v>
      </c>
      <c r="J579">
        <v>3</v>
      </c>
      <c r="K579" t="s">
        <v>92</v>
      </c>
    </row>
    <row r="580" spans="1:11" x14ac:dyDescent="0.2">
      <c r="A580">
        <v>579</v>
      </c>
      <c r="B580" s="2">
        <v>44231</v>
      </c>
      <c r="C580">
        <v>38</v>
      </c>
      <c r="D580" t="s">
        <v>87</v>
      </c>
      <c r="E580" t="s">
        <v>91</v>
      </c>
      <c r="F580" t="s">
        <v>85</v>
      </c>
      <c r="G580">
        <v>5980</v>
      </c>
      <c r="H580">
        <v>6</v>
      </c>
      <c r="I580">
        <v>17</v>
      </c>
      <c r="J580">
        <v>2</v>
      </c>
      <c r="K580" t="s">
        <v>90</v>
      </c>
    </row>
    <row r="581" spans="1:11" x14ac:dyDescent="0.2">
      <c r="A581">
        <v>580</v>
      </c>
      <c r="B581" s="2">
        <v>44290</v>
      </c>
      <c r="C581">
        <v>34</v>
      </c>
      <c r="D581" t="s">
        <v>83</v>
      </c>
      <c r="E581" t="s">
        <v>91</v>
      </c>
      <c r="F581" t="s">
        <v>85</v>
      </c>
      <c r="G581">
        <v>4381</v>
      </c>
      <c r="H581">
        <v>1</v>
      </c>
      <c r="I581">
        <v>6</v>
      </c>
      <c r="J581">
        <v>3</v>
      </c>
      <c r="K581" t="s">
        <v>90</v>
      </c>
    </row>
    <row r="582" spans="1:11" x14ac:dyDescent="0.2">
      <c r="A582">
        <v>581</v>
      </c>
      <c r="B582" s="2">
        <v>44232</v>
      </c>
      <c r="C582">
        <v>35</v>
      </c>
      <c r="D582" t="s">
        <v>83</v>
      </c>
      <c r="E582" t="s">
        <v>91</v>
      </c>
      <c r="F582" t="s">
        <v>89</v>
      </c>
      <c r="G582">
        <v>2572</v>
      </c>
      <c r="H582">
        <v>1</v>
      </c>
      <c r="I582">
        <v>3</v>
      </c>
      <c r="J582">
        <v>1</v>
      </c>
      <c r="K582" t="s">
        <v>92</v>
      </c>
    </row>
    <row r="583" spans="1:11" x14ac:dyDescent="0.2">
      <c r="A583">
        <v>582</v>
      </c>
      <c r="B583" s="2">
        <v>44269</v>
      </c>
      <c r="C583">
        <v>30</v>
      </c>
      <c r="D583" t="s">
        <v>83</v>
      </c>
      <c r="E583" t="s">
        <v>93</v>
      </c>
      <c r="F583" t="s">
        <v>89</v>
      </c>
      <c r="G583">
        <v>3833</v>
      </c>
      <c r="H583">
        <v>3</v>
      </c>
      <c r="I583">
        <v>7</v>
      </c>
      <c r="J583">
        <v>2</v>
      </c>
      <c r="K583" t="s">
        <v>90</v>
      </c>
    </row>
    <row r="584" spans="1:11" x14ac:dyDescent="0.2">
      <c r="A584">
        <v>583</v>
      </c>
      <c r="B584" s="2">
        <v>44204</v>
      </c>
      <c r="C584">
        <v>40</v>
      </c>
      <c r="D584" t="s">
        <v>87</v>
      </c>
      <c r="E584" t="s">
        <v>84</v>
      </c>
      <c r="F584" t="s">
        <v>89</v>
      </c>
      <c r="G584">
        <v>4244</v>
      </c>
      <c r="H584">
        <v>1</v>
      </c>
      <c r="I584">
        <v>8</v>
      </c>
      <c r="J584">
        <v>2</v>
      </c>
      <c r="K584" t="s">
        <v>90</v>
      </c>
    </row>
    <row r="585" spans="1:11" x14ac:dyDescent="0.2">
      <c r="A585">
        <v>584</v>
      </c>
      <c r="B585" s="2">
        <v>44272</v>
      </c>
      <c r="C585">
        <v>34</v>
      </c>
      <c r="D585" t="s">
        <v>83</v>
      </c>
      <c r="E585" t="s">
        <v>84</v>
      </c>
      <c r="F585" t="s">
        <v>89</v>
      </c>
      <c r="G585">
        <v>6500</v>
      </c>
      <c r="H585">
        <v>5</v>
      </c>
      <c r="I585">
        <v>6</v>
      </c>
      <c r="J585">
        <v>1</v>
      </c>
      <c r="K585" t="s">
        <v>90</v>
      </c>
    </row>
    <row r="586" spans="1:11" x14ac:dyDescent="0.2">
      <c r="A586">
        <v>585</v>
      </c>
      <c r="B586" s="2">
        <v>44233</v>
      </c>
      <c r="C586">
        <v>42</v>
      </c>
      <c r="D586" t="s">
        <v>87</v>
      </c>
      <c r="E586" t="s">
        <v>93</v>
      </c>
      <c r="F586" t="s">
        <v>94</v>
      </c>
      <c r="G586">
        <v>18430</v>
      </c>
      <c r="H586">
        <v>1</v>
      </c>
      <c r="I586">
        <v>24</v>
      </c>
      <c r="J586">
        <v>4</v>
      </c>
      <c r="K586" t="s">
        <v>92</v>
      </c>
    </row>
    <row r="587" spans="1:11" x14ac:dyDescent="0.2">
      <c r="A587">
        <v>586</v>
      </c>
      <c r="B587" s="2">
        <v>44280</v>
      </c>
      <c r="C587">
        <v>23</v>
      </c>
      <c r="D587" t="s">
        <v>83</v>
      </c>
      <c r="E587" t="s">
        <v>93</v>
      </c>
      <c r="F587" t="s">
        <v>89</v>
      </c>
      <c r="G587">
        <v>1601</v>
      </c>
      <c r="H587">
        <v>1</v>
      </c>
      <c r="I587">
        <v>1</v>
      </c>
      <c r="J587">
        <v>2</v>
      </c>
      <c r="K587" t="s">
        <v>90</v>
      </c>
    </row>
    <row r="588" spans="1:11" x14ac:dyDescent="0.2">
      <c r="A588">
        <v>587</v>
      </c>
      <c r="B588" s="2">
        <v>44233</v>
      </c>
      <c r="C588">
        <v>24</v>
      </c>
      <c r="D588" t="s">
        <v>95</v>
      </c>
      <c r="E588" t="s">
        <v>93</v>
      </c>
      <c r="F588" t="s">
        <v>94</v>
      </c>
      <c r="G588">
        <v>2694</v>
      </c>
      <c r="H588">
        <v>1</v>
      </c>
      <c r="I588">
        <v>1</v>
      </c>
      <c r="J588">
        <v>4</v>
      </c>
      <c r="K588" t="s">
        <v>90</v>
      </c>
    </row>
    <row r="589" spans="1:11" x14ac:dyDescent="0.2">
      <c r="A589">
        <v>588</v>
      </c>
      <c r="B589" s="2">
        <v>44278</v>
      </c>
      <c r="C589">
        <v>52</v>
      </c>
      <c r="D589" t="s">
        <v>83</v>
      </c>
      <c r="E589" t="s">
        <v>91</v>
      </c>
      <c r="F589" t="s">
        <v>89</v>
      </c>
      <c r="G589">
        <v>3149</v>
      </c>
      <c r="H589">
        <v>8</v>
      </c>
      <c r="I589">
        <v>9</v>
      </c>
      <c r="J589">
        <v>3</v>
      </c>
      <c r="K589" t="s">
        <v>90</v>
      </c>
    </row>
    <row r="590" spans="1:11" x14ac:dyDescent="0.2">
      <c r="A590">
        <v>589</v>
      </c>
      <c r="B590" s="2">
        <v>44283</v>
      </c>
      <c r="C590">
        <v>50</v>
      </c>
      <c r="D590" t="s">
        <v>83</v>
      </c>
      <c r="E590" t="s">
        <v>93</v>
      </c>
      <c r="F590" t="s">
        <v>89</v>
      </c>
      <c r="G590">
        <v>17639</v>
      </c>
      <c r="H590">
        <v>5</v>
      </c>
      <c r="I590">
        <v>30</v>
      </c>
      <c r="J590">
        <v>3</v>
      </c>
      <c r="K590" t="s">
        <v>90</v>
      </c>
    </row>
    <row r="591" spans="1:11" x14ac:dyDescent="0.2">
      <c r="A591">
        <v>590</v>
      </c>
      <c r="B591" s="2">
        <v>44255</v>
      </c>
      <c r="C591">
        <v>29</v>
      </c>
      <c r="D591" t="s">
        <v>83</v>
      </c>
      <c r="E591" t="s">
        <v>84</v>
      </c>
      <c r="F591" t="s">
        <v>89</v>
      </c>
      <c r="G591">
        <v>2319</v>
      </c>
      <c r="H591">
        <v>1</v>
      </c>
      <c r="I591">
        <v>1</v>
      </c>
      <c r="J591">
        <v>1</v>
      </c>
      <c r="K591" t="s">
        <v>90</v>
      </c>
    </row>
    <row r="592" spans="1:11" x14ac:dyDescent="0.2">
      <c r="A592">
        <v>591</v>
      </c>
      <c r="B592" s="2">
        <v>44295</v>
      </c>
      <c r="C592">
        <v>33</v>
      </c>
      <c r="D592" t="s">
        <v>83</v>
      </c>
      <c r="E592" t="s">
        <v>93</v>
      </c>
      <c r="F592" t="s">
        <v>89</v>
      </c>
      <c r="G592">
        <v>11691</v>
      </c>
      <c r="H592">
        <v>0</v>
      </c>
      <c r="I592">
        <v>14</v>
      </c>
      <c r="J592">
        <v>3</v>
      </c>
      <c r="K592" t="s">
        <v>96</v>
      </c>
    </row>
    <row r="593" spans="1:11" x14ac:dyDescent="0.2">
      <c r="A593">
        <v>592</v>
      </c>
      <c r="B593" s="2">
        <v>44212</v>
      </c>
      <c r="C593">
        <v>33</v>
      </c>
      <c r="D593" t="s">
        <v>83</v>
      </c>
      <c r="E593" t="s">
        <v>93</v>
      </c>
      <c r="F593" t="s">
        <v>85</v>
      </c>
      <c r="G593">
        <v>5324</v>
      </c>
      <c r="H593">
        <v>5</v>
      </c>
      <c r="I593">
        <v>6</v>
      </c>
      <c r="J593">
        <v>3</v>
      </c>
      <c r="K593" t="s">
        <v>90</v>
      </c>
    </row>
    <row r="594" spans="1:11" x14ac:dyDescent="0.2">
      <c r="A594">
        <v>593</v>
      </c>
      <c r="B594" s="2">
        <v>44273</v>
      </c>
      <c r="C594">
        <v>47</v>
      </c>
      <c r="D594" t="s">
        <v>83</v>
      </c>
      <c r="E594" t="s">
        <v>84</v>
      </c>
      <c r="F594" t="s">
        <v>89</v>
      </c>
      <c r="G594">
        <v>16752</v>
      </c>
      <c r="H594">
        <v>1</v>
      </c>
      <c r="I594">
        <v>26</v>
      </c>
      <c r="J594">
        <v>3</v>
      </c>
      <c r="K594" t="s">
        <v>92</v>
      </c>
    </row>
    <row r="595" spans="1:11" x14ac:dyDescent="0.2">
      <c r="A595">
        <v>594</v>
      </c>
      <c r="B595" s="2">
        <v>44221</v>
      </c>
      <c r="C595">
        <v>36</v>
      </c>
      <c r="D595" t="s">
        <v>83</v>
      </c>
      <c r="E595" t="s">
        <v>93</v>
      </c>
      <c r="F595" t="s">
        <v>89</v>
      </c>
      <c r="G595">
        <v>5228</v>
      </c>
      <c r="H595">
        <v>0</v>
      </c>
      <c r="I595">
        <v>10</v>
      </c>
      <c r="J595">
        <v>2</v>
      </c>
      <c r="K595" t="s">
        <v>90</v>
      </c>
    </row>
    <row r="596" spans="1:11" x14ac:dyDescent="0.2">
      <c r="A596">
        <v>595</v>
      </c>
      <c r="B596" s="2">
        <v>44222</v>
      </c>
      <c r="C596">
        <v>29</v>
      </c>
      <c r="D596" t="s">
        <v>83</v>
      </c>
      <c r="E596" t="s">
        <v>84</v>
      </c>
      <c r="F596" t="s">
        <v>89</v>
      </c>
      <c r="G596">
        <v>2700</v>
      </c>
      <c r="H596">
        <v>1</v>
      </c>
      <c r="I596">
        <v>10</v>
      </c>
      <c r="J596">
        <v>3</v>
      </c>
      <c r="K596" t="s">
        <v>90</v>
      </c>
    </row>
    <row r="597" spans="1:11" x14ac:dyDescent="0.2">
      <c r="A597">
        <v>596</v>
      </c>
      <c r="B597" s="2">
        <v>44290</v>
      </c>
      <c r="C597">
        <v>58</v>
      </c>
      <c r="D597" t="s">
        <v>83</v>
      </c>
      <c r="E597" t="s">
        <v>91</v>
      </c>
      <c r="F597" t="s">
        <v>85</v>
      </c>
      <c r="G597">
        <v>19246</v>
      </c>
      <c r="H597">
        <v>7</v>
      </c>
      <c r="I597">
        <v>40</v>
      </c>
      <c r="J597">
        <v>2</v>
      </c>
      <c r="K597" t="s">
        <v>90</v>
      </c>
    </row>
    <row r="598" spans="1:11" x14ac:dyDescent="0.2">
      <c r="A598">
        <v>597</v>
      </c>
      <c r="B598" s="2">
        <v>44210</v>
      </c>
      <c r="C598">
        <v>35</v>
      </c>
      <c r="D598" t="s">
        <v>83</v>
      </c>
      <c r="E598" t="s">
        <v>91</v>
      </c>
      <c r="F598" t="s">
        <v>85</v>
      </c>
      <c r="G598">
        <v>2506</v>
      </c>
      <c r="H598">
        <v>3</v>
      </c>
      <c r="I598">
        <v>7</v>
      </c>
      <c r="J598">
        <v>0</v>
      </c>
      <c r="K598" t="s">
        <v>90</v>
      </c>
    </row>
    <row r="599" spans="1:11" x14ac:dyDescent="0.2">
      <c r="A599">
        <v>598</v>
      </c>
      <c r="B599" s="2">
        <v>44300</v>
      </c>
      <c r="C599">
        <v>42</v>
      </c>
      <c r="D599" t="s">
        <v>83</v>
      </c>
      <c r="E599" t="s">
        <v>84</v>
      </c>
      <c r="F599" t="s">
        <v>89</v>
      </c>
      <c r="G599">
        <v>6062</v>
      </c>
      <c r="H599">
        <v>9</v>
      </c>
      <c r="I599">
        <v>8</v>
      </c>
      <c r="J599">
        <v>4</v>
      </c>
      <c r="K599" t="s">
        <v>90</v>
      </c>
    </row>
    <row r="600" spans="1:11" x14ac:dyDescent="0.2">
      <c r="A600">
        <v>599</v>
      </c>
      <c r="B600" s="2">
        <v>44291</v>
      </c>
      <c r="C600">
        <v>28</v>
      </c>
      <c r="D600" t="s">
        <v>83</v>
      </c>
      <c r="E600" t="s">
        <v>91</v>
      </c>
      <c r="F600" t="s">
        <v>85</v>
      </c>
      <c r="G600">
        <v>4382</v>
      </c>
      <c r="H600">
        <v>6</v>
      </c>
      <c r="I600">
        <v>5</v>
      </c>
      <c r="J600">
        <v>3</v>
      </c>
      <c r="K600" t="s">
        <v>92</v>
      </c>
    </row>
    <row r="601" spans="1:11" x14ac:dyDescent="0.2">
      <c r="A601">
        <v>600</v>
      </c>
      <c r="B601" s="2">
        <v>44228</v>
      </c>
      <c r="C601">
        <v>36</v>
      </c>
      <c r="D601" t="s">
        <v>83</v>
      </c>
      <c r="E601" t="s">
        <v>93</v>
      </c>
      <c r="F601" t="s">
        <v>89</v>
      </c>
      <c r="G601">
        <v>2143</v>
      </c>
      <c r="H601">
        <v>4</v>
      </c>
      <c r="I601">
        <v>8</v>
      </c>
      <c r="J601">
        <v>2</v>
      </c>
      <c r="K601" t="s">
        <v>90</v>
      </c>
    </row>
    <row r="602" spans="1:11" x14ac:dyDescent="0.2">
      <c r="A602">
        <v>601</v>
      </c>
      <c r="B602" s="2">
        <v>44247</v>
      </c>
      <c r="C602">
        <v>32</v>
      </c>
      <c r="D602" t="s">
        <v>83</v>
      </c>
      <c r="E602" t="s">
        <v>93</v>
      </c>
      <c r="F602" t="s">
        <v>89</v>
      </c>
      <c r="G602">
        <v>6162</v>
      </c>
      <c r="H602">
        <v>1</v>
      </c>
      <c r="I602">
        <v>14</v>
      </c>
      <c r="J602">
        <v>3</v>
      </c>
      <c r="K602" t="s">
        <v>90</v>
      </c>
    </row>
    <row r="603" spans="1:11" x14ac:dyDescent="0.2">
      <c r="A603">
        <v>602</v>
      </c>
      <c r="B603" s="2">
        <v>44288</v>
      </c>
      <c r="C603">
        <v>40</v>
      </c>
      <c r="D603" t="s">
        <v>87</v>
      </c>
      <c r="E603" t="s">
        <v>91</v>
      </c>
      <c r="F603" t="s">
        <v>85</v>
      </c>
      <c r="G603">
        <v>5094</v>
      </c>
      <c r="H603">
        <v>6</v>
      </c>
      <c r="I603">
        <v>10</v>
      </c>
      <c r="J603">
        <v>6</v>
      </c>
      <c r="K603" t="s">
        <v>90</v>
      </c>
    </row>
    <row r="604" spans="1:11" x14ac:dyDescent="0.2">
      <c r="A604">
        <v>603</v>
      </c>
      <c r="B604" s="2">
        <v>44217</v>
      </c>
      <c r="C604">
        <v>30</v>
      </c>
      <c r="D604" t="s">
        <v>83</v>
      </c>
      <c r="E604" t="s">
        <v>93</v>
      </c>
      <c r="F604" t="s">
        <v>85</v>
      </c>
      <c r="G604">
        <v>6877</v>
      </c>
      <c r="H604">
        <v>5</v>
      </c>
      <c r="I604">
        <v>12</v>
      </c>
      <c r="J604">
        <v>4</v>
      </c>
      <c r="K604" t="s">
        <v>92</v>
      </c>
    </row>
    <row r="605" spans="1:11" x14ac:dyDescent="0.2">
      <c r="A605">
        <v>604</v>
      </c>
      <c r="B605" s="2">
        <v>44211</v>
      </c>
      <c r="C605">
        <v>45</v>
      </c>
      <c r="D605" t="s">
        <v>83</v>
      </c>
      <c r="E605" t="s">
        <v>93</v>
      </c>
      <c r="F605" t="s">
        <v>85</v>
      </c>
      <c r="G605">
        <v>2274</v>
      </c>
      <c r="H605">
        <v>1</v>
      </c>
      <c r="I605">
        <v>1</v>
      </c>
      <c r="J605">
        <v>3</v>
      </c>
      <c r="K605" t="s">
        <v>90</v>
      </c>
    </row>
    <row r="606" spans="1:11" x14ac:dyDescent="0.2">
      <c r="A606">
        <v>605</v>
      </c>
      <c r="B606" s="2">
        <v>44219</v>
      </c>
      <c r="C606">
        <v>42</v>
      </c>
      <c r="D606" t="s">
        <v>83</v>
      </c>
      <c r="E606" t="s">
        <v>93</v>
      </c>
      <c r="F606" t="s">
        <v>89</v>
      </c>
      <c r="G606">
        <v>4434</v>
      </c>
      <c r="H606">
        <v>1</v>
      </c>
      <c r="I606">
        <v>10</v>
      </c>
      <c r="J606">
        <v>3</v>
      </c>
      <c r="K606" t="s">
        <v>92</v>
      </c>
    </row>
    <row r="607" spans="1:11" x14ac:dyDescent="0.2">
      <c r="A607">
        <v>606</v>
      </c>
      <c r="B607" s="2">
        <v>44263</v>
      </c>
      <c r="C607">
        <v>38</v>
      </c>
      <c r="D607" t="s">
        <v>87</v>
      </c>
      <c r="E607" t="s">
        <v>93</v>
      </c>
      <c r="F607" t="s">
        <v>94</v>
      </c>
      <c r="G607">
        <v>6288</v>
      </c>
      <c r="H607">
        <v>2</v>
      </c>
      <c r="I607">
        <v>13</v>
      </c>
      <c r="J607">
        <v>3</v>
      </c>
      <c r="K607" t="s">
        <v>92</v>
      </c>
    </row>
    <row r="608" spans="1:11" x14ac:dyDescent="0.2">
      <c r="A608">
        <v>607</v>
      </c>
      <c r="B608" s="2">
        <v>44259</v>
      </c>
      <c r="C608">
        <v>34</v>
      </c>
      <c r="D608" t="s">
        <v>87</v>
      </c>
      <c r="E608" t="s">
        <v>91</v>
      </c>
      <c r="F608" t="s">
        <v>85</v>
      </c>
      <c r="G608">
        <v>2553</v>
      </c>
      <c r="H608">
        <v>1</v>
      </c>
      <c r="I608">
        <v>6</v>
      </c>
      <c r="J608">
        <v>3</v>
      </c>
      <c r="K608" t="s">
        <v>90</v>
      </c>
    </row>
    <row r="609" spans="1:11" x14ac:dyDescent="0.2">
      <c r="A609">
        <v>608</v>
      </c>
      <c r="B609" s="2">
        <v>44227</v>
      </c>
      <c r="C609">
        <v>49</v>
      </c>
      <c r="D609" t="s">
        <v>83</v>
      </c>
      <c r="E609" t="s">
        <v>93</v>
      </c>
      <c r="F609" t="s">
        <v>89</v>
      </c>
      <c r="G609">
        <v>7654</v>
      </c>
      <c r="H609">
        <v>1</v>
      </c>
      <c r="I609">
        <v>9</v>
      </c>
      <c r="J609">
        <v>3</v>
      </c>
      <c r="K609" t="s">
        <v>96</v>
      </c>
    </row>
    <row r="610" spans="1:11" x14ac:dyDescent="0.2">
      <c r="A610">
        <v>609</v>
      </c>
      <c r="B610" s="2">
        <v>44267</v>
      </c>
      <c r="C610">
        <v>55</v>
      </c>
      <c r="D610" t="s">
        <v>83</v>
      </c>
      <c r="E610" t="s">
        <v>88</v>
      </c>
      <c r="F610" t="s">
        <v>85</v>
      </c>
      <c r="G610">
        <v>5160</v>
      </c>
      <c r="H610">
        <v>4</v>
      </c>
      <c r="I610">
        <v>12</v>
      </c>
      <c r="J610">
        <v>3</v>
      </c>
      <c r="K610" t="s">
        <v>92</v>
      </c>
    </row>
    <row r="611" spans="1:11" x14ac:dyDescent="0.2">
      <c r="A611">
        <v>610</v>
      </c>
      <c r="B611" s="2">
        <v>44248</v>
      </c>
      <c r="C611">
        <v>43</v>
      </c>
      <c r="D611" t="s">
        <v>83</v>
      </c>
      <c r="E611" t="s">
        <v>84</v>
      </c>
      <c r="F611" t="s">
        <v>89</v>
      </c>
      <c r="G611">
        <v>17159</v>
      </c>
      <c r="H611">
        <v>6</v>
      </c>
      <c r="I611">
        <v>22</v>
      </c>
      <c r="J611">
        <v>3</v>
      </c>
      <c r="K611" t="s">
        <v>90</v>
      </c>
    </row>
    <row r="612" spans="1:11" x14ac:dyDescent="0.2">
      <c r="A612">
        <v>611</v>
      </c>
      <c r="B612" s="2">
        <v>44266</v>
      </c>
      <c r="C612">
        <v>27</v>
      </c>
      <c r="D612" t="s">
        <v>83</v>
      </c>
      <c r="E612" t="s">
        <v>88</v>
      </c>
      <c r="F612" t="s">
        <v>94</v>
      </c>
      <c r="G612">
        <v>12808</v>
      </c>
      <c r="H612">
        <v>1</v>
      </c>
      <c r="I612">
        <v>9</v>
      </c>
      <c r="J612">
        <v>3</v>
      </c>
      <c r="K612" t="s">
        <v>90</v>
      </c>
    </row>
    <row r="613" spans="1:11" x14ac:dyDescent="0.2">
      <c r="A613">
        <v>612</v>
      </c>
      <c r="B613" s="2">
        <v>44221</v>
      </c>
      <c r="C613">
        <v>35</v>
      </c>
      <c r="D613" t="s">
        <v>83</v>
      </c>
      <c r="E613" t="s">
        <v>93</v>
      </c>
      <c r="F613" t="s">
        <v>85</v>
      </c>
      <c r="G613">
        <v>10221</v>
      </c>
      <c r="H613">
        <v>3</v>
      </c>
      <c r="I613">
        <v>17</v>
      </c>
      <c r="J613">
        <v>3</v>
      </c>
      <c r="K613" t="s">
        <v>96</v>
      </c>
    </row>
    <row r="614" spans="1:11" x14ac:dyDescent="0.2">
      <c r="A614">
        <v>613</v>
      </c>
      <c r="B614" s="2">
        <v>44214</v>
      </c>
      <c r="C614">
        <v>28</v>
      </c>
      <c r="D614" t="s">
        <v>83</v>
      </c>
      <c r="E614" t="s">
        <v>91</v>
      </c>
      <c r="F614" t="s">
        <v>89</v>
      </c>
      <c r="G614">
        <v>4779</v>
      </c>
      <c r="H614">
        <v>1</v>
      </c>
      <c r="I614">
        <v>8</v>
      </c>
      <c r="J614">
        <v>2</v>
      </c>
      <c r="K614" t="s">
        <v>90</v>
      </c>
    </row>
    <row r="615" spans="1:11" x14ac:dyDescent="0.2">
      <c r="A615">
        <v>614</v>
      </c>
      <c r="B615" s="2">
        <v>44222</v>
      </c>
      <c r="C615">
        <v>34</v>
      </c>
      <c r="D615" t="s">
        <v>83</v>
      </c>
      <c r="E615" t="s">
        <v>84</v>
      </c>
      <c r="F615" t="s">
        <v>89</v>
      </c>
      <c r="G615">
        <v>3737</v>
      </c>
      <c r="H615">
        <v>0</v>
      </c>
      <c r="I615">
        <v>4</v>
      </c>
      <c r="J615">
        <v>1</v>
      </c>
      <c r="K615" t="s">
        <v>86</v>
      </c>
    </row>
    <row r="616" spans="1:11" x14ac:dyDescent="0.2">
      <c r="A616">
        <v>615</v>
      </c>
      <c r="B616" s="2">
        <v>44248</v>
      </c>
      <c r="C616">
        <v>26</v>
      </c>
      <c r="D616" t="s">
        <v>87</v>
      </c>
      <c r="E616" t="s">
        <v>84</v>
      </c>
      <c r="F616" t="s">
        <v>89</v>
      </c>
      <c r="G616">
        <v>2366</v>
      </c>
      <c r="H616">
        <v>1</v>
      </c>
      <c r="I616">
        <v>8</v>
      </c>
      <c r="J616">
        <v>2</v>
      </c>
      <c r="K616" t="s">
        <v>90</v>
      </c>
    </row>
    <row r="617" spans="1:11" x14ac:dyDescent="0.2">
      <c r="A617">
        <v>616</v>
      </c>
      <c r="B617" s="2">
        <v>44246</v>
      </c>
      <c r="C617">
        <v>27</v>
      </c>
      <c r="D617" t="s">
        <v>95</v>
      </c>
      <c r="E617" t="s">
        <v>93</v>
      </c>
      <c r="F617" t="s">
        <v>89</v>
      </c>
      <c r="G617">
        <v>1706</v>
      </c>
      <c r="H617">
        <v>1</v>
      </c>
      <c r="I617">
        <v>0</v>
      </c>
      <c r="J617">
        <v>6</v>
      </c>
      <c r="K617" t="s">
        <v>92</v>
      </c>
    </row>
    <row r="618" spans="1:11" x14ac:dyDescent="0.2">
      <c r="A618">
        <v>617</v>
      </c>
      <c r="B618" s="2">
        <v>44230</v>
      </c>
      <c r="C618">
        <v>51</v>
      </c>
      <c r="D618" t="s">
        <v>83</v>
      </c>
      <c r="E618" t="s">
        <v>91</v>
      </c>
      <c r="F618" t="s">
        <v>89</v>
      </c>
      <c r="G618">
        <v>16307</v>
      </c>
      <c r="H618">
        <v>2</v>
      </c>
      <c r="I618">
        <v>29</v>
      </c>
      <c r="J618">
        <v>2</v>
      </c>
      <c r="K618" t="s">
        <v>92</v>
      </c>
    </row>
    <row r="619" spans="1:11" x14ac:dyDescent="0.2">
      <c r="A619">
        <v>618</v>
      </c>
      <c r="B619" s="2">
        <v>44204</v>
      </c>
      <c r="C619">
        <v>44</v>
      </c>
      <c r="D619" t="s">
        <v>83</v>
      </c>
      <c r="E619" t="s">
        <v>93</v>
      </c>
      <c r="F619" t="s">
        <v>85</v>
      </c>
      <c r="G619">
        <v>5933</v>
      </c>
      <c r="H619">
        <v>9</v>
      </c>
      <c r="I619">
        <v>10</v>
      </c>
      <c r="J619">
        <v>2</v>
      </c>
      <c r="K619" t="s">
        <v>92</v>
      </c>
    </row>
    <row r="620" spans="1:11" x14ac:dyDescent="0.2">
      <c r="A620">
        <v>619</v>
      </c>
      <c r="B620" s="2">
        <v>44254</v>
      </c>
      <c r="C620">
        <v>25</v>
      </c>
      <c r="D620" t="s">
        <v>83</v>
      </c>
      <c r="E620" t="s">
        <v>88</v>
      </c>
      <c r="F620" t="s">
        <v>85</v>
      </c>
      <c r="G620">
        <v>3424</v>
      </c>
      <c r="H620">
        <v>7</v>
      </c>
      <c r="I620">
        <v>6</v>
      </c>
      <c r="J620">
        <v>3</v>
      </c>
      <c r="K620" t="s">
        <v>92</v>
      </c>
    </row>
    <row r="621" spans="1:11" x14ac:dyDescent="0.2">
      <c r="A621">
        <v>620</v>
      </c>
      <c r="B621" s="2">
        <v>44231</v>
      </c>
      <c r="C621">
        <v>33</v>
      </c>
      <c r="D621" t="s">
        <v>83</v>
      </c>
      <c r="E621" t="s">
        <v>93</v>
      </c>
      <c r="F621" t="s">
        <v>94</v>
      </c>
      <c r="G621">
        <v>4037</v>
      </c>
      <c r="H621">
        <v>1</v>
      </c>
      <c r="I621">
        <v>9</v>
      </c>
      <c r="J621">
        <v>5</v>
      </c>
      <c r="K621" t="s">
        <v>90</v>
      </c>
    </row>
    <row r="622" spans="1:11" x14ac:dyDescent="0.2">
      <c r="A622">
        <v>621</v>
      </c>
      <c r="B622" s="2">
        <v>44259</v>
      </c>
      <c r="C622">
        <v>35</v>
      </c>
      <c r="D622" t="s">
        <v>83</v>
      </c>
      <c r="E622" t="s">
        <v>88</v>
      </c>
      <c r="F622" t="s">
        <v>85</v>
      </c>
      <c r="G622">
        <v>2559</v>
      </c>
      <c r="H622">
        <v>1</v>
      </c>
      <c r="I622">
        <v>6</v>
      </c>
      <c r="J622">
        <v>3</v>
      </c>
      <c r="K622" t="s">
        <v>92</v>
      </c>
    </row>
    <row r="623" spans="1:11" x14ac:dyDescent="0.2">
      <c r="A623">
        <v>622</v>
      </c>
      <c r="B623" s="2">
        <v>44236</v>
      </c>
      <c r="C623">
        <v>36</v>
      </c>
      <c r="D623" t="s">
        <v>83</v>
      </c>
      <c r="E623" t="s">
        <v>84</v>
      </c>
      <c r="F623" t="s">
        <v>89</v>
      </c>
      <c r="G623">
        <v>6201</v>
      </c>
      <c r="H623">
        <v>1</v>
      </c>
      <c r="I623">
        <v>18</v>
      </c>
      <c r="J623">
        <v>1</v>
      </c>
      <c r="K623" t="s">
        <v>92</v>
      </c>
    </row>
    <row r="624" spans="1:11" x14ac:dyDescent="0.2">
      <c r="A624">
        <v>623</v>
      </c>
      <c r="B624" s="2">
        <v>44207</v>
      </c>
      <c r="C624">
        <v>32</v>
      </c>
      <c r="D624" t="s">
        <v>83</v>
      </c>
      <c r="E624" t="s">
        <v>91</v>
      </c>
      <c r="F624" t="s">
        <v>94</v>
      </c>
      <c r="G624">
        <v>4403</v>
      </c>
      <c r="H624">
        <v>2</v>
      </c>
      <c r="I624">
        <v>8</v>
      </c>
      <c r="J624">
        <v>3</v>
      </c>
      <c r="K624" t="s">
        <v>92</v>
      </c>
    </row>
    <row r="625" spans="1:11" x14ac:dyDescent="0.2">
      <c r="A625">
        <v>624</v>
      </c>
      <c r="B625" s="2">
        <v>44290</v>
      </c>
      <c r="C625">
        <v>30</v>
      </c>
      <c r="D625" t="s">
        <v>87</v>
      </c>
      <c r="E625" t="s">
        <v>91</v>
      </c>
      <c r="F625" t="s">
        <v>94</v>
      </c>
      <c r="G625">
        <v>3761</v>
      </c>
      <c r="H625">
        <v>9</v>
      </c>
      <c r="I625">
        <v>10</v>
      </c>
      <c r="J625">
        <v>3</v>
      </c>
      <c r="K625" t="s">
        <v>92</v>
      </c>
    </row>
    <row r="626" spans="1:11" x14ac:dyDescent="0.2">
      <c r="A626">
        <v>625</v>
      </c>
      <c r="B626" s="2">
        <v>44275</v>
      </c>
      <c r="C626">
        <v>53</v>
      </c>
      <c r="D626" t="s">
        <v>83</v>
      </c>
      <c r="E626" t="s">
        <v>84</v>
      </c>
      <c r="F626" t="s">
        <v>89</v>
      </c>
      <c r="G626">
        <v>10934</v>
      </c>
      <c r="H626">
        <v>7</v>
      </c>
      <c r="I626">
        <v>35</v>
      </c>
      <c r="J626">
        <v>3</v>
      </c>
      <c r="K626" t="s">
        <v>90</v>
      </c>
    </row>
    <row r="627" spans="1:11" x14ac:dyDescent="0.2">
      <c r="A627">
        <v>626</v>
      </c>
      <c r="B627" s="2">
        <v>44266</v>
      </c>
      <c r="C627">
        <v>45</v>
      </c>
      <c r="D627" t="s">
        <v>83</v>
      </c>
      <c r="E627" t="s">
        <v>93</v>
      </c>
      <c r="F627" t="s">
        <v>94</v>
      </c>
      <c r="G627">
        <v>10761</v>
      </c>
      <c r="H627">
        <v>4</v>
      </c>
      <c r="I627">
        <v>18</v>
      </c>
      <c r="J627">
        <v>2</v>
      </c>
      <c r="K627" t="s">
        <v>90</v>
      </c>
    </row>
    <row r="628" spans="1:11" x14ac:dyDescent="0.2">
      <c r="A628">
        <v>627</v>
      </c>
      <c r="B628" s="2">
        <v>44206</v>
      </c>
      <c r="C628">
        <v>32</v>
      </c>
      <c r="D628" t="s">
        <v>83</v>
      </c>
      <c r="E628" t="s">
        <v>84</v>
      </c>
      <c r="F628" t="s">
        <v>89</v>
      </c>
      <c r="G628">
        <v>5175</v>
      </c>
      <c r="H628">
        <v>5</v>
      </c>
      <c r="I628">
        <v>9</v>
      </c>
      <c r="J628">
        <v>3</v>
      </c>
      <c r="K628" t="s">
        <v>92</v>
      </c>
    </row>
    <row r="629" spans="1:11" x14ac:dyDescent="0.2">
      <c r="A629">
        <v>628</v>
      </c>
      <c r="B629" s="2">
        <v>44221</v>
      </c>
      <c r="C629">
        <v>52</v>
      </c>
      <c r="D629" t="s">
        <v>87</v>
      </c>
      <c r="E629" t="s">
        <v>91</v>
      </c>
      <c r="F629" t="s">
        <v>89</v>
      </c>
      <c r="G629">
        <v>13826</v>
      </c>
      <c r="H629">
        <v>3</v>
      </c>
      <c r="I629">
        <v>31</v>
      </c>
      <c r="J629">
        <v>3</v>
      </c>
      <c r="K629" t="s">
        <v>90</v>
      </c>
    </row>
    <row r="630" spans="1:11" x14ac:dyDescent="0.2">
      <c r="A630">
        <v>629</v>
      </c>
      <c r="B630" s="2">
        <v>44290</v>
      </c>
      <c r="C630">
        <v>37</v>
      </c>
      <c r="D630" t="s">
        <v>83</v>
      </c>
      <c r="E630" t="s">
        <v>91</v>
      </c>
      <c r="F630" t="s">
        <v>94</v>
      </c>
      <c r="G630">
        <v>6334</v>
      </c>
      <c r="H630">
        <v>4</v>
      </c>
      <c r="I630">
        <v>9</v>
      </c>
      <c r="J630">
        <v>2</v>
      </c>
      <c r="K630" t="s">
        <v>90</v>
      </c>
    </row>
    <row r="631" spans="1:11" x14ac:dyDescent="0.2">
      <c r="A631">
        <v>630</v>
      </c>
      <c r="B631" s="2">
        <v>44258</v>
      </c>
      <c r="C631">
        <v>28</v>
      </c>
      <c r="D631" t="s">
        <v>83</v>
      </c>
      <c r="E631" t="s">
        <v>84</v>
      </c>
      <c r="F631" t="s">
        <v>94</v>
      </c>
      <c r="G631">
        <v>4936</v>
      </c>
      <c r="H631">
        <v>1</v>
      </c>
      <c r="I631">
        <v>6</v>
      </c>
      <c r="J631">
        <v>6</v>
      </c>
      <c r="K631" t="s">
        <v>90</v>
      </c>
    </row>
    <row r="632" spans="1:11" x14ac:dyDescent="0.2">
      <c r="A632">
        <v>631</v>
      </c>
      <c r="B632" s="2">
        <v>44216</v>
      </c>
      <c r="C632">
        <v>22</v>
      </c>
      <c r="D632" t="s">
        <v>83</v>
      </c>
      <c r="E632" t="s">
        <v>84</v>
      </c>
      <c r="F632" t="s">
        <v>89</v>
      </c>
      <c r="G632">
        <v>4775</v>
      </c>
      <c r="H632">
        <v>6</v>
      </c>
      <c r="I632">
        <v>4</v>
      </c>
      <c r="J632">
        <v>2</v>
      </c>
      <c r="K632" t="s">
        <v>86</v>
      </c>
    </row>
    <row r="633" spans="1:11" x14ac:dyDescent="0.2">
      <c r="A633">
        <v>632</v>
      </c>
      <c r="B633" s="2">
        <v>44220</v>
      </c>
      <c r="C633">
        <v>44</v>
      </c>
      <c r="D633" t="s">
        <v>83</v>
      </c>
      <c r="E633" t="s">
        <v>91</v>
      </c>
      <c r="F633" t="s">
        <v>89</v>
      </c>
      <c r="G633">
        <v>2818</v>
      </c>
      <c r="H633">
        <v>2</v>
      </c>
      <c r="I633">
        <v>10</v>
      </c>
      <c r="J633">
        <v>2</v>
      </c>
      <c r="K633" t="s">
        <v>92</v>
      </c>
    </row>
    <row r="634" spans="1:11" x14ac:dyDescent="0.2">
      <c r="A634">
        <v>633</v>
      </c>
      <c r="B634" s="2">
        <v>44231</v>
      </c>
      <c r="C634">
        <v>42</v>
      </c>
      <c r="D634" t="s">
        <v>87</v>
      </c>
      <c r="E634" t="s">
        <v>88</v>
      </c>
      <c r="F634" t="s">
        <v>85</v>
      </c>
      <c r="G634">
        <v>2515</v>
      </c>
      <c r="H634">
        <v>5</v>
      </c>
      <c r="I634">
        <v>8</v>
      </c>
      <c r="J634">
        <v>2</v>
      </c>
      <c r="K634" t="s">
        <v>90</v>
      </c>
    </row>
    <row r="635" spans="1:11" x14ac:dyDescent="0.2">
      <c r="A635">
        <v>634</v>
      </c>
      <c r="B635" s="2">
        <v>44280</v>
      </c>
      <c r="C635">
        <v>36</v>
      </c>
      <c r="D635" t="s">
        <v>83</v>
      </c>
      <c r="E635" t="s">
        <v>93</v>
      </c>
      <c r="F635" t="s">
        <v>89</v>
      </c>
      <c r="G635">
        <v>2342</v>
      </c>
      <c r="H635">
        <v>0</v>
      </c>
      <c r="I635">
        <v>6</v>
      </c>
      <c r="J635">
        <v>3</v>
      </c>
      <c r="K635" t="s">
        <v>90</v>
      </c>
    </row>
    <row r="636" spans="1:11" x14ac:dyDescent="0.2">
      <c r="A636">
        <v>635</v>
      </c>
      <c r="B636" s="2">
        <v>44260</v>
      </c>
      <c r="C636">
        <v>25</v>
      </c>
      <c r="D636" t="s">
        <v>83</v>
      </c>
      <c r="E636" t="s">
        <v>88</v>
      </c>
      <c r="F636" t="s">
        <v>89</v>
      </c>
      <c r="G636">
        <v>4194</v>
      </c>
      <c r="H636">
        <v>1</v>
      </c>
      <c r="I636">
        <v>5</v>
      </c>
      <c r="J636">
        <v>3</v>
      </c>
      <c r="K636" t="s">
        <v>90</v>
      </c>
    </row>
    <row r="637" spans="1:11" x14ac:dyDescent="0.2">
      <c r="A637">
        <v>636</v>
      </c>
      <c r="B637" s="2">
        <v>44291</v>
      </c>
      <c r="C637">
        <v>35</v>
      </c>
      <c r="D637" t="s">
        <v>83</v>
      </c>
      <c r="E637" t="s">
        <v>93</v>
      </c>
      <c r="F637" t="s">
        <v>89</v>
      </c>
      <c r="G637">
        <v>10685</v>
      </c>
      <c r="H637">
        <v>1</v>
      </c>
      <c r="I637">
        <v>17</v>
      </c>
      <c r="J637">
        <v>2</v>
      </c>
      <c r="K637" t="s">
        <v>90</v>
      </c>
    </row>
    <row r="638" spans="1:11" x14ac:dyDescent="0.2">
      <c r="A638">
        <v>637</v>
      </c>
      <c r="B638" s="2">
        <v>44262</v>
      </c>
      <c r="C638">
        <v>35</v>
      </c>
      <c r="D638" t="s">
        <v>87</v>
      </c>
      <c r="E638" t="s">
        <v>91</v>
      </c>
      <c r="F638" t="s">
        <v>94</v>
      </c>
      <c r="G638">
        <v>2022</v>
      </c>
      <c r="H638">
        <v>1</v>
      </c>
      <c r="I638">
        <v>10</v>
      </c>
      <c r="J638">
        <v>3</v>
      </c>
      <c r="K638" t="s">
        <v>92</v>
      </c>
    </row>
    <row r="639" spans="1:11" x14ac:dyDescent="0.2">
      <c r="A639">
        <v>638</v>
      </c>
      <c r="B639" s="2">
        <v>44205</v>
      </c>
      <c r="C639">
        <v>32</v>
      </c>
      <c r="D639" t="s">
        <v>95</v>
      </c>
      <c r="E639" t="s">
        <v>93</v>
      </c>
      <c r="F639" t="s">
        <v>94</v>
      </c>
      <c r="G639">
        <v>2314</v>
      </c>
      <c r="H639">
        <v>0</v>
      </c>
      <c r="I639">
        <v>4</v>
      </c>
      <c r="J639">
        <v>2</v>
      </c>
      <c r="K639" t="s">
        <v>90</v>
      </c>
    </row>
    <row r="640" spans="1:11" x14ac:dyDescent="0.2">
      <c r="A640">
        <v>639</v>
      </c>
      <c r="B640" s="2">
        <v>44298</v>
      </c>
      <c r="C640">
        <v>25</v>
      </c>
      <c r="D640" t="s">
        <v>83</v>
      </c>
      <c r="E640" t="s">
        <v>88</v>
      </c>
      <c r="F640" t="s">
        <v>89</v>
      </c>
      <c r="G640">
        <v>4256</v>
      </c>
      <c r="H640">
        <v>1</v>
      </c>
      <c r="I640">
        <v>5</v>
      </c>
      <c r="J640">
        <v>1</v>
      </c>
      <c r="K640" t="s">
        <v>96</v>
      </c>
    </row>
    <row r="641" spans="1:11" x14ac:dyDescent="0.2">
      <c r="A641">
        <v>640</v>
      </c>
      <c r="B641" s="2">
        <v>44284</v>
      </c>
      <c r="C641">
        <v>49</v>
      </c>
      <c r="D641" t="s">
        <v>83</v>
      </c>
      <c r="E641" t="s">
        <v>93</v>
      </c>
      <c r="F641" t="s">
        <v>89</v>
      </c>
      <c r="G641">
        <v>3580</v>
      </c>
      <c r="H641">
        <v>2</v>
      </c>
      <c r="I641">
        <v>7</v>
      </c>
      <c r="J641">
        <v>2</v>
      </c>
      <c r="K641" t="s">
        <v>90</v>
      </c>
    </row>
    <row r="642" spans="1:11" x14ac:dyDescent="0.2">
      <c r="A642">
        <v>641</v>
      </c>
      <c r="B642" s="2">
        <v>44287</v>
      </c>
      <c r="C642">
        <v>24</v>
      </c>
      <c r="D642" t="s">
        <v>95</v>
      </c>
      <c r="E642" t="s">
        <v>88</v>
      </c>
      <c r="F642" t="s">
        <v>89</v>
      </c>
      <c r="G642">
        <v>3162</v>
      </c>
      <c r="H642">
        <v>0</v>
      </c>
      <c r="I642">
        <v>6</v>
      </c>
      <c r="J642">
        <v>2</v>
      </c>
      <c r="K642" t="s">
        <v>92</v>
      </c>
    </row>
    <row r="643" spans="1:11" x14ac:dyDescent="0.2">
      <c r="A643">
        <v>642</v>
      </c>
      <c r="B643" s="2">
        <v>44206</v>
      </c>
      <c r="C643">
        <v>32</v>
      </c>
      <c r="D643" t="s">
        <v>87</v>
      </c>
      <c r="E643" t="s">
        <v>84</v>
      </c>
      <c r="F643" t="s">
        <v>89</v>
      </c>
      <c r="G643">
        <v>6524</v>
      </c>
      <c r="H643">
        <v>1</v>
      </c>
      <c r="I643">
        <v>10</v>
      </c>
      <c r="J643">
        <v>3</v>
      </c>
      <c r="K643" t="s">
        <v>90</v>
      </c>
    </row>
    <row r="644" spans="1:11" x14ac:dyDescent="0.2">
      <c r="A644">
        <v>643</v>
      </c>
      <c r="B644" s="2">
        <v>44224</v>
      </c>
      <c r="C644">
        <v>38</v>
      </c>
      <c r="D644" t="s">
        <v>83</v>
      </c>
      <c r="E644" t="s">
        <v>93</v>
      </c>
      <c r="F644" t="s">
        <v>89</v>
      </c>
      <c r="G644">
        <v>2899</v>
      </c>
      <c r="H644">
        <v>0</v>
      </c>
      <c r="I644">
        <v>3</v>
      </c>
      <c r="J644">
        <v>3</v>
      </c>
      <c r="K644" t="s">
        <v>90</v>
      </c>
    </row>
    <row r="645" spans="1:11" x14ac:dyDescent="0.2">
      <c r="A645">
        <v>644</v>
      </c>
      <c r="B645" s="2">
        <v>44264</v>
      </c>
      <c r="C645">
        <v>42</v>
      </c>
      <c r="D645" t="s">
        <v>83</v>
      </c>
      <c r="E645" t="s">
        <v>93</v>
      </c>
      <c r="F645" t="s">
        <v>89</v>
      </c>
      <c r="G645">
        <v>5231</v>
      </c>
      <c r="H645">
        <v>2</v>
      </c>
      <c r="I645">
        <v>17</v>
      </c>
      <c r="J645">
        <v>1</v>
      </c>
      <c r="K645" t="s">
        <v>92</v>
      </c>
    </row>
    <row r="646" spans="1:11" x14ac:dyDescent="0.2">
      <c r="A646">
        <v>645</v>
      </c>
      <c r="B646" s="2">
        <v>44248</v>
      </c>
      <c r="C646">
        <v>31</v>
      </c>
      <c r="D646" t="s">
        <v>83</v>
      </c>
      <c r="E646" t="s">
        <v>91</v>
      </c>
      <c r="F646" t="s">
        <v>89</v>
      </c>
      <c r="G646">
        <v>2356</v>
      </c>
      <c r="H646">
        <v>3</v>
      </c>
      <c r="I646">
        <v>8</v>
      </c>
      <c r="J646">
        <v>2</v>
      </c>
      <c r="K646" t="s">
        <v>90</v>
      </c>
    </row>
    <row r="647" spans="1:11" x14ac:dyDescent="0.2">
      <c r="A647">
        <v>646</v>
      </c>
      <c r="B647" s="2">
        <v>44218</v>
      </c>
      <c r="C647">
        <v>29</v>
      </c>
      <c r="D647" t="s">
        <v>83</v>
      </c>
      <c r="E647" t="s">
        <v>93</v>
      </c>
      <c r="F647" t="s">
        <v>94</v>
      </c>
      <c r="G647">
        <v>2800</v>
      </c>
      <c r="H647">
        <v>6</v>
      </c>
      <c r="I647">
        <v>5</v>
      </c>
      <c r="J647">
        <v>3</v>
      </c>
      <c r="K647" t="s">
        <v>90</v>
      </c>
    </row>
    <row r="648" spans="1:11" x14ac:dyDescent="0.2">
      <c r="A648">
        <v>647</v>
      </c>
      <c r="B648" s="2">
        <v>44280</v>
      </c>
      <c r="C648">
        <v>53</v>
      </c>
      <c r="D648" t="s">
        <v>83</v>
      </c>
      <c r="E648" t="s">
        <v>93</v>
      </c>
      <c r="F648" t="s">
        <v>89</v>
      </c>
      <c r="G648">
        <v>11836</v>
      </c>
      <c r="H648">
        <v>5</v>
      </c>
      <c r="I648">
        <v>28</v>
      </c>
      <c r="J648">
        <v>3</v>
      </c>
      <c r="K648" t="s">
        <v>90</v>
      </c>
    </row>
    <row r="649" spans="1:11" x14ac:dyDescent="0.2">
      <c r="A649">
        <v>648</v>
      </c>
      <c r="B649" s="2">
        <v>44214</v>
      </c>
      <c r="C649">
        <v>35</v>
      </c>
      <c r="D649" t="s">
        <v>83</v>
      </c>
      <c r="E649" t="s">
        <v>93</v>
      </c>
      <c r="F649" t="s">
        <v>89</v>
      </c>
      <c r="G649">
        <v>10903</v>
      </c>
      <c r="H649">
        <v>3</v>
      </c>
      <c r="I649">
        <v>16</v>
      </c>
      <c r="J649">
        <v>2</v>
      </c>
      <c r="K649" t="s">
        <v>90</v>
      </c>
    </row>
    <row r="650" spans="1:11" x14ac:dyDescent="0.2">
      <c r="A650">
        <v>649</v>
      </c>
      <c r="B650" s="2">
        <v>44288</v>
      </c>
      <c r="C650">
        <v>37</v>
      </c>
      <c r="D650" t="s">
        <v>87</v>
      </c>
      <c r="E650" t="s">
        <v>84</v>
      </c>
      <c r="F650" t="s">
        <v>89</v>
      </c>
      <c r="G650">
        <v>2973</v>
      </c>
      <c r="H650">
        <v>5</v>
      </c>
      <c r="I650">
        <v>10</v>
      </c>
      <c r="J650">
        <v>3</v>
      </c>
      <c r="K650" t="s">
        <v>90</v>
      </c>
    </row>
    <row r="651" spans="1:11" x14ac:dyDescent="0.2">
      <c r="A651">
        <v>650</v>
      </c>
      <c r="B651" s="2">
        <v>44253</v>
      </c>
      <c r="C651">
        <v>53</v>
      </c>
      <c r="D651" t="s">
        <v>83</v>
      </c>
      <c r="E651" t="s">
        <v>91</v>
      </c>
      <c r="F651" t="s">
        <v>85</v>
      </c>
      <c r="G651">
        <v>14275</v>
      </c>
      <c r="H651">
        <v>6</v>
      </c>
      <c r="I651">
        <v>33</v>
      </c>
      <c r="J651">
        <v>0</v>
      </c>
      <c r="K651" t="s">
        <v>90</v>
      </c>
    </row>
    <row r="652" spans="1:11" x14ac:dyDescent="0.2">
      <c r="A652">
        <v>651</v>
      </c>
      <c r="B652" s="2">
        <v>44213</v>
      </c>
      <c r="C652">
        <v>43</v>
      </c>
      <c r="D652" t="s">
        <v>87</v>
      </c>
      <c r="E652" t="s">
        <v>93</v>
      </c>
      <c r="F652" t="s">
        <v>89</v>
      </c>
      <c r="G652">
        <v>5562</v>
      </c>
      <c r="H652">
        <v>4</v>
      </c>
      <c r="I652">
        <v>12</v>
      </c>
      <c r="J652">
        <v>2</v>
      </c>
      <c r="K652" t="s">
        <v>92</v>
      </c>
    </row>
    <row r="653" spans="1:11" x14ac:dyDescent="0.2">
      <c r="A653">
        <v>652</v>
      </c>
      <c r="B653" s="2">
        <v>44250</v>
      </c>
      <c r="C653">
        <v>47</v>
      </c>
      <c r="D653" t="s">
        <v>83</v>
      </c>
      <c r="E653" t="s">
        <v>84</v>
      </c>
      <c r="F653" t="s">
        <v>89</v>
      </c>
      <c r="G653">
        <v>4537</v>
      </c>
      <c r="H653">
        <v>0</v>
      </c>
      <c r="I653">
        <v>8</v>
      </c>
      <c r="J653">
        <v>2</v>
      </c>
      <c r="K653" t="s">
        <v>90</v>
      </c>
    </row>
    <row r="654" spans="1:11" x14ac:dyDescent="0.2">
      <c r="A654">
        <v>653</v>
      </c>
      <c r="B654" s="2">
        <v>44283</v>
      </c>
      <c r="C654">
        <v>37</v>
      </c>
      <c r="D654" t="s">
        <v>95</v>
      </c>
      <c r="E654" t="s">
        <v>84</v>
      </c>
      <c r="F654" t="s">
        <v>85</v>
      </c>
      <c r="G654">
        <v>7642</v>
      </c>
      <c r="H654">
        <v>1</v>
      </c>
      <c r="I654">
        <v>10</v>
      </c>
      <c r="J654">
        <v>2</v>
      </c>
      <c r="K654" t="s">
        <v>90</v>
      </c>
    </row>
    <row r="655" spans="1:11" x14ac:dyDescent="0.2">
      <c r="A655">
        <v>654</v>
      </c>
      <c r="B655" s="2">
        <v>44279</v>
      </c>
      <c r="C655">
        <v>50</v>
      </c>
      <c r="D655" t="s">
        <v>95</v>
      </c>
      <c r="E655" t="s">
        <v>91</v>
      </c>
      <c r="F655" t="s">
        <v>94</v>
      </c>
      <c r="G655">
        <v>17924</v>
      </c>
      <c r="H655">
        <v>1</v>
      </c>
      <c r="I655">
        <v>31</v>
      </c>
      <c r="J655">
        <v>3</v>
      </c>
      <c r="K655" t="s">
        <v>90</v>
      </c>
    </row>
    <row r="656" spans="1:11" x14ac:dyDescent="0.2">
      <c r="A656">
        <v>655</v>
      </c>
      <c r="B656" s="2">
        <v>44237</v>
      </c>
      <c r="C656">
        <v>39</v>
      </c>
      <c r="D656" t="s">
        <v>83</v>
      </c>
      <c r="E656" t="s">
        <v>93</v>
      </c>
      <c r="F656" t="s">
        <v>89</v>
      </c>
      <c r="G656">
        <v>5204</v>
      </c>
      <c r="H656">
        <v>8</v>
      </c>
      <c r="I656">
        <v>13</v>
      </c>
      <c r="J656">
        <v>2</v>
      </c>
      <c r="K656" t="s">
        <v>90</v>
      </c>
    </row>
    <row r="657" spans="1:11" x14ac:dyDescent="0.2">
      <c r="A657">
        <v>656</v>
      </c>
      <c r="B657" s="2">
        <v>44225</v>
      </c>
      <c r="C657">
        <v>33</v>
      </c>
      <c r="D657" t="s">
        <v>83</v>
      </c>
      <c r="E657" t="s">
        <v>84</v>
      </c>
      <c r="F657" t="s">
        <v>94</v>
      </c>
      <c r="G657">
        <v>2277</v>
      </c>
      <c r="H657">
        <v>3</v>
      </c>
      <c r="I657">
        <v>7</v>
      </c>
      <c r="J657">
        <v>4</v>
      </c>
      <c r="K657" t="s">
        <v>96</v>
      </c>
    </row>
    <row r="658" spans="1:11" x14ac:dyDescent="0.2">
      <c r="A658">
        <v>657</v>
      </c>
      <c r="B658" s="2">
        <v>44221</v>
      </c>
      <c r="C658">
        <v>32</v>
      </c>
      <c r="D658" t="s">
        <v>83</v>
      </c>
      <c r="E658" t="s">
        <v>91</v>
      </c>
      <c r="F658" t="s">
        <v>85</v>
      </c>
      <c r="G658">
        <v>2795</v>
      </c>
      <c r="H658">
        <v>1</v>
      </c>
      <c r="I658">
        <v>1</v>
      </c>
      <c r="J658">
        <v>2</v>
      </c>
      <c r="K658" t="s">
        <v>86</v>
      </c>
    </row>
    <row r="659" spans="1:11" x14ac:dyDescent="0.2">
      <c r="A659">
        <v>658</v>
      </c>
      <c r="B659" s="2">
        <v>44222</v>
      </c>
      <c r="C659">
        <v>29</v>
      </c>
      <c r="D659" t="s">
        <v>83</v>
      </c>
      <c r="E659" t="s">
        <v>88</v>
      </c>
      <c r="F659" t="s">
        <v>94</v>
      </c>
      <c r="G659">
        <v>2532</v>
      </c>
      <c r="H659">
        <v>6</v>
      </c>
      <c r="I659">
        <v>8</v>
      </c>
      <c r="J659">
        <v>5</v>
      </c>
      <c r="K659" t="s">
        <v>90</v>
      </c>
    </row>
    <row r="660" spans="1:11" x14ac:dyDescent="0.2">
      <c r="A660">
        <v>659</v>
      </c>
      <c r="B660" s="2">
        <v>44203</v>
      </c>
      <c r="C660">
        <v>44</v>
      </c>
      <c r="D660" t="s">
        <v>83</v>
      </c>
      <c r="E660" t="s">
        <v>84</v>
      </c>
      <c r="F660" t="s">
        <v>89</v>
      </c>
      <c r="G660">
        <v>2559</v>
      </c>
      <c r="H660">
        <v>1</v>
      </c>
      <c r="I660">
        <v>8</v>
      </c>
      <c r="J660">
        <v>0</v>
      </c>
      <c r="K660" t="s">
        <v>90</v>
      </c>
    </row>
    <row r="661" spans="1:11" x14ac:dyDescent="0.2">
      <c r="A661">
        <v>660</v>
      </c>
      <c r="B661" s="2">
        <v>44203</v>
      </c>
      <c r="C661">
        <v>28</v>
      </c>
      <c r="D661" t="s">
        <v>83</v>
      </c>
      <c r="E661" t="s">
        <v>91</v>
      </c>
      <c r="F661" t="s">
        <v>85</v>
      </c>
      <c r="G661">
        <v>4908</v>
      </c>
      <c r="H661">
        <v>1</v>
      </c>
      <c r="I661">
        <v>4</v>
      </c>
      <c r="J661">
        <v>3</v>
      </c>
      <c r="K661" t="s">
        <v>90</v>
      </c>
    </row>
    <row r="662" spans="1:11" x14ac:dyDescent="0.2">
      <c r="A662">
        <v>661</v>
      </c>
      <c r="B662" s="2">
        <v>44292</v>
      </c>
      <c r="C662">
        <v>58</v>
      </c>
      <c r="D662" t="s">
        <v>87</v>
      </c>
      <c r="E662" t="s">
        <v>88</v>
      </c>
      <c r="F662" t="s">
        <v>94</v>
      </c>
      <c r="G662">
        <v>2380</v>
      </c>
      <c r="H662">
        <v>9</v>
      </c>
      <c r="I662">
        <v>3</v>
      </c>
      <c r="J662">
        <v>3</v>
      </c>
      <c r="K662" t="s">
        <v>92</v>
      </c>
    </row>
    <row r="663" spans="1:11" x14ac:dyDescent="0.2">
      <c r="A663">
        <v>662</v>
      </c>
      <c r="B663" s="2">
        <v>44223</v>
      </c>
      <c r="C663">
        <v>43</v>
      </c>
      <c r="D663" t="s">
        <v>83</v>
      </c>
      <c r="E663" t="s">
        <v>93</v>
      </c>
      <c r="F663" t="s">
        <v>94</v>
      </c>
      <c r="G663">
        <v>4765</v>
      </c>
      <c r="H663">
        <v>4</v>
      </c>
      <c r="I663">
        <v>4</v>
      </c>
      <c r="J663">
        <v>2</v>
      </c>
      <c r="K663" t="s">
        <v>96</v>
      </c>
    </row>
    <row r="664" spans="1:11" x14ac:dyDescent="0.2">
      <c r="A664">
        <v>663</v>
      </c>
      <c r="B664" s="2">
        <v>44264</v>
      </c>
      <c r="C664">
        <v>20</v>
      </c>
      <c r="D664" t="s">
        <v>83</v>
      </c>
      <c r="E664" t="s">
        <v>93</v>
      </c>
      <c r="F664" t="s">
        <v>85</v>
      </c>
      <c r="G664">
        <v>2044</v>
      </c>
      <c r="H664">
        <v>1</v>
      </c>
      <c r="I664">
        <v>2</v>
      </c>
      <c r="J664">
        <v>3</v>
      </c>
      <c r="K664" t="s">
        <v>92</v>
      </c>
    </row>
    <row r="665" spans="1:11" x14ac:dyDescent="0.2">
      <c r="A665">
        <v>664</v>
      </c>
      <c r="B665" s="2">
        <v>44219</v>
      </c>
      <c r="C665">
        <v>21</v>
      </c>
      <c r="D665" t="s">
        <v>83</v>
      </c>
      <c r="E665" t="s">
        <v>88</v>
      </c>
      <c r="F665" t="s">
        <v>85</v>
      </c>
      <c r="G665">
        <v>2693</v>
      </c>
      <c r="H665">
        <v>1</v>
      </c>
      <c r="I665">
        <v>1</v>
      </c>
      <c r="J665">
        <v>3</v>
      </c>
      <c r="K665" t="s">
        <v>92</v>
      </c>
    </row>
    <row r="666" spans="1:11" x14ac:dyDescent="0.2">
      <c r="A666">
        <v>665</v>
      </c>
      <c r="B666" s="2">
        <v>44238</v>
      </c>
      <c r="C666">
        <v>36</v>
      </c>
      <c r="D666" t="s">
        <v>83</v>
      </c>
      <c r="E666" t="s">
        <v>88</v>
      </c>
      <c r="F666" t="s">
        <v>89</v>
      </c>
      <c r="G666">
        <v>6586</v>
      </c>
      <c r="H666">
        <v>0</v>
      </c>
      <c r="I666">
        <v>17</v>
      </c>
      <c r="J666">
        <v>2</v>
      </c>
      <c r="K666" t="s">
        <v>92</v>
      </c>
    </row>
    <row r="667" spans="1:11" x14ac:dyDescent="0.2">
      <c r="A667">
        <v>666</v>
      </c>
      <c r="B667" s="2">
        <v>44244</v>
      </c>
      <c r="C667">
        <v>47</v>
      </c>
      <c r="D667" t="s">
        <v>83</v>
      </c>
      <c r="E667" t="s">
        <v>91</v>
      </c>
      <c r="F667" t="s">
        <v>85</v>
      </c>
      <c r="G667">
        <v>3294</v>
      </c>
      <c r="H667">
        <v>1</v>
      </c>
      <c r="I667">
        <v>3</v>
      </c>
      <c r="J667">
        <v>3</v>
      </c>
      <c r="K667" t="s">
        <v>92</v>
      </c>
    </row>
    <row r="668" spans="1:11" x14ac:dyDescent="0.2">
      <c r="A668">
        <v>667</v>
      </c>
      <c r="B668" s="2">
        <v>44292</v>
      </c>
      <c r="C668">
        <v>22</v>
      </c>
      <c r="D668" t="s">
        <v>83</v>
      </c>
      <c r="E668" t="s">
        <v>88</v>
      </c>
      <c r="F668" t="s">
        <v>89</v>
      </c>
      <c r="G668">
        <v>4171</v>
      </c>
      <c r="H668">
        <v>0</v>
      </c>
      <c r="I668">
        <v>4</v>
      </c>
      <c r="J668">
        <v>3</v>
      </c>
      <c r="K668" t="s">
        <v>96</v>
      </c>
    </row>
    <row r="669" spans="1:11" x14ac:dyDescent="0.2">
      <c r="A669">
        <v>668</v>
      </c>
      <c r="B669" s="2">
        <v>44236</v>
      </c>
      <c r="C669">
        <v>41</v>
      </c>
      <c r="D669" t="s">
        <v>83</v>
      </c>
      <c r="E669" t="s">
        <v>91</v>
      </c>
      <c r="F669" t="s">
        <v>94</v>
      </c>
      <c r="G669">
        <v>2778</v>
      </c>
      <c r="H669">
        <v>4</v>
      </c>
      <c r="I669">
        <v>10</v>
      </c>
      <c r="J669">
        <v>1</v>
      </c>
      <c r="K669" t="s">
        <v>92</v>
      </c>
    </row>
    <row r="670" spans="1:11" x14ac:dyDescent="0.2">
      <c r="A670">
        <v>669</v>
      </c>
      <c r="B670" s="2">
        <v>44255</v>
      </c>
      <c r="C670">
        <v>28</v>
      </c>
      <c r="D670" t="s">
        <v>83</v>
      </c>
      <c r="E670" t="s">
        <v>93</v>
      </c>
      <c r="F670" t="s">
        <v>94</v>
      </c>
      <c r="G670">
        <v>2377</v>
      </c>
      <c r="H670">
        <v>5</v>
      </c>
      <c r="I670">
        <v>6</v>
      </c>
      <c r="J670">
        <v>2</v>
      </c>
      <c r="K670" t="s">
        <v>90</v>
      </c>
    </row>
    <row r="671" spans="1:11" x14ac:dyDescent="0.2">
      <c r="A671">
        <v>670</v>
      </c>
      <c r="B671" s="2">
        <v>44239</v>
      </c>
      <c r="C671">
        <v>39</v>
      </c>
      <c r="D671" t="s">
        <v>83</v>
      </c>
      <c r="E671" t="s">
        <v>93</v>
      </c>
      <c r="F671" t="s">
        <v>89</v>
      </c>
      <c r="G671">
        <v>2404</v>
      </c>
      <c r="H671">
        <v>7</v>
      </c>
      <c r="I671">
        <v>8</v>
      </c>
      <c r="J671">
        <v>2</v>
      </c>
      <c r="K671" t="s">
        <v>86</v>
      </c>
    </row>
    <row r="672" spans="1:11" x14ac:dyDescent="0.2">
      <c r="A672">
        <v>671</v>
      </c>
      <c r="B672" s="2">
        <v>44275</v>
      </c>
      <c r="C672">
        <v>27</v>
      </c>
      <c r="D672" t="s">
        <v>83</v>
      </c>
      <c r="E672" t="s">
        <v>93</v>
      </c>
      <c r="F672" t="s">
        <v>85</v>
      </c>
      <c r="G672">
        <v>2318</v>
      </c>
      <c r="H672">
        <v>1</v>
      </c>
      <c r="I672">
        <v>1</v>
      </c>
      <c r="J672">
        <v>2</v>
      </c>
      <c r="K672" t="s">
        <v>90</v>
      </c>
    </row>
    <row r="673" spans="1:11" x14ac:dyDescent="0.2">
      <c r="A673">
        <v>672</v>
      </c>
      <c r="B673" s="2">
        <v>44292</v>
      </c>
      <c r="C673">
        <v>34</v>
      </c>
      <c r="D673" t="s">
        <v>83</v>
      </c>
      <c r="E673" t="s">
        <v>93</v>
      </c>
      <c r="F673" t="s">
        <v>94</v>
      </c>
      <c r="G673">
        <v>2008</v>
      </c>
      <c r="H673">
        <v>1</v>
      </c>
      <c r="I673">
        <v>1</v>
      </c>
      <c r="J673">
        <v>3</v>
      </c>
      <c r="K673" t="s">
        <v>90</v>
      </c>
    </row>
    <row r="674" spans="1:11" x14ac:dyDescent="0.2">
      <c r="A674">
        <v>673</v>
      </c>
      <c r="B674" s="2">
        <v>44202</v>
      </c>
      <c r="C674">
        <v>42</v>
      </c>
      <c r="D674" t="s">
        <v>83</v>
      </c>
      <c r="E674" t="s">
        <v>84</v>
      </c>
      <c r="F674" t="s">
        <v>85</v>
      </c>
      <c r="G674">
        <v>6244</v>
      </c>
      <c r="H674">
        <v>7</v>
      </c>
      <c r="I674">
        <v>10</v>
      </c>
      <c r="J674">
        <v>6</v>
      </c>
      <c r="K674" t="s">
        <v>90</v>
      </c>
    </row>
    <row r="675" spans="1:11" x14ac:dyDescent="0.2">
      <c r="A675">
        <v>674</v>
      </c>
      <c r="B675" s="2">
        <v>44267</v>
      </c>
      <c r="C675">
        <v>33</v>
      </c>
      <c r="D675" t="s">
        <v>83</v>
      </c>
      <c r="E675" t="s">
        <v>91</v>
      </c>
      <c r="F675" t="s">
        <v>85</v>
      </c>
      <c r="G675">
        <v>2799</v>
      </c>
      <c r="H675">
        <v>3</v>
      </c>
      <c r="I675">
        <v>6</v>
      </c>
      <c r="J675">
        <v>1</v>
      </c>
      <c r="K675" t="s">
        <v>90</v>
      </c>
    </row>
    <row r="676" spans="1:11" x14ac:dyDescent="0.2">
      <c r="A676">
        <v>675</v>
      </c>
      <c r="B676" s="2">
        <v>44220</v>
      </c>
      <c r="C676">
        <v>58</v>
      </c>
      <c r="D676" t="s">
        <v>83</v>
      </c>
      <c r="E676" t="s">
        <v>93</v>
      </c>
      <c r="F676" t="s">
        <v>94</v>
      </c>
      <c r="G676">
        <v>10552</v>
      </c>
      <c r="H676">
        <v>2</v>
      </c>
      <c r="I676">
        <v>24</v>
      </c>
      <c r="J676">
        <v>3</v>
      </c>
      <c r="K676" t="s">
        <v>90</v>
      </c>
    </row>
    <row r="677" spans="1:11" x14ac:dyDescent="0.2">
      <c r="A677">
        <v>676</v>
      </c>
      <c r="B677" s="2">
        <v>44297</v>
      </c>
      <c r="C677">
        <v>31</v>
      </c>
      <c r="D677" t="s">
        <v>83</v>
      </c>
      <c r="E677" t="s">
        <v>91</v>
      </c>
      <c r="F677" t="s">
        <v>89</v>
      </c>
      <c r="G677">
        <v>2329</v>
      </c>
      <c r="H677">
        <v>3</v>
      </c>
      <c r="I677">
        <v>13</v>
      </c>
      <c r="J677">
        <v>2</v>
      </c>
      <c r="K677" t="s">
        <v>96</v>
      </c>
    </row>
    <row r="678" spans="1:11" x14ac:dyDescent="0.2">
      <c r="A678">
        <v>677</v>
      </c>
      <c r="B678" s="2">
        <v>44257</v>
      </c>
      <c r="C678">
        <v>35</v>
      </c>
      <c r="D678" t="s">
        <v>83</v>
      </c>
      <c r="E678" t="s">
        <v>88</v>
      </c>
      <c r="F678" t="s">
        <v>89</v>
      </c>
      <c r="G678">
        <v>4014</v>
      </c>
      <c r="H678">
        <v>1</v>
      </c>
      <c r="I678">
        <v>10</v>
      </c>
      <c r="J678">
        <v>2</v>
      </c>
      <c r="K678" t="s">
        <v>86</v>
      </c>
    </row>
    <row r="679" spans="1:11" x14ac:dyDescent="0.2">
      <c r="A679">
        <v>678</v>
      </c>
      <c r="B679" s="2">
        <v>44281</v>
      </c>
      <c r="C679">
        <v>49</v>
      </c>
      <c r="D679" t="s">
        <v>83</v>
      </c>
      <c r="E679" t="s">
        <v>84</v>
      </c>
      <c r="F679" t="s">
        <v>89</v>
      </c>
      <c r="G679">
        <v>7403</v>
      </c>
      <c r="H679">
        <v>4</v>
      </c>
      <c r="I679">
        <v>29</v>
      </c>
      <c r="J679">
        <v>3</v>
      </c>
      <c r="K679" t="s">
        <v>92</v>
      </c>
    </row>
    <row r="680" spans="1:11" x14ac:dyDescent="0.2">
      <c r="A680">
        <v>679</v>
      </c>
      <c r="B680" s="2">
        <v>44297</v>
      </c>
      <c r="C680">
        <v>48</v>
      </c>
      <c r="D680" t="s">
        <v>83</v>
      </c>
      <c r="E680" t="s">
        <v>91</v>
      </c>
      <c r="F680" t="s">
        <v>89</v>
      </c>
      <c r="G680">
        <v>2259</v>
      </c>
      <c r="H680">
        <v>4</v>
      </c>
      <c r="I680">
        <v>13</v>
      </c>
      <c r="J680">
        <v>2</v>
      </c>
      <c r="K680" t="s">
        <v>92</v>
      </c>
    </row>
    <row r="681" spans="1:11" x14ac:dyDescent="0.2">
      <c r="A681">
        <v>680</v>
      </c>
      <c r="B681" s="2">
        <v>44251</v>
      </c>
      <c r="C681">
        <v>31</v>
      </c>
      <c r="D681" t="s">
        <v>95</v>
      </c>
      <c r="E681" t="s">
        <v>84</v>
      </c>
      <c r="F681" t="s">
        <v>89</v>
      </c>
      <c r="G681">
        <v>6932</v>
      </c>
      <c r="H681">
        <v>1</v>
      </c>
      <c r="I681">
        <v>9</v>
      </c>
      <c r="J681">
        <v>2</v>
      </c>
      <c r="K681" t="s">
        <v>92</v>
      </c>
    </row>
    <row r="682" spans="1:11" x14ac:dyDescent="0.2">
      <c r="A682">
        <v>681</v>
      </c>
      <c r="B682" s="2">
        <v>44300</v>
      </c>
      <c r="C682">
        <v>36</v>
      </c>
      <c r="D682" t="s">
        <v>83</v>
      </c>
      <c r="E682" t="s">
        <v>91</v>
      </c>
      <c r="F682" t="s">
        <v>85</v>
      </c>
      <c r="G682">
        <v>4678</v>
      </c>
      <c r="H682">
        <v>2</v>
      </c>
      <c r="I682">
        <v>8</v>
      </c>
      <c r="J682">
        <v>6</v>
      </c>
      <c r="K682" t="s">
        <v>90</v>
      </c>
    </row>
    <row r="683" spans="1:11" x14ac:dyDescent="0.2">
      <c r="A683">
        <v>682</v>
      </c>
      <c r="B683" s="2">
        <v>44245</v>
      </c>
      <c r="C683">
        <v>38</v>
      </c>
      <c r="D683" t="s">
        <v>83</v>
      </c>
      <c r="E683" t="s">
        <v>93</v>
      </c>
      <c r="F683" t="s">
        <v>89</v>
      </c>
      <c r="G683">
        <v>13582</v>
      </c>
      <c r="H683">
        <v>1</v>
      </c>
      <c r="I683">
        <v>15</v>
      </c>
      <c r="J683">
        <v>3</v>
      </c>
      <c r="K683" t="s">
        <v>90</v>
      </c>
    </row>
    <row r="684" spans="1:11" x14ac:dyDescent="0.2">
      <c r="A684">
        <v>683</v>
      </c>
      <c r="B684" s="2">
        <v>44234</v>
      </c>
      <c r="C684">
        <v>32</v>
      </c>
      <c r="D684" t="s">
        <v>95</v>
      </c>
      <c r="E684" t="s">
        <v>93</v>
      </c>
      <c r="F684" t="s">
        <v>89</v>
      </c>
      <c r="G684">
        <v>2332</v>
      </c>
      <c r="H684">
        <v>6</v>
      </c>
      <c r="I684">
        <v>5</v>
      </c>
      <c r="J684">
        <v>3</v>
      </c>
      <c r="K684" t="s">
        <v>90</v>
      </c>
    </row>
    <row r="685" spans="1:11" x14ac:dyDescent="0.2">
      <c r="A685">
        <v>684</v>
      </c>
      <c r="B685" s="2">
        <v>44240</v>
      </c>
      <c r="C685">
        <v>25</v>
      </c>
      <c r="D685" t="s">
        <v>83</v>
      </c>
      <c r="E685" t="s">
        <v>84</v>
      </c>
      <c r="F685" t="s">
        <v>89</v>
      </c>
      <c r="G685">
        <v>2413</v>
      </c>
      <c r="H685">
        <v>1</v>
      </c>
      <c r="I685">
        <v>1</v>
      </c>
      <c r="J685">
        <v>2</v>
      </c>
      <c r="K685" t="s">
        <v>90</v>
      </c>
    </row>
    <row r="686" spans="1:11" x14ac:dyDescent="0.2">
      <c r="A686">
        <v>685</v>
      </c>
      <c r="B686" s="2">
        <v>44297</v>
      </c>
      <c r="C686">
        <v>40</v>
      </c>
      <c r="D686" t="s">
        <v>83</v>
      </c>
      <c r="E686" t="s">
        <v>91</v>
      </c>
      <c r="F686" t="s">
        <v>94</v>
      </c>
      <c r="G686">
        <v>9705</v>
      </c>
      <c r="H686">
        <v>2</v>
      </c>
      <c r="I686">
        <v>11</v>
      </c>
      <c r="J686">
        <v>2</v>
      </c>
      <c r="K686" t="s">
        <v>92</v>
      </c>
    </row>
    <row r="687" spans="1:11" x14ac:dyDescent="0.2">
      <c r="A687">
        <v>686</v>
      </c>
      <c r="B687" s="2">
        <v>44203</v>
      </c>
      <c r="C687">
        <v>26</v>
      </c>
      <c r="D687" t="s">
        <v>87</v>
      </c>
      <c r="E687" t="s">
        <v>93</v>
      </c>
      <c r="F687" t="s">
        <v>85</v>
      </c>
      <c r="G687">
        <v>4294</v>
      </c>
      <c r="H687">
        <v>1</v>
      </c>
      <c r="I687">
        <v>7</v>
      </c>
      <c r="J687">
        <v>2</v>
      </c>
      <c r="K687" t="s">
        <v>90</v>
      </c>
    </row>
    <row r="688" spans="1:11" x14ac:dyDescent="0.2">
      <c r="A688">
        <v>687</v>
      </c>
      <c r="B688" s="2">
        <v>44235</v>
      </c>
      <c r="C688">
        <v>41</v>
      </c>
      <c r="D688" t="s">
        <v>83</v>
      </c>
      <c r="E688" t="s">
        <v>93</v>
      </c>
      <c r="F688" t="s">
        <v>85</v>
      </c>
      <c r="G688">
        <v>4721</v>
      </c>
      <c r="H688">
        <v>2</v>
      </c>
      <c r="I688">
        <v>20</v>
      </c>
      <c r="J688">
        <v>3</v>
      </c>
      <c r="K688" t="s">
        <v>90</v>
      </c>
    </row>
    <row r="689" spans="1:11" x14ac:dyDescent="0.2">
      <c r="A689">
        <v>688</v>
      </c>
      <c r="B689" s="2">
        <v>44230</v>
      </c>
      <c r="C689">
        <v>36</v>
      </c>
      <c r="D689" t="s">
        <v>83</v>
      </c>
      <c r="E689" t="s">
        <v>91</v>
      </c>
      <c r="F689" t="s">
        <v>85</v>
      </c>
      <c r="G689">
        <v>2519</v>
      </c>
      <c r="H689">
        <v>4</v>
      </c>
      <c r="I689">
        <v>16</v>
      </c>
      <c r="J689">
        <v>6</v>
      </c>
      <c r="K689" t="s">
        <v>90</v>
      </c>
    </row>
    <row r="690" spans="1:11" x14ac:dyDescent="0.2">
      <c r="A690">
        <v>689</v>
      </c>
      <c r="B690" s="2">
        <v>44229</v>
      </c>
      <c r="C690">
        <v>19</v>
      </c>
      <c r="D690" t="s">
        <v>83</v>
      </c>
      <c r="E690" t="s">
        <v>93</v>
      </c>
      <c r="F690" t="s">
        <v>85</v>
      </c>
      <c r="G690">
        <v>2121</v>
      </c>
      <c r="H690">
        <v>1</v>
      </c>
      <c r="I690">
        <v>1</v>
      </c>
      <c r="J690">
        <v>3</v>
      </c>
      <c r="K690" t="s">
        <v>96</v>
      </c>
    </row>
    <row r="691" spans="1:11" x14ac:dyDescent="0.2">
      <c r="A691">
        <v>690</v>
      </c>
      <c r="B691" s="2">
        <v>44281</v>
      </c>
      <c r="C691">
        <v>20</v>
      </c>
      <c r="D691" t="s">
        <v>83</v>
      </c>
      <c r="E691" t="s">
        <v>93</v>
      </c>
      <c r="F691" t="s">
        <v>85</v>
      </c>
      <c r="G691">
        <v>2973</v>
      </c>
      <c r="H691">
        <v>1</v>
      </c>
      <c r="I691">
        <v>1</v>
      </c>
      <c r="J691">
        <v>2</v>
      </c>
      <c r="K691" t="s">
        <v>90</v>
      </c>
    </row>
    <row r="692" spans="1:11" x14ac:dyDescent="0.2">
      <c r="A692">
        <v>691</v>
      </c>
      <c r="B692" s="2">
        <v>44206</v>
      </c>
      <c r="C692">
        <v>31</v>
      </c>
      <c r="D692" t="s">
        <v>83</v>
      </c>
      <c r="E692" t="s">
        <v>93</v>
      </c>
      <c r="F692" t="s">
        <v>89</v>
      </c>
      <c r="G692">
        <v>5855</v>
      </c>
      <c r="H692">
        <v>0</v>
      </c>
      <c r="I692">
        <v>10</v>
      </c>
      <c r="J692">
        <v>2</v>
      </c>
      <c r="K692" t="s">
        <v>86</v>
      </c>
    </row>
    <row r="693" spans="1:11" x14ac:dyDescent="0.2">
      <c r="A693">
        <v>692</v>
      </c>
      <c r="B693" s="2">
        <v>44228</v>
      </c>
      <c r="C693">
        <v>40</v>
      </c>
      <c r="D693" t="s">
        <v>87</v>
      </c>
      <c r="E693" t="s">
        <v>91</v>
      </c>
      <c r="F693" t="s">
        <v>94</v>
      </c>
      <c r="G693">
        <v>3617</v>
      </c>
      <c r="H693">
        <v>8</v>
      </c>
      <c r="I693">
        <v>3</v>
      </c>
      <c r="J693">
        <v>2</v>
      </c>
      <c r="K693" t="s">
        <v>90</v>
      </c>
    </row>
    <row r="694" spans="1:11" x14ac:dyDescent="0.2">
      <c r="A694">
        <v>693</v>
      </c>
      <c r="B694" s="2">
        <v>44209</v>
      </c>
      <c r="C694">
        <v>32</v>
      </c>
      <c r="D694" t="s">
        <v>83</v>
      </c>
      <c r="E694" t="s">
        <v>91</v>
      </c>
      <c r="F694" t="s">
        <v>89</v>
      </c>
      <c r="G694">
        <v>6725</v>
      </c>
      <c r="H694">
        <v>1</v>
      </c>
      <c r="I694">
        <v>8</v>
      </c>
      <c r="J694">
        <v>2</v>
      </c>
      <c r="K694" t="s">
        <v>96</v>
      </c>
    </row>
    <row r="695" spans="1:11" x14ac:dyDescent="0.2">
      <c r="A695">
        <v>694</v>
      </c>
      <c r="B695" s="2">
        <v>44289</v>
      </c>
      <c r="C695">
        <v>36</v>
      </c>
      <c r="D695" t="s">
        <v>83</v>
      </c>
      <c r="E695" t="s">
        <v>88</v>
      </c>
      <c r="F695" t="s">
        <v>89</v>
      </c>
      <c r="G695">
        <v>10325</v>
      </c>
      <c r="H695">
        <v>1</v>
      </c>
      <c r="I695">
        <v>16</v>
      </c>
      <c r="J695">
        <v>6</v>
      </c>
      <c r="K695" t="s">
        <v>90</v>
      </c>
    </row>
    <row r="696" spans="1:11" x14ac:dyDescent="0.2">
      <c r="A696">
        <v>695</v>
      </c>
      <c r="B696" s="2">
        <v>44207</v>
      </c>
      <c r="C696">
        <v>33</v>
      </c>
      <c r="D696" t="s">
        <v>83</v>
      </c>
      <c r="E696" t="s">
        <v>93</v>
      </c>
      <c r="F696" t="s">
        <v>85</v>
      </c>
      <c r="G696">
        <v>6949</v>
      </c>
      <c r="H696">
        <v>0</v>
      </c>
      <c r="I696">
        <v>6</v>
      </c>
      <c r="J696">
        <v>3</v>
      </c>
      <c r="K696" t="s">
        <v>90</v>
      </c>
    </row>
    <row r="697" spans="1:11" x14ac:dyDescent="0.2">
      <c r="A697">
        <v>696</v>
      </c>
      <c r="B697" s="2">
        <v>44266</v>
      </c>
      <c r="C697">
        <v>37</v>
      </c>
      <c r="D697" t="s">
        <v>83</v>
      </c>
      <c r="E697" t="s">
        <v>91</v>
      </c>
      <c r="F697" t="s">
        <v>89</v>
      </c>
      <c r="G697">
        <v>10609</v>
      </c>
      <c r="H697">
        <v>5</v>
      </c>
      <c r="I697">
        <v>17</v>
      </c>
      <c r="J697">
        <v>2</v>
      </c>
      <c r="K697" t="s">
        <v>86</v>
      </c>
    </row>
    <row r="698" spans="1:11" x14ac:dyDescent="0.2">
      <c r="A698">
        <v>697</v>
      </c>
      <c r="B698" s="2">
        <v>44217</v>
      </c>
      <c r="C698">
        <v>45</v>
      </c>
      <c r="D698" t="s">
        <v>95</v>
      </c>
      <c r="E698" t="s">
        <v>84</v>
      </c>
      <c r="F698" t="s">
        <v>89</v>
      </c>
      <c r="G698">
        <v>4447</v>
      </c>
      <c r="H698">
        <v>1</v>
      </c>
      <c r="I698">
        <v>9</v>
      </c>
      <c r="J698">
        <v>5</v>
      </c>
      <c r="K698" t="s">
        <v>92</v>
      </c>
    </row>
    <row r="699" spans="1:11" x14ac:dyDescent="0.2">
      <c r="A699">
        <v>698</v>
      </c>
      <c r="B699" s="2">
        <v>44261</v>
      </c>
      <c r="C699">
        <v>29</v>
      </c>
      <c r="D699" t="s">
        <v>87</v>
      </c>
      <c r="E699" t="s">
        <v>93</v>
      </c>
      <c r="F699" t="s">
        <v>89</v>
      </c>
      <c r="G699">
        <v>2157</v>
      </c>
      <c r="H699">
        <v>1</v>
      </c>
      <c r="I699">
        <v>3</v>
      </c>
      <c r="J699">
        <v>5</v>
      </c>
      <c r="K699" t="s">
        <v>90</v>
      </c>
    </row>
    <row r="700" spans="1:11" x14ac:dyDescent="0.2">
      <c r="A700">
        <v>699</v>
      </c>
      <c r="B700" s="2">
        <v>44277</v>
      </c>
      <c r="C700">
        <v>35</v>
      </c>
      <c r="D700" t="s">
        <v>83</v>
      </c>
      <c r="E700" t="s">
        <v>93</v>
      </c>
      <c r="F700" t="s">
        <v>89</v>
      </c>
      <c r="G700">
        <v>4601</v>
      </c>
      <c r="H700">
        <v>1</v>
      </c>
      <c r="I700">
        <v>5</v>
      </c>
      <c r="J700">
        <v>3</v>
      </c>
      <c r="K700" t="s">
        <v>90</v>
      </c>
    </row>
    <row r="701" spans="1:11" x14ac:dyDescent="0.2">
      <c r="A701">
        <v>700</v>
      </c>
      <c r="B701" s="2">
        <v>44276</v>
      </c>
      <c r="C701">
        <v>52</v>
      </c>
      <c r="D701" t="s">
        <v>83</v>
      </c>
      <c r="E701" t="s">
        <v>84</v>
      </c>
      <c r="F701" t="s">
        <v>89</v>
      </c>
      <c r="G701">
        <v>17099</v>
      </c>
      <c r="H701">
        <v>2</v>
      </c>
      <c r="I701">
        <v>26</v>
      </c>
      <c r="J701">
        <v>2</v>
      </c>
      <c r="K701" t="s">
        <v>92</v>
      </c>
    </row>
    <row r="702" spans="1:11" x14ac:dyDescent="0.2">
      <c r="A702">
        <v>701</v>
      </c>
      <c r="B702" s="2">
        <v>44287</v>
      </c>
      <c r="C702">
        <v>58</v>
      </c>
      <c r="D702" t="s">
        <v>83</v>
      </c>
      <c r="E702" t="s">
        <v>93</v>
      </c>
      <c r="F702" t="s">
        <v>85</v>
      </c>
      <c r="G702">
        <v>2479</v>
      </c>
      <c r="H702">
        <v>4</v>
      </c>
      <c r="I702">
        <v>7</v>
      </c>
      <c r="J702">
        <v>4</v>
      </c>
      <c r="K702" t="s">
        <v>90</v>
      </c>
    </row>
    <row r="703" spans="1:11" x14ac:dyDescent="0.2">
      <c r="A703">
        <v>702</v>
      </c>
      <c r="B703" s="2">
        <v>44207</v>
      </c>
      <c r="C703">
        <v>53</v>
      </c>
      <c r="D703" t="s">
        <v>83</v>
      </c>
      <c r="E703" t="s">
        <v>84</v>
      </c>
      <c r="F703" t="s">
        <v>94</v>
      </c>
      <c r="G703">
        <v>14852</v>
      </c>
      <c r="H703">
        <v>6</v>
      </c>
      <c r="I703">
        <v>22</v>
      </c>
      <c r="J703">
        <v>3</v>
      </c>
      <c r="K703" t="s">
        <v>96</v>
      </c>
    </row>
    <row r="704" spans="1:11" x14ac:dyDescent="0.2">
      <c r="A704">
        <v>703</v>
      </c>
      <c r="B704" s="2">
        <v>44291</v>
      </c>
      <c r="C704">
        <v>30</v>
      </c>
      <c r="D704" t="s">
        <v>83</v>
      </c>
      <c r="E704" t="s">
        <v>84</v>
      </c>
      <c r="F704" t="s">
        <v>94</v>
      </c>
      <c r="G704">
        <v>7264</v>
      </c>
      <c r="H704">
        <v>5</v>
      </c>
      <c r="I704">
        <v>10</v>
      </c>
      <c r="J704">
        <v>2</v>
      </c>
      <c r="K704" t="s">
        <v>96</v>
      </c>
    </row>
    <row r="705" spans="1:11" x14ac:dyDescent="0.2">
      <c r="A705">
        <v>704</v>
      </c>
      <c r="B705" s="2">
        <v>44219</v>
      </c>
      <c r="C705">
        <v>38</v>
      </c>
      <c r="D705" t="s">
        <v>95</v>
      </c>
      <c r="E705" t="s">
        <v>93</v>
      </c>
      <c r="F705" t="s">
        <v>85</v>
      </c>
      <c r="G705">
        <v>5666</v>
      </c>
      <c r="H705">
        <v>1</v>
      </c>
      <c r="I705">
        <v>6</v>
      </c>
      <c r="J705">
        <v>1</v>
      </c>
      <c r="K705" t="s">
        <v>90</v>
      </c>
    </row>
    <row r="706" spans="1:11" x14ac:dyDescent="0.2">
      <c r="A706">
        <v>705</v>
      </c>
      <c r="B706" s="2">
        <v>44255</v>
      </c>
      <c r="C706">
        <v>35</v>
      </c>
      <c r="D706" t="s">
        <v>83</v>
      </c>
      <c r="E706" t="s">
        <v>91</v>
      </c>
      <c r="F706" t="s">
        <v>94</v>
      </c>
      <c r="G706">
        <v>7823</v>
      </c>
      <c r="H706">
        <v>6</v>
      </c>
      <c r="I706">
        <v>12</v>
      </c>
      <c r="J706">
        <v>2</v>
      </c>
      <c r="K706" t="s">
        <v>90</v>
      </c>
    </row>
    <row r="707" spans="1:11" x14ac:dyDescent="0.2">
      <c r="A707">
        <v>706</v>
      </c>
      <c r="B707" s="2">
        <v>44261</v>
      </c>
      <c r="C707">
        <v>39</v>
      </c>
      <c r="D707" t="s">
        <v>83</v>
      </c>
      <c r="E707" t="s">
        <v>97</v>
      </c>
      <c r="F707" t="s">
        <v>85</v>
      </c>
      <c r="G707">
        <v>7880</v>
      </c>
      <c r="H707">
        <v>0</v>
      </c>
      <c r="I707">
        <v>9</v>
      </c>
      <c r="J707">
        <v>3</v>
      </c>
      <c r="K707" t="s">
        <v>90</v>
      </c>
    </row>
    <row r="708" spans="1:11" x14ac:dyDescent="0.2">
      <c r="A708">
        <v>707</v>
      </c>
      <c r="B708" s="2">
        <v>44234</v>
      </c>
      <c r="C708">
        <v>40</v>
      </c>
      <c r="D708" t="s">
        <v>95</v>
      </c>
      <c r="E708" t="s">
        <v>93</v>
      </c>
      <c r="F708" t="s">
        <v>85</v>
      </c>
      <c r="G708">
        <v>13194</v>
      </c>
      <c r="H708">
        <v>4</v>
      </c>
      <c r="I708">
        <v>22</v>
      </c>
      <c r="J708">
        <v>2</v>
      </c>
      <c r="K708" t="s">
        <v>92</v>
      </c>
    </row>
    <row r="709" spans="1:11" x14ac:dyDescent="0.2">
      <c r="A709">
        <v>708</v>
      </c>
      <c r="B709" s="2">
        <v>44227</v>
      </c>
      <c r="C709">
        <v>47</v>
      </c>
      <c r="D709" t="s">
        <v>87</v>
      </c>
      <c r="E709" t="s">
        <v>91</v>
      </c>
      <c r="F709" t="s">
        <v>94</v>
      </c>
      <c r="G709">
        <v>5067</v>
      </c>
      <c r="H709">
        <v>1</v>
      </c>
      <c r="I709">
        <v>20</v>
      </c>
      <c r="J709">
        <v>3</v>
      </c>
      <c r="K709" t="s">
        <v>96</v>
      </c>
    </row>
    <row r="710" spans="1:11" x14ac:dyDescent="0.2">
      <c r="A710">
        <v>709</v>
      </c>
      <c r="B710" s="2">
        <v>44238</v>
      </c>
      <c r="C710">
        <v>36</v>
      </c>
      <c r="D710" t="s">
        <v>95</v>
      </c>
      <c r="E710" t="s">
        <v>91</v>
      </c>
      <c r="F710" t="s">
        <v>94</v>
      </c>
      <c r="G710">
        <v>5079</v>
      </c>
      <c r="H710">
        <v>4</v>
      </c>
      <c r="I710">
        <v>12</v>
      </c>
      <c r="J710">
        <v>3</v>
      </c>
      <c r="K710" t="s">
        <v>90</v>
      </c>
    </row>
    <row r="711" spans="1:11" x14ac:dyDescent="0.2">
      <c r="A711">
        <v>710</v>
      </c>
      <c r="B711" s="2">
        <v>44262</v>
      </c>
      <c r="C711">
        <v>31</v>
      </c>
      <c r="D711" t="s">
        <v>95</v>
      </c>
      <c r="E711" t="s">
        <v>84</v>
      </c>
      <c r="F711" t="s">
        <v>85</v>
      </c>
      <c r="G711">
        <v>2321</v>
      </c>
      <c r="H711">
        <v>0</v>
      </c>
      <c r="I711">
        <v>4</v>
      </c>
      <c r="J711">
        <v>0</v>
      </c>
      <c r="K711" t="s">
        <v>90</v>
      </c>
    </row>
    <row r="712" spans="1:11" x14ac:dyDescent="0.2">
      <c r="A712">
        <v>711</v>
      </c>
      <c r="B712" s="2">
        <v>44241</v>
      </c>
      <c r="C712">
        <v>33</v>
      </c>
      <c r="D712" t="s">
        <v>95</v>
      </c>
      <c r="E712" t="s">
        <v>93</v>
      </c>
      <c r="F712" t="s">
        <v>85</v>
      </c>
      <c r="G712">
        <v>17444</v>
      </c>
      <c r="H712">
        <v>1</v>
      </c>
      <c r="I712">
        <v>10</v>
      </c>
      <c r="J712">
        <v>2</v>
      </c>
      <c r="K712" t="s">
        <v>90</v>
      </c>
    </row>
    <row r="713" spans="1:11" x14ac:dyDescent="0.2">
      <c r="A713">
        <v>712</v>
      </c>
      <c r="B713" s="2">
        <v>44259</v>
      </c>
      <c r="C713">
        <v>29</v>
      </c>
      <c r="D713" t="s">
        <v>83</v>
      </c>
      <c r="E713" t="s">
        <v>93</v>
      </c>
      <c r="F713" t="s">
        <v>85</v>
      </c>
      <c r="G713">
        <v>2404</v>
      </c>
      <c r="H713">
        <v>6</v>
      </c>
      <c r="I713">
        <v>3</v>
      </c>
      <c r="J713">
        <v>5</v>
      </c>
      <c r="K713" t="s">
        <v>90</v>
      </c>
    </row>
    <row r="714" spans="1:11" x14ac:dyDescent="0.2">
      <c r="A714">
        <v>713</v>
      </c>
      <c r="B714" s="2">
        <v>44243</v>
      </c>
      <c r="C714">
        <v>33</v>
      </c>
      <c r="D714" t="s">
        <v>83</v>
      </c>
      <c r="E714" t="s">
        <v>88</v>
      </c>
      <c r="F714" t="s">
        <v>85</v>
      </c>
      <c r="G714">
        <v>3452</v>
      </c>
      <c r="H714">
        <v>3</v>
      </c>
      <c r="I714">
        <v>5</v>
      </c>
      <c r="J714">
        <v>4</v>
      </c>
      <c r="K714" t="s">
        <v>90</v>
      </c>
    </row>
    <row r="715" spans="1:11" x14ac:dyDescent="0.2">
      <c r="A715">
        <v>714</v>
      </c>
      <c r="B715" s="2">
        <v>44253</v>
      </c>
      <c r="C715">
        <v>45</v>
      </c>
      <c r="D715" t="s">
        <v>83</v>
      </c>
      <c r="E715" t="s">
        <v>91</v>
      </c>
      <c r="F715" t="s">
        <v>94</v>
      </c>
      <c r="G715">
        <v>2270</v>
      </c>
      <c r="H715">
        <v>3</v>
      </c>
      <c r="I715">
        <v>8</v>
      </c>
      <c r="J715">
        <v>2</v>
      </c>
      <c r="K715" t="s">
        <v>90</v>
      </c>
    </row>
    <row r="716" spans="1:11" x14ac:dyDescent="0.2">
      <c r="A716">
        <v>715</v>
      </c>
      <c r="B716" s="2">
        <v>44273</v>
      </c>
      <c r="C716">
        <v>50</v>
      </c>
      <c r="D716" t="s">
        <v>83</v>
      </c>
      <c r="E716" t="s">
        <v>84</v>
      </c>
      <c r="F716" t="s">
        <v>94</v>
      </c>
      <c r="G716">
        <v>17399</v>
      </c>
      <c r="H716">
        <v>9</v>
      </c>
      <c r="I716">
        <v>32</v>
      </c>
      <c r="J716">
        <v>1</v>
      </c>
      <c r="K716" t="s">
        <v>92</v>
      </c>
    </row>
    <row r="717" spans="1:11" x14ac:dyDescent="0.2">
      <c r="A717">
        <v>716</v>
      </c>
      <c r="B717" s="2">
        <v>44205</v>
      </c>
      <c r="C717">
        <v>33</v>
      </c>
      <c r="D717" t="s">
        <v>87</v>
      </c>
      <c r="E717" t="s">
        <v>91</v>
      </c>
      <c r="F717" t="s">
        <v>89</v>
      </c>
      <c r="G717">
        <v>5488</v>
      </c>
      <c r="H717">
        <v>1</v>
      </c>
      <c r="I717">
        <v>6</v>
      </c>
      <c r="J717">
        <v>2</v>
      </c>
      <c r="K717" t="s">
        <v>90</v>
      </c>
    </row>
    <row r="718" spans="1:11" x14ac:dyDescent="0.2">
      <c r="A718">
        <v>717</v>
      </c>
      <c r="B718" s="2">
        <v>44229</v>
      </c>
      <c r="C718">
        <v>41</v>
      </c>
      <c r="D718" t="s">
        <v>87</v>
      </c>
      <c r="E718" t="s">
        <v>93</v>
      </c>
      <c r="F718" t="s">
        <v>94</v>
      </c>
      <c r="G718">
        <v>19419</v>
      </c>
      <c r="H718">
        <v>2</v>
      </c>
      <c r="I718">
        <v>21</v>
      </c>
      <c r="J718">
        <v>2</v>
      </c>
      <c r="K718" t="s">
        <v>96</v>
      </c>
    </row>
    <row r="719" spans="1:11" x14ac:dyDescent="0.2">
      <c r="A719">
        <v>718</v>
      </c>
      <c r="B719" s="2">
        <v>44286</v>
      </c>
      <c r="C719">
        <v>27</v>
      </c>
      <c r="D719" t="s">
        <v>83</v>
      </c>
      <c r="E719" t="s">
        <v>91</v>
      </c>
      <c r="F719" t="s">
        <v>89</v>
      </c>
      <c r="G719">
        <v>2811</v>
      </c>
      <c r="H719">
        <v>9</v>
      </c>
      <c r="I719">
        <v>4</v>
      </c>
      <c r="J719">
        <v>2</v>
      </c>
      <c r="K719" t="s">
        <v>90</v>
      </c>
    </row>
    <row r="720" spans="1:11" x14ac:dyDescent="0.2">
      <c r="A720">
        <v>719</v>
      </c>
      <c r="B720" s="2">
        <v>44263</v>
      </c>
      <c r="C720">
        <v>45</v>
      </c>
      <c r="D720" t="s">
        <v>95</v>
      </c>
      <c r="E720" t="s">
        <v>84</v>
      </c>
      <c r="F720" t="s">
        <v>89</v>
      </c>
      <c r="G720">
        <v>3633</v>
      </c>
      <c r="H720">
        <v>1</v>
      </c>
      <c r="I720">
        <v>9</v>
      </c>
      <c r="J720">
        <v>2</v>
      </c>
      <c r="K720" t="s">
        <v>90</v>
      </c>
    </row>
    <row r="721" spans="1:11" x14ac:dyDescent="0.2">
      <c r="A721">
        <v>720</v>
      </c>
      <c r="B721" s="2">
        <v>44216</v>
      </c>
      <c r="C721">
        <v>47</v>
      </c>
      <c r="D721" t="s">
        <v>83</v>
      </c>
      <c r="E721" t="s">
        <v>84</v>
      </c>
      <c r="F721" t="s">
        <v>85</v>
      </c>
      <c r="G721">
        <v>4163</v>
      </c>
      <c r="H721">
        <v>1</v>
      </c>
      <c r="I721">
        <v>9</v>
      </c>
      <c r="J721">
        <v>0</v>
      </c>
      <c r="K721" t="s">
        <v>90</v>
      </c>
    </row>
    <row r="722" spans="1:11" x14ac:dyDescent="0.2">
      <c r="A722">
        <v>721</v>
      </c>
      <c r="B722" s="2">
        <v>44261</v>
      </c>
      <c r="C722">
        <v>30</v>
      </c>
      <c r="D722" t="s">
        <v>83</v>
      </c>
      <c r="E722" t="s">
        <v>93</v>
      </c>
      <c r="F722" t="s">
        <v>89</v>
      </c>
      <c r="G722">
        <v>2132</v>
      </c>
      <c r="H722">
        <v>4</v>
      </c>
      <c r="I722">
        <v>7</v>
      </c>
      <c r="J722">
        <v>2</v>
      </c>
      <c r="K722" t="s">
        <v>90</v>
      </c>
    </row>
    <row r="723" spans="1:11" x14ac:dyDescent="0.2">
      <c r="A723">
        <v>722</v>
      </c>
      <c r="B723" s="2">
        <v>44297</v>
      </c>
      <c r="C723">
        <v>50</v>
      </c>
      <c r="D723" t="s">
        <v>83</v>
      </c>
      <c r="E723" t="s">
        <v>93</v>
      </c>
      <c r="F723" t="s">
        <v>89</v>
      </c>
      <c r="G723">
        <v>13973</v>
      </c>
      <c r="H723">
        <v>3</v>
      </c>
      <c r="I723">
        <v>22</v>
      </c>
      <c r="J723">
        <v>2</v>
      </c>
      <c r="K723" t="s">
        <v>90</v>
      </c>
    </row>
    <row r="724" spans="1:11" x14ac:dyDescent="0.2">
      <c r="A724">
        <v>723</v>
      </c>
      <c r="B724" s="2">
        <v>44270</v>
      </c>
      <c r="C724">
        <v>38</v>
      </c>
      <c r="D724" t="s">
        <v>87</v>
      </c>
      <c r="E724" t="s">
        <v>88</v>
      </c>
      <c r="F724" t="s">
        <v>89</v>
      </c>
      <c r="G724">
        <v>2684</v>
      </c>
      <c r="H724">
        <v>0</v>
      </c>
      <c r="I724">
        <v>3</v>
      </c>
      <c r="J724">
        <v>0</v>
      </c>
      <c r="K724" t="s">
        <v>92</v>
      </c>
    </row>
    <row r="725" spans="1:11" x14ac:dyDescent="0.2">
      <c r="A725">
        <v>724</v>
      </c>
      <c r="B725" s="2">
        <v>44227</v>
      </c>
      <c r="C725">
        <v>46</v>
      </c>
      <c r="D725" t="s">
        <v>83</v>
      </c>
      <c r="E725" t="s">
        <v>84</v>
      </c>
      <c r="F725" t="s">
        <v>94</v>
      </c>
      <c r="G725">
        <v>10845</v>
      </c>
      <c r="H725">
        <v>6</v>
      </c>
      <c r="I725">
        <v>13</v>
      </c>
      <c r="J725">
        <v>3</v>
      </c>
      <c r="K725" t="s">
        <v>90</v>
      </c>
    </row>
    <row r="726" spans="1:11" x14ac:dyDescent="0.2">
      <c r="A726">
        <v>725</v>
      </c>
      <c r="B726" s="2">
        <v>44260</v>
      </c>
      <c r="C726">
        <v>24</v>
      </c>
      <c r="D726" t="s">
        <v>83</v>
      </c>
      <c r="E726" t="s">
        <v>88</v>
      </c>
      <c r="F726" t="s">
        <v>94</v>
      </c>
      <c r="G726">
        <v>4377</v>
      </c>
      <c r="H726">
        <v>1</v>
      </c>
      <c r="I726">
        <v>5</v>
      </c>
      <c r="J726">
        <v>6</v>
      </c>
      <c r="K726" t="s">
        <v>90</v>
      </c>
    </row>
    <row r="727" spans="1:11" x14ac:dyDescent="0.2">
      <c r="A727">
        <v>726</v>
      </c>
      <c r="B727" s="2">
        <v>44290</v>
      </c>
      <c r="C727">
        <v>35</v>
      </c>
      <c r="D727" t="s">
        <v>83</v>
      </c>
      <c r="E727" t="s">
        <v>91</v>
      </c>
      <c r="F727" t="s">
        <v>94</v>
      </c>
      <c r="G727">
        <v>3743</v>
      </c>
      <c r="H727">
        <v>1</v>
      </c>
      <c r="I727">
        <v>5</v>
      </c>
      <c r="J727">
        <v>2</v>
      </c>
      <c r="K727" t="s">
        <v>86</v>
      </c>
    </row>
    <row r="728" spans="1:11" x14ac:dyDescent="0.2">
      <c r="A728">
        <v>727</v>
      </c>
      <c r="B728" s="2">
        <v>44203</v>
      </c>
      <c r="C728">
        <v>31</v>
      </c>
      <c r="D728" t="s">
        <v>87</v>
      </c>
      <c r="E728" t="s">
        <v>88</v>
      </c>
      <c r="F728" t="s">
        <v>89</v>
      </c>
      <c r="G728">
        <v>4148</v>
      </c>
      <c r="H728">
        <v>1</v>
      </c>
      <c r="I728">
        <v>4</v>
      </c>
      <c r="J728">
        <v>1</v>
      </c>
      <c r="K728" t="s">
        <v>90</v>
      </c>
    </row>
    <row r="729" spans="1:11" x14ac:dyDescent="0.2">
      <c r="A729">
        <v>728</v>
      </c>
      <c r="B729" s="2">
        <v>44222</v>
      </c>
      <c r="C729">
        <v>18</v>
      </c>
      <c r="D729" t="s">
        <v>95</v>
      </c>
      <c r="E729" t="s">
        <v>84</v>
      </c>
      <c r="F729" t="s">
        <v>85</v>
      </c>
      <c r="G729">
        <v>1051</v>
      </c>
      <c r="H729">
        <v>1</v>
      </c>
      <c r="I729">
        <v>0</v>
      </c>
      <c r="J729">
        <v>2</v>
      </c>
      <c r="K729" t="s">
        <v>90</v>
      </c>
    </row>
    <row r="730" spans="1:11" x14ac:dyDescent="0.2">
      <c r="A730">
        <v>729</v>
      </c>
      <c r="B730" s="2">
        <v>44237</v>
      </c>
      <c r="C730">
        <v>54</v>
      </c>
      <c r="D730" t="s">
        <v>83</v>
      </c>
      <c r="E730" t="s">
        <v>93</v>
      </c>
      <c r="F730" t="s">
        <v>89</v>
      </c>
      <c r="G730">
        <v>10739</v>
      </c>
      <c r="H730">
        <v>8</v>
      </c>
      <c r="I730">
        <v>22</v>
      </c>
      <c r="J730">
        <v>2</v>
      </c>
      <c r="K730" t="s">
        <v>90</v>
      </c>
    </row>
    <row r="731" spans="1:11" x14ac:dyDescent="0.2">
      <c r="A731">
        <v>730</v>
      </c>
      <c r="B731" s="2">
        <v>44212</v>
      </c>
      <c r="C731">
        <v>35</v>
      </c>
      <c r="D731" t="s">
        <v>83</v>
      </c>
      <c r="E731" t="s">
        <v>91</v>
      </c>
      <c r="F731" t="s">
        <v>94</v>
      </c>
      <c r="G731">
        <v>10388</v>
      </c>
      <c r="H731">
        <v>1</v>
      </c>
      <c r="I731">
        <v>16</v>
      </c>
      <c r="J731">
        <v>3</v>
      </c>
      <c r="K731" t="s">
        <v>92</v>
      </c>
    </row>
    <row r="732" spans="1:11" x14ac:dyDescent="0.2">
      <c r="A732">
        <v>731</v>
      </c>
      <c r="B732" s="2">
        <v>44210</v>
      </c>
      <c r="C732">
        <v>30</v>
      </c>
      <c r="D732" t="s">
        <v>83</v>
      </c>
      <c r="E732" t="s">
        <v>84</v>
      </c>
      <c r="F732" t="s">
        <v>89</v>
      </c>
      <c r="G732">
        <v>11416</v>
      </c>
      <c r="H732">
        <v>0</v>
      </c>
      <c r="I732">
        <v>9</v>
      </c>
      <c r="J732">
        <v>4</v>
      </c>
      <c r="K732" t="s">
        <v>92</v>
      </c>
    </row>
    <row r="733" spans="1:11" x14ac:dyDescent="0.2">
      <c r="A733">
        <v>732</v>
      </c>
      <c r="B733" s="2">
        <v>44237</v>
      </c>
      <c r="C733">
        <v>20</v>
      </c>
      <c r="D733" t="s">
        <v>83</v>
      </c>
      <c r="E733" t="s">
        <v>93</v>
      </c>
      <c r="F733" t="s">
        <v>85</v>
      </c>
      <c r="G733">
        <v>2600</v>
      </c>
      <c r="H733">
        <v>1</v>
      </c>
      <c r="I733">
        <v>1</v>
      </c>
      <c r="J733">
        <v>2</v>
      </c>
      <c r="K733" t="s">
        <v>90</v>
      </c>
    </row>
    <row r="734" spans="1:11" x14ac:dyDescent="0.2">
      <c r="A734">
        <v>733</v>
      </c>
      <c r="B734" s="2">
        <v>44256</v>
      </c>
      <c r="C734">
        <v>30</v>
      </c>
      <c r="D734" t="s">
        <v>87</v>
      </c>
      <c r="E734" t="s">
        <v>93</v>
      </c>
      <c r="F734" t="s">
        <v>85</v>
      </c>
      <c r="G734">
        <v>2422</v>
      </c>
      <c r="H734">
        <v>0</v>
      </c>
      <c r="I734">
        <v>4</v>
      </c>
      <c r="J734">
        <v>3</v>
      </c>
      <c r="K734" t="s">
        <v>90</v>
      </c>
    </row>
    <row r="735" spans="1:11" x14ac:dyDescent="0.2">
      <c r="A735">
        <v>734</v>
      </c>
      <c r="B735" s="2">
        <v>44278</v>
      </c>
      <c r="C735">
        <v>26</v>
      </c>
      <c r="D735" t="s">
        <v>83</v>
      </c>
      <c r="E735" t="s">
        <v>84</v>
      </c>
      <c r="F735" t="s">
        <v>89</v>
      </c>
      <c r="G735">
        <v>5472</v>
      </c>
      <c r="H735">
        <v>1</v>
      </c>
      <c r="I735">
        <v>8</v>
      </c>
      <c r="J735">
        <v>2</v>
      </c>
      <c r="K735" t="s">
        <v>90</v>
      </c>
    </row>
    <row r="736" spans="1:11" x14ac:dyDescent="0.2">
      <c r="A736">
        <v>735</v>
      </c>
      <c r="B736" s="2">
        <v>44231</v>
      </c>
      <c r="C736">
        <v>22</v>
      </c>
      <c r="D736" t="s">
        <v>83</v>
      </c>
      <c r="E736" t="s">
        <v>88</v>
      </c>
      <c r="F736" t="s">
        <v>89</v>
      </c>
      <c r="G736">
        <v>2451</v>
      </c>
      <c r="H736">
        <v>1</v>
      </c>
      <c r="I736">
        <v>4</v>
      </c>
      <c r="J736">
        <v>3</v>
      </c>
      <c r="K736" t="s">
        <v>92</v>
      </c>
    </row>
    <row r="737" spans="1:11" x14ac:dyDescent="0.2">
      <c r="A737">
        <v>736</v>
      </c>
      <c r="B737" s="2">
        <v>44229</v>
      </c>
      <c r="C737">
        <v>48</v>
      </c>
      <c r="D737" t="s">
        <v>83</v>
      </c>
      <c r="E737" t="s">
        <v>93</v>
      </c>
      <c r="F737" t="s">
        <v>85</v>
      </c>
      <c r="G737">
        <v>4240</v>
      </c>
      <c r="H737">
        <v>2</v>
      </c>
      <c r="I737">
        <v>19</v>
      </c>
      <c r="J737">
        <v>0</v>
      </c>
      <c r="K737" t="s">
        <v>90</v>
      </c>
    </row>
    <row r="738" spans="1:11" x14ac:dyDescent="0.2">
      <c r="A738">
        <v>737</v>
      </c>
      <c r="B738" s="2">
        <v>44260</v>
      </c>
      <c r="C738">
        <v>48</v>
      </c>
      <c r="D738" t="s">
        <v>83</v>
      </c>
      <c r="E738" t="s">
        <v>91</v>
      </c>
      <c r="F738" t="s">
        <v>85</v>
      </c>
      <c r="G738">
        <v>10999</v>
      </c>
      <c r="H738">
        <v>7</v>
      </c>
      <c r="I738">
        <v>27</v>
      </c>
      <c r="J738">
        <v>3</v>
      </c>
      <c r="K738" t="s">
        <v>90</v>
      </c>
    </row>
    <row r="739" spans="1:11" x14ac:dyDescent="0.2">
      <c r="A739">
        <v>738</v>
      </c>
      <c r="B739" s="2">
        <v>44261</v>
      </c>
      <c r="C739">
        <v>41</v>
      </c>
      <c r="D739" t="s">
        <v>83</v>
      </c>
      <c r="E739" t="s">
        <v>84</v>
      </c>
      <c r="F739" t="s">
        <v>85</v>
      </c>
      <c r="G739">
        <v>5003</v>
      </c>
      <c r="H739">
        <v>6</v>
      </c>
      <c r="I739">
        <v>8</v>
      </c>
      <c r="J739">
        <v>6</v>
      </c>
      <c r="K739" t="s">
        <v>90</v>
      </c>
    </row>
    <row r="740" spans="1:11" x14ac:dyDescent="0.2">
      <c r="A740">
        <v>739</v>
      </c>
      <c r="B740" s="2">
        <v>44253</v>
      </c>
      <c r="C740">
        <v>39</v>
      </c>
      <c r="D740" t="s">
        <v>83</v>
      </c>
      <c r="E740" t="s">
        <v>88</v>
      </c>
      <c r="F740" t="s">
        <v>89</v>
      </c>
      <c r="G740">
        <v>12742</v>
      </c>
      <c r="H740">
        <v>1</v>
      </c>
      <c r="I740">
        <v>21</v>
      </c>
      <c r="J740">
        <v>3</v>
      </c>
      <c r="K740" t="s">
        <v>90</v>
      </c>
    </row>
    <row r="741" spans="1:11" x14ac:dyDescent="0.2">
      <c r="A741">
        <v>740</v>
      </c>
      <c r="B741" s="2">
        <v>44251</v>
      </c>
      <c r="C741">
        <v>27</v>
      </c>
      <c r="D741" t="s">
        <v>83</v>
      </c>
      <c r="E741" t="s">
        <v>91</v>
      </c>
      <c r="F741" t="s">
        <v>89</v>
      </c>
      <c r="G741">
        <v>4227</v>
      </c>
      <c r="H741">
        <v>0</v>
      </c>
      <c r="I741">
        <v>4</v>
      </c>
      <c r="J741">
        <v>2</v>
      </c>
      <c r="K741" t="s">
        <v>90</v>
      </c>
    </row>
    <row r="742" spans="1:11" x14ac:dyDescent="0.2">
      <c r="A742">
        <v>741</v>
      </c>
      <c r="B742" s="2">
        <v>44233</v>
      </c>
      <c r="C742">
        <v>35</v>
      </c>
      <c r="D742" t="s">
        <v>83</v>
      </c>
      <c r="E742" t="s">
        <v>93</v>
      </c>
      <c r="F742" t="s">
        <v>94</v>
      </c>
      <c r="G742">
        <v>3917</v>
      </c>
      <c r="H742">
        <v>1</v>
      </c>
      <c r="I742">
        <v>3</v>
      </c>
      <c r="J742">
        <v>4</v>
      </c>
      <c r="K742" t="s">
        <v>92</v>
      </c>
    </row>
    <row r="743" spans="1:11" x14ac:dyDescent="0.2">
      <c r="A743">
        <v>742</v>
      </c>
      <c r="B743" s="2">
        <v>44210</v>
      </c>
      <c r="C743">
        <v>42</v>
      </c>
      <c r="D743" t="s">
        <v>83</v>
      </c>
      <c r="E743" t="s">
        <v>84</v>
      </c>
      <c r="F743" t="s">
        <v>89</v>
      </c>
      <c r="G743">
        <v>18303</v>
      </c>
      <c r="H743">
        <v>6</v>
      </c>
      <c r="I743">
        <v>21</v>
      </c>
      <c r="J743">
        <v>3</v>
      </c>
      <c r="K743" t="s">
        <v>96</v>
      </c>
    </row>
    <row r="744" spans="1:11" x14ac:dyDescent="0.2">
      <c r="A744">
        <v>743</v>
      </c>
      <c r="B744" s="2">
        <v>44220</v>
      </c>
      <c r="C744">
        <v>50</v>
      </c>
      <c r="D744" t="s">
        <v>83</v>
      </c>
      <c r="E744" t="s">
        <v>93</v>
      </c>
      <c r="F744" t="s">
        <v>89</v>
      </c>
      <c r="G744">
        <v>2380</v>
      </c>
      <c r="H744">
        <v>4</v>
      </c>
      <c r="I744">
        <v>8</v>
      </c>
      <c r="J744">
        <v>5</v>
      </c>
      <c r="K744" t="s">
        <v>90</v>
      </c>
    </row>
    <row r="745" spans="1:11" x14ac:dyDescent="0.2">
      <c r="A745">
        <v>744</v>
      </c>
      <c r="B745" s="2">
        <v>44292</v>
      </c>
      <c r="C745">
        <v>59</v>
      </c>
      <c r="D745" t="s">
        <v>83</v>
      </c>
      <c r="E745" t="s">
        <v>93</v>
      </c>
      <c r="F745" t="s">
        <v>85</v>
      </c>
      <c r="G745">
        <v>13726</v>
      </c>
      <c r="H745">
        <v>3</v>
      </c>
      <c r="I745">
        <v>30</v>
      </c>
      <c r="J745">
        <v>4</v>
      </c>
      <c r="K745" t="s">
        <v>90</v>
      </c>
    </row>
    <row r="746" spans="1:11" x14ac:dyDescent="0.2">
      <c r="A746">
        <v>745</v>
      </c>
      <c r="B746" s="2">
        <v>44272</v>
      </c>
      <c r="C746">
        <v>37</v>
      </c>
      <c r="D746" t="s">
        <v>83</v>
      </c>
      <c r="E746" t="s">
        <v>84</v>
      </c>
      <c r="F746" t="s">
        <v>89</v>
      </c>
      <c r="G746">
        <v>4777</v>
      </c>
      <c r="H746">
        <v>5</v>
      </c>
      <c r="I746">
        <v>15</v>
      </c>
      <c r="J746">
        <v>2</v>
      </c>
      <c r="K746" t="s">
        <v>86</v>
      </c>
    </row>
    <row r="747" spans="1:11" x14ac:dyDescent="0.2">
      <c r="A747">
        <v>746</v>
      </c>
      <c r="B747" s="2">
        <v>44203</v>
      </c>
      <c r="C747">
        <v>55</v>
      </c>
      <c r="D747" t="s">
        <v>87</v>
      </c>
      <c r="E747" t="s">
        <v>91</v>
      </c>
      <c r="F747" t="s">
        <v>89</v>
      </c>
      <c r="G747">
        <v>6385</v>
      </c>
      <c r="H747">
        <v>3</v>
      </c>
      <c r="I747">
        <v>17</v>
      </c>
      <c r="J747">
        <v>3</v>
      </c>
      <c r="K747" t="s">
        <v>90</v>
      </c>
    </row>
    <row r="748" spans="1:11" x14ac:dyDescent="0.2">
      <c r="A748">
        <v>747</v>
      </c>
      <c r="B748" s="2">
        <v>44256</v>
      </c>
      <c r="C748">
        <v>41</v>
      </c>
      <c r="D748" t="s">
        <v>95</v>
      </c>
      <c r="E748" t="s">
        <v>88</v>
      </c>
      <c r="F748" t="s">
        <v>94</v>
      </c>
      <c r="G748">
        <v>19973</v>
      </c>
      <c r="H748">
        <v>1</v>
      </c>
      <c r="I748">
        <v>21</v>
      </c>
      <c r="J748">
        <v>3</v>
      </c>
      <c r="K748" t="s">
        <v>90</v>
      </c>
    </row>
    <row r="749" spans="1:11" x14ac:dyDescent="0.2">
      <c r="A749">
        <v>748</v>
      </c>
      <c r="B749" s="2">
        <v>44280</v>
      </c>
      <c r="C749">
        <v>38</v>
      </c>
      <c r="D749" t="s">
        <v>83</v>
      </c>
      <c r="E749" t="s">
        <v>91</v>
      </c>
      <c r="F749" t="s">
        <v>85</v>
      </c>
      <c r="G749">
        <v>6861</v>
      </c>
      <c r="H749">
        <v>8</v>
      </c>
      <c r="I749">
        <v>19</v>
      </c>
      <c r="J749">
        <v>1</v>
      </c>
      <c r="K749" t="s">
        <v>90</v>
      </c>
    </row>
    <row r="750" spans="1:11" x14ac:dyDescent="0.2">
      <c r="A750">
        <v>749</v>
      </c>
      <c r="B750" s="2">
        <v>44297</v>
      </c>
      <c r="C750">
        <v>26</v>
      </c>
      <c r="D750" t="s">
        <v>95</v>
      </c>
      <c r="E750" t="s">
        <v>84</v>
      </c>
      <c r="F750" t="s">
        <v>85</v>
      </c>
      <c r="G750">
        <v>4969</v>
      </c>
      <c r="H750">
        <v>8</v>
      </c>
      <c r="I750">
        <v>7</v>
      </c>
      <c r="J750">
        <v>6</v>
      </c>
      <c r="K750" t="s">
        <v>90</v>
      </c>
    </row>
    <row r="751" spans="1:11" x14ac:dyDescent="0.2">
      <c r="A751">
        <v>750</v>
      </c>
      <c r="B751" s="2">
        <v>44200</v>
      </c>
      <c r="C751">
        <v>52</v>
      </c>
      <c r="D751" t="s">
        <v>83</v>
      </c>
      <c r="E751" t="s">
        <v>88</v>
      </c>
      <c r="F751" t="s">
        <v>89</v>
      </c>
      <c r="G751">
        <v>19845</v>
      </c>
      <c r="H751">
        <v>1</v>
      </c>
      <c r="I751">
        <v>33</v>
      </c>
      <c r="J751">
        <v>3</v>
      </c>
      <c r="K751" t="s">
        <v>90</v>
      </c>
    </row>
    <row r="752" spans="1:11" x14ac:dyDescent="0.2">
      <c r="A752">
        <v>751</v>
      </c>
      <c r="B752" s="2">
        <v>44274</v>
      </c>
      <c r="C752">
        <v>44</v>
      </c>
      <c r="D752" t="s">
        <v>83</v>
      </c>
      <c r="E752" t="s">
        <v>93</v>
      </c>
      <c r="F752" t="s">
        <v>89</v>
      </c>
      <c r="G752">
        <v>13320</v>
      </c>
      <c r="H752">
        <v>3</v>
      </c>
      <c r="I752">
        <v>23</v>
      </c>
      <c r="J752">
        <v>2</v>
      </c>
      <c r="K752" t="s">
        <v>90</v>
      </c>
    </row>
    <row r="753" spans="1:11" x14ac:dyDescent="0.2">
      <c r="A753">
        <v>752</v>
      </c>
      <c r="B753" s="2">
        <v>44288</v>
      </c>
      <c r="C753">
        <v>50</v>
      </c>
      <c r="D753" t="s">
        <v>95</v>
      </c>
      <c r="E753" t="s">
        <v>93</v>
      </c>
      <c r="F753" t="s">
        <v>89</v>
      </c>
      <c r="G753">
        <v>6347</v>
      </c>
      <c r="H753">
        <v>0</v>
      </c>
      <c r="I753">
        <v>19</v>
      </c>
      <c r="J753">
        <v>3</v>
      </c>
      <c r="K753" t="s">
        <v>90</v>
      </c>
    </row>
    <row r="754" spans="1:11" x14ac:dyDescent="0.2">
      <c r="A754">
        <v>753</v>
      </c>
      <c r="B754" s="2">
        <v>44283</v>
      </c>
      <c r="C754">
        <v>36</v>
      </c>
      <c r="D754" t="s">
        <v>83</v>
      </c>
      <c r="E754" t="s">
        <v>91</v>
      </c>
      <c r="F754" t="s">
        <v>85</v>
      </c>
      <c r="G754">
        <v>2743</v>
      </c>
      <c r="H754">
        <v>1</v>
      </c>
      <c r="I754">
        <v>18</v>
      </c>
      <c r="J754">
        <v>1</v>
      </c>
      <c r="K754" t="s">
        <v>90</v>
      </c>
    </row>
    <row r="755" spans="1:11" x14ac:dyDescent="0.2">
      <c r="A755">
        <v>754</v>
      </c>
      <c r="B755" s="2">
        <v>44297</v>
      </c>
      <c r="C755">
        <v>39</v>
      </c>
      <c r="D755" t="s">
        <v>87</v>
      </c>
      <c r="E755" t="s">
        <v>93</v>
      </c>
      <c r="F755" t="s">
        <v>85</v>
      </c>
      <c r="G755">
        <v>10880</v>
      </c>
      <c r="H755">
        <v>1</v>
      </c>
      <c r="I755">
        <v>21</v>
      </c>
      <c r="J755">
        <v>2</v>
      </c>
      <c r="K755" t="s">
        <v>90</v>
      </c>
    </row>
    <row r="756" spans="1:11" x14ac:dyDescent="0.2">
      <c r="A756">
        <v>755</v>
      </c>
      <c r="B756" s="2">
        <v>44202</v>
      </c>
      <c r="C756">
        <v>33</v>
      </c>
      <c r="D756" t="s">
        <v>95</v>
      </c>
      <c r="E756" t="s">
        <v>88</v>
      </c>
      <c r="F756" t="s">
        <v>85</v>
      </c>
      <c r="G756">
        <v>2342</v>
      </c>
      <c r="H756">
        <v>0</v>
      </c>
      <c r="I756">
        <v>3</v>
      </c>
      <c r="J756">
        <v>2</v>
      </c>
      <c r="K756" t="s">
        <v>92</v>
      </c>
    </row>
    <row r="757" spans="1:11" x14ac:dyDescent="0.2">
      <c r="A757">
        <v>756</v>
      </c>
      <c r="B757" s="2">
        <v>44278</v>
      </c>
      <c r="C757">
        <v>45</v>
      </c>
      <c r="D757" t="s">
        <v>83</v>
      </c>
      <c r="E757" t="s">
        <v>84</v>
      </c>
      <c r="F757" t="s">
        <v>89</v>
      </c>
      <c r="G757">
        <v>17650</v>
      </c>
      <c r="H757">
        <v>3</v>
      </c>
      <c r="I757">
        <v>26</v>
      </c>
      <c r="J757">
        <v>4</v>
      </c>
      <c r="K757" t="s">
        <v>96</v>
      </c>
    </row>
    <row r="758" spans="1:11" x14ac:dyDescent="0.2">
      <c r="A758">
        <v>757</v>
      </c>
      <c r="B758" s="2">
        <v>44257</v>
      </c>
      <c r="C758">
        <v>32</v>
      </c>
      <c r="D758" t="s">
        <v>95</v>
      </c>
      <c r="E758" t="s">
        <v>91</v>
      </c>
      <c r="F758" t="s">
        <v>85</v>
      </c>
      <c r="G758">
        <v>4025</v>
      </c>
      <c r="H758">
        <v>9</v>
      </c>
      <c r="I758">
        <v>10</v>
      </c>
      <c r="J758">
        <v>2</v>
      </c>
      <c r="K758" t="s">
        <v>90</v>
      </c>
    </row>
    <row r="759" spans="1:11" x14ac:dyDescent="0.2">
      <c r="A759">
        <v>758</v>
      </c>
      <c r="B759" s="2">
        <v>44297</v>
      </c>
      <c r="C759">
        <v>34</v>
      </c>
      <c r="D759" t="s">
        <v>83</v>
      </c>
      <c r="E759" t="s">
        <v>91</v>
      </c>
      <c r="F759" t="s">
        <v>94</v>
      </c>
      <c r="G759">
        <v>9725</v>
      </c>
      <c r="H759">
        <v>0</v>
      </c>
      <c r="I759">
        <v>16</v>
      </c>
      <c r="J759">
        <v>2</v>
      </c>
      <c r="K759" t="s">
        <v>92</v>
      </c>
    </row>
    <row r="760" spans="1:11" x14ac:dyDescent="0.2">
      <c r="A760">
        <v>759</v>
      </c>
      <c r="B760" s="2">
        <v>44211</v>
      </c>
      <c r="C760">
        <v>59</v>
      </c>
      <c r="D760" t="s">
        <v>83</v>
      </c>
      <c r="E760" t="s">
        <v>84</v>
      </c>
      <c r="F760" t="s">
        <v>89</v>
      </c>
      <c r="G760">
        <v>11904</v>
      </c>
      <c r="H760">
        <v>3</v>
      </c>
      <c r="I760">
        <v>14</v>
      </c>
      <c r="J760">
        <v>1</v>
      </c>
      <c r="K760" t="s">
        <v>86</v>
      </c>
    </row>
    <row r="761" spans="1:11" x14ac:dyDescent="0.2">
      <c r="A761">
        <v>760</v>
      </c>
      <c r="B761" s="2">
        <v>44275</v>
      </c>
      <c r="C761">
        <v>45</v>
      </c>
      <c r="D761" t="s">
        <v>83</v>
      </c>
      <c r="E761" t="s">
        <v>91</v>
      </c>
      <c r="F761" t="s">
        <v>85</v>
      </c>
      <c r="G761">
        <v>2177</v>
      </c>
      <c r="H761">
        <v>1</v>
      </c>
      <c r="I761">
        <v>6</v>
      </c>
      <c r="J761">
        <v>3</v>
      </c>
      <c r="K761" t="s">
        <v>90</v>
      </c>
    </row>
    <row r="762" spans="1:11" x14ac:dyDescent="0.2">
      <c r="A762">
        <v>761</v>
      </c>
      <c r="B762" s="2">
        <v>44282</v>
      </c>
      <c r="C762">
        <v>53</v>
      </c>
      <c r="D762" t="s">
        <v>87</v>
      </c>
      <c r="E762" t="s">
        <v>93</v>
      </c>
      <c r="F762" t="s">
        <v>89</v>
      </c>
      <c r="G762">
        <v>7525</v>
      </c>
      <c r="H762">
        <v>2</v>
      </c>
      <c r="I762">
        <v>30</v>
      </c>
      <c r="J762">
        <v>2</v>
      </c>
      <c r="K762" t="s">
        <v>90</v>
      </c>
    </row>
    <row r="763" spans="1:11" x14ac:dyDescent="0.2">
      <c r="A763">
        <v>762</v>
      </c>
      <c r="B763" s="2">
        <v>44289</v>
      </c>
      <c r="C763">
        <v>36</v>
      </c>
      <c r="D763" t="s">
        <v>83</v>
      </c>
      <c r="E763" t="s">
        <v>93</v>
      </c>
      <c r="F763" t="s">
        <v>94</v>
      </c>
      <c r="G763">
        <v>4834</v>
      </c>
      <c r="H763">
        <v>7</v>
      </c>
      <c r="I763">
        <v>9</v>
      </c>
      <c r="J763">
        <v>3</v>
      </c>
      <c r="K763" t="s">
        <v>92</v>
      </c>
    </row>
    <row r="764" spans="1:11" x14ac:dyDescent="0.2">
      <c r="A764">
        <v>763</v>
      </c>
      <c r="B764" s="2">
        <v>44205</v>
      </c>
      <c r="C764">
        <v>26</v>
      </c>
      <c r="D764" t="s">
        <v>87</v>
      </c>
      <c r="E764" t="s">
        <v>93</v>
      </c>
      <c r="F764" t="s">
        <v>89</v>
      </c>
      <c r="G764">
        <v>2042</v>
      </c>
      <c r="H764">
        <v>6</v>
      </c>
      <c r="I764">
        <v>6</v>
      </c>
      <c r="J764">
        <v>2</v>
      </c>
      <c r="K764" t="s">
        <v>90</v>
      </c>
    </row>
    <row r="765" spans="1:11" x14ac:dyDescent="0.2">
      <c r="A765">
        <v>764</v>
      </c>
      <c r="B765" s="2">
        <v>44204</v>
      </c>
      <c r="C765">
        <v>34</v>
      </c>
      <c r="D765" t="s">
        <v>83</v>
      </c>
      <c r="E765" t="s">
        <v>91</v>
      </c>
      <c r="F765" t="s">
        <v>89</v>
      </c>
      <c r="G765">
        <v>2220</v>
      </c>
      <c r="H765">
        <v>1</v>
      </c>
      <c r="I765">
        <v>1</v>
      </c>
      <c r="J765">
        <v>2</v>
      </c>
      <c r="K765" t="s">
        <v>90</v>
      </c>
    </row>
    <row r="766" spans="1:11" x14ac:dyDescent="0.2">
      <c r="A766">
        <v>765</v>
      </c>
      <c r="B766" s="2">
        <v>44238</v>
      </c>
      <c r="C766">
        <v>28</v>
      </c>
      <c r="D766" t="s">
        <v>83</v>
      </c>
      <c r="E766" t="s">
        <v>88</v>
      </c>
      <c r="F766" t="s">
        <v>89</v>
      </c>
      <c r="G766">
        <v>1052</v>
      </c>
      <c r="H766">
        <v>1</v>
      </c>
      <c r="I766">
        <v>1</v>
      </c>
      <c r="J766">
        <v>5</v>
      </c>
      <c r="K766" t="s">
        <v>90</v>
      </c>
    </row>
    <row r="767" spans="1:11" x14ac:dyDescent="0.2">
      <c r="A767">
        <v>766</v>
      </c>
      <c r="B767" s="2">
        <v>44271</v>
      </c>
      <c r="C767">
        <v>38</v>
      </c>
      <c r="D767" t="s">
        <v>87</v>
      </c>
      <c r="E767" t="s">
        <v>91</v>
      </c>
      <c r="F767" t="s">
        <v>89</v>
      </c>
      <c r="G767">
        <v>2821</v>
      </c>
      <c r="H767">
        <v>3</v>
      </c>
      <c r="I767">
        <v>8</v>
      </c>
      <c r="J767">
        <v>2</v>
      </c>
      <c r="K767" t="s">
        <v>90</v>
      </c>
    </row>
    <row r="768" spans="1:11" x14ac:dyDescent="0.2">
      <c r="A768">
        <v>767</v>
      </c>
      <c r="B768" s="2">
        <v>44282</v>
      </c>
      <c r="C768">
        <v>50</v>
      </c>
      <c r="D768" t="s">
        <v>83</v>
      </c>
      <c r="E768" t="s">
        <v>91</v>
      </c>
      <c r="F768" t="s">
        <v>89</v>
      </c>
      <c r="G768">
        <v>19237</v>
      </c>
      <c r="H768">
        <v>2</v>
      </c>
      <c r="I768">
        <v>29</v>
      </c>
      <c r="J768">
        <v>2</v>
      </c>
      <c r="K768" t="s">
        <v>92</v>
      </c>
    </row>
    <row r="769" spans="1:11" x14ac:dyDescent="0.2">
      <c r="A769">
        <v>768</v>
      </c>
      <c r="B769" s="2">
        <v>44280</v>
      </c>
      <c r="C769">
        <v>37</v>
      </c>
      <c r="D769" t="s">
        <v>83</v>
      </c>
      <c r="E769" t="s">
        <v>93</v>
      </c>
      <c r="F769" t="s">
        <v>85</v>
      </c>
      <c r="G769">
        <v>4107</v>
      </c>
      <c r="H769">
        <v>3</v>
      </c>
      <c r="I769">
        <v>8</v>
      </c>
      <c r="J769">
        <v>3</v>
      </c>
      <c r="K769" t="s">
        <v>92</v>
      </c>
    </row>
    <row r="770" spans="1:11" x14ac:dyDescent="0.2">
      <c r="A770">
        <v>769</v>
      </c>
      <c r="B770" s="2">
        <v>44289</v>
      </c>
      <c r="C770">
        <v>40</v>
      </c>
      <c r="D770" t="s">
        <v>83</v>
      </c>
      <c r="E770" t="s">
        <v>93</v>
      </c>
      <c r="F770" t="s">
        <v>89</v>
      </c>
      <c r="G770">
        <v>8396</v>
      </c>
      <c r="H770">
        <v>1</v>
      </c>
      <c r="I770">
        <v>8</v>
      </c>
      <c r="J770">
        <v>3</v>
      </c>
      <c r="K770" t="s">
        <v>92</v>
      </c>
    </row>
    <row r="771" spans="1:11" x14ac:dyDescent="0.2">
      <c r="A771">
        <v>770</v>
      </c>
      <c r="B771" s="2">
        <v>44228</v>
      </c>
      <c r="C771">
        <v>26</v>
      </c>
      <c r="D771" t="s">
        <v>87</v>
      </c>
      <c r="E771" t="s">
        <v>88</v>
      </c>
      <c r="F771" t="s">
        <v>94</v>
      </c>
      <c r="G771">
        <v>2007</v>
      </c>
      <c r="H771">
        <v>1</v>
      </c>
      <c r="I771">
        <v>5</v>
      </c>
      <c r="J771">
        <v>5</v>
      </c>
      <c r="K771" t="s">
        <v>90</v>
      </c>
    </row>
    <row r="772" spans="1:11" x14ac:dyDescent="0.2">
      <c r="A772">
        <v>771</v>
      </c>
      <c r="B772" s="2">
        <v>44253</v>
      </c>
      <c r="C772">
        <v>46</v>
      </c>
      <c r="D772" t="s">
        <v>83</v>
      </c>
      <c r="E772" t="s">
        <v>91</v>
      </c>
      <c r="F772" t="s">
        <v>94</v>
      </c>
      <c r="G772">
        <v>19627</v>
      </c>
      <c r="H772">
        <v>9</v>
      </c>
      <c r="I772">
        <v>23</v>
      </c>
      <c r="J772">
        <v>0</v>
      </c>
      <c r="K772" t="s">
        <v>90</v>
      </c>
    </row>
    <row r="773" spans="1:11" x14ac:dyDescent="0.2">
      <c r="A773">
        <v>772</v>
      </c>
      <c r="B773" s="2">
        <v>44275</v>
      </c>
      <c r="C773">
        <v>54</v>
      </c>
      <c r="D773" t="s">
        <v>83</v>
      </c>
      <c r="E773" t="s">
        <v>91</v>
      </c>
      <c r="F773" t="s">
        <v>89</v>
      </c>
      <c r="G773">
        <v>10686</v>
      </c>
      <c r="H773">
        <v>6</v>
      </c>
      <c r="I773">
        <v>13</v>
      </c>
      <c r="J773">
        <v>4</v>
      </c>
      <c r="K773" t="s">
        <v>90</v>
      </c>
    </row>
    <row r="774" spans="1:11" x14ac:dyDescent="0.2">
      <c r="A774">
        <v>773</v>
      </c>
      <c r="B774" s="2">
        <v>44231</v>
      </c>
      <c r="C774">
        <v>56</v>
      </c>
      <c r="D774" t="s">
        <v>87</v>
      </c>
      <c r="E774" t="s">
        <v>93</v>
      </c>
      <c r="F774" t="s">
        <v>89</v>
      </c>
      <c r="G774">
        <v>2942</v>
      </c>
      <c r="H774">
        <v>2</v>
      </c>
      <c r="I774">
        <v>18</v>
      </c>
      <c r="J774">
        <v>4</v>
      </c>
      <c r="K774" t="s">
        <v>90</v>
      </c>
    </row>
    <row r="775" spans="1:11" x14ac:dyDescent="0.2">
      <c r="A775">
        <v>774</v>
      </c>
      <c r="B775" s="2">
        <v>44242</v>
      </c>
      <c r="C775">
        <v>36</v>
      </c>
      <c r="D775" t="s">
        <v>83</v>
      </c>
      <c r="E775" t="s">
        <v>97</v>
      </c>
      <c r="F775" t="s">
        <v>85</v>
      </c>
      <c r="G775">
        <v>8858</v>
      </c>
      <c r="H775">
        <v>0</v>
      </c>
      <c r="I775">
        <v>15</v>
      </c>
      <c r="J775">
        <v>2</v>
      </c>
      <c r="K775" t="s">
        <v>92</v>
      </c>
    </row>
    <row r="776" spans="1:11" x14ac:dyDescent="0.2">
      <c r="A776">
        <v>775</v>
      </c>
      <c r="B776" s="2">
        <v>44217</v>
      </c>
      <c r="C776">
        <v>55</v>
      </c>
      <c r="D776" t="s">
        <v>95</v>
      </c>
      <c r="E776" t="s">
        <v>88</v>
      </c>
      <c r="F776" t="s">
        <v>85</v>
      </c>
      <c r="G776">
        <v>16756</v>
      </c>
      <c r="H776">
        <v>7</v>
      </c>
      <c r="I776">
        <v>31</v>
      </c>
      <c r="J776">
        <v>3</v>
      </c>
      <c r="K776" t="s">
        <v>96</v>
      </c>
    </row>
    <row r="777" spans="1:11" x14ac:dyDescent="0.2">
      <c r="A777">
        <v>776</v>
      </c>
      <c r="B777" s="2">
        <v>44202</v>
      </c>
      <c r="C777">
        <v>43</v>
      </c>
      <c r="D777" t="s">
        <v>83</v>
      </c>
      <c r="E777" t="s">
        <v>93</v>
      </c>
      <c r="F777" t="s">
        <v>94</v>
      </c>
      <c r="G777">
        <v>10798</v>
      </c>
      <c r="H777">
        <v>5</v>
      </c>
      <c r="I777">
        <v>18</v>
      </c>
      <c r="J777">
        <v>5</v>
      </c>
      <c r="K777" t="s">
        <v>90</v>
      </c>
    </row>
    <row r="778" spans="1:11" x14ac:dyDescent="0.2">
      <c r="A778">
        <v>777</v>
      </c>
      <c r="B778" s="2">
        <v>44223</v>
      </c>
      <c r="C778">
        <v>20</v>
      </c>
      <c r="D778" t="s">
        <v>87</v>
      </c>
      <c r="E778" t="s">
        <v>93</v>
      </c>
      <c r="F778" t="s">
        <v>85</v>
      </c>
      <c r="G778">
        <v>2323</v>
      </c>
      <c r="H778">
        <v>1</v>
      </c>
      <c r="I778">
        <v>2</v>
      </c>
      <c r="J778">
        <v>3</v>
      </c>
      <c r="K778" t="s">
        <v>90</v>
      </c>
    </row>
    <row r="779" spans="1:11" x14ac:dyDescent="0.2">
      <c r="A779">
        <v>778</v>
      </c>
      <c r="B779" s="2">
        <v>44213</v>
      </c>
      <c r="C779">
        <v>21</v>
      </c>
      <c r="D779" t="s">
        <v>83</v>
      </c>
      <c r="E779" t="s">
        <v>93</v>
      </c>
      <c r="F779" t="s">
        <v>85</v>
      </c>
      <c r="G779">
        <v>1416</v>
      </c>
      <c r="H779">
        <v>1</v>
      </c>
      <c r="I779">
        <v>1</v>
      </c>
      <c r="J779">
        <v>6</v>
      </c>
      <c r="K779" t="s">
        <v>92</v>
      </c>
    </row>
    <row r="780" spans="1:11" x14ac:dyDescent="0.2">
      <c r="A780">
        <v>779</v>
      </c>
      <c r="B780" s="2">
        <v>44240</v>
      </c>
      <c r="C780">
        <v>46</v>
      </c>
      <c r="D780" t="s">
        <v>83</v>
      </c>
      <c r="E780" t="s">
        <v>91</v>
      </c>
      <c r="F780" t="s">
        <v>94</v>
      </c>
      <c r="G780">
        <v>4615</v>
      </c>
      <c r="H780">
        <v>8</v>
      </c>
      <c r="I780">
        <v>19</v>
      </c>
      <c r="J780">
        <v>2</v>
      </c>
      <c r="K780" t="s">
        <v>90</v>
      </c>
    </row>
    <row r="781" spans="1:11" x14ac:dyDescent="0.2">
      <c r="A781">
        <v>780</v>
      </c>
      <c r="B781" s="2">
        <v>44295</v>
      </c>
      <c r="C781">
        <v>51</v>
      </c>
      <c r="D781" t="s">
        <v>83</v>
      </c>
      <c r="E781" t="s">
        <v>91</v>
      </c>
      <c r="F781" t="s">
        <v>89</v>
      </c>
      <c r="G781">
        <v>2461</v>
      </c>
      <c r="H781">
        <v>9</v>
      </c>
      <c r="I781">
        <v>18</v>
      </c>
      <c r="J781">
        <v>2</v>
      </c>
      <c r="K781" t="s">
        <v>96</v>
      </c>
    </row>
    <row r="782" spans="1:11" x14ac:dyDescent="0.2">
      <c r="A782">
        <v>781</v>
      </c>
      <c r="B782" s="2">
        <v>44219</v>
      </c>
      <c r="C782">
        <v>28</v>
      </c>
      <c r="D782" t="s">
        <v>95</v>
      </c>
      <c r="E782" t="s">
        <v>84</v>
      </c>
      <c r="F782" t="s">
        <v>85</v>
      </c>
      <c r="G782">
        <v>8722</v>
      </c>
      <c r="H782">
        <v>1</v>
      </c>
      <c r="I782">
        <v>10</v>
      </c>
      <c r="J782">
        <v>2</v>
      </c>
      <c r="K782" t="s">
        <v>92</v>
      </c>
    </row>
    <row r="783" spans="1:11" x14ac:dyDescent="0.2">
      <c r="A783">
        <v>782</v>
      </c>
      <c r="B783" s="2">
        <v>44289</v>
      </c>
      <c r="C783">
        <v>26</v>
      </c>
      <c r="D783" t="s">
        <v>83</v>
      </c>
      <c r="E783" t="s">
        <v>84</v>
      </c>
      <c r="F783" t="s">
        <v>89</v>
      </c>
      <c r="G783">
        <v>3955</v>
      </c>
      <c r="H783">
        <v>1</v>
      </c>
      <c r="I783">
        <v>6</v>
      </c>
      <c r="J783">
        <v>2</v>
      </c>
      <c r="K783" t="s">
        <v>90</v>
      </c>
    </row>
    <row r="784" spans="1:11" x14ac:dyDescent="0.2">
      <c r="A784">
        <v>783</v>
      </c>
      <c r="B784" s="2">
        <v>44217</v>
      </c>
      <c r="C784">
        <v>30</v>
      </c>
      <c r="D784" t="s">
        <v>83</v>
      </c>
      <c r="E784" t="s">
        <v>93</v>
      </c>
      <c r="F784" t="s">
        <v>89</v>
      </c>
      <c r="G784">
        <v>9957</v>
      </c>
      <c r="H784">
        <v>0</v>
      </c>
      <c r="I784">
        <v>7</v>
      </c>
      <c r="J784">
        <v>1</v>
      </c>
      <c r="K784" t="s">
        <v>92</v>
      </c>
    </row>
    <row r="785" spans="1:11" x14ac:dyDescent="0.2">
      <c r="A785">
        <v>784</v>
      </c>
      <c r="B785" s="2">
        <v>44216</v>
      </c>
      <c r="C785">
        <v>41</v>
      </c>
      <c r="D785" t="s">
        <v>83</v>
      </c>
      <c r="E785" t="s">
        <v>84</v>
      </c>
      <c r="F785" t="s">
        <v>89</v>
      </c>
      <c r="G785">
        <v>3376</v>
      </c>
      <c r="H785">
        <v>1</v>
      </c>
      <c r="I785">
        <v>10</v>
      </c>
      <c r="J785">
        <v>3</v>
      </c>
      <c r="K785" t="s">
        <v>90</v>
      </c>
    </row>
    <row r="786" spans="1:11" x14ac:dyDescent="0.2">
      <c r="A786">
        <v>785</v>
      </c>
      <c r="B786" s="2">
        <v>44221</v>
      </c>
      <c r="C786">
        <v>38</v>
      </c>
      <c r="D786" t="s">
        <v>83</v>
      </c>
      <c r="E786" t="s">
        <v>88</v>
      </c>
      <c r="F786" t="s">
        <v>89</v>
      </c>
      <c r="G786">
        <v>8823</v>
      </c>
      <c r="H786">
        <v>0</v>
      </c>
      <c r="I786">
        <v>20</v>
      </c>
      <c r="J786">
        <v>4</v>
      </c>
      <c r="K786" t="s">
        <v>92</v>
      </c>
    </row>
    <row r="787" spans="1:11" x14ac:dyDescent="0.2">
      <c r="A787">
        <v>786</v>
      </c>
      <c r="B787" s="2">
        <v>44270</v>
      </c>
      <c r="C787">
        <v>40</v>
      </c>
      <c r="D787" t="s">
        <v>83</v>
      </c>
      <c r="E787" t="s">
        <v>91</v>
      </c>
      <c r="F787" t="s">
        <v>89</v>
      </c>
      <c r="G787">
        <v>10322</v>
      </c>
      <c r="H787">
        <v>4</v>
      </c>
      <c r="I787">
        <v>14</v>
      </c>
      <c r="J787">
        <v>6</v>
      </c>
      <c r="K787" t="s">
        <v>90</v>
      </c>
    </row>
    <row r="788" spans="1:11" x14ac:dyDescent="0.2">
      <c r="A788">
        <v>787</v>
      </c>
      <c r="B788" s="2">
        <v>44263</v>
      </c>
      <c r="C788">
        <v>27</v>
      </c>
      <c r="D788" t="s">
        <v>95</v>
      </c>
      <c r="E788" t="s">
        <v>97</v>
      </c>
      <c r="F788" t="s">
        <v>89</v>
      </c>
      <c r="G788">
        <v>4621</v>
      </c>
      <c r="H788">
        <v>1</v>
      </c>
      <c r="I788">
        <v>3</v>
      </c>
      <c r="J788">
        <v>4</v>
      </c>
      <c r="K788" t="s">
        <v>90</v>
      </c>
    </row>
    <row r="789" spans="1:11" x14ac:dyDescent="0.2">
      <c r="A789">
        <v>788</v>
      </c>
      <c r="B789" s="2">
        <v>44293</v>
      </c>
      <c r="C789">
        <v>55</v>
      </c>
      <c r="D789" t="s">
        <v>87</v>
      </c>
      <c r="E789" t="s">
        <v>88</v>
      </c>
      <c r="F789" t="s">
        <v>89</v>
      </c>
      <c r="G789">
        <v>10976</v>
      </c>
      <c r="H789">
        <v>3</v>
      </c>
      <c r="I789">
        <v>23</v>
      </c>
      <c r="J789">
        <v>4</v>
      </c>
      <c r="K789" t="s">
        <v>90</v>
      </c>
    </row>
    <row r="790" spans="1:11" x14ac:dyDescent="0.2">
      <c r="A790">
        <v>789</v>
      </c>
      <c r="B790" s="2">
        <v>44234</v>
      </c>
      <c r="C790">
        <v>28</v>
      </c>
      <c r="D790" t="s">
        <v>83</v>
      </c>
      <c r="E790" t="s">
        <v>93</v>
      </c>
      <c r="F790" t="s">
        <v>85</v>
      </c>
      <c r="G790">
        <v>3660</v>
      </c>
      <c r="H790">
        <v>3</v>
      </c>
      <c r="I790">
        <v>10</v>
      </c>
      <c r="J790">
        <v>4</v>
      </c>
      <c r="K790" t="s">
        <v>96</v>
      </c>
    </row>
    <row r="791" spans="1:11" x14ac:dyDescent="0.2">
      <c r="A791">
        <v>790</v>
      </c>
      <c r="B791" s="2">
        <v>44219</v>
      </c>
      <c r="C791">
        <v>44</v>
      </c>
      <c r="D791" t="s">
        <v>83</v>
      </c>
      <c r="E791" t="s">
        <v>84</v>
      </c>
      <c r="F791" t="s">
        <v>89</v>
      </c>
      <c r="G791">
        <v>10482</v>
      </c>
      <c r="H791">
        <v>9</v>
      </c>
      <c r="I791">
        <v>24</v>
      </c>
      <c r="J791">
        <v>1</v>
      </c>
      <c r="K791" t="s">
        <v>90</v>
      </c>
    </row>
    <row r="792" spans="1:11" x14ac:dyDescent="0.2">
      <c r="A792">
        <v>791</v>
      </c>
      <c r="B792" s="2">
        <v>44213</v>
      </c>
      <c r="C792">
        <v>33</v>
      </c>
      <c r="D792" t="s">
        <v>83</v>
      </c>
      <c r="E792" t="s">
        <v>93</v>
      </c>
      <c r="F792" t="s">
        <v>94</v>
      </c>
      <c r="G792">
        <v>7119</v>
      </c>
      <c r="H792">
        <v>4</v>
      </c>
      <c r="I792">
        <v>9</v>
      </c>
      <c r="J792">
        <v>2</v>
      </c>
      <c r="K792" t="s">
        <v>90</v>
      </c>
    </row>
    <row r="793" spans="1:11" x14ac:dyDescent="0.2">
      <c r="A793">
        <v>792</v>
      </c>
      <c r="B793" s="2">
        <v>44240</v>
      </c>
      <c r="C793">
        <v>35</v>
      </c>
      <c r="D793" t="s">
        <v>83</v>
      </c>
      <c r="E793" t="s">
        <v>93</v>
      </c>
      <c r="F793" t="s">
        <v>85</v>
      </c>
      <c r="G793">
        <v>9582</v>
      </c>
      <c r="H793">
        <v>0</v>
      </c>
      <c r="I793">
        <v>9</v>
      </c>
      <c r="J793">
        <v>2</v>
      </c>
      <c r="K793" t="s">
        <v>90</v>
      </c>
    </row>
    <row r="794" spans="1:11" x14ac:dyDescent="0.2">
      <c r="A794">
        <v>793</v>
      </c>
      <c r="B794" s="2">
        <v>44232</v>
      </c>
      <c r="C794">
        <v>33</v>
      </c>
      <c r="D794" t="s">
        <v>87</v>
      </c>
      <c r="E794" t="s">
        <v>91</v>
      </c>
      <c r="F794" t="s">
        <v>85</v>
      </c>
      <c r="G794">
        <v>4508</v>
      </c>
      <c r="H794">
        <v>1</v>
      </c>
      <c r="I794">
        <v>14</v>
      </c>
      <c r="J794">
        <v>4</v>
      </c>
      <c r="K794" t="s">
        <v>90</v>
      </c>
    </row>
    <row r="795" spans="1:11" x14ac:dyDescent="0.2">
      <c r="A795">
        <v>794</v>
      </c>
      <c r="B795" s="2">
        <v>44226</v>
      </c>
      <c r="C795">
        <v>28</v>
      </c>
      <c r="D795" t="s">
        <v>83</v>
      </c>
      <c r="E795" t="s">
        <v>84</v>
      </c>
      <c r="F795" t="s">
        <v>94</v>
      </c>
      <c r="G795">
        <v>2207</v>
      </c>
      <c r="H795">
        <v>1</v>
      </c>
      <c r="I795">
        <v>4</v>
      </c>
      <c r="J795">
        <v>5</v>
      </c>
      <c r="K795" t="s">
        <v>92</v>
      </c>
    </row>
    <row r="796" spans="1:11" x14ac:dyDescent="0.2">
      <c r="A796">
        <v>795</v>
      </c>
      <c r="B796" s="2">
        <v>44201</v>
      </c>
      <c r="C796">
        <v>34</v>
      </c>
      <c r="D796" t="s">
        <v>87</v>
      </c>
      <c r="E796" t="s">
        <v>88</v>
      </c>
      <c r="F796" t="s">
        <v>85</v>
      </c>
      <c r="G796">
        <v>7756</v>
      </c>
      <c r="H796">
        <v>0</v>
      </c>
      <c r="I796">
        <v>7</v>
      </c>
      <c r="J796">
        <v>1</v>
      </c>
      <c r="K796" t="s">
        <v>92</v>
      </c>
    </row>
    <row r="797" spans="1:11" x14ac:dyDescent="0.2">
      <c r="A797">
        <v>796</v>
      </c>
      <c r="B797" s="2">
        <v>44298</v>
      </c>
      <c r="C797">
        <v>37</v>
      </c>
      <c r="D797" t="s">
        <v>83</v>
      </c>
      <c r="E797" t="s">
        <v>91</v>
      </c>
      <c r="F797" t="s">
        <v>94</v>
      </c>
      <c r="G797">
        <v>6694</v>
      </c>
      <c r="H797">
        <v>2</v>
      </c>
      <c r="I797">
        <v>8</v>
      </c>
      <c r="J797">
        <v>5</v>
      </c>
      <c r="K797" t="s">
        <v>90</v>
      </c>
    </row>
    <row r="798" spans="1:11" x14ac:dyDescent="0.2">
      <c r="A798">
        <v>797</v>
      </c>
      <c r="B798" s="2">
        <v>44271</v>
      </c>
      <c r="C798">
        <v>25</v>
      </c>
      <c r="D798" t="s">
        <v>83</v>
      </c>
      <c r="E798" t="s">
        <v>88</v>
      </c>
      <c r="F798" t="s">
        <v>89</v>
      </c>
      <c r="G798">
        <v>3691</v>
      </c>
      <c r="H798">
        <v>1</v>
      </c>
      <c r="I798">
        <v>7</v>
      </c>
      <c r="J798">
        <v>3</v>
      </c>
      <c r="K798" t="s">
        <v>96</v>
      </c>
    </row>
    <row r="799" spans="1:11" x14ac:dyDescent="0.2">
      <c r="A799">
        <v>798</v>
      </c>
      <c r="B799" s="2">
        <v>44203</v>
      </c>
      <c r="C799">
        <v>26</v>
      </c>
      <c r="D799" t="s">
        <v>83</v>
      </c>
      <c r="E799" t="s">
        <v>93</v>
      </c>
      <c r="F799" t="s">
        <v>94</v>
      </c>
      <c r="G799">
        <v>2377</v>
      </c>
      <c r="H799">
        <v>1</v>
      </c>
      <c r="I799">
        <v>1</v>
      </c>
      <c r="J799">
        <v>0</v>
      </c>
      <c r="K799" t="s">
        <v>92</v>
      </c>
    </row>
    <row r="800" spans="1:11" x14ac:dyDescent="0.2">
      <c r="A800">
        <v>799</v>
      </c>
      <c r="B800" s="2">
        <v>44209</v>
      </c>
      <c r="C800">
        <v>33</v>
      </c>
      <c r="D800" t="s">
        <v>83</v>
      </c>
      <c r="E800" t="s">
        <v>93</v>
      </c>
      <c r="F800" t="s">
        <v>85</v>
      </c>
      <c r="G800">
        <v>2313</v>
      </c>
      <c r="H800">
        <v>4</v>
      </c>
      <c r="I800">
        <v>5</v>
      </c>
      <c r="J800">
        <v>0</v>
      </c>
      <c r="K800" t="s">
        <v>90</v>
      </c>
    </row>
    <row r="801" spans="1:11" x14ac:dyDescent="0.2">
      <c r="A801">
        <v>800</v>
      </c>
      <c r="B801" s="2">
        <v>44230</v>
      </c>
      <c r="C801">
        <v>42</v>
      </c>
      <c r="D801" t="s">
        <v>83</v>
      </c>
      <c r="E801" t="s">
        <v>84</v>
      </c>
      <c r="F801" t="s">
        <v>89</v>
      </c>
      <c r="G801">
        <v>17665</v>
      </c>
      <c r="H801">
        <v>0</v>
      </c>
      <c r="I801">
        <v>23</v>
      </c>
      <c r="J801">
        <v>3</v>
      </c>
      <c r="K801" t="s">
        <v>90</v>
      </c>
    </row>
    <row r="802" spans="1:11" x14ac:dyDescent="0.2">
      <c r="A802">
        <v>801</v>
      </c>
      <c r="B802" s="2">
        <v>44258</v>
      </c>
      <c r="C802">
        <v>28</v>
      </c>
      <c r="D802" t="s">
        <v>87</v>
      </c>
      <c r="E802" t="s">
        <v>93</v>
      </c>
      <c r="F802" t="s">
        <v>94</v>
      </c>
      <c r="G802">
        <v>2596</v>
      </c>
      <c r="H802">
        <v>1</v>
      </c>
      <c r="I802">
        <v>1</v>
      </c>
      <c r="J802">
        <v>2</v>
      </c>
      <c r="K802" t="s">
        <v>90</v>
      </c>
    </row>
    <row r="803" spans="1:11" x14ac:dyDescent="0.2">
      <c r="A803">
        <v>802</v>
      </c>
      <c r="B803" s="2">
        <v>44275</v>
      </c>
      <c r="C803">
        <v>50</v>
      </c>
      <c r="D803" t="s">
        <v>87</v>
      </c>
      <c r="E803" t="s">
        <v>91</v>
      </c>
      <c r="F803" t="s">
        <v>85</v>
      </c>
      <c r="G803">
        <v>4728</v>
      </c>
      <c r="H803">
        <v>3</v>
      </c>
      <c r="I803">
        <v>5</v>
      </c>
      <c r="J803">
        <v>4</v>
      </c>
      <c r="K803" t="s">
        <v>90</v>
      </c>
    </row>
    <row r="804" spans="1:11" x14ac:dyDescent="0.2">
      <c r="A804">
        <v>803</v>
      </c>
      <c r="B804" s="2">
        <v>44246</v>
      </c>
      <c r="C804">
        <v>33</v>
      </c>
      <c r="D804" t="s">
        <v>87</v>
      </c>
      <c r="E804" t="s">
        <v>93</v>
      </c>
      <c r="F804" t="s">
        <v>89</v>
      </c>
      <c r="G804">
        <v>4302</v>
      </c>
      <c r="H804">
        <v>0</v>
      </c>
      <c r="I804">
        <v>4</v>
      </c>
      <c r="J804">
        <v>3</v>
      </c>
      <c r="K804" t="s">
        <v>90</v>
      </c>
    </row>
    <row r="805" spans="1:11" x14ac:dyDescent="0.2">
      <c r="A805">
        <v>804</v>
      </c>
      <c r="B805" s="2">
        <v>44283</v>
      </c>
      <c r="C805">
        <v>34</v>
      </c>
      <c r="D805" t="s">
        <v>95</v>
      </c>
      <c r="E805" t="s">
        <v>91</v>
      </c>
      <c r="F805" t="s">
        <v>89</v>
      </c>
      <c r="G805">
        <v>2979</v>
      </c>
      <c r="H805">
        <v>3</v>
      </c>
      <c r="I805">
        <v>6</v>
      </c>
      <c r="J805">
        <v>2</v>
      </c>
      <c r="K805" t="s">
        <v>90</v>
      </c>
    </row>
    <row r="806" spans="1:11" x14ac:dyDescent="0.2">
      <c r="A806">
        <v>805</v>
      </c>
      <c r="B806" s="2">
        <v>44272</v>
      </c>
      <c r="C806">
        <v>48</v>
      </c>
      <c r="D806" t="s">
        <v>95</v>
      </c>
      <c r="E806" t="s">
        <v>91</v>
      </c>
      <c r="F806" t="s">
        <v>85</v>
      </c>
      <c r="G806">
        <v>16885</v>
      </c>
      <c r="H806">
        <v>2</v>
      </c>
      <c r="I806">
        <v>27</v>
      </c>
      <c r="J806">
        <v>3</v>
      </c>
      <c r="K806" t="s">
        <v>92</v>
      </c>
    </row>
    <row r="807" spans="1:11" x14ac:dyDescent="0.2">
      <c r="A807">
        <v>806</v>
      </c>
      <c r="B807" s="2">
        <v>44205</v>
      </c>
      <c r="C807">
        <v>45</v>
      </c>
      <c r="D807" t="s">
        <v>95</v>
      </c>
      <c r="E807" t="s">
        <v>91</v>
      </c>
      <c r="F807" t="s">
        <v>89</v>
      </c>
      <c r="G807">
        <v>5593</v>
      </c>
      <c r="H807">
        <v>1</v>
      </c>
      <c r="I807">
        <v>15</v>
      </c>
      <c r="J807">
        <v>2</v>
      </c>
      <c r="K807" t="s">
        <v>90</v>
      </c>
    </row>
    <row r="808" spans="1:11" x14ac:dyDescent="0.2">
      <c r="A808">
        <v>807</v>
      </c>
      <c r="B808" s="2">
        <v>44273</v>
      </c>
      <c r="C808">
        <v>52</v>
      </c>
      <c r="D808" t="s">
        <v>83</v>
      </c>
      <c r="E808" t="s">
        <v>91</v>
      </c>
      <c r="F808" t="s">
        <v>85</v>
      </c>
      <c r="G808">
        <v>10445</v>
      </c>
      <c r="H808">
        <v>7</v>
      </c>
      <c r="I808">
        <v>18</v>
      </c>
      <c r="J808">
        <v>4</v>
      </c>
      <c r="K808" t="s">
        <v>90</v>
      </c>
    </row>
    <row r="809" spans="1:11" x14ac:dyDescent="0.2">
      <c r="A809">
        <v>808</v>
      </c>
      <c r="B809" s="2">
        <v>44294</v>
      </c>
      <c r="C809">
        <v>38</v>
      </c>
      <c r="D809" t="s">
        <v>83</v>
      </c>
      <c r="E809" t="s">
        <v>91</v>
      </c>
      <c r="F809" t="s">
        <v>94</v>
      </c>
      <c r="G809">
        <v>8740</v>
      </c>
      <c r="H809">
        <v>0</v>
      </c>
      <c r="I809">
        <v>9</v>
      </c>
      <c r="J809">
        <v>2</v>
      </c>
      <c r="K809" t="s">
        <v>90</v>
      </c>
    </row>
    <row r="810" spans="1:11" x14ac:dyDescent="0.2">
      <c r="A810">
        <v>809</v>
      </c>
      <c r="B810" s="2">
        <v>44222</v>
      </c>
      <c r="C810">
        <v>29</v>
      </c>
      <c r="D810" t="s">
        <v>83</v>
      </c>
      <c r="E810" t="s">
        <v>91</v>
      </c>
      <c r="F810" t="s">
        <v>94</v>
      </c>
      <c r="G810">
        <v>2514</v>
      </c>
      <c r="H810">
        <v>4</v>
      </c>
      <c r="I810">
        <v>11</v>
      </c>
      <c r="J810">
        <v>1</v>
      </c>
      <c r="K810" t="s">
        <v>90</v>
      </c>
    </row>
    <row r="811" spans="1:11" x14ac:dyDescent="0.2">
      <c r="A811">
        <v>810</v>
      </c>
      <c r="B811" s="2">
        <v>44287</v>
      </c>
      <c r="C811">
        <v>28</v>
      </c>
      <c r="D811" t="s">
        <v>83</v>
      </c>
      <c r="E811" t="s">
        <v>93</v>
      </c>
      <c r="F811" t="s">
        <v>94</v>
      </c>
      <c r="G811">
        <v>7655</v>
      </c>
      <c r="H811">
        <v>0</v>
      </c>
      <c r="I811">
        <v>10</v>
      </c>
      <c r="J811">
        <v>3</v>
      </c>
      <c r="K811" t="s">
        <v>92</v>
      </c>
    </row>
    <row r="812" spans="1:11" x14ac:dyDescent="0.2">
      <c r="A812">
        <v>811</v>
      </c>
      <c r="B812" s="2">
        <v>44203</v>
      </c>
      <c r="C812">
        <v>46</v>
      </c>
      <c r="D812" t="s">
        <v>83</v>
      </c>
      <c r="E812" t="s">
        <v>88</v>
      </c>
      <c r="F812" t="s">
        <v>89</v>
      </c>
      <c r="G812">
        <v>17465</v>
      </c>
      <c r="H812">
        <v>3</v>
      </c>
      <c r="I812">
        <v>23</v>
      </c>
      <c r="J812">
        <v>3</v>
      </c>
      <c r="K812" t="s">
        <v>90</v>
      </c>
    </row>
    <row r="813" spans="1:11" x14ac:dyDescent="0.2">
      <c r="A813">
        <v>812</v>
      </c>
      <c r="B813" s="2">
        <v>44224</v>
      </c>
      <c r="C813">
        <v>38</v>
      </c>
      <c r="D813" t="s">
        <v>83</v>
      </c>
      <c r="E813" t="s">
        <v>84</v>
      </c>
      <c r="F813" t="s">
        <v>85</v>
      </c>
      <c r="G813">
        <v>7351</v>
      </c>
      <c r="H813">
        <v>7</v>
      </c>
      <c r="I813">
        <v>10</v>
      </c>
      <c r="J813">
        <v>2</v>
      </c>
      <c r="K813" t="s">
        <v>90</v>
      </c>
    </row>
    <row r="814" spans="1:11" x14ac:dyDescent="0.2">
      <c r="A814">
        <v>813</v>
      </c>
      <c r="B814" s="2">
        <v>44222</v>
      </c>
      <c r="C814">
        <v>43</v>
      </c>
      <c r="D814" t="s">
        <v>87</v>
      </c>
      <c r="E814" t="s">
        <v>93</v>
      </c>
      <c r="F814" t="s">
        <v>89</v>
      </c>
      <c r="G814">
        <v>10820</v>
      </c>
      <c r="H814">
        <v>8</v>
      </c>
      <c r="I814">
        <v>18</v>
      </c>
      <c r="J814">
        <v>1</v>
      </c>
      <c r="K814" t="s">
        <v>90</v>
      </c>
    </row>
    <row r="815" spans="1:11" x14ac:dyDescent="0.2">
      <c r="A815">
        <v>814</v>
      </c>
      <c r="B815" s="2">
        <v>44271</v>
      </c>
      <c r="C815">
        <v>39</v>
      </c>
      <c r="D815" t="s">
        <v>87</v>
      </c>
      <c r="E815" t="s">
        <v>93</v>
      </c>
      <c r="F815" t="s">
        <v>94</v>
      </c>
      <c r="G815">
        <v>12169</v>
      </c>
      <c r="H815">
        <v>7</v>
      </c>
      <c r="I815">
        <v>21</v>
      </c>
      <c r="J815">
        <v>4</v>
      </c>
      <c r="K815" t="s">
        <v>90</v>
      </c>
    </row>
    <row r="816" spans="1:11" x14ac:dyDescent="0.2">
      <c r="A816">
        <v>815</v>
      </c>
      <c r="B816" s="2">
        <v>44205</v>
      </c>
      <c r="C816">
        <v>40</v>
      </c>
      <c r="D816" t="s">
        <v>83</v>
      </c>
      <c r="E816" t="s">
        <v>93</v>
      </c>
      <c r="F816" t="s">
        <v>85</v>
      </c>
      <c r="G816">
        <v>19626</v>
      </c>
      <c r="H816">
        <v>1</v>
      </c>
      <c r="I816">
        <v>21</v>
      </c>
      <c r="J816">
        <v>2</v>
      </c>
      <c r="K816" t="s">
        <v>96</v>
      </c>
    </row>
    <row r="817" spans="1:11" x14ac:dyDescent="0.2">
      <c r="A817">
        <v>816</v>
      </c>
      <c r="B817" s="2">
        <v>44289</v>
      </c>
      <c r="C817">
        <v>21</v>
      </c>
      <c r="D817" t="s">
        <v>83</v>
      </c>
      <c r="E817" t="s">
        <v>88</v>
      </c>
      <c r="F817" t="s">
        <v>85</v>
      </c>
      <c r="G817">
        <v>2070</v>
      </c>
      <c r="H817">
        <v>1</v>
      </c>
      <c r="I817">
        <v>2</v>
      </c>
      <c r="J817">
        <v>6</v>
      </c>
      <c r="K817" t="s">
        <v>96</v>
      </c>
    </row>
    <row r="818" spans="1:11" x14ac:dyDescent="0.2">
      <c r="A818">
        <v>817</v>
      </c>
      <c r="B818" s="2">
        <v>44202</v>
      </c>
      <c r="C818">
        <v>39</v>
      </c>
      <c r="D818" t="s">
        <v>95</v>
      </c>
      <c r="E818" t="s">
        <v>93</v>
      </c>
      <c r="F818" t="s">
        <v>85</v>
      </c>
      <c r="G818">
        <v>6782</v>
      </c>
      <c r="H818">
        <v>9</v>
      </c>
      <c r="I818">
        <v>9</v>
      </c>
      <c r="J818">
        <v>2</v>
      </c>
      <c r="K818" t="s">
        <v>92</v>
      </c>
    </row>
    <row r="819" spans="1:11" x14ac:dyDescent="0.2">
      <c r="A819">
        <v>818</v>
      </c>
      <c r="B819" s="2">
        <v>44249</v>
      </c>
      <c r="C819">
        <v>36</v>
      </c>
      <c r="D819" t="s">
        <v>95</v>
      </c>
      <c r="E819" t="s">
        <v>91</v>
      </c>
      <c r="F819" t="s">
        <v>85</v>
      </c>
      <c r="G819">
        <v>7779</v>
      </c>
      <c r="H819">
        <v>2</v>
      </c>
      <c r="I819">
        <v>18</v>
      </c>
      <c r="J819">
        <v>0</v>
      </c>
      <c r="K819" t="s">
        <v>90</v>
      </c>
    </row>
    <row r="820" spans="1:11" x14ac:dyDescent="0.2">
      <c r="A820">
        <v>819</v>
      </c>
      <c r="B820" s="2">
        <v>44227</v>
      </c>
      <c r="C820">
        <v>31</v>
      </c>
      <c r="D820" t="s">
        <v>87</v>
      </c>
      <c r="E820" t="s">
        <v>93</v>
      </c>
      <c r="F820" t="s">
        <v>89</v>
      </c>
      <c r="G820">
        <v>2791</v>
      </c>
      <c r="H820">
        <v>0</v>
      </c>
      <c r="I820">
        <v>3</v>
      </c>
      <c r="J820">
        <v>4</v>
      </c>
      <c r="K820" t="s">
        <v>90</v>
      </c>
    </row>
    <row r="821" spans="1:11" x14ac:dyDescent="0.2">
      <c r="A821">
        <v>820</v>
      </c>
      <c r="B821" s="2">
        <v>44250</v>
      </c>
      <c r="C821">
        <v>28</v>
      </c>
      <c r="D821" t="s">
        <v>83</v>
      </c>
      <c r="E821" t="s">
        <v>88</v>
      </c>
      <c r="F821" t="s">
        <v>89</v>
      </c>
      <c r="G821">
        <v>3201</v>
      </c>
      <c r="H821">
        <v>0</v>
      </c>
      <c r="I821">
        <v>6</v>
      </c>
      <c r="J821">
        <v>2</v>
      </c>
      <c r="K821" t="s">
        <v>86</v>
      </c>
    </row>
    <row r="822" spans="1:11" x14ac:dyDescent="0.2">
      <c r="A822">
        <v>821</v>
      </c>
      <c r="B822" s="2">
        <v>44217</v>
      </c>
      <c r="C822">
        <v>35</v>
      </c>
      <c r="D822" t="s">
        <v>87</v>
      </c>
      <c r="E822" t="s">
        <v>84</v>
      </c>
      <c r="F822" t="s">
        <v>94</v>
      </c>
      <c r="G822">
        <v>4968</v>
      </c>
      <c r="H822">
        <v>1</v>
      </c>
      <c r="I822">
        <v>5</v>
      </c>
      <c r="J822">
        <v>3</v>
      </c>
      <c r="K822" t="s">
        <v>90</v>
      </c>
    </row>
    <row r="823" spans="1:11" x14ac:dyDescent="0.2">
      <c r="A823">
        <v>822</v>
      </c>
      <c r="B823" s="2">
        <v>44217</v>
      </c>
      <c r="C823">
        <v>49</v>
      </c>
      <c r="D823" t="s">
        <v>83</v>
      </c>
      <c r="E823" t="s">
        <v>91</v>
      </c>
      <c r="F823" t="s">
        <v>89</v>
      </c>
      <c r="G823">
        <v>13120</v>
      </c>
      <c r="H823">
        <v>6</v>
      </c>
      <c r="I823">
        <v>22</v>
      </c>
      <c r="J823">
        <v>3</v>
      </c>
      <c r="K823" t="s">
        <v>90</v>
      </c>
    </row>
    <row r="824" spans="1:11" x14ac:dyDescent="0.2">
      <c r="A824">
        <v>823</v>
      </c>
      <c r="B824" s="2">
        <v>44246</v>
      </c>
      <c r="C824">
        <v>34</v>
      </c>
      <c r="D824" t="s">
        <v>87</v>
      </c>
      <c r="E824" t="s">
        <v>84</v>
      </c>
      <c r="F824" t="s">
        <v>85</v>
      </c>
      <c r="G824">
        <v>4033</v>
      </c>
      <c r="H824">
        <v>2</v>
      </c>
      <c r="I824">
        <v>5</v>
      </c>
      <c r="J824">
        <v>3</v>
      </c>
      <c r="K824" t="s">
        <v>92</v>
      </c>
    </row>
    <row r="825" spans="1:11" x14ac:dyDescent="0.2">
      <c r="A825">
        <v>824</v>
      </c>
      <c r="B825" s="2">
        <v>44251</v>
      </c>
      <c r="C825">
        <v>29</v>
      </c>
      <c r="D825" t="s">
        <v>87</v>
      </c>
      <c r="E825" t="s">
        <v>93</v>
      </c>
      <c r="F825" t="s">
        <v>94</v>
      </c>
      <c r="G825">
        <v>3291</v>
      </c>
      <c r="H825">
        <v>0</v>
      </c>
      <c r="I825">
        <v>8</v>
      </c>
      <c r="J825">
        <v>2</v>
      </c>
      <c r="K825" t="s">
        <v>92</v>
      </c>
    </row>
    <row r="826" spans="1:11" x14ac:dyDescent="0.2">
      <c r="A826">
        <v>825</v>
      </c>
      <c r="B826" s="2">
        <v>44234</v>
      </c>
      <c r="C826">
        <v>42</v>
      </c>
      <c r="D826" t="s">
        <v>83</v>
      </c>
      <c r="E826" t="s">
        <v>93</v>
      </c>
      <c r="F826" t="s">
        <v>85</v>
      </c>
      <c r="G826">
        <v>4272</v>
      </c>
      <c r="H826">
        <v>4</v>
      </c>
      <c r="I826">
        <v>16</v>
      </c>
      <c r="J826">
        <v>3</v>
      </c>
      <c r="K826" t="s">
        <v>90</v>
      </c>
    </row>
    <row r="827" spans="1:11" x14ac:dyDescent="0.2">
      <c r="A827">
        <v>826</v>
      </c>
      <c r="B827" s="2">
        <v>44207</v>
      </c>
      <c r="C827">
        <v>29</v>
      </c>
      <c r="D827" t="s">
        <v>83</v>
      </c>
      <c r="E827" t="s">
        <v>88</v>
      </c>
      <c r="F827" t="s">
        <v>89</v>
      </c>
      <c r="G827">
        <v>5056</v>
      </c>
      <c r="H827">
        <v>1</v>
      </c>
      <c r="I827">
        <v>10</v>
      </c>
      <c r="J827">
        <v>2</v>
      </c>
      <c r="K827" t="s">
        <v>92</v>
      </c>
    </row>
    <row r="828" spans="1:11" x14ac:dyDescent="0.2">
      <c r="A828">
        <v>827</v>
      </c>
      <c r="B828" s="2">
        <v>44228</v>
      </c>
      <c r="C828">
        <v>38</v>
      </c>
      <c r="D828" t="s">
        <v>83</v>
      </c>
      <c r="E828" t="s">
        <v>93</v>
      </c>
      <c r="F828" t="s">
        <v>89</v>
      </c>
      <c r="G828">
        <v>2844</v>
      </c>
      <c r="H828">
        <v>1</v>
      </c>
      <c r="I828">
        <v>7</v>
      </c>
      <c r="J828">
        <v>2</v>
      </c>
      <c r="K828" t="s">
        <v>96</v>
      </c>
    </row>
    <row r="829" spans="1:11" x14ac:dyDescent="0.2">
      <c r="A829">
        <v>828</v>
      </c>
      <c r="B829" s="2">
        <v>44282</v>
      </c>
      <c r="C829">
        <v>28</v>
      </c>
      <c r="D829" t="s">
        <v>87</v>
      </c>
      <c r="E829" t="s">
        <v>93</v>
      </c>
      <c r="F829" t="s">
        <v>94</v>
      </c>
      <c r="G829">
        <v>2703</v>
      </c>
      <c r="H829">
        <v>1</v>
      </c>
      <c r="I829">
        <v>3</v>
      </c>
      <c r="J829">
        <v>2</v>
      </c>
      <c r="K829" t="s">
        <v>90</v>
      </c>
    </row>
    <row r="830" spans="1:11" x14ac:dyDescent="0.2">
      <c r="A830">
        <v>829</v>
      </c>
      <c r="B830" s="2">
        <v>44215</v>
      </c>
      <c r="C830">
        <v>18</v>
      </c>
      <c r="D830" t="s">
        <v>95</v>
      </c>
      <c r="E830" t="s">
        <v>88</v>
      </c>
      <c r="F830" t="s">
        <v>85</v>
      </c>
      <c r="G830">
        <v>1904</v>
      </c>
      <c r="H830">
        <v>1</v>
      </c>
      <c r="I830">
        <v>0</v>
      </c>
      <c r="J830">
        <v>0</v>
      </c>
      <c r="K830" t="s">
        <v>90</v>
      </c>
    </row>
    <row r="831" spans="1:11" x14ac:dyDescent="0.2">
      <c r="A831">
        <v>830</v>
      </c>
      <c r="B831" s="2">
        <v>44253</v>
      </c>
      <c r="C831">
        <v>33</v>
      </c>
      <c r="D831" t="s">
        <v>83</v>
      </c>
      <c r="E831" t="s">
        <v>91</v>
      </c>
      <c r="F831" t="s">
        <v>85</v>
      </c>
      <c r="G831">
        <v>8224</v>
      </c>
      <c r="H831">
        <v>0</v>
      </c>
      <c r="I831">
        <v>6</v>
      </c>
      <c r="J831">
        <v>3</v>
      </c>
      <c r="K831" t="s">
        <v>90</v>
      </c>
    </row>
    <row r="832" spans="1:11" x14ac:dyDescent="0.2">
      <c r="A832">
        <v>831</v>
      </c>
      <c r="B832" s="2">
        <v>44292</v>
      </c>
      <c r="C832">
        <v>41</v>
      </c>
      <c r="D832" t="s">
        <v>83</v>
      </c>
      <c r="E832" t="s">
        <v>91</v>
      </c>
      <c r="F832" t="s">
        <v>89</v>
      </c>
      <c r="G832">
        <v>4766</v>
      </c>
      <c r="H832">
        <v>3</v>
      </c>
      <c r="I832">
        <v>6</v>
      </c>
      <c r="J832">
        <v>4</v>
      </c>
      <c r="K832" t="s">
        <v>90</v>
      </c>
    </row>
    <row r="833" spans="1:11" x14ac:dyDescent="0.2">
      <c r="A833">
        <v>832</v>
      </c>
      <c r="B833" s="2">
        <v>44239</v>
      </c>
      <c r="C833">
        <v>31</v>
      </c>
      <c r="D833" t="s">
        <v>87</v>
      </c>
      <c r="E833" t="s">
        <v>93</v>
      </c>
      <c r="F833" t="s">
        <v>89</v>
      </c>
      <c r="G833">
        <v>2610</v>
      </c>
      <c r="H833">
        <v>1</v>
      </c>
      <c r="I833">
        <v>2</v>
      </c>
      <c r="J833">
        <v>5</v>
      </c>
      <c r="K833" t="s">
        <v>92</v>
      </c>
    </row>
    <row r="834" spans="1:11" x14ac:dyDescent="0.2">
      <c r="A834">
        <v>833</v>
      </c>
      <c r="B834" s="2">
        <v>44240</v>
      </c>
      <c r="C834">
        <v>37</v>
      </c>
      <c r="D834" t="s">
        <v>83</v>
      </c>
      <c r="E834" t="s">
        <v>84</v>
      </c>
      <c r="F834" t="s">
        <v>94</v>
      </c>
      <c r="G834">
        <v>5731</v>
      </c>
      <c r="H834">
        <v>7</v>
      </c>
      <c r="I834">
        <v>9</v>
      </c>
      <c r="J834">
        <v>2</v>
      </c>
      <c r="K834" t="s">
        <v>90</v>
      </c>
    </row>
    <row r="835" spans="1:11" x14ac:dyDescent="0.2">
      <c r="A835">
        <v>834</v>
      </c>
      <c r="B835" s="2">
        <v>44214</v>
      </c>
      <c r="C835">
        <v>27</v>
      </c>
      <c r="D835" t="s">
        <v>83</v>
      </c>
      <c r="E835" t="s">
        <v>93</v>
      </c>
      <c r="F835" t="s">
        <v>89</v>
      </c>
      <c r="G835">
        <v>2539</v>
      </c>
      <c r="H835">
        <v>1</v>
      </c>
      <c r="I835">
        <v>4</v>
      </c>
      <c r="J835">
        <v>0</v>
      </c>
      <c r="K835" t="s">
        <v>90</v>
      </c>
    </row>
    <row r="836" spans="1:11" x14ac:dyDescent="0.2">
      <c r="A836">
        <v>835</v>
      </c>
      <c r="B836" s="2">
        <v>44221</v>
      </c>
      <c r="C836">
        <v>34</v>
      </c>
      <c r="D836" t="s">
        <v>83</v>
      </c>
      <c r="E836" t="s">
        <v>88</v>
      </c>
      <c r="F836" t="s">
        <v>89</v>
      </c>
      <c r="G836">
        <v>5714</v>
      </c>
      <c r="H836">
        <v>1</v>
      </c>
      <c r="I836">
        <v>6</v>
      </c>
      <c r="J836">
        <v>3</v>
      </c>
      <c r="K836" t="s">
        <v>92</v>
      </c>
    </row>
    <row r="837" spans="1:11" x14ac:dyDescent="0.2">
      <c r="A837">
        <v>836</v>
      </c>
      <c r="B837" s="2">
        <v>44233</v>
      </c>
      <c r="C837">
        <v>35</v>
      </c>
      <c r="D837" t="s">
        <v>83</v>
      </c>
      <c r="E837" t="s">
        <v>91</v>
      </c>
      <c r="F837" t="s">
        <v>85</v>
      </c>
      <c r="G837">
        <v>4323</v>
      </c>
      <c r="H837">
        <v>1</v>
      </c>
      <c r="I837">
        <v>6</v>
      </c>
      <c r="J837">
        <v>2</v>
      </c>
      <c r="K837" t="s">
        <v>86</v>
      </c>
    </row>
    <row r="838" spans="1:11" x14ac:dyDescent="0.2">
      <c r="A838">
        <v>837</v>
      </c>
      <c r="B838" s="2">
        <v>44281</v>
      </c>
      <c r="C838">
        <v>29</v>
      </c>
      <c r="D838" t="s">
        <v>83</v>
      </c>
      <c r="E838" t="s">
        <v>88</v>
      </c>
      <c r="F838" t="s">
        <v>89</v>
      </c>
      <c r="G838">
        <v>7336</v>
      </c>
      <c r="H838">
        <v>1</v>
      </c>
      <c r="I838">
        <v>11</v>
      </c>
      <c r="J838">
        <v>3</v>
      </c>
      <c r="K838" t="s">
        <v>86</v>
      </c>
    </row>
    <row r="839" spans="1:11" x14ac:dyDescent="0.2">
      <c r="A839">
        <v>838</v>
      </c>
      <c r="B839" s="2">
        <v>44272</v>
      </c>
      <c r="C839">
        <v>40</v>
      </c>
      <c r="D839" t="s">
        <v>87</v>
      </c>
      <c r="E839" t="s">
        <v>91</v>
      </c>
      <c r="F839" t="s">
        <v>85</v>
      </c>
      <c r="G839">
        <v>13499</v>
      </c>
      <c r="H839">
        <v>9</v>
      </c>
      <c r="I839">
        <v>20</v>
      </c>
      <c r="J839">
        <v>3</v>
      </c>
      <c r="K839" t="s">
        <v>92</v>
      </c>
    </row>
    <row r="840" spans="1:11" x14ac:dyDescent="0.2">
      <c r="A840">
        <v>839</v>
      </c>
      <c r="B840" s="2">
        <v>44295</v>
      </c>
      <c r="C840">
        <v>42</v>
      </c>
      <c r="D840" t="s">
        <v>87</v>
      </c>
      <c r="E840" t="s">
        <v>93</v>
      </c>
      <c r="F840" t="s">
        <v>85</v>
      </c>
      <c r="G840">
        <v>13758</v>
      </c>
      <c r="H840">
        <v>0</v>
      </c>
      <c r="I840">
        <v>22</v>
      </c>
      <c r="J840">
        <v>2</v>
      </c>
      <c r="K840" t="s">
        <v>92</v>
      </c>
    </row>
    <row r="841" spans="1:11" x14ac:dyDescent="0.2">
      <c r="A841">
        <v>840</v>
      </c>
      <c r="B841" s="2">
        <v>44223</v>
      </c>
      <c r="C841">
        <v>42</v>
      </c>
      <c r="D841" t="s">
        <v>83</v>
      </c>
      <c r="E841" t="s">
        <v>91</v>
      </c>
      <c r="F841" t="s">
        <v>85</v>
      </c>
      <c r="G841">
        <v>5155</v>
      </c>
      <c r="H841">
        <v>7</v>
      </c>
      <c r="I841">
        <v>9</v>
      </c>
      <c r="J841">
        <v>3</v>
      </c>
      <c r="K841" t="s">
        <v>96</v>
      </c>
    </row>
    <row r="842" spans="1:11" x14ac:dyDescent="0.2">
      <c r="A842">
        <v>841</v>
      </c>
      <c r="B842" s="2">
        <v>44244</v>
      </c>
      <c r="C842">
        <v>35</v>
      </c>
      <c r="D842" t="s">
        <v>83</v>
      </c>
      <c r="E842" t="s">
        <v>91</v>
      </c>
      <c r="F842" t="s">
        <v>89</v>
      </c>
      <c r="G842">
        <v>2258</v>
      </c>
      <c r="H842">
        <v>6</v>
      </c>
      <c r="I842">
        <v>10</v>
      </c>
      <c r="J842">
        <v>2</v>
      </c>
      <c r="K842" t="s">
        <v>90</v>
      </c>
    </row>
    <row r="843" spans="1:11" x14ac:dyDescent="0.2">
      <c r="A843">
        <v>842</v>
      </c>
      <c r="B843" s="2">
        <v>44213</v>
      </c>
      <c r="C843">
        <v>24</v>
      </c>
      <c r="D843" t="s">
        <v>83</v>
      </c>
      <c r="E843" t="s">
        <v>93</v>
      </c>
      <c r="F843" t="s">
        <v>85</v>
      </c>
      <c r="G843">
        <v>3597</v>
      </c>
      <c r="H843">
        <v>8</v>
      </c>
      <c r="I843">
        <v>6</v>
      </c>
      <c r="J843">
        <v>2</v>
      </c>
      <c r="K843" t="s">
        <v>90</v>
      </c>
    </row>
    <row r="844" spans="1:11" x14ac:dyDescent="0.2">
      <c r="A844">
        <v>843</v>
      </c>
      <c r="B844" s="2">
        <v>44242</v>
      </c>
      <c r="C844">
        <v>28</v>
      </c>
      <c r="D844" t="s">
        <v>83</v>
      </c>
      <c r="E844" t="s">
        <v>88</v>
      </c>
      <c r="F844" t="s">
        <v>89</v>
      </c>
      <c r="G844">
        <v>2515</v>
      </c>
      <c r="H844">
        <v>1</v>
      </c>
      <c r="I844">
        <v>1</v>
      </c>
      <c r="J844">
        <v>4</v>
      </c>
      <c r="K844" t="s">
        <v>92</v>
      </c>
    </row>
    <row r="845" spans="1:11" x14ac:dyDescent="0.2">
      <c r="A845">
        <v>844</v>
      </c>
      <c r="B845" s="2">
        <v>44276</v>
      </c>
      <c r="C845">
        <v>26</v>
      </c>
      <c r="D845" t="s">
        <v>83</v>
      </c>
      <c r="E845" t="s">
        <v>91</v>
      </c>
      <c r="F845" t="s">
        <v>89</v>
      </c>
      <c r="G845">
        <v>4420</v>
      </c>
      <c r="H845">
        <v>1</v>
      </c>
      <c r="I845">
        <v>8</v>
      </c>
      <c r="J845">
        <v>2</v>
      </c>
      <c r="K845" t="s">
        <v>90</v>
      </c>
    </row>
    <row r="846" spans="1:11" x14ac:dyDescent="0.2">
      <c r="A846">
        <v>845</v>
      </c>
      <c r="B846" s="2">
        <v>44226</v>
      </c>
      <c r="C846">
        <v>30</v>
      </c>
      <c r="D846" t="s">
        <v>83</v>
      </c>
      <c r="E846" t="s">
        <v>93</v>
      </c>
      <c r="F846" t="s">
        <v>89</v>
      </c>
      <c r="G846">
        <v>6578</v>
      </c>
      <c r="H846">
        <v>1</v>
      </c>
      <c r="I846">
        <v>10</v>
      </c>
      <c r="J846">
        <v>3</v>
      </c>
      <c r="K846" t="s">
        <v>90</v>
      </c>
    </row>
    <row r="847" spans="1:11" x14ac:dyDescent="0.2">
      <c r="A847">
        <v>846</v>
      </c>
      <c r="B847" s="2">
        <v>44272</v>
      </c>
      <c r="C847">
        <v>40</v>
      </c>
      <c r="D847" t="s">
        <v>87</v>
      </c>
      <c r="E847" t="s">
        <v>84</v>
      </c>
      <c r="F847" t="s">
        <v>89</v>
      </c>
      <c r="G847">
        <v>4422</v>
      </c>
      <c r="H847">
        <v>3</v>
      </c>
      <c r="I847">
        <v>16</v>
      </c>
      <c r="J847">
        <v>3</v>
      </c>
      <c r="K847" t="s">
        <v>86</v>
      </c>
    </row>
    <row r="848" spans="1:11" x14ac:dyDescent="0.2">
      <c r="A848">
        <v>847</v>
      </c>
      <c r="B848" s="2">
        <v>44208</v>
      </c>
      <c r="C848">
        <v>35</v>
      </c>
      <c r="D848" t="s">
        <v>83</v>
      </c>
      <c r="E848" t="s">
        <v>93</v>
      </c>
      <c r="F848" t="s">
        <v>94</v>
      </c>
      <c r="G848">
        <v>10274</v>
      </c>
      <c r="H848">
        <v>2</v>
      </c>
      <c r="I848">
        <v>15</v>
      </c>
      <c r="J848">
        <v>2</v>
      </c>
      <c r="K848" t="s">
        <v>96</v>
      </c>
    </row>
    <row r="849" spans="1:11" x14ac:dyDescent="0.2">
      <c r="A849">
        <v>848</v>
      </c>
      <c r="B849" s="2">
        <v>44246</v>
      </c>
      <c r="C849">
        <v>34</v>
      </c>
      <c r="D849" t="s">
        <v>87</v>
      </c>
      <c r="E849" t="s">
        <v>93</v>
      </c>
      <c r="F849" t="s">
        <v>85</v>
      </c>
      <c r="G849">
        <v>5343</v>
      </c>
      <c r="H849">
        <v>0</v>
      </c>
      <c r="I849">
        <v>14</v>
      </c>
      <c r="J849">
        <v>3</v>
      </c>
      <c r="K849" t="s">
        <v>90</v>
      </c>
    </row>
    <row r="850" spans="1:11" x14ac:dyDescent="0.2">
      <c r="A850">
        <v>849</v>
      </c>
      <c r="B850" s="2">
        <v>44275</v>
      </c>
      <c r="C850">
        <v>35</v>
      </c>
      <c r="D850" t="s">
        <v>87</v>
      </c>
      <c r="E850" t="s">
        <v>91</v>
      </c>
      <c r="F850" t="s">
        <v>89</v>
      </c>
      <c r="G850">
        <v>2376</v>
      </c>
      <c r="H850">
        <v>1</v>
      </c>
      <c r="I850">
        <v>2</v>
      </c>
      <c r="J850">
        <v>2</v>
      </c>
      <c r="K850" t="s">
        <v>96</v>
      </c>
    </row>
    <row r="851" spans="1:11" x14ac:dyDescent="0.2">
      <c r="A851">
        <v>850</v>
      </c>
      <c r="B851" s="2">
        <v>44271</v>
      </c>
      <c r="C851">
        <v>43</v>
      </c>
      <c r="D851" t="s">
        <v>83</v>
      </c>
      <c r="E851" t="s">
        <v>93</v>
      </c>
      <c r="F851" t="s">
        <v>85</v>
      </c>
      <c r="G851">
        <v>5346</v>
      </c>
      <c r="H851">
        <v>8</v>
      </c>
      <c r="I851">
        <v>7</v>
      </c>
      <c r="J851">
        <v>2</v>
      </c>
      <c r="K851" t="s">
        <v>92</v>
      </c>
    </row>
    <row r="852" spans="1:11" x14ac:dyDescent="0.2">
      <c r="A852">
        <v>851</v>
      </c>
      <c r="B852" s="2">
        <v>44251</v>
      </c>
      <c r="C852">
        <v>32</v>
      </c>
      <c r="D852" t="s">
        <v>95</v>
      </c>
      <c r="E852" t="s">
        <v>88</v>
      </c>
      <c r="F852" t="s">
        <v>94</v>
      </c>
      <c r="G852">
        <v>2827</v>
      </c>
      <c r="H852">
        <v>1</v>
      </c>
      <c r="I852">
        <v>1</v>
      </c>
      <c r="J852">
        <v>3</v>
      </c>
      <c r="K852" t="s">
        <v>90</v>
      </c>
    </row>
    <row r="853" spans="1:11" x14ac:dyDescent="0.2">
      <c r="A853">
        <v>852</v>
      </c>
      <c r="B853" s="2">
        <v>44263</v>
      </c>
      <c r="C853">
        <v>56</v>
      </c>
      <c r="D853" t="s">
        <v>83</v>
      </c>
      <c r="E853" t="s">
        <v>91</v>
      </c>
      <c r="F853" t="s">
        <v>94</v>
      </c>
      <c r="G853">
        <v>19943</v>
      </c>
      <c r="H853">
        <v>4</v>
      </c>
      <c r="I853">
        <v>28</v>
      </c>
      <c r="J853">
        <v>2</v>
      </c>
      <c r="K853" t="s">
        <v>90</v>
      </c>
    </row>
    <row r="854" spans="1:11" x14ac:dyDescent="0.2">
      <c r="A854">
        <v>853</v>
      </c>
      <c r="B854" s="2">
        <v>44261</v>
      </c>
      <c r="C854">
        <v>29</v>
      </c>
      <c r="D854" t="s">
        <v>83</v>
      </c>
      <c r="E854" t="s">
        <v>88</v>
      </c>
      <c r="F854" t="s">
        <v>89</v>
      </c>
      <c r="G854">
        <v>3131</v>
      </c>
      <c r="H854">
        <v>1</v>
      </c>
      <c r="I854">
        <v>10</v>
      </c>
      <c r="J854">
        <v>5</v>
      </c>
      <c r="K854" t="s">
        <v>90</v>
      </c>
    </row>
    <row r="855" spans="1:11" x14ac:dyDescent="0.2">
      <c r="A855">
        <v>854</v>
      </c>
      <c r="B855" s="2">
        <v>44294</v>
      </c>
      <c r="C855">
        <v>19</v>
      </c>
      <c r="D855" t="s">
        <v>83</v>
      </c>
      <c r="E855" t="s">
        <v>84</v>
      </c>
      <c r="F855" t="s">
        <v>85</v>
      </c>
      <c r="G855">
        <v>2552</v>
      </c>
      <c r="H855">
        <v>1</v>
      </c>
      <c r="I855">
        <v>1</v>
      </c>
      <c r="J855">
        <v>4</v>
      </c>
      <c r="K855" t="s">
        <v>90</v>
      </c>
    </row>
    <row r="856" spans="1:11" x14ac:dyDescent="0.2">
      <c r="A856">
        <v>855</v>
      </c>
      <c r="B856" s="2">
        <v>44224</v>
      </c>
      <c r="C856">
        <v>45</v>
      </c>
      <c r="D856" t="s">
        <v>83</v>
      </c>
      <c r="E856" t="s">
        <v>93</v>
      </c>
      <c r="F856" t="s">
        <v>89</v>
      </c>
      <c r="G856">
        <v>4477</v>
      </c>
      <c r="H856">
        <v>4</v>
      </c>
      <c r="I856">
        <v>7</v>
      </c>
      <c r="J856">
        <v>2</v>
      </c>
      <c r="K856" t="s">
        <v>92</v>
      </c>
    </row>
    <row r="857" spans="1:11" x14ac:dyDescent="0.2">
      <c r="A857">
        <v>856</v>
      </c>
      <c r="B857" s="2">
        <v>44277</v>
      </c>
      <c r="C857">
        <v>37</v>
      </c>
      <c r="D857" t="s">
        <v>83</v>
      </c>
      <c r="E857" t="s">
        <v>93</v>
      </c>
      <c r="F857" t="s">
        <v>89</v>
      </c>
      <c r="G857">
        <v>6474</v>
      </c>
      <c r="H857">
        <v>1</v>
      </c>
      <c r="I857">
        <v>14</v>
      </c>
      <c r="J857">
        <v>2</v>
      </c>
      <c r="K857" t="s">
        <v>92</v>
      </c>
    </row>
    <row r="858" spans="1:11" x14ac:dyDescent="0.2">
      <c r="A858">
        <v>857</v>
      </c>
      <c r="B858" s="2">
        <v>44220</v>
      </c>
      <c r="C858">
        <v>20</v>
      </c>
      <c r="D858" t="s">
        <v>83</v>
      </c>
      <c r="E858" t="s">
        <v>93</v>
      </c>
      <c r="F858" t="s">
        <v>85</v>
      </c>
      <c r="G858">
        <v>3033</v>
      </c>
      <c r="H858">
        <v>1</v>
      </c>
      <c r="I858">
        <v>2</v>
      </c>
      <c r="J858">
        <v>2</v>
      </c>
      <c r="K858" t="s">
        <v>92</v>
      </c>
    </row>
    <row r="859" spans="1:11" x14ac:dyDescent="0.2">
      <c r="A859">
        <v>858</v>
      </c>
      <c r="B859" s="2">
        <v>44280</v>
      </c>
      <c r="C859">
        <v>44</v>
      </c>
      <c r="D859" t="s">
        <v>83</v>
      </c>
      <c r="E859" t="s">
        <v>91</v>
      </c>
      <c r="F859" t="s">
        <v>85</v>
      </c>
      <c r="G859">
        <v>2936</v>
      </c>
      <c r="H859">
        <v>1</v>
      </c>
      <c r="I859">
        <v>6</v>
      </c>
      <c r="J859">
        <v>4</v>
      </c>
      <c r="K859" t="s">
        <v>90</v>
      </c>
    </row>
    <row r="860" spans="1:11" x14ac:dyDescent="0.2">
      <c r="A860">
        <v>859</v>
      </c>
      <c r="B860" s="2">
        <v>44269</v>
      </c>
      <c r="C860">
        <v>53</v>
      </c>
      <c r="D860" t="s">
        <v>83</v>
      </c>
      <c r="E860" t="s">
        <v>84</v>
      </c>
      <c r="F860" t="s">
        <v>94</v>
      </c>
      <c r="G860">
        <v>18606</v>
      </c>
      <c r="H860">
        <v>3</v>
      </c>
      <c r="I860">
        <v>26</v>
      </c>
      <c r="J860">
        <v>6</v>
      </c>
      <c r="K860" t="s">
        <v>90</v>
      </c>
    </row>
    <row r="861" spans="1:11" x14ac:dyDescent="0.2">
      <c r="A861">
        <v>860</v>
      </c>
      <c r="B861" s="2">
        <v>44205</v>
      </c>
      <c r="C861">
        <v>29</v>
      </c>
      <c r="D861" t="s">
        <v>83</v>
      </c>
      <c r="E861" t="s">
        <v>88</v>
      </c>
      <c r="F861" t="s">
        <v>89</v>
      </c>
      <c r="G861">
        <v>2168</v>
      </c>
      <c r="H861">
        <v>0</v>
      </c>
      <c r="I861">
        <v>6</v>
      </c>
      <c r="J861">
        <v>2</v>
      </c>
      <c r="K861" t="s">
        <v>92</v>
      </c>
    </row>
    <row r="862" spans="1:11" x14ac:dyDescent="0.2">
      <c r="A862">
        <v>861</v>
      </c>
      <c r="B862" s="2">
        <v>44239</v>
      </c>
      <c r="C862">
        <v>22</v>
      </c>
      <c r="D862" t="s">
        <v>87</v>
      </c>
      <c r="E862" t="s">
        <v>91</v>
      </c>
      <c r="F862" t="s">
        <v>89</v>
      </c>
      <c r="G862">
        <v>2853</v>
      </c>
      <c r="H862">
        <v>0</v>
      </c>
      <c r="I862">
        <v>1</v>
      </c>
      <c r="J862">
        <v>5</v>
      </c>
      <c r="K862" t="s">
        <v>90</v>
      </c>
    </row>
    <row r="863" spans="1:11" x14ac:dyDescent="0.2">
      <c r="A863">
        <v>862</v>
      </c>
      <c r="B863" s="2">
        <v>44236</v>
      </c>
      <c r="C863">
        <v>46</v>
      </c>
      <c r="D863" t="s">
        <v>83</v>
      </c>
      <c r="E863" t="s">
        <v>93</v>
      </c>
      <c r="F863" t="s">
        <v>89</v>
      </c>
      <c r="G863">
        <v>17048</v>
      </c>
      <c r="H863">
        <v>8</v>
      </c>
      <c r="I863">
        <v>28</v>
      </c>
      <c r="J863">
        <v>2</v>
      </c>
      <c r="K863" t="s">
        <v>90</v>
      </c>
    </row>
    <row r="864" spans="1:11" x14ac:dyDescent="0.2">
      <c r="A864">
        <v>863</v>
      </c>
      <c r="B864" s="2">
        <v>44269</v>
      </c>
      <c r="C864">
        <v>44</v>
      </c>
      <c r="D864" t="s">
        <v>95</v>
      </c>
      <c r="E864" t="s">
        <v>93</v>
      </c>
      <c r="F864" t="s">
        <v>85</v>
      </c>
      <c r="G864">
        <v>2290</v>
      </c>
      <c r="H864">
        <v>2</v>
      </c>
      <c r="I864">
        <v>6</v>
      </c>
      <c r="J864">
        <v>3</v>
      </c>
      <c r="K864" t="s">
        <v>90</v>
      </c>
    </row>
    <row r="865" spans="1:11" x14ac:dyDescent="0.2">
      <c r="A865">
        <v>864</v>
      </c>
      <c r="B865" s="2">
        <v>44284</v>
      </c>
      <c r="C865">
        <v>33</v>
      </c>
      <c r="D865" t="s">
        <v>83</v>
      </c>
      <c r="E865" t="s">
        <v>93</v>
      </c>
      <c r="F865" t="s">
        <v>89</v>
      </c>
      <c r="G865">
        <v>3600</v>
      </c>
      <c r="H865">
        <v>1</v>
      </c>
      <c r="I865">
        <v>5</v>
      </c>
      <c r="J865">
        <v>2</v>
      </c>
      <c r="K865" t="s">
        <v>90</v>
      </c>
    </row>
    <row r="866" spans="1:11" x14ac:dyDescent="0.2">
      <c r="A866">
        <v>865</v>
      </c>
      <c r="B866" s="2">
        <v>44281</v>
      </c>
      <c r="C866">
        <v>41</v>
      </c>
      <c r="D866" t="s">
        <v>95</v>
      </c>
      <c r="E866" t="s">
        <v>84</v>
      </c>
      <c r="F866" t="s">
        <v>94</v>
      </c>
      <c r="G866">
        <v>2107</v>
      </c>
      <c r="H866">
        <v>6</v>
      </c>
      <c r="I866">
        <v>5</v>
      </c>
      <c r="J866">
        <v>2</v>
      </c>
      <c r="K866" t="s">
        <v>86</v>
      </c>
    </row>
    <row r="867" spans="1:11" x14ac:dyDescent="0.2">
      <c r="A867">
        <v>866</v>
      </c>
      <c r="B867" s="2">
        <v>44295</v>
      </c>
      <c r="C867">
        <v>30</v>
      </c>
      <c r="D867" t="s">
        <v>83</v>
      </c>
      <c r="E867" t="s">
        <v>91</v>
      </c>
      <c r="F867" t="s">
        <v>94</v>
      </c>
      <c r="G867">
        <v>4115</v>
      </c>
      <c r="H867">
        <v>8</v>
      </c>
      <c r="I867">
        <v>8</v>
      </c>
      <c r="J867">
        <v>3</v>
      </c>
      <c r="K867" t="s">
        <v>90</v>
      </c>
    </row>
    <row r="868" spans="1:11" x14ac:dyDescent="0.2">
      <c r="A868">
        <v>867</v>
      </c>
      <c r="B868" s="2">
        <v>44287</v>
      </c>
      <c r="C868">
        <v>40</v>
      </c>
      <c r="D868" t="s">
        <v>87</v>
      </c>
      <c r="E868" t="s">
        <v>91</v>
      </c>
      <c r="F868" t="s">
        <v>89</v>
      </c>
      <c r="G868">
        <v>4327</v>
      </c>
      <c r="H868">
        <v>5</v>
      </c>
      <c r="I868">
        <v>5</v>
      </c>
      <c r="J868">
        <v>2</v>
      </c>
      <c r="K868" t="s">
        <v>90</v>
      </c>
    </row>
    <row r="869" spans="1:11" x14ac:dyDescent="0.2">
      <c r="A869">
        <v>868</v>
      </c>
      <c r="B869" s="2">
        <v>44250</v>
      </c>
      <c r="C869">
        <v>50</v>
      </c>
      <c r="D869" t="s">
        <v>87</v>
      </c>
      <c r="E869" t="s">
        <v>93</v>
      </c>
      <c r="F869" t="s">
        <v>89</v>
      </c>
      <c r="G869">
        <v>17856</v>
      </c>
      <c r="H869">
        <v>2</v>
      </c>
      <c r="I869">
        <v>32</v>
      </c>
      <c r="J869">
        <v>3</v>
      </c>
      <c r="K869" t="s">
        <v>90</v>
      </c>
    </row>
    <row r="870" spans="1:11" x14ac:dyDescent="0.2">
      <c r="A870">
        <v>869</v>
      </c>
      <c r="B870" s="2">
        <v>44254</v>
      </c>
      <c r="C870">
        <v>28</v>
      </c>
      <c r="D870" t="s">
        <v>83</v>
      </c>
      <c r="E870" t="s">
        <v>91</v>
      </c>
      <c r="F870" t="s">
        <v>89</v>
      </c>
      <c r="G870">
        <v>3196</v>
      </c>
      <c r="H870">
        <v>1</v>
      </c>
      <c r="I870">
        <v>6</v>
      </c>
      <c r="J870">
        <v>2</v>
      </c>
      <c r="K870" t="s">
        <v>90</v>
      </c>
    </row>
    <row r="871" spans="1:11" x14ac:dyDescent="0.2">
      <c r="A871">
        <v>870</v>
      </c>
      <c r="B871" s="2">
        <v>44292</v>
      </c>
      <c r="C871">
        <v>46</v>
      </c>
      <c r="D871" t="s">
        <v>83</v>
      </c>
      <c r="E871" t="s">
        <v>84</v>
      </c>
      <c r="F871" t="s">
        <v>89</v>
      </c>
      <c r="G871">
        <v>19081</v>
      </c>
      <c r="H871">
        <v>5</v>
      </c>
      <c r="I871">
        <v>25</v>
      </c>
      <c r="J871">
        <v>2</v>
      </c>
      <c r="K871" t="s">
        <v>90</v>
      </c>
    </row>
    <row r="872" spans="1:11" x14ac:dyDescent="0.2">
      <c r="A872">
        <v>871</v>
      </c>
      <c r="B872" s="2">
        <v>44262</v>
      </c>
      <c r="C872">
        <v>35</v>
      </c>
      <c r="D872" t="s">
        <v>83</v>
      </c>
      <c r="E872" t="s">
        <v>91</v>
      </c>
      <c r="F872" t="s">
        <v>89</v>
      </c>
      <c r="G872">
        <v>8966</v>
      </c>
      <c r="H872">
        <v>3</v>
      </c>
      <c r="I872">
        <v>15</v>
      </c>
      <c r="J872">
        <v>2</v>
      </c>
      <c r="K872" t="s">
        <v>90</v>
      </c>
    </row>
    <row r="873" spans="1:11" x14ac:dyDescent="0.2">
      <c r="A873">
        <v>872</v>
      </c>
      <c r="B873" s="2">
        <v>44292</v>
      </c>
      <c r="C873">
        <v>24</v>
      </c>
      <c r="D873" t="s">
        <v>83</v>
      </c>
      <c r="E873" t="s">
        <v>84</v>
      </c>
      <c r="F873" t="s">
        <v>89</v>
      </c>
      <c r="G873">
        <v>2210</v>
      </c>
      <c r="H873">
        <v>1</v>
      </c>
      <c r="I873">
        <v>1</v>
      </c>
      <c r="J873">
        <v>3</v>
      </c>
      <c r="K873" t="s">
        <v>86</v>
      </c>
    </row>
    <row r="874" spans="1:11" x14ac:dyDescent="0.2">
      <c r="A874">
        <v>873</v>
      </c>
      <c r="B874" s="2">
        <v>44240</v>
      </c>
      <c r="C874">
        <v>33</v>
      </c>
      <c r="D874" t="s">
        <v>87</v>
      </c>
      <c r="E874" t="s">
        <v>93</v>
      </c>
      <c r="F874" t="s">
        <v>89</v>
      </c>
      <c r="G874">
        <v>4539</v>
      </c>
      <c r="H874">
        <v>1</v>
      </c>
      <c r="I874">
        <v>10</v>
      </c>
      <c r="J874">
        <v>3</v>
      </c>
      <c r="K874" t="s">
        <v>92</v>
      </c>
    </row>
    <row r="875" spans="1:11" x14ac:dyDescent="0.2">
      <c r="A875">
        <v>874</v>
      </c>
      <c r="B875" s="2">
        <v>44211</v>
      </c>
      <c r="C875">
        <v>36</v>
      </c>
      <c r="D875" t="s">
        <v>83</v>
      </c>
      <c r="E875" t="s">
        <v>91</v>
      </c>
      <c r="F875" t="s">
        <v>94</v>
      </c>
      <c r="G875">
        <v>2741</v>
      </c>
      <c r="H875">
        <v>1</v>
      </c>
      <c r="I875">
        <v>7</v>
      </c>
      <c r="J875">
        <v>4</v>
      </c>
      <c r="K875" t="s">
        <v>90</v>
      </c>
    </row>
    <row r="876" spans="1:11" x14ac:dyDescent="0.2">
      <c r="A876">
        <v>875</v>
      </c>
      <c r="B876" s="2">
        <v>44233</v>
      </c>
      <c r="C876">
        <v>30</v>
      </c>
      <c r="D876" t="s">
        <v>83</v>
      </c>
      <c r="E876" t="s">
        <v>91</v>
      </c>
      <c r="F876" t="s">
        <v>94</v>
      </c>
      <c r="G876">
        <v>3491</v>
      </c>
      <c r="H876">
        <v>1</v>
      </c>
      <c r="I876">
        <v>10</v>
      </c>
      <c r="J876">
        <v>4</v>
      </c>
      <c r="K876" t="s">
        <v>92</v>
      </c>
    </row>
    <row r="877" spans="1:11" x14ac:dyDescent="0.2">
      <c r="A877">
        <v>876</v>
      </c>
      <c r="B877" s="2">
        <v>44220</v>
      </c>
      <c r="C877">
        <v>44</v>
      </c>
      <c r="D877" t="s">
        <v>83</v>
      </c>
      <c r="E877" t="s">
        <v>91</v>
      </c>
      <c r="F877" t="s">
        <v>85</v>
      </c>
      <c r="G877">
        <v>4541</v>
      </c>
      <c r="H877">
        <v>1</v>
      </c>
      <c r="I877">
        <v>20</v>
      </c>
      <c r="J877">
        <v>3</v>
      </c>
      <c r="K877" t="s">
        <v>90</v>
      </c>
    </row>
    <row r="878" spans="1:11" x14ac:dyDescent="0.2">
      <c r="A878">
        <v>877</v>
      </c>
      <c r="B878" s="2">
        <v>44288</v>
      </c>
      <c r="C878">
        <v>20</v>
      </c>
      <c r="D878" t="s">
        <v>83</v>
      </c>
      <c r="E878" t="s">
        <v>93</v>
      </c>
      <c r="F878" t="s">
        <v>85</v>
      </c>
      <c r="G878">
        <v>2678</v>
      </c>
      <c r="H878">
        <v>1</v>
      </c>
      <c r="I878">
        <v>2</v>
      </c>
      <c r="J878">
        <v>2</v>
      </c>
      <c r="K878" t="s">
        <v>90</v>
      </c>
    </row>
    <row r="879" spans="1:11" x14ac:dyDescent="0.2">
      <c r="A879">
        <v>878</v>
      </c>
      <c r="B879" s="2">
        <v>44271</v>
      </c>
      <c r="C879">
        <v>46</v>
      </c>
      <c r="D879" t="s">
        <v>83</v>
      </c>
      <c r="E879" t="s">
        <v>91</v>
      </c>
      <c r="F879" t="s">
        <v>94</v>
      </c>
      <c r="G879">
        <v>7379</v>
      </c>
      <c r="H879">
        <v>2</v>
      </c>
      <c r="I879">
        <v>12</v>
      </c>
      <c r="J879">
        <v>3</v>
      </c>
      <c r="K879" t="s">
        <v>92</v>
      </c>
    </row>
    <row r="880" spans="1:11" x14ac:dyDescent="0.2">
      <c r="A880">
        <v>879</v>
      </c>
      <c r="B880" s="2">
        <v>44260</v>
      </c>
      <c r="C880">
        <v>42</v>
      </c>
      <c r="D880" t="s">
        <v>95</v>
      </c>
      <c r="E880" t="s">
        <v>97</v>
      </c>
      <c r="F880" t="s">
        <v>89</v>
      </c>
      <c r="G880">
        <v>6272</v>
      </c>
      <c r="H880">
        <v>7</v>
      </c>
      <c r="I880">
        <v>10</v>
      </c>
      <c r="J880">
        <v>3</v>
      </c>
      <c r="K880" t="s">
        <v>96</v>
      </c>
    </row>
    <row r="881" spans="1:11" x14ac:dyDescent="0.2">
      <c r="A881">
        <v>880</v>
      </c>
      <c r="B881" s="2">
        <v>44248</v>
      </c>
      <c r="C881">
        <v>60</v>
      </c>
      <c r="D881" t="s">
        <v>83</v>
      </c>
      <c r="E881" t="s">
        <v>91</v>
      </c>
      <c r="F881" t="s">
        <v>94</v>
      </c>
      <c r="G881">
        <v>5220</v>
      </c>
      <c r="H881">
        <v>0</v>
      </c>
      <c r="I881">
        <v>12</v>
      </c>
      <c r="J881">
        <v>3</v>
      </c>
      <c r="K881" t="s">
        <v>90</v>
      </c>
    </row>
    <row r="882" spans="1:11" x14ac:dyDescent="0.2">
      <c r="A882">
        <v>881</v>
      </c>
      <c r="B882" s="2">
        <v>44213</v>
      </c>
      <c r="C882">
        <v>32</v>
      </c>
      <c r="D882" t="s">
        <v>87</v>
      </c>
      <c r="E882" t="s">
        <v>93</v>
      </c>
      <c r="F882" t="s">
        <v>89</v>
      </c>
      <c r="G882">
        <v>2743</v>
      </c>
      <c r="H882">
        <v>1</v>
      </c>
      <c r="I882">
        <v>2</v>
      </c>
      <c r="J882">
        <v>2</v>
      </c>
      <c r="K882" t="s">
        <v>90</v>
      </c>
    </row>
    <row r="883" spans="1:11" x14ac:dyDescent="0.2">
      <c r="A883">
        <v>882</v>
      </c>
      <c r="B883" s="2">
        <v>44280</v>
      </c>
      <c r="C883">
        <v>32</v>
      </c>
      <c r="D883" t="s">
        <v>87</v>
      </c>
      <c r="E883" t="s">
        <v>84</v>
      </c>
      <c r="F883" t="s">
        <v>85</v>
      </c>
      <c r="G883">
        <v>4998</v>
      </c>
      <c r="H883">
        <v>4</v>
      </c>
      <c r="I883">
        <v>10</v>
      </c>
      <c r="J883">
        <v>2</v>
      </c>
      <c r="K883" t="s">
        <v>90</v>
      </c>
    </row>
    <row r="884" spans="1:11" x14ac:dyDescent="0.2">
      <c r="A884">
        <v>883</v>
      </c>
      <c r="B884" s="2">
        <v>44227</v>
      </c>
      <c r="C884">
        <v>36</v>
      </c>
      <c r="D884" t="s">
        <v>83</v>
      </c>
      <c r="E884" t="s">
        <v>93</v>
      </c>
      <c r="F884" t="s">
        <v>94</v>
      </c>
      <c r="G884">
        <v>10252</v>
      </c>
      <c r="H884">
        <v>2</v>
      </c>
      <c r="I884">
        <v>17</v>
      </c>
      <c r="J884">
        <v>2</v>
      </c>
      <c r="K884" t="s">
        <v>90</v>
      </c>
    </row>
    <row r="885" spans="1:11" x14ac:dyDescent="0.2">
      <c r="A885">
        <v>884</v>
      </c>
      <c r="B885" s="2">
        <v>44240</v>
      </c>
      <c r="C885">
        <v>33</v>
      </c>
      <c r="D885" t="s">
        <v>83</v>
      </c>
      <c r="E885" t="s">
        <v>93</v>
      </c>
      <c r="F885" t="s">
        <v>89</v>
      </c>
      <c r="G885">
        <v>2781</v>
      </c>
      <c r="H885">
        <v>0</v>
      </c>
      <c r="I885">
        <v>15</v>
      </c>
      <c r="J885">
        <v>5</v>
      </c>
      <c r="K885" t="s">
        <v>90</v>
      </c>
    </row>
    <row r="886" spans="1:11" x14ac:dyDescent="0.2">
      <c r="A886">
        <v>885</v>
      </c>
      <c r="B886" s="2">
        <v>44214</v>
      </c>
      <c r="C886">
        <v>40</v>
      </c>
      <c r="D886" t="s">
        <v>83</v>
      </c>
      <c r="E886" t="s">
        <v>93</v>
      </c>
      <c r="F886" t="s">
        <v>94</v>
      </c>
      <c r="G886">
        <v>6852</v>
      </c>
      <c r="H886">
        <v>7</v>
      </c>
      <c r="I886">
        <v>7</v>
      </c>
      <c r="J886">
        <v>2</v>
      </c>
      <c r="K886" t="s">
        <v>96</v>
      </c>
    </row>
    <row r="887" spans="1:11" x14ac:dyDescent="0.2">
      <c r="A887">
        <v>886</v>
      </c>
      <c r="B887" s="2">
        <v>44288</v>
      </c>
      <c r="C887">
        <v>25</v>
      </c>
      <c r="D887" t="s">
        <v>83</v>
      </c>
      <c r="E887" t="s">
        <v>91</v>
      </c>
      <c r="F887" t="s">
        <v>85</v>
      </c>
      <c r="G887">
        <v>4950</v>
      </c>
      <c r="H887">
        <v>0</v>
      </c>
      <c r="I887">
        <v>5</v>
      </c>
      <c r="J887">
        <v>4</v>
      </c>
      <c r="K887" t="s">
        <v>90</v>
      </c>
    </row>
    <row r="888" spans="1:11" x14ac:dyDescent="0.2">
      <c r="A888">
        <v>887</v>
      </c>
      <c r="B888" s="2">
        <v>44225</v>
      </c>
      <c r="C888">
        <v>30</v>
      </c>
      <c r="D888" t="s">
        <v>83</v>
      </c>
      <c r="E888" t="s">
        <v>93</v>
      </c>
      <c r="F888" t="s">
        <v>89</v>
      </c>
      <c r="G888">
        <v>3579</v>
      </c>
      <c r="H888">
        <v>0</v>
      </c>
      <c r="I888">
        <v>12</v>
      </c>
      <c r="J888">
        <v>2</v>
      </c>
      <c r="K888" t="s">
        <v>90</v>
      </c>
    </row>
    <row r="889" spans="1:11" x14ac:dyDescent="0.2">
      <c r="A889">
        <v>888</v>
      </c>
      <c r="B889" s="2">
        <v>44295</v>
      </c>
      <c r="C889">
        <v>42</v>
      </c>
      <c r="D889" t="s">
        <v>87</v>
      </c>
      <c r="E889" t="s">
        <v>97</v>
      </c>
      <c r="F889" t="s">
        <v>89</v>
      </c>
      <c r="G889">
        <v>13191</v>
      </c>
      <c r="H889">
        <v>3</v>
      </c>
      <c r="I889">
        <v>20</v>
      </c>
      <c r="J889">
        <v>6</v>
      </c>
      <c r="K889" t="s">
        <v>90</v>
      </c>
    </row>
    <row r="890" spans="1:11" x14ac:dyDescent="0.2">
      <c r="A890">
        <v>889</v>
      </c>
      <c r="B890" s="2">
        <v>44206</v>
      </c>
      <c r="C890">
        <v>35</v>
      </c>
      <c r="D890" t="s">
        <v>95</v>
      </c>
      <c r="E890" t="s">
        <v>84</v>
      </c>
      <c r="F890" t="s">
        <v>89</v>
      </c>
      <c r="G890">
        <v>10377</v>
      </c>
      <c r="H890">
        <v>4</v>
      </c>
      <c r="I890">
        <v>16</v>
      </c>
      <c r="J890">
        <v>6</v>
      </c>
      <c r="K890" t="s">
        <v>92</v>
      </c>
    </row>
    <row r="891" spans="1:11" x14ac:dyDescent="0.2">
      <c r="A891">
        <v>890</v>
      </c>
      <c r="B891" s="2">
        <v>44250</v>
      </c>
      <c r="C891">
        <v>27</v>
      </c>
      <c r="D891" t="s">
        <v>83</v>
      </c>
      <c r="E891" t="s">
        <v>93</v>
      </c>
      <c r="F891" t="s">
        <v>89</v>
      </c>
      <c r="G891">
        <v>2235</v>
      </c>
      <c r="H891">
        <v>1</v>
      </c>
      <c r="I891">
        <v>9</v>
      </c>
      <c r="J891">
        <v>3</v>
      </c>
      <c r="K891" t="s">
        <v>92</v>
      </c>
    </row>
    <row r="892" spans="1:11" x14ac:dyDescent="0.2">
      <c r="A892">
        <v>891</v>
      </c>
      <c r="B892" s="2">
        <v>44208</v>
      </c>
      <c r="C892">
        <v>54</v>
      </c>
      <c r="D892" t="s">
        <v>87</v>
      </c>
      <c r="E892" t="s">
        <v>91</v>
      </c>
      <c r="F892" t="s">
        <v>94</v>
      </c>
      <c r="G892">
        <v>10502</v>
      </c>
      <c r="H892">
        <v>7</v>
      </c>
      <c r="I892">
        <v>33</v>
      </c>
      <c r="J892">
        <v>2</v>
      </c>
      <c r="K892" t="s">
        <v>86</v>
      </c>
    </row>
    <row r="893" spans="1:11" x14ac:dyDescent="0.2">
      <c r="A893">
        <v>892</v>
      </c>
      <c r="B893" s="2">
        <v>44212</v>
      </c>
      <c r="C893">
        <v>44</v>
      </c>
      <c r="D893" t="s">
        <v>83</v>
      </c>
      <c r="E893" t="s">
        <v>88</v>
      </c>
      <c r="F893" t="s">
        <v>89</v>
      </c>
      <c r="G893">
        <v>2011</v>
      </c>
      <c r="H893">
        <v>1</v>
      </c>
      <c r="I893">
        <v>10</v>
      </c>
      <c r="J893">
        <v>5</v>
      </c>
      <c r="K893" t="s">
        <v>90</v>
      </c>
    </row>
    <row r="894" spans="1:11" x14ac:dyDescent="0.2">
      <c r="A894">
        <v>893</v>
      </c>
      <c r="B894" s="2">
        <v>44232</v>
      </c>
      <c r="C894">
        <v>19</v>
      </c>
      <c r="D894" t="s">
        <v>95</v>
      </c>
      <c r="E894" t="s">
        <v>93</v>
      </c>
      <c r="F894" t="s">
        <v>85</v>
      </c>
      <c r="G894">
        <v>1859</v>
      </c>
      <c r="H894">
        <v>1</v>
      </c>
      <c r="I894">
        <v>1</v>
      </c>
      <c r="J894">
        <v>2</v>
      </c>
      <c r="K894" t="s">
        <v>96</v>
      </c>
    </row>
    <row r="895" spans="1:11" x14ac:dyDescent="0.2">
      <c r="A895">
        <v>894</v>
      </c>
      <c r="B895" s="2">
        <v>44294</v>
      </c>
      <c r="C895">
        <v>29</v>
      </c>
      <c r="D895" t="s">
        <v>83</v>
      </c>
      <c r="E895" t="s">
        <v>93</v>
      </c>
      <c r="F895" t="s">
        <v>94</v>
      </c>
      <c r="G895">
        <v>3760</v>
      </c>
      <c r="H895">
        <v>1</v>
      </c>
      <c r="I895">
        <v>3</v>
      </c>
      <c r="J895">
        <v>5</v>
      </c>
      <c r="K895" t="s">
        <v>90</v>
      </c>
    </row>
    <row r="896" spans="1:11" x14ac:dyDescent="0.2">
      <c r="A896">
        <v>895</v>
      </c>
      <c r="B896" s="2">
        <v>44259</v>
      </c>
      <c r="C896">
        <v>54</v>
      </c>
      <c r="D896" t="s">
        <v>83</v>
      </c>
      <c r="E896" t="s">
        <v>93</v>
      </c>
      <c r="F896" t="s">
        <v>89</v>
      </c>
      <c r="G896">
        <v>17779</v>
      </c>
      <c r="H896">
        <v>3</v>
      </c>
      <c r="I896">
        <v>36</v>
      </c>
      <c r="J896">
        <v>2</v>
      </c>
      <c r="K896" t="s">
        <v>90</v>
      </c>
    </row>
    <row r="897" spans="1:11" x14ac:dyDescent="0.2">
      <c r="A897">
        <v>896</v>
      </c>
      <c r="B897" s="2">
        <v>44242</v>
      </c>
      <c r="C897">
        <v>31</v>
      </c>
      <c r="D897" t="s">
        <v>83</v>
      </c>
      <c r="E897" t="s">
        <v>84</v>
      </c>
      <c r="F897" t="s">
        <v>89</v>
      </c>
      <c r="G897">
        <v>6833</v>
      </c>
      <c r="H897">
        <v>1</v>
      </c>
      <c r="I897">
        <v>6</v>
      </c>
      <c r="J897">
        <v>2</v>
      </c>
      <c r="K897" t="s">
        <v>92</v>
      </c>
    </row>
    <row r="898" spans="1:11" x14ac:dyDescent="0.2">
      <c r="A898">
        <v>897</v>
      </c>
      <c r="B898" s="2">
        <v>44242</v>
      </c>
      <c r="C898">
        <v>31</v>
      </c>
      <c r="D898" t="s">
        <v>83</v>
      </c>
      <c r="E898" t="s">
        <v>93</v>
      </c>
      <c r="F898" t="s">
        <v>85</v>
      </c>
      <c r="G898">
        <v>6812</v>
      </c>
      <c r="H898">
        <v>1</v>
      </c>
      <c r="I898">
        <v>10</v>
      </c>
      <c r="J898">
        <v>2</v>
      </c>
      <c r="K898" t="s">
        <v>90</v>
      </c>
    </row>
    <row r="899" spans="1:11" x14ac:dyDescent="0.2">
      <c r="A899">
        <v>898</v>
      </c>
      <c r="B899" s="2">
        <v>44259</v>
      </c>
      <c r="C899">
        <v>59</v>
      </c>
      <c r="D899" t="s">
        <v>83</v>
      </c>
      <c r="E899" t="s">
        <v>93</v>
      </c>
      <c r="F899" t="s">
        <v>85</v>
      </c>
      <c r="G899">
        <v>5171</v>
      </c>
      <c r="H899">
        <v>5</v>
      </c>
      <c r="I899">
        <v>13</v>
      </c>
      <c r="J899">
        <v>2</v>
      </c>
      <c r="K899" t="s">
        <v>90</v>
      </c>
    </row>
    <row r="900" spans="1:11" x14ac:dyDescent="0.2">
      <c r="A900">
        <v>899</v>
      </c>
      <c r="B900" s="2">
        <v>44272</v>
      </c>
      <c r="C900">
        <v>43</v>
      </c>
      <c r="D900" t="s">
        <v>83</v>
      </c>
      <c r="E900" t="s">
        <v>93</v>
      </c>
      <c r="F900" t="s">
        <v>89</v>
      </c>
      <c r="G900">
        <v>19740</v>
      </c>
      <c r="H900">
        <v>3</v>
      </c>
      <c r="I900">
        <v>25</v>
      </c>
      <c r="J900">
        <v>2</v>
      </c>
      <c r="K900" t="s">
        <v>90</v>
      </c>
    </row>
    <row r="901" spans="1:11" x14ac:dyDescent="0.2">
      <c r="A901">
        <v>900</v>
      </c>
      <c r="B901" s="2">
        <v>44215</v>
      </c>
      <c r="C901">
        <v>49</v>
      </c>
      <c r="D901" t="s">
        <v>83</v>
      </c>
      <c r="E901" t="s">
        <v>84</v>
      </c>
      <c r="F901" t="s">
        <v>89</v>
      </c>
      <c r="G901">
        <v>18711</v>
      </c>
      <c r="H901">
        <v>2</v>
      </c>
      <c r="I901">
        <v>23</v>
      </c>
      <c r="J901">
        <v>2</v>
      </c>
      <c r="K901" t="s">
        <v>96</v>
      </c>
    </row>
    <row r="902" spans="1:11" x14ac:dyDescent="0.2">
      <c r="A902">
        <v>901</v>
      </c>
      <c r="B902" s="2">
        <v>44236</v>
      </c>
      <c r="C902">
        <v>36</v>
      </c>
      <c r="D902" t="s">
        <v>87</v>
      </c>
      <c r="E902" t="s">
        <v>93</v>
      </c>
      <c r="F902" t="s">
        <v>89</v>
      </c>
      <c r="G902">
        <v>3692</v>
      </c>
      <c r="H902">
        <v>1</v>
      </c>
      <c r="I902">
        <v>12</v>
      </c>
      <c r="J902">
        <v>2</v>
      </c>
      <c r="K902" t="s">
        <v>92</v>
      </c>
    </row>
    <row r="903" spans="1:11" x14ac:dyDescent="0.2">
      <c r="A903">
        <v>902</v>
      </c>
      <c r="B903" s="2">
        <v>44225</v>
      </c>
      <c r="C903">
        <v>48</v>
      </c>
      <c r="D903" t="s">
        <v>83</v>
      </c>
      <c r="E903" t="s">
        <v>84</v>
      </c>
      <c r="F903" t="s">
        <v>85</v>
      </c>
      <c r="G903">
        <v>2559</v>
      </c>
      <c r="H903">
        <v>5</v>
      </c>
      <c r="I903">
        <v>7</v>
      </c>
      <c r="J903">
        <v>4</v>
      </c>
      <c r="K903" t="s">
        <v>92</v>
      </c>
    </row>
    <row r="904" spans="1:11" x14ac:dyDescent="0.2">
      <c r="A904">
        <v>903</v>
      </c>
      <c r="B904" s="2">
        <v>44214</v>
      </c>
      <c r="C904">
        <v>27</v>
      </c>
      <c r="D904" t="s">
        <v>83</v>
      </c>
      <c r="E904" t="s">
        <v>84</v>
      </c>
      <c r="F904" t="s">
        <v>94</v>
      </c>
      <c r="G904">
        <v>2517</v>
      </c>
      <c r="H904">
        <v>1</v>
      </c>
      <c r="I904">
        <v>5</v>
      </c>
      <c r="J904">
        <v>2</v>
      </c>
      <c r="K904" t="s">
        <v>90</v>
      </c>
    </row>
    <row r="905" spans="1:11" x14ac:dyDescent="0.2">
      <c r="A905">
        <v>904</v>
      </c>
      <c r="B905" s="2">
        <v>44266</v>
      </c>
      <c r="C905">
        <v>29</v>
      </c>
      <c r="D905" t="s">
        <v>83</v>
      </c>
      <c r="E905" t="s">
        <v>93</v>
      </c>
      <c r="F905" t="s">
        <v>94</v>
      </c>
      <c r="G905">
        <v>6623</v>
      </c>
      <c r="H905">
        <v>1</v>
      </c>
      <c r="I905">
        <v>6</v>
      </c>
      <c r="J905">
        <v>2</v>
      </c>
      <c r="K905" t="s">
        <v>90</v>
      </c>
    </row>
    <row r="906" spans="1:11" x14ac:dyDescent="0.2">
      <c r="A906">
        <v>905</v>
      </c>
      <c r="B906" s="2">
        <v>44220</v>
      </c>
      <c r="C906">
        <v>48</v>
      </c>
      <c r="D906" t="s">
        <v>83</v>
      </c>
      <c r="E906" t="s">
        <v>93</v>
      </c>
      <c r="F906" t="s">
        <v>85</v>
      </c>
      <c r="G906">
        <v>18265</v>
      </c>
      <c r="H906">
        <v>6</v>
      </c>
      <c r="I906">
        <v>25</v>
      </c>
      <c r="J906">
        <v>3</v>
      </c>
      <c r="K906" t="s">
        <v>96</v>
      </c>
    </row>
    <row r="907" spans="1:11" x14ac:dyDescent="0.2">
      <c r="A907">
        <v>906</v>
      </c>
      <c r="B907" s="2">
        <v>44233</v>
      </c>
      <c r="C907">
        <v>29</v>
      </c>
      <c r="D907" t="s">
        <v>83</v>
      </c>
      <c r="E907" t="s">
        <v>93</v>
      </c>
      <c r="F907" t="s">
        <v>94</v>
      </c>
      <c r="G907">
        <v>16124</v>
      </c>
      <c r="H907">
        <v>3</v>
      </c>
      <c r="I907">
        <v>9</v>
      </c>
      <c r="J907">
        <v>2</v>
      </c>
      <c r="K907" t="s">
        <v>92</v>
      </c>
    </row>
    <row r="908" spans="1:11" x14ac:dyDescent="0.2">
      <c r="A908">
        <v>907</v>
      </c>
      <c r="B908" s="2">
        <v>44288</v>
      </c>
      <c r="C908">
        <v>34</v>
      </c>
      <c r="D908" t="s">
        <v>83</v>
      </c>
      <c r="E908" t="s">
        <v>93</v>
      </c>
      <c r="F908" t="s">
        <v>89</v>
      </c>
      <c r="G908">
        <v>2585</v>
      </c>
      <c r="H908">
        <v>0</v>
      </c>
      <c r="I908">
        <v>2</v>
      </c>
      <c r="J908">
        <v>5</v>
      </c>
      <c r="K908" t="s">
        <v>92</v>
      </c>
    </row>
    <row r="909" spans="1:11" x14ac:dyDescent="0.2">
      <c r="A909">
        <v>908</v>
      </c>
      <c r="B909" s="2">
        <v>44201</v>
      </c>
      <c r="C909">
        <v>44</v>
      </c>
      <c r="D909" t="s">
        <v>83</v>
      </c>
      <c r="E909" t="s">
        <v>93</v>
      </c>
      <c r="F909" t="s">
        <v>89</v>
      </c>
      <c r="G909">
        <v>18213</v>
      </c>
      <c r="H909">
        <v>7</v>
      </c>
      <c r="I909">
        <v>26</v>
      </c>
      <c r="J909">
        <v>5</v>
      </c>
      <c r="K909" t="s">
        <v>90</v>
      </c>
    </row>
    <row r="910" spans="1:11" x14ac:dyDescent="0.2">
      <c r="A910">
        <v>909</v>
      </c>
      <c r="B910" s="2">
        <v>44235</v>
      </c>
      <c r="C910">
        <v>33</v>
      </c>
      <c r="D910" t="s">
        <v>83</v>
      </c>
      <c r="E910" t="s">
        <v>97</v>
      </c>
      <c r="F910" t="s">
        <v>94</v>
      </c>
      <c r="G910">
        <v>8380</v>
      </c>
      <c r="H910">
        <v>0</v>
      </c>
      <c r="I910">
        <v>10</v>
      </c>
      <c r="J910">
        <v>3</v>
      </c>
      <c r="K910" t="s">
        <v>90</v>
      </c>
    </row>
    <row r="911" spans="1:11" x14ac:dyDescent="0.2">
      <c r="A911">
        <v>910</v>
      </c>
      <c r="B911" s="2">
        <v>44251</v>
      </c>
      <c r="C911">
        <v>19</v>
      </c>
      <c r="D911" t="s">
        <v>83</v>
      </c>
      <c r="E911" t="s">
        <v>93</v>
      </c>
      <c r="F911" t="s">
        <v>85</v>
      </c>
      <c r="G911">
        <v>2994</v>
      </c>
      <c r="H911">
        <v>1</v>
      </c>
      <c r="I911">
        <v>1</v>
      </c>
      <c r="J911">
        <v>2</v>
      </c>
      <c r="K911" t="s">
        <v>90</v>
      </c>
    </row>
    <row r="912" spans="1:11" x14ac:dyDescent="0.2">
      <c r="A912">
        <v>911</v>
      </c>
      <c r="B912" s="2">
        <v>44212</v>
      </c>
      <c r="C912">
        <v>23</v>
      </c>
      <c r="D912" t="s">
        <v>83</v>
      </c>
      <c r="E912" t="s">
        <v>84</v>
      </c>
      <c r="F912" t="s">
        <v>89</v>
      </c>
      <c r="G912">
        <v>1223</v>
      </c>
      <c r="H912">
        <v>1</v>
      </c>
      <c r="I912">
        <v>1</v>
      </c>
      <c r="J912">
        <v>2</v>
      </c>
      <c r="K912" t="s">
        <v>90</v>
      </c>
    </row>
    <row r="913" spans="1:11" x14ac:dyDescent="0.2">
      <c r="A913">
        <v>912</v>
      </c>
      <c r="B913" s="2">
        <v>44283</v>
      </c>
      <c r="C913">
        <v>25</v>
      </c>
      <c r="D913" t="s">
        <v>87</v>
      </c>
      <c r="E913" t="s">
        <v>88</v>
      </c>
      <c r="F913" t="s">
        <v>85</v>
      </c>
      <c r="G913">
        <v>1118</v>
      </c>
      <c r="H913">
        <v>1</v>
      </c>
      <c r="I913">
        <v>1</v>
      </c>
      <c r="J913">
        <v>4</v>
      </c>
      <c r="K913" t="s">
        <v>90</v>
      </c>
    </row>
    <row r="914" spans="1:11" x14ac:dyDescent="0.2">
      <c r="A914">
        <v>913</v>
      </c>
      <c r="B914" s="2">
        <v>44228</v>
      </c>
      <c r="C914">
        <v>26</v>
      </c>
      <c r="D914" t="s">
        <v>83</v>
      </c>
      <c r="E914" t="s">
        <v>84</v>
      </c>
      <c r="F914" t="s">
        <v>85</v>
      </c>
      <c r="G914">
        <v>2875</v>
      </c>
      <c r="H914">
        <v>1</v>
      </c>
      <c r="I914">
        <v>8</v>
      </c>
      <c r="J914">
        <v>2</v>
      </c>
      <c r="K914" t="s">
        <v>92</v>
      </c>
    </row>
    <row r="915" spans="1:11" x14ac:dyDescent="0.2">
      <c r="A915">
        <v>914</v>
      </c>
      <c r="B915" s="2">
        <v>44292</v>
      </c>
      <c r="C915">
        <v>45</v>
      </c>
      <c r="D915" t="s">
        <v>83</v>
      </c>
      <c r="E915" t="s">
        <v>93</v>
      </c>
      <c r="F915" t="s">
        <v>85</v>
      </c>
      <c r="G915">
        <v>18824</v>
      </c>
      <c r="H915">
        <v>2</v>
      </c>
      <c r="I915">
        <v>26</v>
      </c>
      <c r="J915">
        <v>2</v>
      </c>
      <c r="K915" t="s">
        <v>90</v>
      </c>
    </row>
    <row r="916" spans="1:11" x14ac:dyDescent="0.2">
      <c r="A916">
        <v>915</v>
      </c>
      <c r="B916" s="2">
        <v>44246</v>
      </c>
      <c r="C916">
        <v>55</v>
      </c>
      <c r="D916" t="s">
        <v>95</v>
      </c>
      <c r="E916" t="s">
        <v>88</v>
      </c>
      <c r="F916" t="s">
        <v>94</v>
      </c>
      <c r="G916">
        <v>13577</v>
      </c>
      <c r="H916">
        <v>1</v>
      </c>
      <c r="I916">
        <v>34</v>
      </c>
      <c r="J916">
        <v>3</v>
      </c>
      <c r="K916" t="s">
        <v>90</v>
      </c>
    </row>
    <row r="917" spans="1:11" x14ac:dyDescent="0.2">
      <c r="A917">
        <v>916</v>
      </c>
      <c r="B917" s="2">
        <v>44213</v>
      </c>
      <c r="C917">
        <v>21</v>
      </c>
      <c r="D917" t="s">
        <v>87</v>
      </c>
      <c r="E917" t="s">
        <v>84</v>
      </c>
      <c r="F917" t="s">
        <v>85</v>
      </c>
      <c r="G917">
        <v>2625</v>
      </c>
      <c r="H917">
        <v>1</v>
      </c>
      <c r="I917">
        <v>2</v>
      </c>
      <c r="J917">
        <v>2</v>
      </c>
      <c r="K917" t="s">
        <v>86</v>
      </c>
    </row>
    <row r="918" spans="1:11" x14ac:dyDescent="0.2">
      <c r="A918">
        <v>917</v>
      </c>
      <c r="B918" s="2">
        <v>44228</v>
      </c>
      <c r="C918">
        <v>46</v>
      </c>
      <c r="D918" t="s">
        <v>83</v>
      </c>
      <c r="E918" t="s">
        <v>84</v>
      </c>
      <c r="F918" t="s">
        <v>89</v>
      </c>
      <c r="G918">
        <v>18789</v>
      </c>
      <c r="H918">
        <v>2</v>
      </c>
      <c r="I918">
        <v>26</v>
      </c>
      <c r="J918">
        <v>2</v>
      </c>
      <c r="K918" t="s">
        <v>90</v>
      </c>
    </row>
    <row r="919" spans="1:11" x14ac:dyDescent="0.2">
      <c r="A919">
        <v>918</v>
      </c>
      <c r="B919" s="2">
        <v>44221</v>
      </c>
      <c r="C919">
        <v>34</v>
      </c>
      <c r="D919" t="s">
        <v>83</v>
      </c>
      <c r="E919" t="s">
        <v>93</v>
      </c>
      <c r="F919" t="s">
        <v>85</v>
      </c>
      <c r="G919">
        <v>4538</v>
      </c>
      <c r="H919">
        <v>0</v>
      </c>
      <c r="I919">
        <v>4</v>
      </c>
      <c r="J919">
        <v>3</v>
      </c>
      <c r="K919" t="s">
        <v>90</v>
      </c>
    </row>
    <row r="920" spans="1:11" x14ac:dyDescent="0.2">
      <c r="A920">
        <v>919</v>
      </c>
      <c r="B920" s="2">
        <v>44289</v>
      </c>
      <c r="C920">
        <v>51</v>
      </c>
      <c r="D920" t="s">
        <v>87</v>
      </c>
      <c r="E920" t="s">
        <v>93</v>
      </c>
      <c r="F920" t="s">
        <v>94</v>
      </c>
      <c r="G920">
        <v>19847</v>
      </c>
      <c r="H920">
        <v>4</v>
      </c>
      <c r="I920">
        <v>31</v>
      </c>
      <c r="J920">
        <v>5</v>
      </c>
      <c r="K920" t="s">
        <v>92</v>
      </c>
    </row>
    <row r="921" spans="1:11" x14ac:dyDescent="0.2">
      <c r="A921">
        <v>920</v>
      </c>
      <c r="B921" s="2">
        <v>44258</v>
      </c>
      <c r="C921">
        <v>59</v>
      </c>
      <c r="D921" t="s">
        <v>83</v>
      </c>
      <c r="E921" t="s">
        <v>91</v>
      </c>
      <c r="F921" t="s">
        <v>85</v>
      </c>
      <c r="G921">
        <v>10512</v>
      </c>
      <c r="H921">
        <v>6</v>
      </c>
      <c r="I921">
        <v>25</v>
      </c>
      <c r="J921">
        <v>6</v>
      </c>
      <c r="K921" t="s">
        <v>92</v>
      </c>
    </row>
    <row r="922" spans="1:11" x14ac:dyDescent="0.2">
      <c r="A922">
        <v>921</v>
      </c>
      <c r="B922" s="2">
        <v>44220</v>
      </c>
      <c r="C922">
        <v>34</v>
      </c>
      <c r="D922" t="s">
        <v>87</v>
      </c>
      <c r="E922" t="s">
        <v>93</v>
      </c>
      <c r="F922" t="s">
        <v>94</v>
      </c>
      <c r="G922">
        <v>4444</v>
      </c>
      <c r="H922">
        <v>4</v>
      </c>
      <c r="I922">
        <v>15</v>
      </c>
      <c r="J922">
        <v>2</v>
      </c>
      <c r="K922" t="s">
        <v>96</v>
      </c>
    </row>
    <row r="923" spans="1:11" x14ac:dyDescent="0.2">
      <c r="A923">
        <v>922</v>
      </c>
      <c r="B923" s="2">
        <v>44298</v>
      </c>
      <c r="C923">
        <v>28</v>
      </c>
      <c r="D923" t="s">
        <v>87</v>
      </c>
      <c r="E923" t="s">
        <v>91</v>
      </c>
      <c r="F923" t="s">
        <v>85</v>
      </c>
      <c r="G923">
        <v>2154</v>
      </c>
      <c r="H923">
        <v>0</v>
      </c>
      <c r="I923">
        <v>5</v>
      </c>
      <c r="J923">
        <v>2</v>
      </c>
      <c r="K923" t="s">
        <v>92</v>
      </c>
    </row>
    <row r="924" spans="1:11" x14ac:dyDescent="0.2">
      <c r="A924">
        <v>923</v>
      </c>
      <c r="B924" s="2">
        <v>44272</v>
      </c>
      <c r="C924">
        <v>44</v>
      </c>
      <c r="D924" t="s">
        <v>83</v>
      </c>
      <c r="E924" t="s">
        <v>84</v>
      </c>
      <c r="F924" t="s">
        <v>94</v>
      </c>
      <c r="G924">
        <v>19190</v>
      </c>
      <c r="H924">
        <v>1</v>
      </c>
      <c r="I924">
        <v>26</v>
      </c>
      <c r="J924">
        <v>4</v>
      </c>
      <c r="K924" t="s">
        <v>92</v>
      </c>
    </row>
    <row r="925" spans="1:11" x14ac:dyDescent="0.2">
      <c r="A925">
        <v>924</v>
      </c>
      <c r="B925" s="2">
        <v>44237</v>
      </c>
      <c r="C925">
        <v>34</v>
      </c>
      <c r="D925" t="s">
        <v>87</v>
      </c>
      <c r="E925" t="s">
        <v>93</v>
      </c>
      <c r="F925" t="s">
        <v>89</v>
      </c>
      <c r="G925">
        <v>4490</v>
      </c>
      <c r="H925">
        <v>4</v>
      </c>
      <c r="I925">
        <v>14</v>
      </c>
      <c r="J925">
        <v>5</v>
      </c>
      <c r="K925" t="s">
        <v>96</v>
      </c>
    </row>
    <row r="926" spans="1:11" x14ac:dyDescent="0.2">
      <c r="A926">
        <v>925</v>
      </c>
      <c r="B926" s="2">
        <v>44230</v>
      </c>
      <c r="C926">
        <v>35</v>
      </c>
      <c r="D926" t="s">
        <v>83</v>
      </c>
      <c r="E926" t="s">
        <v>88</v>
      </c>
      <c r="F926" t="s">
        <v>89</v>
      </c>
      <c r="G926">
        <v>3506</v>
      </c>
      <c r="H926">
        <v>0</v>
      </c>
      <c r="I926">
        <v>4</v>
      </c>
      <c r="J926">
        <v>3</v>
      </c>
      <c r="K926" t="s">
        <v>90</v>
      </c>
    </row>
    <row r="927" spans="1:11" x14ac:dyDescent="0.2">
      <c r="A927">
        <v>926</v>
      </c>
      <c r="B927" s="2">
        <v>44236</v>
      </c>
      <c r="C927">
        <v>42</v>
      </c>
      <c r="D927" t="s">
        <v>83</v>
      </c>
      <c r="E927" t="s">
        <v>91</v>
      </c>
      <c r="F927" t="s">
        <v>89</v>
      </c>
      <c r="G927">
        <v>2372</v>
      </c>
      <c r="H927">
        <v>6</v>
      </c>
      <c r="I927">
        <v>18</v>
      </c>
      <c r="J927">
        <v>2</v>
      </c>
      <c r="K927" t="s">
        <v>90</v>
      </c>
    </row>
    <row r="928" spans="1:11" x14ac:dyDescent="0.2">
      <c r="A928">
        <v>927</v>
      </c>
      <c r="B928" s="2">
        <v>44200</v>
      </c>
      <c r="C928">
        <v>43</v>
      </c>
      <c r="D928" t="s">
        <v>83</v>
      </c>
      <c r="E928" t="s">
        <v>91</v>
      </c>
      <c r="F928" t="s">
        <v>85</v>
      </c>
      <c r="G928">
        <v>10231</v>
      </c>
      <c r="H928">
        <v>3</v>
      </c>
      <c r="I928">
        <v>23</v>
      </c>
      <c r="J928">
        <v>3</v>
      </c>
      <c r="K928" t="s">
        <v>96</v>
      </c>
    </row>
    <row r="929" spans="1:11" x14ac:dyDescent="0.2">
      <c r="A929">
        <v>928</v>
      </c>
      <c r="B929" s="2">
        <v>44291</v>
      </c>
      <c r="C929">
        <v>36</v>
      </c>
      <c r="D929" t="s">
        <v>83</v>
      </c>
      <c r="E929" t="s">
        <v>91</v>
      </c>
      <c r="F929" t="s">
        <v>85</v>
      </c>
      <c r="G929">
        <v>5410</v>
      </c>
      <c r="H929">
        <v>9</v>
      </c>
      <c r="I929">
        <v>18</v>
      </c>
      <c r="J929">
        <v>2</v>
      </c>
      <c r="K929" t="s">
        <v>90</v>
      </c>
    </row>
    <row r="930" spans="1:11" x14ac:dyDescent="0.2">
      <c r="A930">
        <v>929</v>
      </c>
      <c r="B930" s="2">
        <v>44245</v>
      </c>
      <c r="C930">
        <v>44</v>
      </c>
      <c r="D930" t="s">
        <v>83</v>
      </c>
      <c r="E930" t="s">
        <v>93</v>
      </c>
      <c r="F930" t="s">
        <v>89</v>
      </c>
      <c r="G930">
        <v>7978</v>
      </c>
      <c r="H930">
        <v>1</v>
      </c>
      <c r="I930">
        <v>10</v>
      </c>
      <c r="J930">
        <v>2</v>
      </c>
      <c r="K930" t="s">
        <v>90</v>
      </c>
    </row>
    <row r="931" spans="1:11" x14ac:dyDescent="0.2">
      <c r="A931">
        <v>930</v>
      </c>
      <c r="B931" s="2">
        <v>44250</v>
      </c>
      <c r="C931">
        <v>28</v>
      </c>
      <c r="D931" t="s">
        <v>87</v>
      </c>
      <c r="E931" t="s">
        <v>93</v>
      </c>
      <c r="F931" t="s">
        <v>89</v>
      </c>
      <c r="G931">
        <v>3867</v>
      </c>
      <c r="H931">
        <v>1</v>
      </c>
      <c r="I931">
        <v>2</v>
      </c>
      <c r="J931">
        <v>2</v>
      </c>
      <c r="K931" t="s">
        <v>90</v>
      </c>
    </row>
    <row r="932" spans="1:11" x14ac:dyDescent="0.2">
      <c r="A932">
        <v>931</v>
      </c>
      <c r="B932" s="2">
        <v>44214</v>
      </c>
      <c r="C932">
        <v>51</v>
      </c>
      <c r="D932" t="s">
        <v>87</v>
      </c>
      <c r="E932" t="s">
        <v>84</v>
      </c>
      <c r="F932" t="s">
        <v>85</v>
      </c>
      <c r="G932">
        <v>2838</v>
      </c>
      <c r="H932">
        <v>0</v>
      </c>
      <c r="I932">
        <v>8</v>
      </c>
      <c r="J932">
        <v>6</v>
      </c>
      <c r="K932" t="s">
        <v>92</v>
      </c>
    </row>
    <row r="933" spans="1:11" x14ac:dyDescent="0.2">
      <c r="A933">
        <v>932</v>
      </c>
      <c r="B933" s="2">
        <v>44234</v>
      </c>
      <c r="C933">
        <v>30</v>
      </c>
      <c r="D933" t="s">
        <v>95</v>
      </c>
      <c r="E933" t="s">
        <v>84</v>
      </c>
      <c r="F933" t="s">
        <v>85</v>
      </c>
      <c r="G933">
        <v>4695</v>
      </c>
      <c r="H933">
        <v>7</v>
      </c>
      <c r="I933">
        <v>10</v>
      </c>
      <c r="J933">
        <v>3</v>
      </c>
      <c r="K933" t="s">
        <v>90</v>
      </c>
    </row>
    <row r="934" spans="1:11" x14ac:dyDescent="0.2">
      <c r="A934">
        <v>933</v>
      </c>
      <c r="B934" s="2">
        <v>44261</v>
      </c>
      <c r="C934">
        <v>29</v>
      </c>
      <c r="D934" t="s">
        <v>83</v>
      </c>
      <c r="E934" t="s">
        <v>93</v>
      </c>
      <c r="F934" t="s">
        <v>94</v>
      </c>
      <c r="G934">
        <v>3339</v>
      </c>
      <c r="H934">
        <v>3</v>
      </c>
      <c r="I934">
        <v>10</v>
      </c>
      <c r="J934">
        <v>2</v>
      </c>
      <c r="K934" t="s">
        <v>90</v>
      </c>
    </row>
    <row r="935" spans="1:11" x14ac:dyDescent="0.2">
      <c r="A935">
        <v>934</v>
      </c>
      <c r="B935" s="2">
        <v>44226</v>
      </c>
      <c r="C935">
        <v>28</v>
      </c>
      <c r="D935" t="s">
        <v>83</v>
      </c>
      <c r="E935" t="s">
        <v>93</v>
      </c>
      <c r="F935" t="s">
        <v>85</v>
      </c>
      <c r="G935">
        <v>2080</v>
      </c>
      <c r="H935">
        <v>2</v>
      </c>
      <c r="I935">
        <v>5</v>
      </c>
      <c r="J935">
        <v>2</v>
      </c>
      <c r="K935" t="s">
        <v>92</v>
      </c>
    </row>
    <row r="936" spans="1:11" x14ac:dyDescent="0.2">
      <c r="A936">
        <v>935</v>
      </c>
      <c r="B936" s="2">
        <v>44261</v>
      </c>
      <c r="C936">
        <v>25</v>
      </c>
      <c r="D936" t="s">
        <v>83</v>
      </c>
      <c r="E936" t="s">
        <v>93</v>
      </c>
      <c r="F936" t="s">
        <v>85</v>
      </c>
      <c r="G936">
        <v>2096</v>
      </c>
      <c r="H936">
        <v>1</v>
      </c>
      <c r="I936">
        <v>2</v>
      </c>
      <c r="J936">
        <v>3</v>
      </c>
      <c r="K936" t="s">
        <v>92</v>
      </c>
    </row>
    <row r="937" spans="1:11" x14ac:dyDescent="0.2">
      <c r="A937">
        <v>936</v>
      </c>
      <c r="B937" s="2">
        <v>44291</v>
      </c>
      <c r="C937">
        <v>32</v>
      </c>
      <c r="D937" t="s">
        <v>83</v>
      </c>
      <c r="E937" t="s">
        <v>93</v>
      </c>
      <c r="F937" t="s">
        <v>89</v>
      </c>
      <c r="G937">
        <v>6209</v>
      </c>
      <c r="H937">
        <v>1</v>
      </c>
      <c r="I937">
        <v>10</v>
      </c>
      <c r="J937">
        <v>4</v>
      </c>
      <c r="K937" t="s">
        <v>96</v>
      </c>
    </row>
    <row r="938" spans="1:11" x14ac:dyDescent="0.2">
      <c r="A938">
        <v>937</v>
      </c>
      <c r="B938" s="2">
        <v>44228</v>
      </c>
      <c r="C938">
        <v>45</v>
      </c>
      <c r="D938" t="s">
        <v>87</v>
      </c>
      <c r="E938" t="s">
        <v>93</v>
      </c>
      <c r="F938" t="s">
        <v>85</v>
      </c>
      <c r="G938">
        <v>18061</v>
      </c>
      <c r="H938">
        <v>3</v>
      </c>
      <c r="I938">
        <v>22</v>
      </c>
      <c r="J938">
        <v>4</v>
      </c>
      <c r="K938" t="s">
        <v>90</v>
      </c>
    </row>
    <row r="939" spans="1:11" x14ac:dyDescent="0.2">
      <c r="A939">
        <v>938</v>
      </c>
      <c r="B939" s="2">
        <v>44247</v>
      </c>
      <c r="C939">
        <v>39</v>
      </c>
      <c r="D939" t="s">
        <v>83</v>
      </c>
      <c r="E939" t="s">
        <v>91</v>
      </c>
      <c r="F939" t="s">
        <v>94</v>
      </c>
      <c r="G939">
        <v>17123</v>
      </c>
      <c r="H939">
        <v>6</v>
      </c>
      <c r="I939">
        <v>21</v>
      </c>
      <c r="J939">
        <v>4</v>
      </c>
      <c r="K939" t="s">
        <v>90</v>
      </c>
    </row>
    <row r="940" spans="1:11" x14ac:dyDescent="0.2">
      <c r="A940">
        <v>939</v>
      </c>
      <c r="B940" s="2">
        <v>44239</v>
      </c>
      <c r="C940">
        <v>58</v>
      </c>
      <c r="D940" t="s">
        <v>83</v>
      </c>
      <c r="E940" t="s">
        <v>91</v>
      </c>
      <c r="F940" t="s">
        <v>94</v>
      </c>
      <c r="G940">
        <v>2372</v>
      </c>
      <c r="H940">
        <v>1</v>
      </c>
      <c r="I940">
        <v>2</v>
      </c>
      <c r="J940">
        <v>3</v>
      </c>
      <c r="K940" t="s">
        <v>90</v>
      </c>
    </row>
    <row r="941" spans="1:11" x14ac:dyDescent="0.2">
      <c r="A941">
        <v>940</v>
      </c>
      <c r="B941" s="2">
        <v>44275</v>
      </c>
      <c r="C941">
        <v>32</v>
      </c>
      <c r="D941" t="s">
        <v>83</v>
      </c>
      <c r="E941" t="s">
        <v>84</v>
      </c>
      <c r="F941" t="s">
        <v>89</v>
      </c>
      <c r="G941">
        <v>4883</v>
      </c>
      <c r="H941">
        <v>1</v>
      </c>
      <c r="I941">
        <v>10</v>
      </c>
      <c r="J941">
        <v>3</v>
      </c>
      <c r="K941" t="s">
        <v>90</v>
      </c>
    </row>
    <row r="942" spans="1:11" x14ac:dyDescent="0.2">
      <c r="A942">
        <v>941</v>
      </c>
      <c r="B942" s="2">
        <v>44260</v>
      </c>
      <c r="C942">
        <v>39</v>
      </c>
      <c r="D942" t="s">
        <v>83</v>
      </c>
      <c r="E942" t="s">
        <v>93</v>
      </c>
      <c r="F942" t="s">
        <v>85</v>
      </c>
      <c r="G942">
        <v>3904</v>
      </c>
      <c r="H942">
        <v>0</v>
      </c>
      <c r="I942">
        <v>6</v>
      </c>
      <c r="J942">
        <v>2</v>
      </c>
      <c r="K942" t="s">
        <v>90</v>
      </c>
    </row>
    <row r="943" spans="1:11" x14ac:dyDescent="0.2">
      <c r="A943">
        <v>942</v>
      </c>
      <c r="B943" s="2">
        <v>44283</v>
      </c>
      <c r="C943">
        <v>30</v>
      </c>
      <c r="D943" t="s">
        <v>83</v>
      </c>
      <c r="E943" t="s">
        <v>93</v>
      </c>
      <c r="F943" t="s">
        <v>89</v>
      </c>
      <c r="G943">
        <v>4627</v>
      </c>
      <c r="H943">
        <v>0</v>
      </c>
      <c r="I943">
        <v>10</v>
      </c>
      <c r="J943">
        <v>6</v>
      </c>
      <c r="K943" t="s">
        <v>90</v>
      </c>
    </row>
    <row r="944" spans="1:11" x14ac:dyDescent="0.2">
      <c r="A944">
        <v>943</v>
      </c>
      <c r="B944" s="2">
        <v>44209</v>
      </c>
      <c r="C944">
        <v>36</v>
      </c>
      <c r="D944" t="s">
        <v>83</v>
      </c>
      <c r="E944" t="s">
        <v>91</v>
      </c>
      <c r="F944" t="s">
        <v>89</v>
      </c>
      <c r="G944">
        <v>7094</v>
      </c>
      <c r="H944">
        <v>3</v>
      </c>
      <c r="I944">
        <v>10</v>
      </c>
      <c r="J944">
        <v>0</v>
      </c>
      <c r="K944" t="s">
        <v>90</v>
      </c>
    </row>
    <row r="945" spans="1:11" x14ac:dyDescent="0.2">
      <c r="A945">
        <v>944</v>
      </c>
      <c r="B945" s="2">
        <v>44237</v>
      </c>
      <c r="C945">
        <v>46</v>
      </c>
      <c r="D945" t="s">
        <v>83</v>
      </c>
      <c r="E945" t="s">
        <v>84</v>
      </c>
      <c r="F945" t="s">
        <v>85</v>
      </c>
      <c r="G945">
        <v>3423</v>
      </c>
      <c r="H945">
        <v>6</v>
      </c>
      <c r="I945">
        <v>10</v>
      </c>
      <c r="J945">
        <v>3</v>
      </c>
      <c r="K945" t="s">
        <v>96</v>
      </c>
    </row>
    <row r="946" spans="1:11" x14ac:dyDescent="0.2">
      <c r="A946">
        <v>945</v>
      </c>
      <c r="B946" s="2">
        <v>44278</v>
      </c>
      <c r="C946">
        <v>28</v>
      </c>
      <c r="D946" t="s">
        <v>95</v>
      </c>
      <c r="E946" t="s">
        <v>93</v>
      </c>
      <c r="F946" t="s">
        <v>89</v>
      </c>
      <c r="G946">
        <v>6674</v>
      </c>
      <c r="H946">
        <v>0</v>
      </c>
      <c r="I946">
        <v>10</v>
      </c>
      <c r="J946">
        <v>6</v>
      </c>
      <c r="K946" t="s">
        <v>90</v>
      </c>
    </row>
    <row r="947" spans="1:11" x14ac:dyDescent="0.2">
      <c r="A947">
        <v>946</v>
      </c>
      <c r="B947" s="2">
        <v>44256</v>
      </c>
      <c r="C947">
        <v>50</v>
      </c>
      <c r="D947" t="s">
        <v>83</v>
      </c>
      <c r="E947" t="s">
        <v>93</v>
      </c>
      <c r="F947" t="s">
        <v>89</v>
      </c>
      <c r="G947">
        <v>16880</v>
      </c>
      <c r="H947">
        <v>4</v>
      </c>
      <c r="I947">
        <v>25</v>
      </c>
      <c r="J947">
        <v>2</v>
      </c>
      <c r="K947" t="s">
        <v>90</v>
      </c>
    </row>
    <row r="948" spans="1:11" x14ac:dyDescent="0.2">
      <c r="A948">
        <v>947</v>
      </c>
      <c r="B948" s="2">
        <v>44289</v>
      </c>
      <c r="C948">
        <v>40</v>
      </c>
      <c r="D948" t="s">
        <v>83</v>
      </c>
      <c r="E948" t="s">
        <v>91</v>
      </c>
      <c r="F948" t="s">
        <v>85</v>
      </c>
      <c r="G948">
        <v>9094</v>
      </c>
      <c r="H948">
        <v>2</v>
      </c>
      <c r="I948">
        <v>9</v>
      </c>
      <c r="J948">
        <v>2</v>
      </c>
      <c r="K948" t="s">
        <v>90</v>
      </c>
    </row>
    <row r="949" spans="1:11" x14ac:dyDescent="0.2">
      <c r="A949">
        <v>948</v>
      </c>
      <c r="B949" s="2">
        <v>44238</v>
      </c>
      <c r="C949">
        <v>52</v>
      </c>
      <c r="D949" t="s">
        <v>83</v>
      </c>
      <c r="E949" t="s">
        <v>93</v>
      </c>
      <c r="F949" t="s">
        <v>85</v>
      </c>
      <c r="G949">
        <v>8446</v>
      </c>
      <c r="H949">
        <v>9</v>
      </c>
      <c r="I949">
        <v>10</v>
      </c>
      <c r="J949">
        <v>2</v>
      </c>
      <c r="K949" t="s">
        <v>92</v>
      </c>
    </row>
    <row r="950" spans="1:11" x14ac:dyDescent="0.2">
      <c r="A950">
        <v>949</v>
      </c>
      <c r="B950" s="2">
        <v>44282</v>
      </c>
      <c r="C950">
        <v>30</v>
      </c>
      <c r="D950" t="s">
        <v>83</v>
      </c>
      <c r="E950" t="s">
        <v>91</v>
      </c>
      <c r="F950" t="s">
        <v>89</v>
      </c>
      <c r="G950">
        <v>11916</v>
      </c>
      <c r="H950">
        <v>1</v>
      </c>
      <c r="I950">
        <v>9</v>
      </c>
      <c r="J950">
        <v>2</v>
      </c>
      <c r="K950" t="s">
        <v>90</v>
      </c>
    </row>
    <row r="951" spans="1:11" x14ac:dyDescent="0.2">
      <c r="A951">
        <v>950</v>
      </c>
      <c r="B951" s="2">
        <v>44221</v>
      </c>
      <c r="C951">
        <v>39</v>
      </c>
      <c r="D951" t="s">
        <v>83</v>
      </c>
      <c r="E951" t="s">
        <v>84</v>
      </c>
      <c r="F951" t="s">
        <v>85</v>
      </c>
      <c r="G951">
        <v>4534</v>
      </c>
      <c r="H951">
        <v>0</v>
      </c>
      <c r="I951">
        <v>9</v>
      </c>
      <c r="J951">
        <v>6</v>
      </c>
      <c r="K951" t="s">
        <v>90</v>
      </c>
    </row>
    <row r="952" spans="1:11" x14ac:dyDescent="0.2">
      <c r="A952">
        <v>951</v>
      </c>
      <c r="B952" s="2">
        <v>44276</v>
      </c>
      <c r="C952">
        <v>31</v>
      </c>
      <c r="D952" t="s">
        <v>95</v>
      </c>
      <c r="E952" t="s">
        <v>91</v>
      </c>
      <c r="F952" t="s">
        <v>94</v>
      </c>
      <c r="G952">
        <v>9852</v>
      </c>
      <c r="H952">
        <v>1</v>
      </c>
      <c r="I952">
        <v>10</v>
      </c>
      <c r="J952">
        <v>5</v>
      </c>
      <c r="K952" t="s">
        <v>92</v>
      </c>
    </row>
    <row r="953" spans="1:11" x14ac:dyDescent="0.2">
      <c r="A953">
        <v>952</v>
      </c>
      <c r="B953" s="2">
        <v>44272</v>
      </c>
      <c r="C953">
        <v>41</v>
      </c>
      <c r="D953" t="s">
        <v>95</v>
      </c>
      <c r="E953" t="s">
        <v>84</v>
      </c>
      <c r="F953" t="s">
        <v>85</v>
      </c>
      <c r="G953">
        <v>6151</v>
      </c>
      <c r="H953">
        <v>1</v>
      </c>
      <c r="I953">
        <v>19</v>
      </c>
      <c r="J953">
        <v>4</v>
      </c>
      <c r="K953" t="s">
        <v>90</v>
      </c>
    </row>
    <row r="954" spans="1:11" x14ac:dyDescent="0.2">
      <c r="A954">
        <v>953</v>
      </c>
      <c r="B954" s="2">
        <v>44225</v>
      </c>
      <c r="C954">
        <v>31</v>
      </c>
      <c r="D954" t="s">
        <v>87</v>
      </c>
      <c r="E954" t="s">
        <v>93</v>
      </c>
      <c r="F954" t="s">
        <v>85</v>
      </c>
      <c r="G954">
        <v>2302</v>
      </c>
      <c r="H954">
        <v>1</v>
      </c>
      <c r="I954">
        <v>3</v>
      </c>
      <c r="J954">
        <v>2</v>
      </c>
      <c r="K954" t="s">
        <v>96</v>
      </c>
    </row>
    <row r="955" spans="1:11" x14ac:dyDescent="0.2">
      <c r="A955">
        <v>954</v>
      </c>
      <c r="B955" s="2">
        <v>44220</v>
      </c>
      <c r="C955">
        <v>44</v>
      </c>
      <c r="D955" t="s">
        <v>83</v>
      </c>
      <c r="E955" t="s">
        <v>93</v>
      </c>
      <c r="F955" t="s">
        <v>89</v>
      </c>
      <c r="G955">
        <v>2362</v>
      </c>
      <c r="H955">
        <v>4</v>
      </c>
      <c r="I955">
        <v>10</v>
      </c>
      <c r="J955">
        <v>4</v>
      </c>
      <c r="K955" t="s">
        <v>96</v>
      </c>
    </row>
    <row r="956" spans="1:11" x14ac:dyDescent="0.2">
      <c r="A956">
        <v>955</v>
      </c>
      <c r="B956" s="2">
        <v>44280</v>
      </c>
      <c r="C956">
        <v>42</v>
      </c>
      <c r="D956" t="s">
        <v>95</v>
      </c>
      <c r="E956" t="s">
        <v>88</v>
      </c>
      <c r="F956" t="s">
        <v>89</v>
      </c>
      <c r="G956">
        <v>17861</v>
      </c>
      <c r="H956">
        <v>0</v>
      </c>
      <c r="I956">
        <v>21</v>
      </c>
      <c r="J956">
        <v>3</v>
      </c>
      <c r="K956" t="s">
        <v>92</v>
      </c>
    </row>
    <row r="957" spans="1:11" x14ac:dyDescent="0.2">
      <c r="A957">
        <v>956</v>
      </c>
      <c r="B957" s="2">
        <v>44272</v>
      </c>
      <c r="C957">
        <v>55</v>
      </c>
      <c r="D957" t="s">
        <v>83</v>
      </c>
      <c r="E957" t="s">
        <v>84</v>
      </c>
      <c r="F957" t="s">
        <v>89</v>
      </c>
      <c r="G957">
        <v>19187</v>
      </c>
      <c r="H957">
        <v>4</v>
      </c>
      <c r="I957">
        <v>23</v>
      </c>
      <c r="J957">
        <v>5</v>
      </c>
      <c r="K957" t="s">
        <v>90</v>
      </c>
    </row>
    <row r="958" spans="1:11" x14ac:dyDescent="0.2">
      <c r="A958">
        <v>957</v>
      </c>
      <c r="B958" s="2">
        <v>44266</v>
      </c>
      <c r="C958">
        <v>56</v>
      </c>
      <c r="D958" t="s">
        <v>83</v>
      </c>
      <c r="E958" t="s">
        <v>91</v>
      </c>
      <c r="F958" t="s">
        <v>85</v>
      </c>
      <c r="G958">
        <v>19717</v>
      </c>
      <c r="H958">
        <v>6</v>
      </c>
      <c r="I958">
        <v>36</v>
      </c>
      <c r="J958">
        <v>4</v>
      </c>
      <c r="K958" t="s">
        <v>90</v>
      </c>
    </row>
    <row r="959" spans="1:11" x14ac:dyDescent="0.2">
      <c r="A959">
        <v>958</v>
      </c>
      <c r="B959" s="2">
        <v>44207</v>
      </c>
      <c r="C959">
        <v>40</v>
      </c>
      <c r="D959" t="s">
        <v>95</v>
      </c>
      <c r="E959" t="s">
        <v>84</v>
      </c>
      <c r="F959" t="s">
        <v>94</v>
      </c>
      <c r="G959">
        <v>3544</v>
      </c>
      <c r="H959">
        <v>9</v>
      </c>
      <c r="I959">
        <v>6</v>
      </c>
      <c r="J959">
        <v>0</v>
      </c>
      <c r="K959" t="s">
        <v>90</v>
      </c>
    </row>
    <row r="960" spans="1:11" x14ac:dyDescent="0.2">
      <c r="A960">
        <v>959</v>
      </c>
      <c r="B960" s="2">
        <v>44293</v>
      </c>
      <c r="C960">
        <v>34</v>
      </c>
      <c r="D960" t="s">
        <v>83</v>
      </c>
      <c r="E960" t="s">
        <v>93</v>
      </c>
      <c r="F960" t="s">
        <v>94</v>
      </c>
      <c r="G960">
        <v>8500</v>
      </c>
      <c r="H960">
        <v>0</v>
      </c>
      <c r="I960">
        <v>10</v>
      </c>
      <c r="J960">
        <v>0</v>
      </c>
      <c r="K960" t="s">
        <v>92</v>
      </c>
    </row>
    <row r="961" spans="1:11" x14ac:dyDescent="0.2">
      <c r="A961">
        <v>960</v>
      </c>
      <c r="B961" s="2">
        <v>44290</v>
      </c>
      <c r="C961">
        <v>40</v>
      </c>
      <c r="D961" t="s">
        <v>83</v>
      </c>
      <c r="E961" t="s">
        <v>93</v>
      </c>
      <c r="F961" t="s">
        <v>85</v>
      </c>
      <c r="G961">
        <v>4661</v>
      </c>
      <c r="H961">
        <v>1</v>
      </c>
      <c r="I961">
        <v>9</v>
      </c>
      <c r="J961">
        <v>4</v>
      </c>
      <c r="K961" t="s">
        <v>90</v>
      </c>
    </row>
    <row r="962" spans="1:11" x14ac:dyDescent="0.2">
      <c r="A962">
        <v>961</v>
      </c>
      <c r="B962" s="2">
        <v>44276</v>
      </c>
      <c r="C962">
        <v>41</v>
      </c>
      <c r="D962" t="s">
        <v>87</v>
      </c>
      <c r="E962" t="s">
        <v>93</v>
      </c>
      <c r="F962" t="s">
        <v>94</v>
      </c>
      <c r="G962">
        <v>4103</v>
      </c>
      <c r="H962">
        <v>0</v>
      </c>
      <c r="I962">
        <v>10</v>
      </c>
      <c r="J962">
        <v>2</v>
      </c>
      <c r="K962" t="s">
        <v>90</v>
      </c>
    </row>
    <row r="963" spans="1:11" x14ac:dyDescent="0.2">
      <c r="A963">
        <v>962</v>
      </c>
      <c r="B963" s="2">
        <v>44218</v>
      </c>
      <c r="C963">
        <v>35</v>
      </c>
      <c r="D963" t="s">
        <v>87</v>
      </c>
      <c r="E963" t="s">
        <v>91</v>
      </c>
      <c r="F963" t="s">
        <v>85</v>
      </c>
      <c r="G963">
        <v>4249</v>
      </c>
      <c r="H963">
        <v>1</v>
      </c>
      <c r="I963">
        <v>9</v>
      </c>
      <c r="J963">
        <v>3</v>
      </c>
      <c r="K963" t="s">
        <v>90</v>
      </c>
    </row>
    <row r="964" spans="1:11" x14ac:dyDescent="0.2">
      <c r="A964">
        <v>963</v>
      </c>
      <c r="B964" s="2">
        <v>44278</v>
      </c>
      <c r="C964">
        <v>51</v>
      </c>
      <c r="D964" t="s">
        <v>83</v>
      </c>
      <c r="E964" t="s">
        <v>93</v>
      </c>
      <c r="F964" t="s">
        <v>94</v>
      </c>
      <c r="G964">
        <v>14026</v>
      </c>
      <c r="H964">
        <v>1</v>
      </c>
      <c r="I964">
        <v>33</v>
      </c>
      <c r="J964">
        <v>2</v>
      </c>
      <c r="K964" t="s">
        <v>90</v>
      </c>
    </row>
    <row r="965" spans="1:11" x14ac:dyDescent="0.2">
      <c r="A965">
        <v>964</v>
      </c>
      <c r="B965" s="2">
        <v>44240</v>
      </c>
      <c r="C965">
        <v>38</v>
      </c>
      <c r="D965" t="s">
        <v>83</v>
      </c>
      <c r="E965" t="s">
        <v>84</v>
      </c>
      <c r="F965" t="s">
        <v>94</v>
      </c>
      <c r="G965">
        <v>6893</v>
      </c>
      <c r="H965">
        <v>3</v>
      </c>
      <c r="I965">
        <v>11</v>
      </c>
      <c r="J965">
        <v>3</v>
      </c>
      <c r="K965" t="s">
        <v>90</v>
      </c>
    </row>
    <row r="966" spans="1:11" x14ac:dyDescent="0.2">
      <c r="A966">
        <v>965</v>
      </c>
      <c r="B966" s="2">
        <v>44250</v>
      </c>
      <c r="C966">
        <v>34</v>
      </c>
      <c r="D966" t="s">
        <v>83</v>
      </c>
      <c r="E966" t="s">
        <v>84</v>
      </c>
      <c r="F966" t="s">
        <v>85</v>
      </c>
      <c r="G966">
        <v>6125</v>
      </c>
      <c r="H966">
        <v>1</v>
      </c>
      <c r="I966">
        <v>10</v>
      </c>
      <c r="J966">
        <v>6</v>
      </c>
      <c r="K966" t="s">
        <v>96</v>
      </c>
    </row>
    <row r="967" spans="1:11" x14ac:dyDescent="0.2">
      <c r="A967">
        <v>966</v>
      </c>
      <c r="B967" s="2">
        <v>44218</v>
      </c>
      <c r="C967">
        <v>25</v>
      </c>
      <c r="D967" t="s">
        <v>83</v>
      </c>
      <c r="E967" t="s">
        <v>88</v>
      </c>
      <c r="F967" t="s">
        <v>89</v>
      </c>
      <c r="G967">
        <v>3669</v>
      </c>
      <c r="H967">
        <v>3</v>
      </c>
      <c r="I967">
        <v>7</v>
      </c>
      <c r="J967">
        <v>6</v>
      </c>
      <c r="K967" t="s">
        <v>92</v>
      </c>
    </row>
    <row r="968" spans="1:11" x14ac:dyDescent="0.2">
      <c r="A968">
        <v>967</v>
      </c>
      <c r="B968" s="2">
        <v>44300</v>
      </c>
      <c r="C968">
        <v>58</v>
      </c>
      <c r="D968" t="s">
        <v>83</v>
      </c>
      <c r="E968" t="s">
        <v>91</v>
      </c>
      <c r="F968" t="s">
        <v>89</v>
      </c>
      <c r="G968">
        <v>10008</v>
      </c>
      <c r="H968">
        <v>7</v>
      </c>
      <c r="I968">
        <v>31</v>
      </c>
      <c r="J968">
        <v>0</v>
      </c>
      <c r="K968" t="s">
        <v>92</v>
      </c>
    </row>
    <row r="969" spans="1:11" x14ac:dyDescent="0.2">
      <c r="A969">
        <v>968</v>
      </c>
      <c r="B969" s="2">
        <v>44216</v>
      </c>
      <c r="C969">
        <v>40</v>
      </c>
      <c r="D969" t="s">
        <v>83</v>
      </c>
      <c r="E969" t="s">
        <v>91</v>
      </c>
      <c r="F969" t="s">
        <v>89</v>
      </c>
      <c r="G969">
        <v>2387</v>
      </c>
      <c r="H969">
        <v>3</v>
      </c>
      <c r="I969">
        <v>7</v>
      </c>
      <c r="J969">
        <v>3</v>
      </c>
      <c r="K969" t="s">
        <v>90</v>
      </c>
    </row>
    <row r="970" spans="1:11" x14ac:dyDescent="0.2">
      <c r="A970">
        <v>969</v>
      </c>
      <c r="B970" s="2">
        <v>44246</v>
      </c>
      <c r="C970">
        <v>36</v>
      </c>
      <c r="D970" t="s">
        <v>87</v>
      </c>
      <c r="E970" t="s">
        <v>93</v>
      </c>
      <c r="F970" t="s">
        <v>89</v>
      </c>
      <c r="G970">
        <v>4639</v>
      </c>
      <c r="H970">
        <v>2</v>
      </c>
      <c r="I970">
        <v>17</v>
      </c>
      <c r="J970">
        <v>2</v>
      </c>
      <c r="K970" t="s">
        <v>92</v>
      </c>
    </row>
    <row r="971" spans="1:11" x14ac:dyDescent="0.2">
      <c r="A971">
        <v>970</v>
      </c>
      <c r="B971" s="2">
        <v>44222</v>
      </c>
      <c r="C971">
        <v>48</v>
      </c>
      <c r="D971" t="s">
        <v>83</v>
      </c>
      <c r="E971" t="s">
        <v>93</v>
      </c>
      <c r="F971" t="s">
        <v>85</v>
      </c>
      <c r="G971">
        <v>7898</v>
      </c>
      <c r="H971">
        <v>1</v>
      </c>
      <c r="I971">
        <v>11</v>
      </c>
      <c r="J971">
        <v>2</v>
      </c>
      <c r="K971" t="s">
        <v>90</v>
      </c>
    </row>
    <row r="972" spans="1:11" x14ac:dyDescent="0.2">
      <c r="A972">
        <v>971</v>
      </c>
      <c r="B972" s="2">
        <v>44243</v>
      </c>
      <c r="C972">
        <v>27</v>
      </c>
      <c r="D972" t="s">
        <v>83</v>
      </c>
      <c r="E972" t="s">
        <v>93</v>
      </c>
      <c r="F972" t="s">
        <v>89</v>
      </c>
      <c r="G972">
        <v>2534</v>
      </c>
      <c r="H972">
        <v>8</v>
      </c>
      <c r="I972">
        <v>5</v>
      </c>
      <c r="J972">
        <v>4</v>
      </c>
      <c r="K972" t="s">
        <v>90</v>
      </c>
    </row>
    <row r="973" spans="1:11" x14ac:dyDescent="0.2">
      <c r="A973">
        <v>972</v>
      </c>
      <c r="B973" s="2">
        <v>44253</v>
      </c>
      <c r="C973">
        <v>51</v>
      </c>
      <c r="D973" t="s">
        <v>83</v>
      </c>
      <c r="E973" t="s">
        <v>84</v>
      </c>
      <c r="F973" t="s">
        <v>85</v>
      </c>
      <c r="G973">
        <v>13142</v>
      </c>
      <c r="H973">
        <v>3</v>
      </c>
      <c r="I973">
        <v>29</v>
      </c>
      <c r="J973">
        <v>1</v>
      </c>
      <c r="K973" t="s">
        <v>92</v>
      </c>
    </row>
    <row r="974" spans="1:11" x14ac:dyDescent="0.2">
      <c r="A974">
        <v>973</v>
      </c>
      <c r="B974" s="2">
        <v>44279</v>
      </c>
      <c r="C974">
        <v>18</v>
      </c>
      <c r="D974" t="s">
        <v>95</v>
      </c>
      <c r="E974" t="s">
        <v>93</v>
      </c>
      <c r="F974" t="s">
        <v>85</v>
      </c>
      <c r="G974">
        <v>1611</v>
      </c>
      <c r="H974">
        <v>1</v>
      </c>
      <c r="I974">
        <v>0</v>
      </c>
      <c r="J974">
        <v>5</v>
      </c>
      <c r="K974" t="s">
        <v>96</v>
      </c>
    </row>
    <row r="975" spans="1:11" x14ac:dyDescent="0.2">
      <c r="A975">
        <v>974</v>
      </c>
      <c r="B975" s="2">
        <v>44226</v>
      </c>
      <c r="C975">
        <v>35</v>
      </c>
      <c r="D975" t="s">
        <v>83</v>
      </c>
      <c r="E975" t="s">
        <v>93</v>
      </c>
      <c r="F975" t="s">
        <v>89</v>
      </c>
      <c r="G975">
        <v>5363</v>
      </c>
      <c r="H975">
        <v>0</v>
      </c>
      <c r="I975">
        <v>10</v>
      </c>
      <c r="J975">
        <v>0</v>
      </c>
      <c r="K975" t="s">
        <v>90</v>
      </c>
    </row>
    <row r="976" spans="1:11" x14ac:dyDescent="0.2">
      <c r="A976">
        <v>975</v>
      </c>
      <c r="B976" s="2">
        <v>44206</v>
      </c>
      <c r="C976">
        <v>27</v>
      </c>
      <c r="D976" t="s">
        <v>87</v>
      </c>
      <c r="E976" t="s">
        <v>88</v>
      </c>
      <c r="F976" t="s">
        <v>85</v>
      </c>
      <c r="G976">
        <v>5071</v>
      </c>
      <c r="H976">
        <v>3</v>
      </c>
      <c r="I976">
        <v>8</v>
      </c>
      <c r="J976">
        <v>3</v>
      </c>
      <c r="K976" t="s">
        <v>90</v>
      </c>
    </row>
    <row r="977" spans="1:11" x14ac:dyDescent="0.2">
      <c r="A977">
        <v>976</v>
      </c>
      <c r="B977" s="2">
        <v>44250</v>
      </c>
      <c r="C977">
        <v>55</v>
      </c>
      <c r="D977" t="s">
        <v>83</v>
      </c>
      <c r="E977" t="s">
        <v>91</v>
      </c>
      <c r="F977" t="s">
        <v>85</v>
      </c>
      <c r="G977">
        <v>13695</v>
      </c>
      <c r="H977">
        <v>6</v>
      </c>
      <c r="I977">
        <v>24</v>
      </c>
      <c r="J977">
        <v>2</v>
      </c>
      <c r="K977" t="s">
        <v>92</v>
      </c>
    </row>
    <row r="978" spans="1:11" x14ac:dyDescent="0.2">
      <c r="A978">
        <v>977</v>
      </c>
      <c r="B978" s="2">
        <v>44291</v>
      </c>
      <c r="C978">
        <v>56</v>
      </c>
      <c r="D978" t="s">
        <v>83</v>
      </c>
      <c r="E978" t="s">
        <v>93</v>
      </c>
      <c r="F978" t="s">
        <v>89</v>
      </c>
      <c r="G978">
        <v>13402</v>
      </c>
      <c r="H978">
        <v>4</v>
      </c>
      <c r="I978">
        <v>33</v>
      </c>
      <c r="J978">
        <v>0</v>
      </c>
      <c r="K978" t="s">
        <v>90</v>
      </c>
    </row>
    <row r="979" spans="1:11" x14ac:dyDescent="0.2">
      <c r="A979">
        <v>978</v>
      </c>
      <c r="B979" s="2">
        <v>44277</v>
      </c>
      <c r="C979">
        <v>34</v>
      </c>
      <c r="D979" t="s">
        <v>95</v>
      </c>
      <c r="E979" t="s">
        <v>88</v>
      </c>
      <c r="F979" t="s">
        <v>94</v>
      </c>
      <c r="G979">
        <v>2029</v>
      </c>
      <c r="H979">
        <v>1</v>
      </c>
      <c r="I979">
        <v>5</v>
      </c>
      <c r="J979">
        <v>2</v>
      </c>
      <c r="K979" t="s">
        <v>90</v>
      </c>
    </row>
    <row r="980" spans="1:11" x14ac:dyDescent="0.2">
      <c r="A980">
        <v>979</v>
      </c>
      <c r="B980" s="2">
        <v>44283</v>
      </c>
      <c r="C980">
        <v>40</v>
      </c>
      <c r="D980" t="s">
        <v>83</v>
      </c>
      <c r="E980" t="s">
        <v>88</v>
      </c>
      <c r="F980" t="s">
        <v>94</v>
      </c>
      <c r="G980">
        <v>6377</v>
      </c>
      <c r="H980">
        <v>5</v>
      </c>
      <c r="I980">
        <v>15</v>
      </c>
      <c r="J980">
        <v>0</v>
      </c>
      <c r="K980" t="s">
        <v>90</v>
      </c>
    </row>
    <row r="981" spans="1:11" x14ac:dyDescent="0.2">
      <c r="A981">
        <v>980</v>
      </c>
      <c r="B981" s="2">
        <v>44216</v>
      </c>
      <c r="C981">
        <v>34</v>
      </c>
      <c r="D981" t="s">
        <v>83</v>
      </c>
      <c r="E981" t="s">
        <v>93</v>
      </c>
      <c r="F981" t="s">
        <v>89</v>
      </c>
      <c r="G981">
        <v>5429</v>
      </c>
      <c r="H981">
        <v>4</v>
      </c>
      <c r="I981">
        <v>10</v>
      </c>
      <c r="J981">
        <v>1</v>
      </c>
      <c r="K981" t="s">
        <v>90</v>
      </c>
    </row>
    <row r="982" spans="1:11" x14ac:dyDescent="0.2">
      <c r="A982">
        <v>981</v>
      </c>
      <c r="B982" s="2">
        <v>44227</v>
      </c>
      <c r="C982">
        <v>31</v>
      </c>
      <c r="D982" t="s">
        <v>87</v>
      </c>
      <c r="E982" t="s">
        <v>93</v>
      </c>
      <c r="F982" t="s">
        <v>85</v>
      </c>
      <c r="G982">
        <v>2785</v>
      </c>
      <c r="H982">
        <v>7</v>
      </c>
      <c r="I982">
        <v>3</v>
      </c>
      <c r="J982">
        <v>3</v>
      </c>
      <c r="K982" t="s">
        <v>96</v>
      </c>
    </row>
    <row r="983" spans="1:11" x14ac:dyDescent="0.2">
      <c r="A983">
        <v>982</v>
      </c>
      <c r="B983" s="2">
        <v>44270</v>
      </c>
      <c r="C983">
        <v>35</v>
      </c>
      <c r="D983" t="s">
        <v>87</v>
      </c>
      <c r="E983" t="s">
        <v>91</v>
      </c>
      <c r="F983" t="s">
        <v>89</v>
      </c>
      <c r="G983">
        <v>4614</v>
      </c>
      <c r="H983">
        <v>0</v>
      </c>
      <c r="I983">
        <v>5</v>
      </c>
      <c r="J983">
        <v>0</v>
      </c>
      <c r="K983" t="s">
        <v>92</v>
      </c>
    </row>
    <row r="984" spans="1:11" x14ac:dyDescent="0.2">
      <c r="A984">
        <v>983</v>
      </c>
      <c r="B984" s="2">
        <v>44231</v>
      </c>
      <c r="C984">
        <v>38</v>
      </c>
      <c r="D984" t="s">
        <v>87</v>
      </c>
      <c r="E984" t="s">
        <v>93</v>
      </c>
      <c r="F984" t="s">
        <v>94</v>
      </c>
      <c r="G984">
        <v>2610</v>
      </c>
      <c r="H984">
        <v>1</v>
      </c>
      <c r="I984">
        <v>4</v>
      </c>
      <c r="J984">
        <v>2</v>
      </c>
      <c r="K984" t="s">
        <v>90</v>
      </c>
    </row>
    <row r="985" spans="1:11" x14ac:dyDescent="0.2">
      <c r="A985">
        <v>984</v>
      </c>
      <c r="B985" s="2">
        <v>44289</v>
      </c>
      <c r="C985">
        <v>34</v>
      </c>
      <c r="D985" t="s">
        <v>83</v>
      </c>
      <c r="E985" t="s">
        <v>91</v>
      </c>
      <c r="F985" t="s">
        <v>85</v>
      </c>
      <c r="G985">
        <v>6687</v>
      </c>
      <c r="H985">
        <v>1</v>
      </c>
      <c r="I985">
        <v>14</v>
      </c>
      <c r="J985">
        <v>2</v>
      </c>
      <c r="K985" t="s">
        <v>96</v>
      </c>
    </row>
    <row r="986" spans="1:11" x14ac:dyDescent="0.2">
      <c r="A986">
        <v>985</v>
      </c>
      <c r="B986" s="2">
        <v>44245</v>
      </c>
      <c r="C986">
        <v>28</v>
      </c>
      <c r="D986" t="s">
        <v>83</v>
      </c>
      <c r="E986" t="s">
        <v>93</v>
      </c>
      <c r="F986" t="s">
        <v>89</v>
      </c>
      <c r="G986">
        <v>4724</v>
      </c>
      <c r="H986">
        <v>1</v>
      </c>
      <c r="I986">
        <v>5</v>
      </c>
      <c r="J986">
        <v>0</v>
      </c>
      <c r="K986" t="s">
        <v>90</v>
      </c>
    </row>
    <row r="987" spans="1:11" x14ac:dyDescent="0.2">
      <c r="A987">
        <v>986</v>
      </c>
      <c r="B987" s="2">
        <v>44292</v>
      </c>
      <c r="C987">
        <v>31</v>
      </c>
      <c r="D987" t="s">
        <v>83</v>
      </c>
      <c r="E987" t="s">
        <v>91</v>
      </c>
      <c r="F987" t="s">
        <v>89</v>
      </c>
      <c r="G987">
        <v>6179</v>
      </c>
      <c r="H987">
        <v>1</v>
      </c>
      <c r="I987">
        <v>10</v>
      </c>
      <c r="J987">
        <v>3</v>
      </c>
      <c r="K987" t="s">
        <v>92</v>
      </c>
    </row>
    <row r="988" spans="1:11" x14ac:dyDescent="0.2">
      <c r="A988">
        <v>987</v>
      </c>
      <c r="B988" s="2">
        <v>44210</v>
      </c>
      <c r="C988">
        <v>39</v>
      </c>
      <c r="D988" t="s">
        <v>83</v>
      </c>
      <c r="E988" t="s">
        <v>91</v>
      </c>
      <c r="F988" t="s">
        <v>89</v>
      </c>
      <c r="G988">
        <v>6120</v>
      </c>
      <c r="H988">
        <v>3</v>
      </c>
      <c r="I988">
        <v>8</v>
      </c>
      <c r="J988">
        <v>2</v>
      </c>
      <c r="K988" t="s">
        <v>96</v>
      </c>
    </row>
    <row r="989" spans="1:11" x14ac:dyDescent="0.2">
      <c r="A989">
        <v>988</v>
      </c>
      <c r="B989" s="2">
        <v>44212</v>
      </c>
      <c r="C989">
        <v>51</v>
      </c>
      <c r="D989" t="s">
        <v>87</v>
      </c>
      <c r="E989" t="s">
        <v>93</v>
      </c>
      <c r="F989" t="s">
        <v>89</v>
      </c>
      <c r="G989">
        <v>10596</v>
      </c>
      <c r="H989">
        <v>2</v>
      </c>
      <c r="I989">
        <v>14</v>
      </c>
      <c r="J989">
        <v>5</v>
      </c>
      <c r="K989" t="s">
        <v>90</v>
      </c>
    </row>
    <row r="990" spans="1:11" x14ac:dyDescent="0.2">
      <c r="A990">
        <v>989</v>
      </c>
      <c r="B990" s="2">
        <v>44232</v>
      </c>
      <c r="C990">
        <v>41</v>
      </c>
      <c r="D990" t="s">
        <v>87</v>
      </c>
      <c r="E990" t="s">
        <v>93</v>
      </c>
      <c r="F990" t="s">
        <v>94</v>
      </c>
      <c r="G990">
        <v>5467</v>
      </c>
      <c r="H990">
        <v>3</v>
      </c>
      <c r="I990">
        <v>12</v>
      </c>
      <c r="J990">
        <v>4</v>
      </c>
      <c r="K990" t="s">
        <v>92</v>
      </c>
    </row>
    <row r="991" spans="1:11" x14ac:dyDescent="0.2">
      <c r="A991">
        <v>990</v>
      </c>
      <c r="B991" s="2">
        <v>44282</v>
      </c>
      <c r="C991">
        <v>37</v>
      </c>
      <c r="D991" t="s">
        <v>83</v>
      </c>
      <c r="E991" t="s">
        <v>88</v>
      </c>
      <c r="F991" t="s">
        <v>89</v>
      </c>
      <c r="G991">
        <v>2996</v>
      </c>
      <c r="H991">
        <v>7</v>
      </c>
      <c r="I991">
        <v>8</v>
      </c>
      <c r="J991">
        <v>2</v>
      </c>
      <c r="K991" t="s">
        <v>90</v>
      </c>
    </row>
    <row r="992" spans="1:11" x14ac:dyDescent="0.2">
      <c r="A992">
        <v>991</v>
      </c>
      <c r="B992" s="2">
        <v>44271</v>
      </c>
      <c r="C992">
        <v>33</v>
      </c>
      <c r="D992" t="s">
        <v>87</v>
      </c>
      <c r="E992" t="s">
        <v>88</v>
      </c>
      <c r="F992" t="s">
        <v>89</v>
      </c>
      <c r="G992">
        <v>9998</v>
      </c>
      <c r="H992">
        <v>6</v>
      </c>
      <c r="I992">
        <v>8</v>
      </c>
      <c r="J992">
        <v>2</v>
      </c>
      <c r="K992" t="s">
        <v>96</v>
      </c>
    </row>
    <row r="993" spans="1:11" x14ac:dyDescent="0.2">
      <c r="A993">
        <v>992</v>
      </c>
      <c r="B993" s="2">
        <v>44218</v>
      </c>
      <c r="C993">
        <v>32</v>
      </c>
      <c r="D993" t="s">
        <v>83</v>
      </c>
      <c r="E993" t="s">
        <v>88</v>
      </c>
      <c r="F993" t="s">
        <v>89</v>
      </c>
      <c r="G993">
        <v>4078</v>
      </c>
      <c r="H993">
        <v>0</v>
      </c>
      <c r="I993">
        <v>4</v>
      </c>
      <c r="J993">
        <v>3</v>
      </c>
      <c r="K993" t="s">
        <v>92</v>
      </c>
    </row>
    <row r="994" spans="1:11" x14ac:dyDescent="0.2">
      <c r="A994">
        <v>993</v>
      </c>
      <c r="B994" s="2">
        <v>44242</v>
      </c>
      <c r="C994">
        <v>39</v>
      </c>
      <c r="D994" t="s">
        <v>95</v>
      </c>
      <c r="E994" t="s">
        <v>84</v>
      </c>
      <c r="F994" t="s">
        <v>89</v>
      </c>
      <c r="G994">
        <v>10920</v>
      </c>
      <c r="H994">
        <v>3</v>
      </c>
      <c r="I994">
        <v>13</v>
      </c>
      <c r="J994">
        <v>2</v>
      </c>
      <c r="K994" t="s">
        <v>90</v>
      </c>
    </row>
    <row r="995" spans="1:11" x14ac:dyDescent="0.2">
      <c r="A995">
        <v>994</v>
      </c>
      <c r="B995" s="2">
        <v>44299</v>
      </c>
      <c r="C995">
        <v>25</v>
      </c>
      <c r="D995" t="s">
        <v>83</v>
      </c>
      <c r="E995" t="s">
        <v>88</v>
      </c>
      <c r="F995" t="s">
        <v>89</v>
      </c>
      <c r="G995">
        <v>6232</v>
      </c>
      <c r="H995">
        <v>2</v>
      </c>
      <c r="I995">
        <v>6</v>
      </c>
      <c r="J995">
        <v>3</v>
      </c>
      <c r="K995" t="s">
        <v>92</v>
      </c>
    </row>
    <row r="996" spans="1:11" x14ac:dyDescent="0.2">
      <c r="A996">
        <v>995</v>
      </c>
      <c r="B996" s="2">
        <v>44294</v>
      </c>
      <c r="C996">
        <v>52</v>
      </c>
      <c r="D996" t="s">
        <v>87</v>
      </c>
      <c r="E996" t="s">
        <v>84</v>
      </c>
      <c r="F996" t="s">
        <v>89</v>
      </c>
      <c r="G996">
        <v>13247</v>
      </c>
      <c r="H996">
        <v>2</v>
      </c>
      <c r="I996">
        <v>24</v>
      </c>
      <c r="J996">
        <v>3</v>
      </c>
      <c r="K996" t="s">
        <v>92</v>
      </c>
    </row>
    <row r="997" spans="1:11" x14ac:dyDescent="0.2">
      <c r="A997">
        <v>996</v>
      </c>
      <c r="B997" s="2">
        <v>44268</v>
      </c>
      <c r="C997">
        <v>43</v>
      </c>
      <c r="D997" t="s">
        <v>83</v>
      </c>
      <c r="E997" t="s">
        <v>93</v>
      </c>
      <c r="F997" t="s">
        <v>85</v>
      </c>
      <c r="G997">
        <v>4081</v>
      </c>
      <c r="H997">
        <v>1</v>
      </c>
      <c r="I997">
        <v>20</v>
      </c>
      <c r="J997">
        <v>3</v>
      </c>
      <c r="K997" t="s">
        <v>86</v>
      </c>
    </row>
    <row r="998" spans="1:11" x14ac:dyDescent="0.2">
      <c r="A998">
        <v>997</v>
      </c>
      <c r="B998" s="2">
        <v>44289</v>
      </c>
      <c r="C998">
        <v>27</v>
      </c>
      <c r="D998" t="s">
        <v>83</v>
      </c>
      <c r="E998" t="s">
        <v>93</v>
      </c>
      <c r="F998" t="s">
        <v>89</v>
      </c>
      <c r="G998">
        <v>5769</v>
      </c>
      <c r="H998">
        <v>1</v>
      </c>
      <c r="I998">
        <v>6</v>
      </c>
      <c r="J998">
        <v>3</v>
      </c>
      <c r="K998" t="s">
        <v>90</v>
      </c>
    </row>
    <row r="999" spans="1:11" x14ac:dyDescent="0.2">
      <c r="A999">
        <v>998</v>
      </c>
      <c r="B999" s="2">
        <v>44297</v>
      </c>
      <c r="C999">
        <v>27</v>
      </c>
      <c r="D999" t="s">
        <v>83</v>
      </c>
      <c r="E999" t="s">
        <v>91</v>
      </c>
      <c r="F999" t="s">
        <v>85</v>
      </c>
      <c r="G999">
        <v>2394</v>
      </c>
      <c r="H999">
        <v>1</v>
      </c>
      <c r="I999">
        <v>8</v>
      </c>
      <c r="J999">
        <v>2</v>
      </c>
      <c r="K999" t="s">
        <v>90</v>
      </c>
    </row>
    <row r="1000" spans="1:11" x14ac:dyDescent="0.2">
      <c r="A1000">
        <v>999</v>
      </c>
      <c r="B1000" s="2">
        <v>44285</v>
      </c>
      <c r="C1000">
        <v>26</v>
      </c>
      <c r="D1000" t="s">
        <v>83</v>
      </c>
      <c r="E1000" t="s">
        <v>88</v>
      </c>
      <c r="F1000" t="s">
        <v>85</v>
      </c>
      <c r="G1000">
        <v>3904</v>
      </c>
      <c r="H1000">
        <v>0</v>
      </c>
      <c r="I1000">
        <v>5</v>
      </c>
      <c r="J1000">
        <v>2</v>
      </c>
      <c r="K1000" t="s">
        <v>90</v>
      </c>
    </row>
    <row r="1001" spans="1:11" x14ac:dyDescent="0.2">
      <c r="A1001">
        <v>1000</v>
      </c>
      <c r="B1001" s="2">
        <v>44256</v>
      </c>
      <c r="C1001">
        <v>42</v>
      </c>
      <c r="D1001" t="s">
        <v>83</v>
      </c>
      <c r="E1001" t="s">
        <v>93</v>
      </c>
      <c r="F1001" t="s">
        <v>89</v>
      </c>
      <c r="G1001">
        <v>16799</v>
      </c>
      <c r="H1001">
        <v>0</v>
      </c>
      <c r="I1001">
        <v>21</v>
      </c>
      <c r="J1001">
        <v>5</v>
      </c>
      <c r="K1001" t="s">
        <v>90</v>
      </c>
    </row>
    <row r="1002" spans="1:11" x14ac:dyDescent="0.2">
      <c r="A1002">
        <v>1001</v>
      </c>
      <c r="B1002" s="2">
        <v>44227</v>
      </c>
      <c r="C1002">
        <v>52</v>
      </c>
      <c r="D1002" t="s">
        <v>83</v>
      </c>
      <c r="E1002" t="s">
        <v>91</v>
      </c>
      <c r="F1002" t="s">
        <v>89</v>
      </c>
      <c r="G1002">
        <v>2950</v>
      </c>
      <c r="H1002">
        <v>9</v>
      </c>
      <c r="I1002">
        <v>12</v>
      </c>
      <c r="J1002">
        <v>2</v>
      </c>
      <c r="K1002" t="s">
        <v>86</v>
      </c>
    </row>
    <row r="1003" spans="1:11" x14ac:dyDescent="0.2">
      <c r="A1003">
        <v>1002</v>
      </c>
      <c r="B1003" s="2">
        <v>44263</v>
      </c>
      <c r="C1003">
        <v>37</v>
      </c>
      <c r="D1003" t="s">
        <v>83</v>
      </c>
      <c r="E1003" t="s">
        <v>93</v>
      </c>
      <c r="F1003" t="s">
        <v>85</v>
      </c>
      <c r="G1003">
        <v>3629</v>
      </c>
      <c r="H1003">
        <v>4</v>
      </c>
      <c r="I1003">
        <v>8</v>
      </c>
      <c r="J1003">
        <v>6</v>
      </c>
      <c r="K1003" t="s">
        <v>90</v>
      </c>
    </row>
    <row r="1004" spans="1:11" x14ac:dyDescent="0.2">
      <c r="A1004">
        <v>1003</v>
      </c>
      <c r="B1004" s="2">
        <v>44206</v>
      </c>
      <c r="C1004">
        <v>35</v>
      </c>
      <c r="D1004" t="s">
        <v>87</v>
      </c>
      <c r="E1004" t="s">
        <v>84</v>
      </c>
      <c r="F1004" t="s">
        <v>85</v>
      </c>
      <c r="G1004">
        <v>9362</v>
      </c>
      <c r="H1004">
        <v>2</v>
      </c>
      <c r="I1004">
        <v>10</v>
      </c>
      <c r="J1004">
        <v>2</v>
      </c>
      <c r="K1004" t="s">
        <v>90</v>
      </c>
    </row>
    <row r="1005" spans="1:11" x14ac:dyDescent="0.2">
      <c r="A1005">
        <v>1004</v>
      </c>
      <c r="B1005" s="2">
        <v>44213</v>
      </c>
      <c r="C1005">
        <v>25</v>
      </c>
      <c r="D1005" t="s">
        <v>83</v>
      </c>
      <c r="E1005" t="s">
        <v>93</v>
      </c>
      <c r="F1005" t="s">
        <v>89</v>
      </c>
      <c r="G1005">
        <v>3229</v>
      </c>
      <c r="H1005">
        <v>4</v>
      </c>
      <c r="I1005">
        <v>7</v>
      </c>
      <c r="J1005">
        <v>2</v>
      </c>
      <c r="K1005" t="s">
        <v>92</v>
      </c>
    </row>
    <row r="1006" spans="1:11" x14ac:dyDescent="0.2">
      <c r="A1006">
        <v>1005</v>
      </c>
      <c r="B1006" s="2">
        <v>44225</v>
      </c>
      <c r="C1006">
        <v>26</v>
      </c>
      <c r="D1006" t="s">
        <v>83</v>
      </c>
      <c r="E1006" t="s">
        <v>93</v>
      </c>
      <c r="F1006" t="s">
        <v>85</v>
      </c>
      <c r="G1006">
        <v>3578</v>
      </c>
      <c r="H1006">
        <v>0</v>
      </c>
      <c r="I1006">
        <v>8</v>
      </c>
      <c r="J1006">
        <v>2</v>
      </c>
      <c r="K1006" t="s">
        <v>90</v>
      </c>
    </row>
    <row r="1007" spans="1:11" x14ac:dyDescent="0.2">
      <c r="A1007">
        <v>1006</v>
      </c>
      <c r="B1007" s="2">
        <v>44269</v>
      </c>
      <c r="C1007">
        <v>29</v>
      </c>
      <c r="D1007" t="s">
        <v>83</v>
      </c>
      <c r="E1007" t="s">
        <v>93</v>
      </c>
      <c r="F1007" t="s">
        <v>85</v>
      </c>
      <c r="G1007">
        <v>7988</v>
      </c>
      <c r="H1007">
        <v>1</v>
      </c>
      <c r="I1007">
        <v>10</v>
      </c>
      <c r="J1007">
        <v>3</v>
      </c>
      <c r="K1007" t="s">
        <v>92</v>
      </c>
    </row>
    <row r="1008" spans="1:11" x14ac:dyDescent="0.2">
      <c r="A1008">
        <v>1007</v>
      </c>
      <c r="B1008" s="2">
        <v>44223</v>
      </c>
      <c r="C1008">
        <v>49</v>
      </c>
      <c r="D1008" t="s">
        <v>87</v>
      </c>
      <c r="E1008" t="s">
        <v>84</v>
      </c>
      <c r="F1008" t="s">
        <v>85</v>
      </c>
      <c r="G1008">
        <v>4284</v>
      </c>
      <c r="H1008">
        <v>3</v>
      </c>
      <c r="I1008">
        <v>20</v>
      </c>
      <c r="J1008">
        <v>2</v>
      </c>
      <c r="K1008" t="s">
        <v>90</v>
      </c>
    </row>
    <row r="1009" spans="1:11" x14ac:dyDescent="0.2">
      <c r="A1009">
        <v>1008</v>
      </c>
      <c r="B1009" s="2">
        <v>44285</v>
      </c>
      <c r="C1009">
        <v>29</v>
      </c>
      <c r="D1009" t="s">
        <v>87</v>
      </c>
      <c r="E1009" t="s">
        <v>88</v>
      </c>
      <c r="F1009" t="s">
        <v>85</v>
      </c>
      <c r="G1009">
        <v>7553</v>
      </c>
      <c r="H1009">
        <v>0</v>
      </c>
      <c r="I1009">
        <v>9</v>
      </c>
      <c r="J1009">
        <v>1</v>
      </c>
      <c r="K1009" t="s">
        <v>90</v>
      </c>
    </row>
    <row r="1010" spans="1:11" x14ac:dyDescent="0.2">
      <c r="A1010">
        <v>1009</v>
      </c>
      <c r="B1010" s="2">
        <v>44297</v>
      </c>
      <c r="C1010">
        <v>54</v>
      </c>
      <c r="D1010" t="s">
        <v>83</v>
      </c>
      <c r="E1010" t="s">
        <v>93</v>
      </c>
      <c r="F1010" t="s">
        <v>85</v>
      </c>
      <c r="G1010">
        <v>17328</v>
      </c>
      <c r="H1010">
        <v>6</v>
      </c>
      <c r="I1010">
        <v>29</v>
      </c>
      <c r="J1010">
        <v>3</v>
      </c>
      <c r="K1010" t="s">
        <v>92</v>
      </c>
    </row>
    <row r="1011" spans="1:11" x14ac:dyDescent="0.2">
      <c r="A1011">
        <v>1010</v>
      </c>
      <c r="B1011" s="2">
        <v>44224</v>
      </c>
      <c r="C1011">
        <v>58</v>
      </c>
      <c r="D1011" t="s">
        <v>83</v>
      </c>
      <c r="E1011" t="s">
        <v>93</v>
      </c>
      <c r="F1011" t="s">
        <v>89</v>
      </c>
      <c r="G1011">
        <v>19701</v>
      </c>
      <c r="H1011">
        <v>3</v>
      </c>
      <c r="I1011">
        <v>32</v>
      </c>
      <c r="J1011">
        <v>3</v>
      </c>
      <c r="K1011" t="s">
        <v>90</v>
      </c>
    </row>
    <row r="1012" spans="1:11" x14ac:dyDescent="0.2">
      <c r="A1012">
        <v>1011</v>
      </c>
      <c r="B1012" s="2">
        <v>44271</v>
      </c>
      <c r="C1012">
        <v>55</v>
      </c>
      <c r="D1012" t="s">
        <v>83</v>
      </c>
      <c r="E1012" t="s">
        <v>91</v>
      </c>
      <c r="F1012" t="s">
        <v>94</v>
      </c>
      <c r="G1012">
        <v>14732</v>
      </c>
      <c r="H1012">
        <v>2</v>
      </c>
      <c r="I1012">
        <v>31</v>
      </c>
      <c r="J1012">
        <v>4</v>
      </c>
      <c r="K1012" t="s">
        <v>96</v>
      </c>
    </row>
    <row r="1013" spans="1:11" x14ac:dyDescent="0.2">
      <c r="A1013">
        <v>1012</v>
      </c>
      <c r="B1013" s="2">
        <v>44286</v>
      </c>
      <c r="C1013">
        <v>36</v>
      </c>
      <c r="D1013" t="s">
        <v>83</v>
      </c>
      <c r="E1013" t="s">
        <v>91</v>
      </c>
      <c r="F1013" t="s">
        <v>85</v>
      </c>
      <c r="G1013">
        <v>9278</v>
      </c>
      <c r="H1013">
        <v>3</v>
      </c>
      <c r="I1013">
        <v>15</v>
      </c>
      <c r="J1013">
        <v>3</v>
      </c>
      <c r="K1013" t="s">
        <v>90</v>
      </c>
    </row>
    <row r="1014" spans="1:11" x14ac:dyDescent="0.2">
      <c r="A1014">
        <v>1013</v>
      </c>
      <c r="B1014" s="2">
        <v>44279</v>
      </c>
      <c r="C1014">
        <v>31</v>
      </c>
      <c r="D1014" t="s">
        <v>87</v>
      </c>
      <c r="E1014" t="s">
        <v>91</v>
      </c>
      <c r="F1014" t="s">
        <v>85</v>
      </c>
      <c r="G1014">
        <v>1359</v>
      </c>
      <c r="H1014">
        <v>1</v>
      </c>
      <c r="I1014">
        <v>1</v>
      </c>
      <c r="J1014">
        <v>3</v>
      </c>
      <c r="K1014" t="s">
        <v>90</v>
      </c>
    </row>
    <row r="1015" spans="1:11" x14ac:dyDescent="0.2">
      <c r="A1015">
        <v>1014</v>
      </c>
      <c r="B1015" s="2">
        <v>44286</v>
      </c>
      <c r="C1015">
        <v>30</v>
      </c>
      <c r="D1015" t="s">
        <v>83</v>
      </c>
      <c r="E1015" t="s">
        <v>91</v>
      </c>
      <c r="F1015" t="s">
        <v>94</v>
      </c>
      <c r="G1015">
        <v>4779</v>
      </c>
      <c r="H1015">
        <v>7</v>
      </c>
      <c r="I1015">
        <v>8</v>
      </c>
      <c r="J1015">
        <v>3</v>
      </c>
      <c r="K1015" t="s">
        <v>90</v>
      </c>
    </row>
    <row r="1016" spans="1:11" x14ac:dyDescent="0.2">
      <c r="A1016">
        <v>1015</v>
      </c>
      <c r="B1016" s="2">
        <v>44280</v>
      </c>
      <c r="C1016">
        <v>31</v>
      </c>
      <c r="D1016" t="s">
        <v>83</v>
      </c>
      <c r="E1016" t="s">
        <v>97</v>
      </c>
      <c r="F1016" t="s">
        <v>85</v>
      </c>
      <c r="G1016">
        <v>16422</v>
      </c>
      <c r="H1016">
        <v>3</v>
      </c>
      <c r="I1016">
        <v>9</v>
      </c>
      <c r="J1016">
        <v>3</v>
      </c>
      <c r="K1016" t="s">
        <v>96</v>
      </c>
    </row>
    <row r="1017" spans="1:11" x14ac:dyDescent="0.2">
      <c r="A1017">
        <v>1016</v>
      </c>
      <c r="B1017" s="2">
        <v>44280</v>
      </c>
      <c r="C1017">
        <v>34</v>
      </c>
      <c r="D1017" t="s">
        <v>87</v>
      </c>
      <c r="E1017" t="s">
        <v>91</v>
      </c>
      <c r="F1017" t="s">
        <v>94</v>
      </c>
      <c r="G1017">
        <v>2996</v>
      </c>
      <c r="H1017">
        <v>5</v>
      </c>
      <c r="I1017">
        <v>10</v>
      </c>
      <c r="J1017">
        <v>2</v>
      </c>
      <c r="K1017" t="s">
        <v>90</v>
      </c>
    </row>
    <row r="1018" spans="1:11" x14ac:dyDescent="0.2">
      <c r="A1018">
        <v>1017</v>
      </c>
      <c r="B1018" s="2">
        <v>44210</v>
      </c>
      <c r="C1018">
        <v>31</v>
      </c>
      <c r="D1018" t="s">
        <v>83</v>
      </c>
      <c r="E1018" t="s">
        <v>93</v>
      </c>
      <c r="F1018" t="s">
        <v>85</v>
      </c>
      <c r="G1018">
        <v>1261</v>
      </c>
      <c r="H1018">
        <v>1</v>
      </c>
      <c r="I1018">
        <v>1</v>
      </c>
      <c r="J1018">
        <v>3</v>
      </c>
      <c r="K1018" t="s">
        <v>96</v>
      </c>
    </row>
    <row r="1019" spans="1:11" x14ac:dyDescent="0.2">
      <c r="A1019">
        <v>1018</v>
      </c>
      <c r="B1019" s="2">
        <v>44229</v>
      </c>
      <c r="C1019">
        <v>27</v>
      </c>
      <c r="D1019" t="s">
        <v>83</v>
      </c>
      <c r="E1019" t="s">
        <v>88</v>
      </c>
      <c r="F1019" t="s">
        <v>89</v>
      </c>
      <c r="G1019">
        <v>2099</v>
      </c>
      <c r="H1019">
        <v>0</v>
      </c>
      <c r="I1019">
        <v>6</v>
      </c>
      <c r="J1019">
        <v>3</v>
      </c>
      <c r="K1019" t="s">
        <v>96</v>
      </c>
    </row>
    <row r="1020" spans="1:11" x14ac:dyDescent="0.2">
      <c r="A1020">
        <v>1019</v>
      </c>
      <c r="B1020" s="2">
        <v>44273</v>
      </c>
      <c r="C1020">
        <v>36</v>
      </c>
      <c r="D1020" t="s">
        <v>83</v>
      </c>
      <c r="E1020" t="s">
        <v>91</v>
      </c>
      <c r="F1020" t="s">
        <v>85</v>
      </c>
      <c r="G1020">
        <v>5810</v>
      </c>
      <c r="H1020">
        <v>1</v>
      </c>
      <c r="I1020">
        <v>10</v>
      </c>
      <c r="J1020">
        <v>2</v>
      </c>
      <c r="K1020" t="s">
        <v>92</v>
      </c>
    </row>
    <row r="1021" spans="1:11" x14ac:dyDescent="0.2">
      <c r="A1021">
        <v>1020</v>
      </c>
      <c r="B1021" s="2">
        <v>44286</v>
      </c>
      <c r="C1021">
        <v>36</v>
      </c>
      <c r="D1021" t="s">
        <v>83</v>
      </c>
      <c r="E1021" t="s">
        <v>91</v>
      </c>
      <c r="F1021" t="s">
        <v>89</v>
      </c>
      <c r="G1021">
        <v>5647</v>
      </c>
      <c r="H1021">
        <v>4</v>
      </c>
      <c r="I1021">
        <v>11</v>
      </c>
      <c r="J1021">
        <v>3</v>
      </c>
      <c r="K1021" t="s">
        <v>92</v>
      </c>
    </row>
    <row r="1022" spans="1:11" x14ac:dyDescent="0.2">
      <c r="A1022">
        <v>1021</v>
      </c>
      <c r="B1022" s="2">
        <v>44292</v>
      </c>
      <c r="C1022">
        <v>47</v>
      </c>
      <c r="D1022" t="s">
        <v>83</v>
      </c>
      <c r="E1022" t="s">
        <v>93</v>
      </c>
      <c r="F1022" t="s">
        <v>89</v>
      </c>
      <c r="G1022">
        <v>3420</v>
      </c>
      <c r="H1022">
        <v>7</v>
      </c>
      <c r="I1022">
        <v>17</v>
      </c>
      <c r="J1022">
        <v>2</v>
      </c>
      <c r="K1022" t="s">
        <v>92</v>
      </c>
    </row>
    <row r="1023" spans="1:11" x14ac:dyDescent="0.2">
      <c r="A1023">
        <v>1022</v>
      </c>
      <c r="B1023" s="2">
        <v>44241</v>
      </c>
      <c r="C1023">
        <v>25</v>
      </c>
      <c r="D1023" t="s">
        <v>83</v>
      </c>
      <c r="E1023" t="s">
        <v>84</v>
      </c>
      <c r="F1023" t="s">
        <v>89</v>
      </c>
      <c r="G1023">
        <v>4400</v>
      </c>
      <c r="H1023">
        <v>3</v>
      </c>
      <c r="I1023">
        <v>6</v>
      </c>
      <c r="J1023">
        <v>2</v>
      </c>
      <c r="K1023" t="s">
        <v>90</v>
      </c>
    </row>
    <row r="1024" spans="1:11" x14ac:dyDescent="0.2">
      <c r="A1024">
        <v>1023</v>
      </c>
      <c r="B1024" s="2">
        <v>44291</v>
      </c>
      <c r="C1024">
        <v>37</v>
      </c>
      <c r="D1024" t="s">
        <v>95</v>
      </c>
      <c r="E1024" t="s">
        <v>84</v>
      </c>
      <c r="F1024" t="s">
        <v>85</v>
      </c>
      <c r="G1024">
        <v>3500</v>
      </c>
      <c r="H1024">
        <v>0</v>
      </c>
      <c r="I1024">
        <v>7</v>
      </c>
      <c r="J1024">
        <v>2</v>
      </c>
      <c r="K1024" t="s">
        <v>86</v>
      </c>
    </row>
    <row r="1025" spans="1:11" x14ac:dyDescent="0.2">
      <c r="A1025">
        <v>1024</v>
      </c>
      <c r="B1025" s="2">
        <v>44244</v>
      </c>
      <c r="C1025">
        <v>56</v>
      </c>
      <c r="D1025" t="s">
        <v>83</v>
      </c>
      <c r="E1025" t="s">
        <v>84</v>
      </c>
      <c r="F1025" t="s">
        <v>89</v>
      </c>
      <c r="G1025">
        <v>2066</v>
      </c>
      <c r="H1025">
        <v>2</v>
      </c>
      <c r="I1025">
        <v>5</v>
      </c>
      <c r="J1025">
        <v>3</v>
      </c>
      <c r="K1025" t="s">
        <v>96</v>
      </c>
    </row>
    <row r="1026" spans="1:11" x14ac:dyDescent="0.2">
      <c r="A1026">
        <v>1025</v>
      </c>
      <c r="B1026" s="2">
        <v>44251</v>
      </c>
      <c r="C1026">
        <v>47</v>
      </c>
      <c r="D1026" t="s">
        <v>83</v>
      </c>
      <c r="E1026" t="s">
        <v>91</v>
      </c>
      <c r="F1026" t="s">
        <v>89</v>
      </c>
      <c r="G1026">
        <v>17169</v>
      </c>
      <c r="H1026">
        <v>3</v>
      </c>
      <c r="I1026">
        <v>26</v>
      </c>
      <c r="J1026">
        <v>2</v>
      </c>
      <c r="K1026" t="s">
        <v>96</v>
      </c>
    </row>
    <row r="1027" spans="1:11" x14ac:dyDescent="0.2">
      <c r="A1027">
        <v>1026</v>
      </c>
      <c r="B1027" s="2">
        <v>44300</v>
      </c>
      <c r="C1027">
        <v>24</v>
      </c>
      <c r="D1027" t="s">
        <v>83</v>
      </c>
      <c r="E1027" t="s">
        <v>88</v>
      </c>
      <c r="F1027" t="s">
        <v>89</v>
      </c>
      <c r="G1027">
        <v>4162</v>
      </c>
      <c r="H1027">
        <v>1</v>
      </c>
      <c r="I1027">
        <v>5</v>
      </c>
      <c r="J1027">
        <v>3</v>
      </c>
      <c r="K1027" t="s">
        <v>90</v>
      </c>
    </row>
    <row r="1028" spans="1:11" x14ac:dyDescent="0.2">
      <c r="A1028">
        <v>1027</v>
      </c>
      <c r="B1028" s="2">
        <v>44289</v>
      </c>
      <c r="C1028">
        <v>32</v>
      </c>
      <c r="D1028" t="s">
        <v>83</v>
      </c>
      <c r="E1028" t="s">
        <v>97</v>
      </c>
      <c r="F1028" t="s">
        <v>89</v>
      </c>
      <c r="G1028">
        <v>9204</v>
      </c>
      <c r="H1028">
        <v>4</v>
      </c>
      <c r="I1028">
        <v>7</v>
      </c>
      <c r="J1028">
        <v>3</v>
      </c>
      <c r="K1028" t="s">
        <v>92</v>
      </c>
    </row>
    <row r="1029" spans="1:11" x14ac:dyDescent="0.2">
      <c r="A1029">
        <v>1028</v>
      </c>
      <c r="B1029" s="2">
        <v>44260</v>
      </c>
      <c r="C1029">
        <v>34</v>
      </c>
      <c r="D1029" t="s">
        <v>83</v>
      </c>
      <c r="E1029" t="s">
        <v>93</v>
      </c>
      <c r="F1029" t="s">
        <v>89</v>
      </c>
      <c r="G1029">
        <v>3294</v>
      </c>
      <c r="H1029">
        <v>5</v>
      </c>
      <c r="I1029">
        <v>7</v>
      </c>
      <c r="J1029">
        <v>2</v>
      </c>
      <c r="K1029" t="s">
        <v>92</v>
      </c>
    </row>
    <row r="1030" spans="1:11" x14ac:dyDescent="0.2">
      <c r="A1030">
        <v>1029</v>
      </c>
      <c r="B1030" s="2">
        <v>44216</v>
      </c>
      <c r="C1030">
        <v>41</v>
      </c>
      <c r="D1030" t="s">
        <v>83</v>
      </c>
      <c r="E1030" t="s">
        <v>97</v>
      </c>
      <c r="F1030" t="s">
        <v>89</v>
      </c>
      <c r="G1030">
        <v>2127</v>
      </c>
      <c r="H1030">
        <v>2</v>
      </c>
      <c r="I1030">
        <v>7</v>
      </c>
      <c r="J1030">
        <v>5</v>
      </c>
      <c r="K1030" t="s">
        <v>92</v>
      </c>
    </row>
    <row r="1031" spans="1:11" x14ac:dyDescent="0.2">
      <c r="A1031">
        <v>1030</v>
      </c>
      <c r="B1031" s="2">
        <v>44285</v>
      </c>
      <c r="C1031">
        <v>40</v>
      </c>
      <c r="D1031" t="s">
        <v>95</v>
      </c>
      <c r="E1031" t="s">
        <v>91</v>
      </c>
      <c r="F1031" t="s">
        <v>94</v>
      </c>
      <c r="G1031">
        <v>3975</v>
      </c>
      <c r="H1031">
        <v>3</v>
      </c>
      <c r="I1031">
        <v>11</v>
      </c>
      <c r="J1031">
        <v>2</v>
      </c>
      <c r="K1031" t="s">
        <v>96</v>
      </c>
    </row>
    <row r="1032" spans="1:11" x14ac:dyDescent="0.2">
      <c r="A1032">
        <v>1031</v>
      </c>
      <c r="B1032" s="2">
        <v>44203</v>
      </c>
      <c r="C1032">
        <v>31</v>
      </c>
      <c r="D1032" t="s">
        <v>83</v>
      </c>
      <c r="E1032" t="s">
        <v>84</v>
      </c>
      <c r="F1032" t="s">
        <v>94</v>
      </c>
      <c r="G1032">
        <v>10793</v>
      </c>
      <c r="H1032">
        <v>1</v>
      </c>
      <c r="I1032">
        <v>13</v>
      </c>
      <c r="J1032">
        <v>5</v>
      </c>
      <c r="K1032" t="s">
        <v>90</v>
      </c>
    </row>
    <row r="1033" spans="1:11" x14ac:dyDescent="0.2">
      <c r="A1033">
        <v>1032</v>
      </c>
      <c r="B1033" s="2">
        <v>44244</v>
      </c>
      <c r="C1033">
        <v>46</v>
      </c>
      <c r="D1033" t="s">
        <v>83</v>
      </c>
      <c r="E1033" t="s">
        <v>93</v>
      </c>
      <c r="F1033" t="s">
        <v>94</v>
      </c>
      <c r="G1033">
        <v>10096</v>
      </c>
      <c r="H1033">
        <v>4</v>
      </c>
      <c r="I1033">
        <v>28</v>
      </c>
      <c r="J1033">
        <v>1</v>
      </c>
      <c r="K1033" t="s">
        <v>96</v>
      </c>
    </row>
    <row r="1034" spans="1:11" x14ac:dyDescent="0.2">
      <c r="A1034">
        <v>1033</v>
      </c>
      <c r="B1034" s="2">
        <v>44208</v>
      </c>
      <c r="C1034">
        <v>39</v>
      </c>
      <c r="D1034" t="s">
        <v>95</v>
      </c>
      <c r="E1034" t="s">
        <v>93</v>
      </c>
      <c r="F1034" t="s">
        <v>85</v>
      </c>
      <c r="G1034">
        <v>3646</v>
      </c>
      <c r="H1034">
        <v>2</v>
      </c>
      <c r="I1034">
        <v>11</v>
      </c>
      <c r="J1034">
        <v>2</v>
      </c>
      <c r="K1034" t="s">
        <v>96</v>
      </c>
    </row>
    <row r="1035" spans="1:11" x14ac:dyDescent="0.2">
      <c r="A1035">
        <v>1034</v>
      </c>
      <c r="B1035" s="2">
        <v>44276</v>
      </c>
      <c r="C1035">
        <v>31</v>
      </c>
      <c r="D1035" t="s">
        <v>87</v>
      </c>
      <c r="E1035" t="s">
        <v>97</v>
      </c>
      <c r="F1035" t="s">
        <v>85</v>
      </c>
      <c r="G1035">
        <v>7446</v>
      </c>
      <c r="H1035">
        <v>1</v>
      </c>
      <c r="I1035">
        <v>10</v>
      </c>
      <c r="J1035">
        <v>2</v>
      </c>
      <c r="K1035" t="s">
        <v>90</v>
      </c>
    </row>
    <row r="1036" spans="1:11" x14ac:dyDescent="0.2">
      <c r="A1036">
        <v>1035</v>
      </c>
      <c r="B1036" s="2">
        <v>44215</v>
      </c>
      <c r="C1036">
        <v>45</v>
      </c>
      <c r="D1036" t="s">
        <v>83</v>
      </c>
      <c r="E1036" t="s">
        <v>93</v>
      </c>
      <c r="F1036" t="s">
        <v>94</v>
      </c>
      <c r="G1036">
        <v>10851</v>
      </c>
      <c r="H1036">
        <v>2</v>
      </c>
      <c r="I1036">
        <v>24</v>
      </c>
      <c r="J1036">
        <v>2</v>
      </c>
      <c r="K1036" t="s">
        <v>90</v>
      </c>
    </row>
    <row r="1037" spans="1:11" x14ac:dyDescent="0.2">
      <c r="A1037">
        <v>1036</v>
      </c>
      <c r="B1037" s="2">
        <v>44245</v>
      </c>
      <c r="C1037">
        <v>31</v>
      </c>
      <c r="D1037" t="s">
        <v>83</v>
      </c>
      <c r="E1037" t="s">
        <v>84</v>
      </c>
      <c r="F1037" t="s">
        <v>85</v>
      </c>
      <c r="G1037">
        <v>2109</v>
      </c>
      <c r="H1037">
        <v>9</v>
      </c>
      <c r="I1037">
        <v>8</v>
      </c>
      <c r="J1037">
        <v>3</v>
      </c>
      <c r="K1037" t="s">
        <v>90</v>
      </c>
    </row>
    <row r="1038" spans="1:11" x14ac:dyDescent="0.2">
      <c r="A1038">
        <v>1037</v>
      </c>
      <c r="B1038" s="2">
        <v>44249</v>
      </c>
      <c r="C1038">
        <v>31</v>
      </c>
      <c r="D1038" t="s">
        <v>87</v>
      </c>
      <c r="E1038" t="s">
        <v>93</v>
      </c>
      <c r="F1038" t="s">
        <v>89</v>
      </c>
      <c r="G1038">
        <v>3722</v>
      </c>
      <c r="H1038">
        <v>6</v>
      </c>
      <c r="I1038">
        <v>7</v>
      </c>
      <c r="J1038">
        <v>2</v>
      </c>
      <c r="K1038" t="s">
        <v>86</v>
      </c>
    </row>
    <row r="1039" spans="1:11" x14ac:dyDescent="0.2">
      <c r="A1039">
        <v>1038</v>
      </c>
      <c r="B1039" s="2">
        <v>44254</v>
      </c>
      <c r="C1039">
        <v>45</v>
      </c>
      <c r="D1039" t="s">
        <v>83</v>
      </c>
      <c r="E1039" t="s">
        <v>93</v>
      </c>
      <c r="F1039" t="s">
        <v>89</v>
      </c>
      <c r="G1039">
        <v>9380</v>
      </c>
      <c r="H1039">
        <v>4</v>
      </c>
      <c r="I1039">
        <v>10</v>
      </c>
      <c r="J1039">
        <v>4</v>
      </c>
      <c r="K1039" t="s">
        <v>96</v>
      </c>
    </row>
    <row r="1040" spans="1:11" x14ac:dyDescent="0.2">
      <c r="A1040">
        <v>1039</v>
      </c>
      <c r="B1040" s="2">
        <v>44215</v>
      </c>
      <c r="C1040">
        <v>48</v>
      </c>
      <c r="D1040" t="s">
        <v>83</v>
      </c>
      <c r="E1040" t="s">
        <v>93</v>
      </c>
      <c r="F1040" t="s">
        <v>94</v>
      </c>
      <c r="G1040">
        <v>5486</v>
      </c>
      <c r="H1040">
        <v>4</v>
      </c>
      <c r="I1040">
        <v>15</v>
      </c>
      <c r="J1040">
        <v>3</v>
      </c>
      <c r="K1040" t="s">
        <v>90</v>
      </c>
    </row>
    <row r="1041" spans="1:11" x14ac:dyDescent="0.2">
      <c r="A1041">
        <v>1040</v>
      </c>
      <c r="B1041" s="2">
        <v>44277</v>
      </c>
      <c r="C1041">
        <v>34</v>
      </c>
      <c r="D1041" t="s">
        <v>83</v>
      </c>
      <c r="E1041" t="s">
        <v>91</v>
      </c>
      <c r="F1041" t="s">
        <v>89</v>
      </c>
      <c r="G1041">
        <v>2742</v>
      </c>
      <c r="H1041">
        <v>1</v>
      </c>
      <c r="I1041">
        <v>2</v>
      </c>
      <c r="J1041">
        <v>0</v>
      </c>
      <c r="K1041" t="s">
        <v>90</v>
      </c>
    </row>
    <row r="1042" spans="1:11" x14ac:dyDescent="0.2">
      <c r="A1042">
        <v>1041</v>
      </c>
      <c r="B1042" s="2">
        <v>44212</v>
      </c>
      <c r="C1042">
        <v>40</v>
      </c>
      <c r="D1042" t="s">
        <v>95</v>
      </c>
      <c r="E1042" t="s">
        <v>88</v>
      </c>
      <c r="F1042" t="s">
        <v>94</v>
      </c>
      <c r="G1042">
        <v>13757</v>
      </c>
      <c r="H1042">
        <v>2</v>
      </c>
      <c r="I1042">
        <v>16</v>
      </c>
      <c r="J1042">
        <v>5</v>
      </c>
      <c r="K1042" t="s">
        <v>90</v>
      </c>
    </row>
    <row r="1043" spans="1:11" x14ac:dyDescent="0.2">
      <c r="A1043">
        <v>1042</v>
      </c>
      <c r="B1043" s="2">
        <v>44223</v>
      </c>
      <c r="C1043">
        <v>28</v>
      </c>
      <c r="D1043" t="s">
        <v>83</v>
      </c>
      <c r="E1043" t="s">
        <v>93</v>
      </c>
      <c r="F1043" t="s">
        <v>85</v>
      </c>
      <c r="G1043">
        <v>8463</v>
      </c>
      <c r="H1043">
        <v>0</v>
      </c>
      <c r="I1043">
        <v>6</v>
      </c>
      <c r="J1043">
        <v>4</v>
      </c>
      <c r="K1043" t="s">
        <v>90</v>
      </c>
    </row>
    <row r="1044" spans="1:11" x14ac:dyDescent="0.2">
      <c r="A1044">
        <v>1043</v>
      </c>
      <c r="B1044" s="2">
        <v>44251</v>
      </c>
      <c r="C1044">
        <v>44</v>
      </c>
      <c r="D1044" t="s">
        <v>95</v>
      </c>
      <c r="E1044" t="s">
        <v>93</v>
      </c>
      <c r="F1044" t="s">
        <v>85</v>
      </c>
      <c r="G1044">
        <v>3162</v>
      </c>
      <c r="H1044">
        <v>3</v>
      </c>
      <c r="I1044">
        <v>7</v>
      </c>
      <c r="J1044">
        <v>5</v>
      </c>
      <c r="K1044" t="s">
        <v>90</v>
      </c>
    </row>
    <row r="1045" spans="1:11" x14ac:dyDescent="0.2">
      <c r="A1045">
        <v>1044</v>
      </c>
      <c r="B1045" s="2">
        <v>44210</v>
      </c>
      <c r="C1045">
        <v>53</v>
      </c>
      <c r="D1045" t="s">
        <v>83</v>
      </c>
      <c r="E1045" t="s">
        <v>93</v>
      </c>
      <c r="F1045" t="s">
        <v>85</v>
      </c>
      <c r="G1045">
        <v>16598</v>
      </c>
      <c r="H1045">
        <v>4</v>
      </c>
      <c r="I1045">
        <v>35</v>
      </c>
      <c r="J1045">
        <v>2</v>
      </c>
      <c r="K1045" t="s">
        <v>92</v>
      </c>
    </row>
    <row r="1046" spans="1:11" x14ac:dyDescent="0.2">
      <c r="A1046">
        <v>1045</v>
      </c>
      <c r="B1046" s="2">
        <v>44262</v>
      </c>
      <c r="C1046">
        <v>49</v>
      </c>
      <c r="D1046" t="s">
        <v>83</v>
      </c>
      <c r="E1046" t="s">
        <v>91</v>
      </c>
      <c r="F1046" t="s">
        <v>89</v>
      </c>
      <c r="G1046">
        <v>6651</v>
      </c>
      <c r="H1046">
        <v>2</v>
      </c>
      <c r="I1046">
        <v>20</v>
      </c>
      <c r="J1046">
        <v>0</v>
      </c>
      <c r="K1046" t="s">
        <v>92</v>
      </c>
    </row>
    <row r="1047" spans="1:11" x14ac:dyDescent="0.2">
      <c r="A1047">
        <v>1046</v>
      </c>
      <c r="B1047" s="2">
        <v>44238</v>
      </c>
      <c r="C1047">
        <v>40</v>
      </c>
      <c r="D1047" t="s">
        <v>83</v>
      </c>
      <c r="E1047" t="s">
        <v>93</v>
      </c>
      <c r="F1047" t="s">
        <v>94</v>
      </c>
      <c r="G1047">
        <v>2345</v>
      </c>
      <c r="H1047">
        <v>2</v>
      </c>
      <c r="I1047">
        <v>8</v>
      </c>
      <c r="J1047">
        <v>3</v>
      </c>
      <c r="K1047" t="s">
        <v>96</v>
      </c>
    </row>
    <row r="1048" spans="1:11" x14ac:dyDescent="0.2">
      <c r="A1048">
        <v>1047</v>
      </c>
      <c r="B1048" s="2">
        <v>44263</v>
      </c>
      <c r="C1048">
        <v>44</v>
      </c>
      <c r="D1048" t="s">
        <v>83</v>
      </c>
      <c r="E1048" t="s">
        <v>93</v>
      </c>
      <c r="F1048" t="s">
        <v>85</v>
      </c>
      <c r="G1048">
        <v>3420</v>
      </c>
      <c r="H1048">
        <v>1</v>
      </c>
      <c r="I1048">
        <v>6</v>
      </c>
      <c r="J1048">
        <v>3</v>
      </c>
      <c r="K1048" t="s">
        <v>92</v>
      </c>
    </row>
    <row r="1049" spans="1:11" x14ac:dyDescent="0.2">
      <c r="A1049">
        <v>1048</v>
      </c>
      <c r="B1049" s="2">
        <v>44224</v>
      </c>
      <c r="C1049">
        <v>33</v>
      </c>
      <c r="D1049" t="s">
        <v>87</v>
      </c>
      <c r="E1049" t="s">
        <v>93</v>
      </c>
      <c r="F1049" t="s">
        <v>89</v>
      </c>
      <c r="G1049">
        <v>4373</v>
      </c>
      <c r="H1049">
        <v>0</v>
      </c>
      <c r="I1049">
        <v>5</v>
      </c>
      <c r="J1049">
        <v>2</v>
      </c>
      <c r="K1049" t="s">
        <v>90</v>
      </c>
    </row>
    <row r="1050" spans="1:11" x14ac:dyDescent="0.2">
      <c r="A1050">
        <v>1049</v>
      </c>
      <c r="B1050" s="2">
        <v>44289</v>
      </c>
      <c r="C1050">
        <v>34</v>
      </c>
      <c r="D1050" t="s">
        <v>83</v>
      </c>
      <c r="E1050" t="s">
        <v>93</v>
      </c>
      <c r="F1050" t="s">
        <v>85</v>
      </c>
      <c r="G1050">
        <v>4759</v>
      </c>
      <c r="H1050">
        <v>3</v>
      </c>
      <c r="I1050">
        <v>15</v>
      </c>
      <c r="J1050">
        <v>2</v>
      </c>
      <c r="K1050" t="s">
        <v>90</v>
      </c>
    </row>
    <row r="1051" spans="1:11" x14ac:dyDescent="0.2">
      <c r="A1051">
        <v>1050</v>
      </c>
      <c r="B1051" s="2">
        <v>44299</v>
      </c>
      <c r="C1051">
        <v>30</v>
      </c>
      <c r="D1051" t="s">
        <v>83</v>
      </c>
      <c r="E1051" t="s">
        <v>88</v>
      </c>
      <c r="F1051" t="s">
        <v>89</v>
      </c>
      <c r="G1051">
        <v>5301</v>
      </c>
      <c r="H1051">
        <v>8</v>
      </c>
      <c r="I1051">
        <v>4</v>
      </c>
      <c r="J1051">
        <v>2</v>
      </c>
      <c r="K1051" t="s">
        <v>92</v>
      </c>
    </row>
    <row r="1052" spans="1:11" x14ac:dyDescent="0.2">
      <c r="A1052">
        <v>1051</v>
      </c>
      <c r="B1052" s="2">
        <v>44265</v>
      </c>
      <c r="C1052">
        <v>42</v>
      </c>
      <c r="D1052" t="s">
        <v>87</v>
      </c>
      <c r="E1052" t="s">
        <v>84</v>
      </c>
      <c r="F1052" t="s">
        <v>85</v>
      </c>
      <c r="G1052">
        <v>3673</v>
      </c>
      <c r="H1052">
        <v>1</v>
      </c>
      <c r="I1052">
        <v>12</v>
      </c>
      <c r="J1052">
        <v>3</v>
      </c>
      <c r="K1052" t="s">
        <v>90</v>
      </c>
    </row>
    <row r="1053" spans="1:11" x14ac:dyDescent="0.2">
      <c r="A1053">
        <v>1052</v>
      </c>
      <c r="B1053" s="2">
        <v>44253</v>
      </c>
      <c r="C1053">
        <v>44</v>
      </c>
      <c r="D1053" t="s">
        <v>87</v>
      </c>
      <c r="E1053" t="s">
        <v>97</v>
      </c>
      <c r="F1053" t="s">
        <v>89</v>
      </c>
      <c r="G1053">
        <v>4768</v>
      </c>
      <c r="H1053">
        <v>7</v>
      </c>
      <c r="I1053">
        <v>11</v>
      </c>
      <c r="J1053">
        <v>4</v>
      </c>
      <c r="K1053" t="s">
        <v>92</v>
      </c>
    </row>
    <row r="1054" spans="1:11" x14ac:dyDescent="0.2">
      <c r="A1054">
        <v>1053</v>
      </c>
      <c r="B1054" s="2">
        <v>44259</v>
      </c>
      <c r="C1054">
        <v>30</v>
      </c>
      <c r="D1054" t="s">
        <v>95</v>
      </c>
      <c r="E1054" t="s">
        <v>93</v>
      </c>
      <c r="F1054" t="s">
        <v>94</v>
      </c>
      <c r="G1054">
        <v>1274</v>
      </c>
      <c r="H1054">
        <v>1</v>
      </c>
      <c r="I1054">
        <v>1</v>
      </c>
      <c r="J1054">
        <v>2</v>
      </c>
      <c r="K1054" t="s">
        <v>92</v>
      </c>
    </row>
    <row r="1055" spans="1:11" x14ac:dyDescent="0.2">
      <c r="A1055">
        <v>1054</v>
      </c>
      <c r="B1055" s="2">
        <v>44285</v>
      </c>
      <c r="C1055">
        <v>57</v>
      </c>
      <c r="D1055" t="s">
        <v>83</v>
      </c>
      <c r="E1055" t="s">
        <v>84</v>
      </c>
      <c r="F1055" t="s">
        <v>89</v>
      </c>
      <c r="G1055">
        <v>4900</v>
      </c>
      <c r="H1055">
        <v>0</v>
      </c>
      <c r="I1055">
        <v>13</v>
      </c>
      <c r="J1055">
        <v>2</v>
      </c>
      <c r="K1055" t="s">
        <v>92</v>
      </c>
    </row>
    <row r="1056" spans="1:11" x14ac:dyDescent="0.2">
      <c r="A1056">
        <v>1055</v>
      </c>
      <c r="B1056" s="2">
        <v>44213</v>
      </c>
      <c r="C1056">
        <v>49</v>
      </c>
      <c r="D1056" t="s">
        <v>83</v>
      </c>
      <c r="E1056" t="s">
        <v>91</v>
      </c>
      <c r="F1056" t="s">
        <v>94</v>
      </c>
      <c r="G1056">
        <v>10466</v>
      </c>
      <c r="H1056">
        <v>3</v>
      </c>
      <c r="I1056">
        <v>29</v>
      </c>
      <c r="J1056">
        <v>3</v>
      </c>
      <c r="K1056" t="s">
        <v>90</v>
      </c>
    </row>
    <row r="1057" spans="1:11" x14ac:dyDescent="0.2">
      <c r="A1057">
        <v>1056</v>
      </c>
      <c r="B1057" s="2">
        <v>44246</v>
      </c>
      <c r="C1057">
        <v>34</v>
      </c>
      <c r="D1057" t="s">
        <v>87</v>
      </c>
      <c r="E1057" t="s">
        <v>93</v>
      </c>
      <c r="F1057" t="s">
        <v>94</v>
      </c>
      <c r="G1057">
        <v>17007</v>
      </c>
      <c r="H1057">
        <v>7</v>
      </c>
      <c r="I1057">
        <v>16</v>
      </c>
      <c r="J1057">
        <v>3</v>
      </c>
      <c r="K1057" t="s">
        <v>92</v>
      </c>
    </row>
    <row r="1058" spans="1:11" x14ac:dyDescent="0.2">
      <c r="A1058">
        <v>1057</v>
      </c>
      <c r="B1058" s="2">
        <v>44218</v>
      </c>
      <c r="C1058">
        <v>28</v>
      </c>
      <c r="D1058" t="s">
        <v>87</v>
      </c>
      <c r="E1058" t="s">
        <v>93</v>
      </c>
      <c r="F1058" t="s">
        <v>89</v>
      </c>
      <c r="G1058">
        <v>2909</v>
      </c>
      <c r="H1058">
        <v>3</v>
      </c>
      <c r="I1058">
        <v>5</v>
      </c>
      <c r="J1058">
        <v>3</v>
      </c>
      <c r="K1058" t="s">
        <v>96</v>
      </c>
    </row>
    <row r="1059" spans="1:11" x14ac:dyDescent="0.2">
      <c r="A1059">
        <v>1058</v>
      </c>
      <c r="B1059" s="2">
        <v>44247</v>
      </c>
      <c r="C1059">
        <v>29</v>
      </c>
      <c r="D1059" t="s">
        <v>87</v>
      </c>
      <c r="E1059" t="s">
        <v>93</v>
      </c>
      <c r="F1059" t="s">
        <v>85</v>
      </c>
      <c r="G1059">
        <v>5765</v>
      </c>
      <c r="H1059">
        <v>5</v>
      </c>
      <c r="I1059">
        <v>7</v>
      </c>
      <c r="J1059">
        <v>4</v>
      </c>
      <c r="K1059" t="s">
        <v>86</v>
      </c>
    </row>
    <row r="1060" spans="1:11" x14ac:dyDescent="0.2">
      <c r="A1060">
        <v>1059</v>
      </c>
      <c r="B1060" s="2">
        <v>44278</v>
      </c>
      <c r="C1060">
        <v>34</v>
      </c>
      <c r="D1060" t="s">
        <v>83</v>
      </c>
      <c r="E1060" t="s">
        <v>91</v>
      </c>
      <c r="F1060" t="s">
        <v>85</v>
      </c>
      <c r="G1060">
        <v>4599</v>
      </c>
      <c r="H1060">
        <v>0</v>
      </c>
      <c r="I1060">
        <v>16</v>
      </c>
      <c r="J1060">
        <v>2</v>
      </c>
      <c r="K1060" t="s">
        <v>96</v>
      </c>
    </row>
    <row r="1061" spans="1:11" x14ac:dyDescent="0.2">
      <c r="A1061">
        <v>1060</v>
      </c>
      <c r="B1061" s="2">
        <v>44200</v>
      </c>
      <c r="C1061">
        <v>35</v>
      </c>
      <c r="D1061" t="s">
        <v>83</v>
      </c>
      <c r="E1061" t="s">
        <v>88</v>
      </c>
      <c r="F1061" t="s">
        <v>89</v>
      </c>
      <c r="G1061">
        <v>2404</v>
      </c>
      <c r="H1061">
        <v>1</v>
      </c>
      <c r="I1061">
        <v>1</v>
      </c>
      <c r="J1061">
        <v>3</v>
      </c>
      <c r="K1061" t="s">
        <v>90</v>
      </c>
    </row>
    <row r="1062" spans="1:11" x14ac:dyDescent="0.2">
      <c r="A1062">
        <v>1061</v>
      </c>
      <c r="B1062" s="2">
        <v>44224</v>
      </c>
      <c r="C1062">
        <v>24</v>
      </c>
      <c r="D1062" t="s">
        <v>87</v>
      </c>
      <c r="E1062" t="s">
        <v>93</v>
      </c>
      <c r="F1062" t="s">
        <v>85</v>
      </c>
      <c r="G1062">
        <v>3172</v>
      </c>
      <c r="H1062">
        <v>2</v>
      </c>
      <c r="I1062">
        <v>4</v>
      </c>
      <c r="J1062">
        <v>2</v>
      </c>
      <c r="K1062" t="s">
        <v>92</v>
      </c>
    </row>
    <row r="1063" spans="1:11" x14ac:dyDescent="0.2">
      <c r="A1063">
        <v>1062</v>
      </c>
      <c r="B1063" s="2">
        <v>44246</v>
      </c>
      <c r="C1063">
        <v>24</v>
      </c>
      <c r="D1063" t="s">
        <v>95</v>
      </c>
      <c r="E1063" t="s">
        <v>84</v>
      </c>
      <c r="F1063" t="s">
        <v>89</v>
      </c>
      <c r="G1063">
        <v>2033</v>
      </c>
      <c r="H1063">
        <v>1</v>
      </c>
      <c r="I1063">
        <v>1</v>
      </c>
      <c r="J1063">
        <v>2</v>
      </c>
      <c r="K1063" t="s">
        <v>90</v>
      </c>
    </row>
    <row r="1064" spans="1:11" x14ac:dyDescent="0.2">
      <c r="A1064">
        <v>1063</v>
      </c>
      <c r="B1064" s="2">
        <v>44220</v>
      </c>
      <c r="C1064">
        <v>44</v>
      </c>
      <c r="D1064" t="s">
        <v>87</v>
      </c>
      <c r="E1064" t="s">
        <v>88</v>
      </c>
      <c r="F1064" t="s">
        <v>85</v>
      </c>
      <c r="G1064">
        <v>10209</v>
      </c>
      <c r="H1064">
        <v>5</v>
      </c>
      <c r="I1064">
        <v>16</v>
      </c>
      <c r="J1064">
        <v>2</v>
      </c>
      <c r="K1064" t="s">
        <v>92</v>
      </c>
    </row>
    <row r="1065" spans="1:11" x14ac:dyDescent="0.2">
      <c r="A1065">
        <v>1064</v>
      </c>
      <c r="B1065" s="2">
        <v>44235</v>
      </c>
      <c r="C1065">
        <v>29</v>
      </c>
      <c r="D1065" t="s">
        <v>83</v>
      </c>
      <c r="E1065" t="s">
        <v>93</v>
      </c>
      <c r="F1065" t="s">
        <v>94</v>
      </c>
      <c r="G1065">
        <v>8620</v>
      </c>
      <c r="H1065">
        <v>1</v>
      </c>
      <c r="I1065">
        <v>10</v>
      </c>
      <c r="J1065">
        <v>3</v>
      </c>
      <c r="K1065" t="s">
        <v>90</v>
      </c>
    </row>
    <row r="1066" spans="1:11" x14ac:dyDescent="0.2">
      <c r="A1066">
        <v>1065</v>
      </c>
      <c r="B1066" s="2">
        <v>44237</v>
      </c>
      <c r="C1066">
        <v>30</v>
      </c>
      <c r="D1066" t="s">
        <v>83</v>
      </c>
      <c r="E1066" t="s">
        <v>93</v>
      </c>
      <c r="F1066" t="s">
        <v>94</v>
      </c>
      <c r="G1066">
        <v>2064</v>
      </c>
      <c r="H1066">
        <v>0</v>
      </c>
      <c r="I1066">
        <v>6</v>
      </c>
      <c r="J1066">
        <v>3</v>
      </c>
      <c r="K1066" t="s">
        <v>96</v>
      </c>
    </row>
    <row r="1067" spans="1:11" x14ac:dyDescent="0.2">
      <c r="A1067">
        <v>1066</v>
      </c>
      <c r="B1067" s="2">
        <v>44266</v>
      </c>
      <c r="C1067">
        <v>55</v>
      </c>
      <c r="D1067" t="s">
        <v>83</v>
      </c>
      <c r="E1067" t="s">
        <v>91</v>
      </c>
      <c r="F1067" t="s">
        <v>89</v>
      </c>
      <c r="G1067">
        <v>4035</v>
      </c>
      <c r="H1067">
        <v>0</v>
      </c>
      <c r="I1067">
        <v>4</v>
      </c>
      <c r="J1067">
        <v>2</v>
      </c>
      <c r="K1067" t="s">
        <v>90</v>
      </c>
    </row>
    <row r="1068" spans="1:11" x14ac:dyDescent="0.2">
      <c r="A1068">
        <v>1067</v>
      </c>
      <c r="B1068" s="2">
        <v>44219</v>
      </c>
      <c r="C1068">
        <v>33</v>
      </c>
      <c r="D1068" t="s">
        <v>83</v>
      </c>
      <c r="E1068" t="s">
        <v>91</v>
      </c>
      <c r="F1068" t="s">
        <v>89</v>
      </c>
      <c r="G1068">
        <v>3838</v>
      </c>
      <c r="H1068">
        <v>8</v>
      </c>
      <c r="I1068">
        <v>8</v>
      </c>
      <c r="J1068">
        <v>5</v>
      </c>
      <c r="K1068" t="s">
        <v>90</v>
      </c>
    </row>
    <row r="1069" spans="1:11" x14ac:dyDescent="0.2">
      <c r="A1069">
        <v>1068</v>
      </c>
      <c r="B1069" s="2">
        <v>44261</v>
      </c>
      <c r="C1069">
        <v>47</v>
      </c>
      <c r="D1069" t="s">
        <v>83</v>
      </c>
      <c r="E1069" t="s">
        <v>93</v>
      </c>
      <c r="F1069" t="s">
        <v>89</v>
      </c>
      <c r="G1069">
        <v>4591</v>
      </c>
      <c r="H1069">
        <v>3</v>
      </c>
      <c r="I1069">
        <v>11</v>
      </c>
      <c r="J1069">
        <v>4</v>
      </c>
      <c r="K1069" t="s">
        <v>92</v>
      </c>
    </row>
    <row r="1070" spans="1:11" x14ac:dyDescent="0.2">
      <c r="A1070">
        <v>1069</v>
      </c>
      <c r="B1070" s="2">
        <v>44208</v>
      </c>
      <c r="C1070">
        <v>28</v>
      </c>
      <c r="D1070" t="s">
        <v>87</v>
      </c>
      <c r="E1070" t="s">
        <v>84</v>
      </c>
      <c r="F1070" t="s">
        <v>85</v>
      </c>
      <c r="G1070">
        <v>2561</v>
      </c>
      <c r="H1070">
        <v>7</v>
      </c>
      <c r="I1070">
        <v>8</v>
      </c>
      <c r="J1070">
        <v>2</v>
      </c>
      <c r="K1070" t="s">
        <v>92</v>
      </c>
    </row>
    <row r="1071" spans="1:11" x14ac:dyDescent="0.2">
      <c r="A1071">
        <v>1070</v>
      </c>
      <c r="B1071" s="2">
        <v>44220</v>
      </c>
      <c r="C1071">
        <v>28</v>
      </c>
      <c r="D1071" t="s">
        <v>83</v>
      </c>
      <c r="E1071" t="s">
        <v>93</v>
      </c>
      <c r="F1071" t="s">
        <v>94</v>
      </c>
      <c r="G1071">
        <v>1563</v>
      </c>
      <c r="H1071">
        <v>1</v>
      </c>
      <c r="I1071">
        <v>1</v>
      </c>
      <c r="J1071">
        <v>2</v>
      </c>
      <c r="K1071" t="s">
        <v>86</v>
      </c>
    </row>
    <row r="1072" spans="1:11" x14ac:dyDescent="0.2">
      <c r="A1072">
        <v>1071</v>
      </c>
      <c r="B1072" s="2">
        <v>44270</v>
      </c>
      <c r="C1072">
        <v>28</v>
      </c>
      <c r="D1072" t="s">
        <v>87</v>
      </c>
      <c r="E1072" t="s">
        <v>93</v>
      </c>
      <c r="F1072" t="s">
        <v>85</v>
      </c>
      <c r="G1072">
        <v>4898</v>
      </c>
      <c r="H1072">
        <v>0</v>
      </c>
      <c r="I1072">
        <v>5</v>
      </c>
      <c r="J1072">
        <v>5</v>
      </c>
      <c r="K1072" t="s">
        <v>90</v>
      </c>
    </row>
    <row r="1073" spans="1:11" x14ac:dyDescent="0.2">
      <c r="A1073">
        <v>1072</v>
      </c>
      <c r="B1073" s="2">
        <v>44294</v>
      </c>
      <c r="C1073">
        <v>49</v>
      </c>
      <c r="D1073" t="s">
        <v>83</v>
      </c>
      <c r="E1073" t="s">
        <v>84</v>
      </c>
      <c r="F1073" t="s">
        <v>89</v>
      </c>
      <c r="G1073">
        <v>4789</v>
      </c>
      <c r="H1073">
        <v>4</v>
      </c>
      <c r="I1073">
        <v>10</v>
      </c>
      <c r="J1073">
        <v>3</v>
      </c>
      <c r="K1073" t="s">
        <v>90</v>
      </c>
    </row>
    <row r="1074" spans="1:11" x14ac:dyDescent="0.2">
      <c r="A1074">
        <v>1073</v>
      </c>
      <c r="B1074" s="2">
        <v>44228</v>
      </c>
      <c r="C1074">
        <v>29</v>
      </c>
      <c r="D1074" t="s">
        <v>87</v>
      </c>
      <c r="E1074" t="s">
        <v>88</v>
      </c>
      <c r="F1074" t="s">
        <v>89</v>
      </c>
      <c r="G1074">
        <v>3180</v>
      </c>
      <c r="H1074">
        <v>0</v>
      </c>
      <c r="I1074">
        <v>4</v>
      </c>
      <c r="J1074">
        <v>3</v>
      </c>
      <c r="K1074" t="s">
        <v>90</v>
      </c>
    </row>
    <row r="1075" spans="1:11" x14ac:dyDescent="0.2">
      <c r="A1075">
        <v>1074</v>
      </c>
      <c r="B1075" s="2">
        <v>44287</v>
      </c>
      <c r="C1075">
        <v>28</v>
      </c>
      <c r="D1075" t="s">
        <v>83</v>
      </c>
      <c r="E1075" t="s">
        <v>88</v>
      </c>
      <c r="F1075" t="s">
        <v>89</v>
      </c>
      <c r="G1075">
        <v>6549</v>
      </c>
      <c r="H1075">
        <v>1</v>
      </c>
      <c r="I1075">
        <v>8</v>
      </c>
      <c r="J1075">
        <v>2</v>
      </c>
      <c r="K1075" t="s">
        <v>92</v>
      </c>
    </row>
    <row r="1076" spans="1:11" x14ac:dyDescent="0.2">
      <c r="A1076">
        <v>1075</v>
      </c>
      <c r="B1076" s="2">
        <v>44237</v>
      </c>
      <c r="C1076">
        <v>33</v>
      </c>
      <c r="D1076" t="s">
        <v>83</v>
      </c>
      <c r="E1076" t="s">
        <v>97</v>
      </c>
      <c r="F1076" t="s">
        <v>85</v>
      </c>
      <c r="G1076">
        <v>6388</v>
      </c>
      <c r="H1076">
        <v>2</v>
      </c>
      <c r="I1076">
        <v>14</v>
      </c>
      <c r="J1076">
        <v>6</v>
      </c>
      <c r="K1076" t="s">
        <v>90</v>
      </c>
    </row>
    <row r="1077" spans="1:11" x14ac:dyDescent="0.2">
      <c r="A1077">
        <v>1076</v>
      </c>
      <c r="B1077" s="2">
        <v>44225</v>
      </c>
      <c r="C1077">
        <v>32</v>
      </c>
      <c r="D1077" t="s">
        <v>83</v>
      </c>
      <c r="E1077" t="s">
        <v>93</v>
      </c>
      <c r="F1077" t="s">
        <v>85</v>
      </c>
      <c r="G1077">
        <v>11244</v>
      </c>
      <c r="H1077">
        <v>2</v>
      </c>
      <c r="I1077">
        <v>10</v>
      </c>
      <c r="J1077">
        <v>5</v>
      </c>
      <c r="K1077" t="s">
        <v>96</v>
      </c>
    </row>
    <row r="1078" spans="1:11" x14ac:dyDescent="0.2">
      <c r="A1078">
        <v>1077</v>
      </c>
      <c r="B1078" s="2">
        <v>44216</v>
      </c>
      <c r="C1078">
        <v>54</v>
      </c>
      <c r="D1078" t="s">
        <v>87</v>
      </c>
      <c r="E1078" t="s">
        <v>91</v>
      </c>
      <c r="F1078" t="s">
        <v>94</v>
      </c>
      <c r="G1078">
        <v>16032</v>
      </c>
      <c r="H1078">
        <v>3</v>
      </c>
      <c r="I1078">
        <v>26</v>
      </c>
      <c r="J1078">
        <v>2</v>
      </c>
      <c r="K1078" t="s">
        <v>90</v>
      </c>
    </row>
    <row r="1079" spans="1:11" x14ac:dyDescent="0.2">
      <c r="A1079">
        <v>1078</v>
      </c>
      <c r="B1079" s="2">
        <v>44229</v>
      </c>
      <c r="C1079">
        <v>29</v>
      </c>
      <c r="D1079" t="s">
        <v>83</v>
      </c>
      <c r="E1079" t="s">
        <v>91</v>
      </c>
      <c r="F1079" t="s">
        <v>85</v>
      </c>
      <c r="G1079">
        <v>2362</v>
      </c>
      <c r="H1079">
        <v>6</v>
      </c>
      <c r="I1079">
        <v>11</v>
      </c>
      <c r="J1079">
        <v>2</v>
      </c>
      <c r="K1079" t="s">
        <v>86</v>
      </c>
    </row>
    <row r="1080" spans="1:11" x14ac:dyDescent="0.2">
      <c r="A1080">
        <v>1079</v>
      </c>
      <c r="B1080" s="2">
        <v>44239</v>
      </c>
      <c r="C1080">
        <v>44</v>
      </c>
      <c r="D1080" t="s">
        <v>83</v>
      </c>
      <c r="E1080" t="s">
        <v>93</v>
      </c>
      <c r="F1080" t="s">
        <v>89</v>
      </c>
      <c r="G1080">
        <v>16328</v>
      </c>
      <c r="H1080">
        <v>3</v>
      </c>
      <c r="I1080">
        <v>24</v>
      </c>
      <c r="J1080">
        <v>1</v>
      </c>
      <c r="K1080" t="s">
        <v>96</v>
      </c>
    </row>
    <row r="1081" spans="1:11" x14ac:dyDescent="0.2">
      <c r="A1081">
        <v>1080</v>
      </c>
      <c r="B1081" s="2">
        <v>44285</v>
      </c>
      <c r="C1081">
        <v>39</v>
      </c>
      <c r="D1081" t="s">
        <v>83</v>
      </c>
      <c r="E1081" t="s">
        <v>93</v>
      </c>
      <c r="F1081" t="s">
        <v>85</v>
      </c>
      <c r="G1081">
        <v>8376</v>
      </c>
      <c r="H1081">
        <v>4</v>
      </c>
      <c r="I1081">
        <v>9</v>
      </c>
      <c r="J1081">
        <v>3</v>
      </c>
      <c r="K1081" t="s">
        <v>90</v>
      </c>
    </row>
    <row r="1082" spans="1:11" x14ac:dyDescent="0.2">
      <c r="A1082">
        <v>1081</v>
      </c>
      <c r="B1082" s="2">
        <v>44270</v>
      </c>
      <c r="C1082">
        <v>46</v>
      </c>
      <c r="D1082" t="s">
        <v>83</v>
      </c>
      <c r="E1082" t="s">
        <v>93</v>
      </c>
      <c r="F1082" t="s">
        <v>89</v>
      </c>
      <c r="G1082">
        <v>16606</v>
      </c>
      <c r="H1082">
        <v>8</v>
      </c>
      <c r="I1082">
        <v>23</v>
      </c>
      <c r="J1082">
        <v>2</v>
      </c>
      <c r="K1082" t="s">
        <v>96</v>
      </c>
    </row>
    <row r="1083" spans="1:11" x14ac:dyDescent="0.2">
      <c r="A1083">
        <v>1082</v>
      </c>
      <c r="B1083" s="2">
        <v>44233</v>
      </c>
      <c r="C1083">
        <v>35</v>
      </c>
      <c r="D1083" t="s">
        <v>83</v>
      </c>
      <c r="E1083" t="s">
        <v>93</v>
      </c>
      <c r="F1083" t="s">
        <v>85</v>
      </c>
      <c r="G1083">
        <v>8606</v>
      </c>
      <c r="H1083">
        <v>1</v>
      </c>
      <c r="I1083">
        <v>11</v>
      </c>
      <c r="J1083">
        <v>3</v>
      </c>
      <c r="K1083" t="s">
        <v>86</v>
      </c>
    </row>
    <row r="1084" spans="1:11" x14ac:dyDescent="0.2">
      <c r="A1084">
        <v>1083</v>
      </c>
      <c r="B1084" s="2">
        <v>44296</v>
      </c>
      <c r="C1084">
        <v>23</v>
      </c>
      <c r="D1084" t="s">
        <v>83</v>
      </c>
      <c r="E1084" t="s">
        <v>88</v>
      </c>
      <c r="F1084" t="s">
        <v>85</v>
      </c>
      <c r="G1084">
        <v>2272</v>
      </c>
      <c r="H1084">
        <v>0</v>
      </c>
      <c r="I1084">
        <v>5</v>
      </c>
      <c r="J1084">
        <v>2</v>
      </c>
      <c r="K1084" t="s">
        <v>90</v>
      </c>
    </row>
    <row r="1085" spans="1:11" x14ac:dyDescent="0.2">
      <c r="A1085">
        <v>1084</v>
      </c>
      <c r="B1085" s="2">
        <v>44295</v>
      </c>
      <c r="C1085">
        <v>40</v>
      </c>
      <c r="D1085" t="s">
        <v>83</v>
      </c>
      <c r="E1085" t="s">
        <v>91</v>
      </c>
      <c r="F1085" t="s">
        <v>85</v>
      </c>
      <c r="G1085">
        <v>2018</v>
      </c>
      <c r="H1085">
        <v>3</v>
      </c>
      <c r="I1085">
        <v>15</v>
      </c>
      <c r="J1085">
        <v>3</v>
      </c>
      <c r="K1085" t="s">
        <v>86</v>
      </c>
    </row>
    <row r="1086" spans="1:11" x14ac:dyDescent="0.2">
      <c r="A1086">
        <v>1085</v>
      </c>
      <c r="B1086" s="2">
        <v>44266</v>
      </c>
      <c r="C1086">
        <v>34</v>
      </c>
      <c r="D1086" t="s">
        <v>83</v>
      </c>
      <c r="E1086" t="s">
        <v>93</v>
      </c>
      <c r="F1086" t="s">
        <v>89</v>
      </c>
      <c r="G1086">
        <v>7083</v>
      </c>
      <c r="H1086">
        <v>1</v>
      </c>
      <c r="I1086">
        <v>10</v>
      </c>
      <c r="J1086">
        <v>3</v>
      </c>
      <c r="K1086" t="s">
        <v>90</v>
      </c>
    </row>
    <row r="1087" spans="1:11" x14ac:dyDescent="0.2">
      <c r="A1087">
        <v>1086</v>
      </c>
      <c r="B1087" s="2">
        <v>44221</v>
      </c>
      <c r="C1087">
        <v>31</v>
      </c>
      <c r="D1087" t="s">
        <v>87</v>
      </c>
      <c r="E1087" t="s">
        <v>93</v>
      </c>
      <c r="F1087" t="s">
        <v>85</v>
      </c>
      <c r="G1087">
        <v>4084</v>
      </c>
      <c r="H1087">
        <v>1</v>
      </c>
      <c r="I1087">
        <v>7</v>
      </c>
      <c r="J1087">
        <v>2</v>
      </c>
      <c r="K1087" t="s">
        <v>86</v>
      </c>
    </row>
    <row r="1088" spans="1:11" x14ac:dyDescent="0.2">
      <c r="A1088">
        <v>1087</v>
      </c>
      <c r="B1088" s="2">
        <v>44208</v>
      </c>
      <c r="C1088">
        <v>50</v>
      </c>
      <c r="D1088" t="s">
        <v>87</v>
      </c>
      <c r="E1088" t="s">
        <v>97</v>
      </c>
      <c r="F1088" t="s">
        <v>85</v>
      </c>
      <c r="G1088">
        <v>14411</v>
      </c>
      <c r="H1088">
        <v>1</v>
      </c>
      <c r="I1088">
        <v>32</v>
      </c>
      <c r="J1088">
        <v>2</v>
      </c>
      <c r="K1088" t="s">
        <v>90</v>
      </c>
    </row>
    <row r="1089" spans="1:11" x14ac:dyDescent="0.2">
      <c r="A1089">
        <v>1088</v>
      </c>
      <c r="B1089" s="2">
        <v>44225</v>
      </c>
      <c r="C1089">
        <v>34</v>
      </c>
      <c r="D1089" t="s">
        <v>83</v>
      </c>
      <c r="E1089" t="s">
        <v>84</v>
      </c>
      <c r="F1089" t="s">
        <v>89</v>
      </c>
      <c r="G1089">
        <v>2308</v>
      </c>
      <c r="H1089">
        <v>0</v>
      </c>
      <c r="I1089">
        <v>12</v>
      </c>
      <c r="J1089">
        <v>4</v>
      </c>
      <c r="K1089" t="s">
        <v>90</v>
      </c>
    </row>
    <row r="1090" spans="1:11" x14ac:dyDescent="0.2">
      <c r="A1090">
        <v>1089</v>
      </c>
      <c r="B1090" s="2">
        <v>44226</v>
      </c>
      <c r="C1090">
        <v>42</v>
      </c>
      <c r="D1090" t="s">
        <v>83</v>
      </c>
      <c r="E1090" t="s">
        <v>93</v>
      </c>
      <c r="F1090" t="s">
        <v>89</v>
      </c>
      <c r="G1090">
        <v>4841</v>
      </c>
      <c r="H1090">
        <v>4</v>
      </c>
      <c r="I1090">
        <v>4</v>
      </c>
      <c r="J1090">
        <v>3</v>
      </c>
      <c r="K1090" t="s">
        <v>90</v>
      </c>
    </row>
    <row r="1091" spans="1:11" x14ac:dyDescent="0.2">
      <c r="A1091">
        <v>1090</v>
      </c>
      <c r="B1091" s="2">
        <v>44228</v>
      </c>
      <c r="C1091">
        <v>37</v>
      </c>
      <c r="D1091" t="s">
        <v>83</v>
      </c>
      <c r="E1091" t="s">
        <v>93</v>
      </c>
      <c r="F1091" t="s">
        <v>89</v>
      </c>
      <c r="G1091">
        <v>4285</v>
      </c>
      <c r="H1091">
        <v>1</v>
      </c>
      <c r="I1091">
        <v>10</v>
      </c>
      <c r="J1091">
        <v>2</v>
      </c>
      <c r="K1091" t="s">
        <v>90</v>
      </c>
    </row>
    <row r="1092" spans="1:11" x14ac:dyDescent="0.2">
      <c r="A1092">
        <v>1091</v>
      </c>
      <c r="B1092" s="2">
        <v>44227</v>
      </c>
      <c r="C1092">
        <v>29</v>
      </c>
      <c r="D1092" t="s">
        <v>83</v>
      </c>
      <c r="E1092" t="s">
        <v>88</v>
      </c>
      <c r="F1092" t="s">
        <v>89</v>
      </c>
      <c r="G1092">
        <v>9715</v>
      </c>
      <c r="H1092">
        <v>3</v>
      </c>
      <c r="I1092">
        <v>9</v>
      </c>
      <c r="J1092">
        <v>3</v>
      </c>
      <c r="K1092" t="s">
        <v>90</v>
      </c>
    </row>
    <row r="1093" spans="1:11" x14ac:dyDescent="0.2">
      <c r="A1093">
        <v>1092</v>
      </c>
      <c r="B1093" s="2">
        <v>44212</v>
      </c>
      <c r="C1093">
        <v>33</v>
      </c>
      <c r="D1093" t="s">
        <v>83</v>
      </c>
      <c r="E1093" t="s">
        <v>93</v>
      </c>
      <c r="F1093" t="s">
        <v>85</v>
      </c>
      <c r="G1093">
        <v>4320</v>
      </c>
      <c r="H1093">
        <v>1</v>
      </c>
      <c r="I1093">
        <v>5</v>
      </c>
      <c r="J1093">
        <v>2</v>
      </c>
      <c r="K1093" t="s">
        <v>90</v>
      </c>
    </row>
    <row r="1094" spans="1:11" x14ac:dyDescent="0.2">
      <c r="A1094">
        <v>1093</v>
      </c>
      <c r="B1094" s="2">
        <v>44229</v>
      </c>
      <c r="C1094">
        <v>45</v>
      </c>
      <c r="D1094" t="s">
        <v>83</v>
      </c>
      <c r="E1094" t="s">
        <v>93</v>
      </c>
      <c r="F1094" t="s">
        <v>89</v>
      </c>
      <c r="G1094">
        <v>2132</v>
      </c>
      <c r="H1094">
        <v>4</v>
      </c>
      <c r="I1094">
        <v>8</v>
      </c>
      <c r="J1094">
        <v>3</v>
      </c>
      <c r="K1094" t="s">
        <v>90</v>
      </c>
    </row>
    <row r="1095" spans="1:11" x14ac:dyDescent="0.2">
      <c r="A1095">
        <v>1094</v>
      </c>
      <c r="B1095" s="2">
        <v>44255</v>
      </c>
      <c r="C1095">
        <v>42</v>
      </c>
      <c r="D1095" t="s">
        <v>87</v>
      </c>
      <c r="E1095" t="s">
        <v>93</v>
      </c>
      <c r="F1095" t="s">
        <v>89</v>
      </c>
      <c r="G1095">
        <v>10124</v>
      </c>
      <c r="H1095">
        <v>2</v>
      </c>
      <c r="I1095">
        <v>24</v>
      </c>
      <c r="J1095">
        <v>3</v>
      </c>
      <c r="K1095" t="s">
        <v>86</v>
      </c>
    </row>
    <row r="1096" spans="1:11" x14ac:dyDescent="0.2">
      <c r="A1096">
        <v>1095</v>
      </c>
      <c r="B1096" s="2">
        <v>44290</v>
      </c>
      <c r="C1096">
        <v>40</v>
      </c>
      <c r="D1096" t="s">
        <v>83</v>
      </c>
      <c r="E1096" t="s">
        <v>84</v>
      </c>
      <c r="F1096" t="s">
        <v>89</v>
      </c>
      <c r="G1096">
        <v>5473</v>
      </c>
      <c r="H1096">
        <v>0</v>
      </c>
      <c r="I1096">
        <v>9</v>
      </c>
      <c r="J1096">
        <v>5</v>
      </c>
      <c r="K1096" t="s">
        <v>96</v>
      </c>
    </row>
    <row r="1097" spans="1:11" x14ac:dyDescent="0.2">
      <c r="A1097">
        <v>1096</v>
      </c>
      <c r="B1097" s="2">
        <v>44205</v>
      </c>
      <c r="C1097">
        <v>33</v>
      </c>
      <c r="D1097" t="s">
        <v>83</v>
      </c>
      <c r="E1097" t="s">
        <v>91</v>
      </c>
      <c r="F1097" t="s">
        <v>89</v>
      </c>
      <c r="G1097">
        <v>5207</v>
      </c>
      <c r="H1097">
        <v>1</v>
      </c>
      <c r="I1097">
        <v>15</v>
      </c>
      <c r="J1097">
        <v>3</v>
      </c>
      <c r="K1097" t="s">
        <v>90</v>
      </c>
    </row>
    <row r="1098" spans="1:11" x14ac:dyDescent="0.2">
      <c r="A1098">
        <v>1097</v>
      </c>
      <c r="B1098" s="2">
        <v>44248</v>
      </c>
      <c r="C1098">
        <v>40</v>
      </c>
      <c r="D1098" t="s">
        <v>83</v>
      </c>
      <c r="E1098" t="s">
        <v>84</v>
      </c>
      <c r="F1098" t="s">
        <v>85</v>
      </c>
      <c r="G1098">
        <v>16437</v>
      </c>
      <c r="H1098">
        <v>1</v>
      </c>
      <c r="I1098">
        <v>21</v>
      </c>
      <c r="J1098">
        <v>2</v>
      </c>
      <c r="K1098" t="s">
        <v>90</v>
      </c>
    </row>
    <row r="1099" spans="1:11" x14ac:dyDescent="0.2">
      <c r="A1099">
        <v>1098</v>
      </c>
      <c r="B1099" s="2">
        <v>44208</v>
      </c>
      <c r="C1099">
        <v>24</v>
      </c>
      <c r="D1099" t="s">
        <v>83</v>
      </c>
      <c r="E1099" t="s">
        <v>84</v>
      </c>
      <c r="F1099" t="s">
        <v>94</v>
      </c>
      <c r="G1099">
        <v>2296</v>
      </c>
      <c r="H1099">
        <v>0</v>
      </c>
      <c r="I1099">
        <v>2</v>
      </c>
      <c r="J1099">
        <v>3</v>
      </c>
      <c r="K1099" t="s">
        <v>90</v>
      </c>
    </row>
    <row r="1100" spans="1:11" x14ac:dyDescent="0.2">
      <c r="A1100">
        <v>1099</v>
      </c>
      <c r="B1100" s="2">
        <v>44209</v>
      </c>
      <c r="C1100">
        <v>40</v>
      </c>
      <c r="D1100" t="s">
        <v>95</v>
      </c>
      <c r="E1100" t="s">
        <v>84</v>
      </c>
      <c r="F1100" t="s">
        <v>94</v>
      </c>
      <c r="G1100">
        <v>4069</v>
      </c>
      <c r="H1100">
        <v>3</v>
      </c>
      <c r="I1100">
        <v>8</v>
      </c>
      <c r="J1100">
        <v>2</v>
      </c>
      <c r="K1100" t="s">
        <v>90</v>
      </c>
    </row>
    <row r="1101" spans="1:11" x14ac:dyDescent="0.2">
      <c r="A1101">
        <v>1100</v>
      </c>
      <c r="B1101" s="2">
        <v>44291</v>
      </c>
      <c r="C1101">
        <v>45</v>
      </c>
      <c r="D1101" t="s">
        <v>83</v>
      </c>
      <c r="E1101" t="s">
        <v>91</v>
      </c>
      <c r="F1101" t="s">
        <v>94</v>
      </c>
      <c r="G1101">
        <v>7441</v>
      </c>
      <c r="H1101">
        <v>1</v>
      </c>
      <c r="I1101">
        <v>10</v>
      </c>
      <c r="J1101">
        <v>4</v>
      </c>
      <c r="K1101" t="s">
        <v>90</v>
      </c>
    </row>
    <row r="1102" spans="1:11" x14ac:dyDescent="0.2">
      <c r="A1102">
        <v>1101</v>
      </c>
      <c r="B1102" s="2">
        <v>44215</v>
      </c>
      <c r="C1102">
        <v>35</v>
      </c>
      <c r="D1102" t="s">
        <v>83</v>
      </c>
      <c r="E1102" t="s">
        <v>91</v>
      </c>
      <c r="F1102" t="s">
        <v>89</v>
      </c>
      <c r="G1102">
        <v>2430</v>
      </c>
      <c r="H1102">
        <v>0</v>
      </c>
      <c r="I1102">
        <v>6</v>
      </c>
      <c r="J1102">
        <v>5</v>
      </c>
      <c r="K1102" t="s">
        <v>90</v>
      </c>
    </row>
    <row r="1103" spans="1:11" x14ac:dyDescent="0.2">
      <c r="A1103">
        <v>1102</v>
      </c>
      <c r="B1103" s="2">
        <v>44269</v>
      </c>
      <c r="C1103">
        <v>32</v>
      </c>
      <c r="D1103" t="s">
        <v>83</v>
      </c>
      <c r="E1103" t="s">
        <v>84</v>
      </c>
      <c r="F1103" t="s">
        <v>89</v>
      </c>
      <c r="G1103">
        <v>5878</v>
      </c>
      <c r="H1103">
        <v>3</v>
      </c>
      <c r="I1103">
        <v>12</v>
      </c>
      <c r="J1103">
        <v>2</v>
      </c>
      <c r="K1103" t="s">
        <v>90</v>
      </c>
    </row>
    <row r="1104" spans="1:11" x14ac:dyDescent="0.2">
      <c r="A1104">
        <v>1103</v>
      </c>
      <c r="B1104" s="2">
        <v>44210</v>
      </c>
      <c r="C1104">
        <v>36</v>
      </c>
      <c r="D1104" t="s">
        <v>83</v>
      </c>
      <c r="E1104" t="s">
        <v>91</v>
      </c>
      <c r="F1104" t="s">
        <v>85</v>
      </c>
      <c r="G1104">
        <v>2644</v>
      </c>
      <c r="H1104">
        <v>3</v>
      </c>
      <c r="I1104">
        <v>7</v>
      </c>
      <c r="J1104">
        <v>3</v>
      </c>
      <c r="K1104" t="s">
        <v>92</v>
      </c>
    </row>
    <row r="1105" spans="1:11" x14ac:dyDescent="0.2">
      <c r="A1105">
        <v>1104</v>
      </c>
      <c r="B1105" s="2">
        <v>44247</v>
      </c>
      <c r="C1105">
        <v>48</v>
      </c>
      <c r="D1105" t="s">
        <v>83</v>
      </c>
      <c r="E1105" t="s">
        <v>91</v>
      </c>
      <c r="F1105" t="s">
        <v>94</v>
      </c>
      <c r="G1105">
        <v>6439</v>
      </c>
      <c r="H1105">
        <v>8</v>
      </c>
      <c r="I1105">
        <v>18</v>
      </c>
      <c r="J1105">
        <v>2</v>
      </c>
      <c r="K1105" t="s">
        <v>90</v>
      </c>
    </row>
    <row r="1106" spans="1:11" x14ac:dyDescent="0.2">
      <c r="A1106">
        <v>1105</v>
      </c>
      <c r="B1106" s="2">
        <v>44300</v>
      </c>
      <c r="C1106">
        <v>29</v>
      </c>
      <c r="D1106" t="s">
        <v>83</v>
      </c>
      <c r="E1106" t="s">
        <v>93</v>
      </c>
      <c r="F1106" t="s">
        <v>89</v>
      </c>
      <c r="G1106">
        <v>2451</v>
      </c>
      <c r="H1106">
        <v>6</v>
      </c>
      <c r="I1106">
        <v>5</v>
      </c>
      <c r="J1106">
        <v>2</v>
      </c>
      <c r="K1106" t="s">
        <v>92</v>
      </c>
    </row>
    <row r="1107" spans="1:11" x14ac:dyDescent="0.2">
      <c r="A1107">
        <v>1106</v>
      </c>
      <c r="B1107" s="2">
        <v>44284</v>
      </c>
      <c r="C1107">
        <v>33</v>
      </c>
      <c r="D1107" t="s">
        <v>83</v>
      </c>
      <c r="E1107" t="s">
        <v>91</v>
      </c>
      <c r="F1107" t="s">
        <v>89</v>
      </c>
      <c r="G1107">
        <v>6392</v>
      </c>
      <c r="H1107">
        <v>2</v>
      </c>
      <c r="I1107">
        <v>8</v>
      </c>
      <c r="J1107">
        <v>6</v>
      </c>
      <c r="K1107" t="s">
        <v>86</v>
      </c>
    </row>
    <row r="1108" spans="1:11" x14ac:dyDescent="0.2">
      <c r="A1108">
        <v>1107</v>
      </c>
      <c r="B1108" s="2">
        <v>44266</v>
      </c>
      <c r="C1108">
        <v>30</v>
      </c>
      <c r="D1108" t="s">
        <v>83</v>
      </c>
      <c r="E1108" t="s">
        <v>93</v>
      </c>
      <c r="F1108" t="s">
        <v>89</v>
      </c>
      <c r="G1108">
        <v>9714</v>
      </c>
      <c r="H1108">
        <v>1</v>
      </c>
      <c r="I1108">
        <v>10</v>
      </c>
      <c r="J1108">
        <v>4</v>
      </c>
      <c r="K1108" t="s">
        <v>90</v>
      </c>
    </row>
    <row r="1109" spans="1:11" x14ac:dyDescent="0.2">
      <c r="A1109">
        <v>1108</v>
      </c>
      <c r="B1109" s="2">
        <v>44213</v>
      </c>
      <c r="C1109">
        <v>38</v>
      </c>
      <c r="D1109" t="s">
        <v>87</v>
      </c>
      <c r="E1109" t="s">
        <v>91</v>
      </c>
      <c r="F1109" t="s">
        <v>89</v>
      </c>
      <c r="G1109">
        <v>6077</v>
      </c>
      <c r="H1109">
        <v>3</v>
      </c>
      <c r="I1109">
        <v>10</v>
      </c>
      <c r="J1109">
        <v>2</v>
      </c>
      <c r="K1109" t="s">
        <v>90</v>
      </c>
    </row>
    <row r="1110" spans="1:11" x14ac:dyDescent="0.2">
      <c r="A1110">
        <v>1109</v>
      </c>
      <c r="B1110" s="2">
        <v>44291</v>
      </c>
      <c r="C1110">
        <v>35</v>
      </c>
      <c r="D1110" t="s">
        <v>83</v>
      </c>
      <c r="E1110" t="s">
        <v>93</v>
      </c>
      <c r="F1110" t="s">
        <v>85</v>
      </c>
      <c r="G1110">
        <v>2450</v>
      </c>
      <c r="H1110">
        <v>1</v>
      </c>
      <c r="I1110">
        <v>3</v>
      </c>
      <c r="J1110">
        <v>3</v>
      </c>
      <c r="K1110" t="s">
        <v>90</v>
      </c>
    </row>
    <row r="1111" spans="1:11" x14ac:dyDescent="0.2">
      <c r="A1111">
        <v>1110</v>
      </c>
      <c r="B1111" s="2">
        <v>44225</v>
      </c>
      <c r="C1111">
        <v>30</v>
      </c>
      <c r="D1111" t="s">
        <v>83</v>
      </c>
      <c r="E1111" t="s">
        <v>91</v>
      </c>
      <c r="F1111" t="s">
        <v>89</v>
      </c>
      <c r="G1111">
        <v>9250</v>
      </c>
      <c r="H1111">
        <v>3</v>
      </c>
      <c r="I1111">
        <v>9</v>
      </c>
      <c r="J1111">
        <v>3</v>
      </c>
      <c r="K1111" t="s">
        <v>90</v>
      </c>
    </row>
    <row r="1112" spans="1:11" x14ac:dyDescent="0.2">
      <c r="A1112">
        <v>1111</v>
      </c>
      <c r="B1112" s="2">
        <v>44240</v>
      </c>
      <c r="C1112">
        <v>35</v>
      </c>
      <c r="D1112" t="s">
        <v>83</v>
      </c>
      <c r="E1112" t="s">
        <v>93</v>
      </c>
      <c r="F1112" t="s">
        <v>94</v>
      </c>
      <c r="G1112">
        <v>2074</v>
      </c>
      <c r="H1112">
        <v>1</v>
      </c>
      <c r="I1112">
        <v>1</v>
      </c>
      <c r="J1112">
        <v>2</v>
      </c>
      <c r="K1112" t="s">
        <v>90</v>
      </c>
    </row>
    <row r="1113" spans="1:11" x14ac:dyDescent="0.2">
      <c r="A1113">
        <v>1112</v>
      </c>
      <c r="B1113" s="2">
        <v>44210</v>
      </c>
      <c r="C1113">
        <v>53</v>
      </c>
      <c r="D1113" t="s">
        <v>83</v>
      </c>
      <c r="E1113" t="s">
        <v>97</v>
      </c>
      <c r="F1113" t="s">
        <v>89</v>
      </c>
      <c r="G1113">
        <v>10169</v>
      </c>
      <c r="H1113">
        <v>0</v>
      </c>
      <c r="I1113">
        <v>34</v>
      </c>
      <c r="J1113">
        <v>4</v>
      </c>
      <c r="K1113" t="s">
        <v>90</v>
      </c>
    </row>
    <row r="1114" spans="1:11" x14ac:dyDescent="0.2">
      <c r="A1114">
        <v>1113</v>
      </c>
      <c r="B1114" s="2">
        <v>44203</v>
      </c>
      <c r="C1114">
        <v>38</v>
      </c>
      <c r="D1114" t="s">
        <v>83</v>
      </c>
      <c r="E1114" t="s">
        <v>93</v>
      </c>
      <c r="F1114" t="s">
        <v>89</v>
      </c>
      <c r="G1114">
        <v>4855</v>
      </c>
      <c r="H1114">
        <v>4</v>
      </c>
      <c r="I1114">
        <v>7</v>
      </c>
      <c r="J1114">
        <v>2</v>
      </c>
      <c r="K1114" t="s">
        <v>90</v>
      </c>
    </row>
    <row r="1115" spans="1:11" x14ac:dyDescent="0.2">
      <c r="A1115">
        <v>1114</v>
      </c>
      <c r="B1115" s="2">
        <v>44284</v>
      </c>
      <c r="C1115">
        <v>32</v>
      </c>
      <c r="D1115" t="s">
        <v>95</v>
      </c>
      <c r="E1115" t="s">
        <v>91</v>
      </c>
      <c r="F1115" t="s">
        <v>89</v>
      </c>
      <c r="G1115">
        <v>4087</v>
      </c>
      <c r="H1115">
        <v>4</v>
      </c>
      <c r="I1115">
        <v>9</v>
      </c>
      <c r="J1115">
        <v>3</v>
      </c>
      <c r="K1115" t="s">
        <v>92</v>
      </c>
    </row>
    <row r="1116" spans="1:11" x14ac:dyDescent="0.2">
      <c r="A1116">
        <v>1115</v>
      </c>
      <c r="B1116" s="2">
        <v>44240</v>
      </c>
      <c r="C1116">
        <v>48</v>
      </c>
      <c r="D1116" t="s">
        <v>83</v>
      </c>
      <c r="E1116" t="s">
        <v>91</v>
      </c>
      <c r="F1116" t="s">
        <v>89</v>
      </c>
      <c r="G1116">
        <v>2367</v>
      </c>
      <c r="H1116">
        <v>8</v>
      </c>
      <c r="I1116">
        <v>10</v>
      </c>
      <c r="J1116">
        <v>3</v>
      </c>
      <c r="K1116" t="s">
        <v>92</v>
      </c>
    </row>
    <row r="1117" spans="1:11" x14ac:dyDescent="0.2">
      <c r="A1117">
        <v>1116</v>
      </c>
      <c r="B1117" s="2">
        <v>44300</v>
      </c>
      <c r="C1117">
        <v>34</v>
      </c>
      <c r="D1117" t="s">
        <v>83</v>
      </c>
      <c r="E1117" t="s">
        <v>91</v>
      </c>
      <c r="F1117" t="s">
        <v>85</v>
      </c>
      <c r="G1117">
        <v>2972</v>
      </c>
      <c r="H1117">
        <v>1</v>
      </c>
      <c r="I1117">
        <v>1</v>
      </c>
      <c r="J1117">
        <v>4</v>
      </c>
      <c r="K1117" t="s">
        <v>86</v>
      </c>
    </row>
    <row r="1118" spans="1:11" x14ac:dyDescent="0.2">
      <c r="A1118">
        <v>1117</v>
      </c>
      <c r="B1118" s="2">
        <v>44290</v>
      </c>
      <c r="C1118">
        <v>55</v>
      </c>
      <c r="D1118" t="s">
        <v>83</v>
      </c>
      <c r="E1118" t="s">
        <v>97</v>
      </c>
      <c r="F1118" t="s">
        <v>89</v>
      </c>
      <c r="G1118">
        <v>19586</v>
      </c>
      <c r="H1118">
        <v>1</v>
      </c>
      <c r="I1118">
        <v>36</v>
      </c>
      <c r="J1118">
        <v>3</v>
      </c>
      <c r="K1118" t="s">
        <v>90</v>
      </c>
    </row>
    <row r="1119" spans="1:11" x14ac:dyDescent="0.2">
      <c r="A1119">
        <v>1118</v>
      </c>
      <c r="B1119" s="2">
        <v>44253</v>
      </c>
      <c r="C1119">
        <v>34</v>
      </c>
      <c r="D1119" t="s">
        <v>83</v>
      </c>
      <c r="E1119" t="s">
        <v>91</v>
      </c>
      <c r="F1119" t="s">
        <v>89</v>
      </c>
      <c r="G1119">
        <v>5484</v>
      </c>
      <c r="H1119">
        <v>9</v>
      </c>
      <c r="I1119">
        <v>9</v>
      </c>
      <c r="J1119">
        <v>3</v>
      </c>
      <c r="K1119" t="s">
        <v>92</v>
      </c>
    </row>
    <row r="1120" spans="1:11" x14ac:dyDescent="0.2">
      <c r="A1120">
        <v>1119</v>
      </c>
      <c r="B1120" s="2">
        <v>44268</v>
      </c>
      <c r="C1120">
        <v>26</v>
      </c>
      <c r="D1120" t="s">
        <v>83</v>
      </c>
      <c r="E1120" t="s">
        <v>93</v>
      </c>
      <c r="F1120" t="s">
        <v>89</v>
      </c>
      <c r="G1120">
        <v>2061</v>
      </c>
      <c r="H1120">
        <v>1</v>
      </c>
      <c r="I1120">
        <v>1</v>
      </c>
      <c r="J1120">
        <v>5</v>
      </c>
      <c r="K1120" t="s">
        <v>90</v>
      </c>
    </row>
    <row r="1121" spans="1:11" x14ac:dyDescent="0.2">
      <c r="A1121">
        <v>1120</v>
      </c>
      <c r="B1121" s="2">
        <v>44293</v>
      </c>
      <c r="C1121">
        <v>38</v>
      </c>
      <c r="D1121" t="s">
        <v>83</v>
      </c>
      <c r="E1121" t="s">
        <v>93</v>
      </c>
      <c r="F1121" t="s">
        <v>89</v>
      </c>
      <c r="G1121">
        <v>9924</v>
      </c>
      <c r="H1121">
        <v>0</v>
      </c>
      <c r="I1121">
        <v>10</v>
      </c>
      <c r="J1121">
        <v>3</v>
      </c>
      <c r="K1121" t="s">
        <v>90</v>
      </c>
    </row>
    <row r="1122" spans="1:11" x14ac:dyDescent="0.2">
      <c r="A1122">
        <v>1121</v>
      </c>
      <c r="B1122" s="2">
        <v>44265</v>
      </c>
      <c r="C1122">
        <v>38</v>
      </c>
      <c r="D1122" t="s">
        <v>83</v>
      </c>
      <c r="E1122" t="s">
        <v>93</v>
      </c>
      <c r="F1122" t="s">
        <v>85</v>
      </c>
      <c r="G1122">
        <v>4198</v>
      </c>
      <c r="H1122">
        <v>2</v>
      </c>
      <c r="I1122">
        <v>8</v>
      </c>
      <c r="J1122">
        <v>5</v>
      </c>
      <c r="K1122" t="s">
        <v>96</v>
      </c>
    </row>
    <row r="1123" spans="1:11" x14ac:dyDescent="0.2">
      <c r="A1123">
        <v>1122</v>
      </c>
      <c r="B1123" s="2">
        <v>44280</v>
      </c>
      <c r="C1123">
        <v>36</v>
      </c>
      <c r="D1123" t="s">
        <v>83</v>
      </c>
      <c r="E1123" t="s">
        <v>91</v>
      </c>
      <c r="F1123" t="s">
        <v>85</v>
      </c>
      <c r="G1123">
        <v>6815</v>
      </c>
      <c r="H1123">
        <v>6</v>
      </c>
      <c r="I1123">
        <v>15</v>
      </c>
      <c r="J1123">
        <v>5</v>
      </c>
      <c r="K1123" t="s">
        <v>90</v>
      </c>
    </row>
    <row r="1124" spans="1:11" x14ac:dyDescent="0.2">
      <c r="A1124">
        <v>1123</v>
      </c>
      <c r="B1124" s="2">
        <v>44282</v>
      </c>
      <c r="C1124">
        <v>29</v>
      </c>
      <c r="D1124" t="s">
        <v>83</v>
      </c>
      <c r="E1124" t="s">
        <v>88</v>
      </c>
      <c r="F1124" t="s">
        <v>85</v>
      </c>
      <c r="G1124">
        <v>4723</v>
      </c>
      <c r="H1124">
        <v>1</v>
      </c>
      <c r="I1124">
        <v>10</v>
      </c>
      <c r="J1124">
        <v>3</v>
      </c>
      <c r="K1124" t="s">
        <v>90</v>
      </c>
    </row>
    <row r="1125" spans="1:11" x14ac:dyDescent="0.2">
      <c r="A1125">
        <v>1124</v>
      </c>
      <c r="B1125" s="2">
        <v>44204</v>
      </c>
      <c r="C1125">
        <v>35</v>
      </c>
      <c r="D1125" t="s">
        <v>83</v>
      </c>
      <c r="E1125" t="s">
        <v>91</v>
      </c>
      <c r="F1125" t="s">
        <v>85</v>
      </c>
      <c r="G1125">
        <v>6142</v>
      </c>
      <c r="H1125">
        <v>3</v>
      </c>
      <c r="I1125">
        <v>10</v>
      </c>
      <c r="J1125">
        <v>4</v>
      </c>
      <c r="K1125" t="s">
        <v>90</v>
      </c>
    </row>
    <row r="1126" spans="1:11" x14ac:dyDescent="0.2">
      <c r="A1126">
        <v>1125</v>
      </c>
      <c r="B1126" s="2">
        <v>44256</v>
      </c>
      <c r="C1126">
        <v>39</v>
      </c>
      <c r="D1126" t="s">
        <v>83</v>
      </c>
      <c r="E1126" t="s">
        <v>93</v>
      </c>
      <c r="F1126" t="s">
        <v>89</v>
      </c>
      <c r="G1126">
        <v>8237</v>
      </c>
      <c r="H1126">
        <v>2</v>
      </c>
      <c r="I1126">
        <v>11</v>
      </c>
      <c r="J1126">
        <v>3</v>
      </c>
      <c r="K1126" t="s">
        <v>90</v>
      </c>
    </row>
    <row r="1127" spans="1:11" x14ac:dyDescent="0.2">
      <c r="A1127">
        <v>1126</v>
      </c>
      <c r="B1127" s="2">
        <v>44235</v>
      </c>
      <c r="C1127">
        <v>29</v>
      </c>
      <c r="D1127" t="s">
        <v>87</v>
      </c>
      <c r="E1127" t="s">
        <v>88</v>
      </c>
      <c r="F1127" t="s">
        <v>94</v>
      </c>
      <c r="G1127">
        <v>8853</v>
      </c>
      <c r="H1127">
        <v>1</v>
      </c>
      <c r="I1127">
        <v>6</v>
      </c>
      <c r="J1127">
        <v>0</v>
      </c>
      <c r="K1127" t="s">
        <v>96</v>
      </c>
    </row>
    <row r="1128" spans="1:11" x14ac:dyDescent="0.2">
      <c r="A1128">
        <v>1127</v>
      </c>
      <c r="B1128" s="2">
        <v>44290</v>
      </c>
      <c r="C1128">
        <v>50</v>
      </c>
      <c r="D1128" t="s">
        <v>83</v>
      </c>
      <c r="E1128" t="s">
        <v>93</v>
      </c>
      <c r="F1128" t="s">
        <v>89</v>
      </c>
      <c r="G1128">
        <v>19331</v>
      </c>
      <c r="H1128">
        <v>4</v>
      </c>
      <c r="I1128">
        <v>27</v>
      </c>
      <c r="J1128">
        <v>2</v>
      </c>
      <c r="K1128" t="s">
        <v>90</v>
      </c>
    </row>
    <row r="1129" spans="1:11" x14ac:dyDescent="0.2">
      <c r="A1129">
        <v>1128</v>
      </c>
      <c r="B1129" s="2">
        <v>44242</v>
      </c>
      <c r="C1129">
        <v>23</v>
      </c>
      <c r="D1129" t="s">
        <v>83</v>
      </c>
      <c r="E1129" t="s">
        <v>93</v>
      </c>
      <c r="F1129" t="s">
        <v>89</v>
      </c>
      <c r="G1129">
        <v>2073</v>
      </c>
      <c r="H1129">
        <v>2</v>
      </c>
      <c r="I1129">
        <v>4</v>
      </c>
      <c r="J1129">
        <v>2</v>
      </c>
      <c r="K1129" t="s">
        <v>90</v>
      </c>
    </row>
    <row r="1130" spans="1:11" x14ac:dyDescent="0.2">
      <c r="A1130">
        <v>1129</v>
      </c>
      <c r="B1130" s="2">
        <v>44276</v>
      </c>
      <c r="C1130">
        <v>36</v>
      </c>
      <c r="D1130" t="s">
        <v>87</v>
      </c>
      <c r="E1130" t="s">
        <v>91</v>
      </c>
      <c r="F1130" t="s">
        <v>89</v>
      </c>
      <c r="G1130">
        <v>5562</v>
      </c>
      <c r="H1130">
        <v>3</v>
      </c>
      <c r="I1130">
        <v>9</v>
      </c>
      <c r="J1130">
        <v>3</v>
      </c>
      <c r="K1130" t="s">
        <v>90</v>
      </c>
    </row>
    <row r="1131" spans="1:11" x14ac:dyDescent="0.2">
      <c r="A1131">
        <v>1130</v>
      </c>
      <c r="B1131" s="2">
        <v>44221</v>
      </c>
      <c r="C1131">
        <v>42</v>
      </c>
      <c r="D1131" t="s">
        <v>83</v>
      </c>
      <c r="E1131" t="s">
        <v>84</v>
      </c>
      <c r="F1131" t="s">
        <v>85</v>
      </c>
      <c r="G1131">
        <v>19613</v>
      </c>
      <c r="H1131">
        <v>8</v>
      </c>
      <c r="I1131">
        <v>24</v>
      </c>
      <c r="J1131">
        <v>2</v>
      </c>
      <c r="K1131" t="s">
        <v>90</v>
      </c>
    </row>
    <row r="1132" spans="1:11" x14ac:dyDescent="0.2">
      <c r="A1132">
        <v>1131</v>
      </c>
      <c r="B1132" s="2">
        <v>44293</v>
      </c>
      <c r="C1132">
        <v>35</v>
      </c>
      <c r="D1132" t="s">
        <v>83</v>
      </c>
      <c r="E1132" t="s">
        <v>93</v>
      </c>
      <c r="F1132" t="s">
        <v>89</v>
      </c>
      <c r="G1132">
        <v>3407</v>
      </c>
      <c r="H1132">
        <v>1</v>
      </c>
      <c r="I1132">
        <v>10</v>
      </c>
      <c r="J1132">
        <v>3</v>
      </c>
      <c r="K1132" t="s">
        <v>92</v>
      </c>
    </row>
    <row r="1133" spans="1:11" x14ac:dyDescent="0.2">
      <c r="A1133">
        <v>1132</v>
      </c>
      <c r="B1133" s="2">
        <v>44265</v>
      </c>
      <c r="C1133">
        <v>34</v>
      </c>
      <c r="D1133" t="s">
        <v>87</v>
      </c>
      <c r="E1133" t="s">
        <v>91</v>
      </c>
      <c r="F1133" t="s">
        <v>89</v>
      </c>
      <c r="G1133">
        <v>5063</v>
      </c>
      <c r="H1133">
        <v>1</v>
      </c>
      <c r="I1133">
        <v>8</v>
      </c>
      <c r="J1133">
        <v>3</v>
      </c>
      <c r="K1133" t="s">
        <v>92</v>
      </c>
    </row>
    <row r="1134" spans="1:11" x14ac:dyDescent="0.2">
      <c r="A1134">
        <v>1133</v>
      </c>
      <c r="B1134" s="2">
        <v>44234</v>
      </c>
      <c r="C1134">
        <v>40</v>
      </c>
      <c r="D1134" t="s">
        <v>83</v>
      </c>
      <c r="E1134" t="s">
        <v>84</v>
      </c>
      <c r="F1134" t="s">
        <v>89</v>
      </c>
      <c r="G1134">
        <v>4639</v>
      </c>
      <c r="H1134">
        <v>1</v>
      </c>
      <c r="I1134">
        <v>5</v>
      </c>
      <c r="J1134">
        <v>2</v>
      </c>
      <c r="K1134" t="s">
        <v>90</v>
      </c>
    </row>
    <row r="1135" spans="1:11" x14ac:dyDescent="0.2">
      <c r="A1135">
        <v>1134</v>
      </c>
      <c r="B1135" s="2">
        <v>44231</v>
      </c>
      <c r="C1135">
        <v>43</v>
      </c>
      <c r="D1135" t="s">
        <v>83</v>
      </c>
      <c r="E1135" t="s">
        <v>93</v>
      </c>
      <c r="F1135" t="s">
        <v>94</v>
      </c>
      <c r="G1135">
        <v>4876</v>
      </c>
      <c r="H1135">
        <v>5</v>
      </c>
      <c r="I1135">
        <v>8</v>
      </c>
      <c r="J1135">
        <v>0</v>
      </c>
      <c r="K1135" t="s">
        <v>90</v>
      </c>
    </row>
    <row r="1136" spans="1:11" x14ac:dyDescent="0.2">
      <c r="A1136">
        <v>1135</v>
      </c>
      <c r="B1136" s="2">
        <v>44258</v>
      </c>
      <c r="C1136">
        <v>35</v>
      </c>
      <c r="D1136" t="s">
        <v>83</v>
      </c>
      <c r="E1136" t="s">
        <v>84</v>
      </c>
      <c r="F1136" t="s">
        <v>89</v>
      </c>
      <c r="G1136">
        <v>2690</v>
      </c>
      <c r="H1136">
        <v>1</v>
      </c>
      <c r="I1136">
        <v>1</v>
      </c>
      <c r="J1136">
        <v>5</v>
      </c>
      <c r="K1136" t="s">
        <v>92</v>
      </c>
    </row>
    <row r="1137" spans="1:11" x14ac:dyDescent="0.2">
      <c r="A1137">
        <v>1136</v>
      </c>
      <c r="B1137" s="2">
        <v>44227</v>
      </c>
      <c r="C1137">
        <v>46</v>
      </c>
      <c r="D1137" t="s">
        <v>83</v>
      </c>
      <c r="E1137" t="s">
        <v>91</v>
      </c>
      <c r="F1137" t="s">
        <v>85</v>
      </c>
      <c r="G1137">
        <v>17567</v>
      </c>
      <c r="H1137">
        <v>1</v>
      </c>
      <c r="I1137">
        <v>27</v>
      </c>
      <c r="J1137">
        <v>5</v>
      </c>
      <c r="K1137" t="s">
        <v>86</v>
      </c>
    </row>
    <row r="1138" spans="1:11" x14ac:dyDescent="0.2">
      <c r="A1138">
        <v>1137</v>
      </c>
      <c r="B1138" s="2">
        <v>44234</v>
      </c>
      <c r="C1138">
        <v>28</v>
      </c>
      <c r="D1138" t="s">
        <v>83</v>
      </c>
      <c r="E1138" t="s">
        <v>93</v>
      </c>
      <c r="F1138" t="s">
        <v>89</v>
      </c>
      <c r="G1138">
        <v>2408</v>
      </c>
      <c r="H1138">
        <v>1</v>
      </c>
      <c r="I1138">
        <v>1</v>
      </c>
      <c r="J1138">
        <v>3</v>
      </c>
      <c r="K1138" t="s">
        <v>90</v>
      </c>
    </row>
    <row r="1139" spans="1:11" x14ac:dyDescent="0.2">
      <c r="A1139">
        <v>1138</v>
      </c>
      <c r="B1139" s="2">
        <v>44272</v>
      </c>
      <c r="C1139">
        <v>22</v>
      </c>
      <c r="D1139" t="s">
        <v>95</v>
      </c>
      <c r="E1139" t="s">
        <v>84</v>
      </c>
      <c r="F1139" t="s">
        <v>89</v>
      </c>
      <c r="G1139">
        <v>2814</v>
      </c>
      <c r="H1139">
        <v>1</v>
      </c>
      <c r="I1139">
        <v>4</v>
      </c>
      <c r="J1139">
        <v>2</v>
      </c>
      <c r="K1139" t="s">
        <v>92</v>
      </c>
    </row>
    <row r="1140" spans="1:11" x14ac:dyDescent="0.2">
      <c r="A1140">
        <v>1139</v>
      </c>
      <c r="B1140" s="2">
        <v>44241</v>
      </c>
      <c r="C1140">
        <v>50</v>
      </c>
      <c r="D1140" t="s">
        <v>87</v>
      </c>
      <c r="E1140" t="s">
        <v>97</v>
      </c>
      <c r="F1140" t="s">
        <v>89</v>
      </c>
      <c r="G1140">
        <v>11245</v>
      </c>
      <c r="H1140">
        <v>2</v>
      </c>
      <c r="I1140">
        <v>32</v>
      </c>
      <c r="J1140">
        <v>3</v>
      </c>
      <c r="K1140" t="s">
        <v>90</v>
      </c>
    </row>
    <row r="1141" spans="1:11" x14ac:dyDescent="0.2">
      <c r="A1141">
        <v>1140</v>
      </c>
      <c r="B1141" s="2">
        <v>44279</v>
      </c>
      <c r="C1141">
        <v>32</v>
      </c>
      <c r="D1141" t="s">
        <v>83</v>
      </c>
      <c r="E1141" t="s">
        <v>91</v>
      </c>
      <c r="F1141" t="s">
        <v>89</v>
      </c>
      <c r="G1141">
        <v>3312</v>
      </c>
      <c r="H1141">
        <v>3</v>
      </c>
      <c r="I1141">
        <v>6</v>
      </c>
      <c r="J1141">
        <v>3</v>
      </c>
      <c r="K1141" t="s">
        <v>90</v>
      </c>
    </row>
    <row r="1142" spans="1:11" x14ac:dyDescent="0.2">
      <c r="A1142">
        <v>1141</v>
      </c>
      <c r="B1142" s="2">
        <v>44278</v>
      </c>
      <c r="C1142">
        <v>44</v>
      </c>
      <c r="D1142" t="s">
        <v>83</v>
      </c>
      <c r="E1142" t="s">
        <v>93</v>
      </c>
      <c r="F1142" t="s">
        <v>94</v>
      </c>
      <c r="G1142">
        <v>19049</v>
      </c>
      <c r="H1142">
        <v>0</v>
      </c>
      <c r="I1142">
        <v>23</v>
      </c>
      <c r="J1142">
        <v>4</v>
      </c>
      <c r="K1142" t="s">
        <v>92</v>
      </c>
    </row>
    <row r="1143" spans="1:11" x14ac:dyDescent="0.2">
      <c r="A1143">
        <v>1142</v>
      </c>
      <c r="B1143" s="2">
        <v>44256</v>
      </c>
      <c r="C1143">
        <v>30</v>
      </c>
      <c r="D1143" t="s">
        <v>83</v>
      </c>
      <c r="E1143" t="s">
        <v>93</v>
      </c>
      <c r="F1143" t="s">
        <v>89</v>
      </c>
      <c r="G1143">
        <v>2141</v>
      </c>
      <c r="H1143">
        <v>1</v>
      </c>
      <c r="I1143">
        <v>6</v>
      </c>
      <c r="J1143">
        <v>3</v>
      </c>
      <c r="K1143" t="s">
        <v>92</v>
      </c>
    </row>
    <row r="1144" spans="1:11" x14ac:dyDescent="0.2">
      <c r="A1144">
        <v>1143</v>
      </c>
      <c r="B1144" s="2">
        <v>44296</v>
      </c>
      <c r="C1144">
        <v>45</v>
      </c>
      <c r="D1144" t="s">
        <v>83</v>
      </c>
      <c r="E1144" t="s">
        <v>97</v>
      </c>
      <c r="F1144" t="s">
        <v>85</v>
      </c>
      <c r="G1144">
        <v>5769</v>
      </c>
      <c r="H1144">
        <v>1</v>
      </c>
      <c r="I1144">
        <v>10</v>
      </c>
      <c r="J1144">
        <v>3</v>
      </c>
      <c r="K1144" t="s">
        <v>90</v>
      </c>
    </row>
    <row r="1145" spans="1:11" x14ac:dyDescent="0.2">
      <c r="A1145">
        <v>1144</v>
      </c>
      <c r="B1145" s="2">
        <v>44230</v>
      </c>
      <c r="C1145">
        <v>45</v>
      </c>
      <c r="D1145" t="s">
        <v>95</v>
      </c>
      <c r="E1145" t="s">
        <v>93</v>
      </c>
      <c r="F1145" t="s">
        <v>89</v>
      </c>
      <c r="G1145">
        <v>4385</v>
      </c>
      <c r="H1145">
        <v>1</v>
      </c>
      <c r="I1145">
        <v>10</v>
      </c>
      <c r="J1145">
        <v>2</v>
      </c>
      <c r="K1145" t="s">
        <v>90</v>
      </c>
    </row>
    <row r="1146" spans="1:11" x14ac:dyDescent="0.2">
      <c r="A1146">
        <v>1145</v>
      </c>
      <c r="B1146" s="2">
        <v>44287</v>
      </c>
      <c r="C1146">
        <v>31</v>
      </c>
      <c r="D1146" t="s">
        <v>87</v>
      </c>
      <c r="E1146" t="s">
        <v>91</v>
      </c>
      <c r="F1146" t="s">
        <v>85</v>
      </c>
      <c r="G1146">
        <v>5332</v>
      </c>
      <c r="H1146">
        <v>7</v>
      </c>
      <c r="I1146">
        <v>10</v>
      </c>
      <c r="J1146">
        <v>3</v>
      </c>
      <c r="K1146" t="s">
        <v>90</v>
      </c>
    </row>
    <row r="1147" spans="1:11" x14ac:dyDescent="0.2">
      <c r="A1147">
        <v>1146</v>
      </c>
      <c r="B1147" s="2">
        <v>44206</v>
      </c>
      <c r="C1147">
        <v>36</v>
      </c>
      <c r="D1147" t="s">
        <v>83</v>
      </c>
      <c r="E1147" t="s">
        <v>91</v>
      </c>
      <c r="F1147" t="s">
        <v>89</v>
      </c>
      <c r="G1147">
        <v>4663</v>
      </c>
      <c r="H1147">
        <v>9</v>
      </c>
      <c r="I1147">
        <v>7</v>
      </c>
      <c r="J1147">
        <v>2</v>
      </c>
      <c r="K1147" t="s">
        <v>90</v>
      </c>
    </row>
    <row r="1148" spans="1:11" x14ac:dyDescent="0.2">
      <c r="A1148">
        <v>1147</v>
      </c>
      <c r="B1148" s="2">
        <v>44285</v>
      </c>
      <c r="C1148">
        <v>34</v>
      </c>
      <c r="D1148" t="s">
        <v>87</v>
      </c>
      <c r="E1148" t="s">
        <v>91</v>
      </c>
      <c r="F1148" t="s">
        <v>94</v>
      </c>
      <c r="G1148">
        <v>4724</v>
      </c>
      <c r="H1148">
        <v>1</v>
      </c>
      <c r="I1148">
        <v>9</v>
      </c>
      <c r="J1148">
        <v>3</v>
      </c>
      <c r="K1148" t="s">
        <v>90</v>
      </c>
    </row>
    <row r="1149" spans="1:11" x14ac:dyDescent="0.2">
      <c r="A1149">
        <v>1148</v>
      </c>
      <c r="B1149" s="2">
        <v>44275</v>
      </c>
      <c r="C1149">
        <v>49</v>
      </c>
      <c r="D1149" t="s">
        <v>83</v>
      </c>
      <c r="E1149" t="s">
        <v>91</v>
      </c>
      <c r="F1149" t="s">
        <v>89</v>
      </c>
      <c r="G1149">
        <v>3211</v>
      </c>
      <c r="H1149">
        <v>1</v>
      </c>
      <c r="I1149">
        <v>10</v>
      </c>
      <c r="J1149">
        <v>3</v>
      </c>
      <c r="K1149" t="s">
        <v>92</v>
      </c>
    </row>
    <row r="1150" spans="1:11" x14ac:dyDescent="0.2">
      <c r="A1150">
        <v>1149</v>
      </c>
      <c r="B1150" s="2">
        <v>44250</v>
      </c>
      <c r="C1150">
        <v>39</v>
      </c>
      <c r="D1150" t="s">
        <v>83</v>
      </c>
      <c r="E1150" t="s">
        <v>97</v>
      </c>
      <c r="F1150" t="s">
        <v>89</v>
      </c>
      <c r="G1150">
        <v>5377</v>
      </c>
      <c r="H1150">
        <v>2</v>
      </c>
      <c r="I1150">
        <v>10</v>
      </c>
      <c r="J1150">
        <v>3</v>
      </c>
      <c r="K1150" t="s">
        <v>90</v>
      </c>
    </row>
    <row r="1151" spans="1:11" x14ac:dyDescent="0.2">
      <c r="A1151">
        <v>1150</v>
      </c>
      <c r="B1151" s="2">
        <v>44238</v>
      </c>
      <c r="C1151">
        <v>27</v>
      </c>
      <c r="D1151" t="s">
        <v>83</v>
      </c>
      <c r="E1151" t="s">
        <v>93</v>
      </c>
      <c r="F1151" t="s">
        <v>94</v>
      </c>
      <c r="G1151">
        <v>4066</v>
      </c>
      <c r="H1151">
        <v>1</v>
      </c>
      <c r="I1151">
        <v>7</v>
      </c>
      <c r="J1151">
        <v>3</v>
      </c>
      <c r="K1151" t="s">
        <v>90</v>
      </c>
    </row>
    <row r="1152" spans="1:11" x14ac:dyDescent="0.2">
      <c r="A1152">
        <v>1151</v>
      </c>
      <c r="B1152" s="2">
        <v>44252</v>
      </c>
      <c r="C1152">
        <v>35</v>
      </c>
      <c r="D1152" t="s">
        <v>83</v>
      </c>
      <c r="E1152" t="s">
        <v>97</v>
      </c>
      <c r="F1152" t="s">
        <v>89</v>
      </c>
      <c r="G1152">
        <v>5208</v>
      </c>
      <c r="H1152">
        <v>1</v>
      </c>
      <c r="I1152">
        <v>16</v>
      </c>
      <c r="J1152">
        <v>2</v>
      </c>
      <c r="K1152" t="s">
        <v>90</v>
      </c>
    </row>
    <row r="1153" spans="1:11" x14ac:dyDescent="0.2">
      <c r="A1153">
        <v>1152</v>
      </c>
      <c r="B1153" s="2">
        <v>44246</v>
      </c>
      <c r="C1153">
        <v>28</v>
      </c>
      <c r="D1153" t="s">
        <v>83</v>
      </c>
      <c r="E1153" t="s">
        <v>93</v>
      </c>
      <c r="F1153" t="s">
        <v>94</v>
      </c>
      <c r="G1153">
        <v>4877</v>
      </c>
      <c r="H1153">
        <v>0</v>
      </c>
      <c r="I1153">
        <v>6</v>
      </c>
      <c r="J1153">
        <v>5</v>
      </c>
      <c r="K1153" t="s">
        <v>92</v>
      </c>
    </row>
    <row r="1154" spans="1:11" x14ac:dyDescent="0.2">
      <c r="A1154">
        <v>1153</v>
      </c>
      <c r="B1154" s="2">
        <v>44253</v>
      </c>
      <c r="C1154">
        <v>21</v>
      </c>
      <c r="D1154" t="s">
        <v>83</v>
      </c>
      <c r="E1154" t="s">
        <v>88</v>
      </c>
      <c r="F1154" t="s">
        <v>85</v>
      </c>
      <c r="G1154">
        <v>3117</v>
      </c>
      <c r="H1154">
        <v>1</v>
      </c>
      <c r="I1154">
        <v>3</v>
      </c>
      <c r="J1154">
        <v>2</v>
      </c>
      <c r="K1154" t="s">
        <v>90</v>
      </c>
    </row>
    <row r="1155" spans="1:11" x14ac:dyDescent="0.2">
      <c r="A1155">
        <v>1154</v>
      </c>
      <c r="B1155" s="2">
        <v>44281</v>
      </c>
      <c r="C1155">
        <v>18</v>
      </c>
      <c r="D1155" t="s">
        <v>87</v>
      </c>
      <c r="E1155" t="s">
        <v>84</v>
      </c>
      <c r="F1155" t="s">
        <v>85</v>
      </c>
      <c r="G1155">
        <v>1569</v>
      </c>
      <c r="H1155">
        <v>1</v>
      </c>
      <c r="I1155">
        <v>0</v>
      </c>
      <c r="J1155">
        <v>2</v>
      </c>
      <c r="K1155" t="s">
        <v>96</v>
      </c>
    </row>
    <row r="1156" spans="1:11" x14ac:dyDescent="0.2">
      <c r="A1156">
        <v>1155</v>
      </c>
      <c r="B1156" s="2">
        <v>44228</v>
      </c>
      <c r="C1156">
        <v>47</v>
      </c>
      <c r="D1156" t="s">
        <v>83</v>
      </c>
      <c r="E1156" t="s">
        <v>91</v>
      </c>
      <c r="F1156" t="s">
        <v>89</v>
      </c>
      <c r="G1156">
        <v>19658</v>
      </c>
      <c r="H1156">
        <v>3</v>
      </c>
      <c r="I1156">
        <v>27</v>
      </c>
      <c r="J1156">
        <v>2</v>
      </c>
      <c r="K1156" t="s">
        <v>90</v>
      </c>
    </row>
    <row r="1157" spans="1:11" x14ac:dyDescent="0.2">
      <c r="A1157">
        <v>1156</v>
      </c>
      <c r="B1157" s="2">
        <v>44277</v>
      </c>
      <c r="C1157">
        <v>39</v>
      </c>
      <c r="D1157" t="s">
        <v>83</v>
      </c>
      <c r="E1157" t="s">
        <v>84</v>
      </c>
      <c r="F1157" t="s">
        <v>94</v>
      </c>
      <c r="G1157">
        <v>3069</v>
      </c>
      <c r="H1157">
        <v>0</v>
      </c>
      <c r="I1157">
        <v>11</v>
      </c>
      <c r="J1157">
        <v>3</v>
      </c>
      <c r="K1157" t="s">
        <v>90</v>
      </c>
    </row>
    <row r="1158" spans="1:11" x14ac:dyDescent="0.2">
      <c r="A1158">
        <v>1157</v>
      </c>
      <c r="B1158" s="2">
        <v>44243</v>
      </c>
      <c r="C1158">
        <v>40</v>
      </c>
      <c r="D1158" t="s">
        <v>83</v>
      </c>
      <c r="E1158" t="s">
        <v>93</v>
      </c>
      <c r="F1158" t="s">
        <v>89</v>
      </c>
      <c r="G1158">
        <v>10435</v>
      </c>
      <c r="H1158">
        <v>1</v>
      </c>
      <c r="I1158">
        <v>18</v>
      </c>
      <c r="J1158">
        <v>2</v>
      </c>
      <c r="K1158" t="s">
        <v>90</v>
      </c>
    </row>
    <row r="1159" spans="1:11" x14ac:dyDescent="0.2">
      <c r="A1159">
        <v>1158</v>
      </c>
      <c r="B1159" s="2">
        <v>44213</v>
      </c>
      <c r="C1159">
        <v>35</v>
      </c>
      <c r="D1159" t="s">
        <v>95</v>
      </c>
      <c r="E1159" t="s">
        <v>91</v>
      </c>
      <c r="F1159" t="s">
        <v>89</v>
      </c>
      <c r="G1159">
        <v>4148</v>
      </c>
      <c r="H1159">
        <v>1</v>
      </c>
      <c r="I1159">
        <v>15</v>
      </c>
      <c r="J1159">
        <v>5</v>
      </c>
      <c r="K1159" t="s">
        <v>90</v>
      </c>
    </row>
    <row r="1160" spans="1:11" x14ac:dyDescent="0.2">
      <c r="A1160">
        <v>1159</v>
      </c>
      <c r="B1160" s="2">
        <v>44298</v>
      </c>
      <c r="C1160">
        <v>37</v>
      </c>
      <c r="D1160" t="s">
        <v>83</v>
      </c>
      <c r="E1160" t="s">
        <v>93</v>
      </c>
      <c r="F1160" t="s">
        <v>89</v>
      </c>
      <c r="G1160">
        <v>5768</v>
      </c>
      <c r="H1160">
        <v>3</v>
      </c>
      <c r="I1160">
        <v>9</v>
      </c>
      <c r="J1160">
        <v>2</v>
      </c>
      <c r="K1160" t="s">
        <v>92</v>
      </c>
    </row>
    <row r="1161" spans="1:11" x14ac:dyDescent="0.2">
      <c r="A1161">
        <v>1160</v>
      </c>
      <c r="B1161" s="2">
        <v>44203</v>
      </c>
      <c r="C1161">
        <v>39</v>
      </c>
      <c r="D1161" t="s">
        <v>87</v>
      </c>
      <c r="E1161" t="s">
        <v>93</v>
      </c>
      <c r="F1161" t="s">
        <v>85</v>
      </c>
      <c r="G1161">
        <v>5042</v>
      </c>
      <c r="H1161">
        <v>0</v>
      </c>
      <c r="I1161">
        <v>10</v>
      </c>
      <c r="J1161">
        <v>2</v>
      </c>
      <c r="K1161" t="s">
        <v>86</v>
      </c>
    </row>
    <row r="1162" spans="1:11" x14ac:dyDescent="0.2">
      <c r="A1162">
        <v>1161</v>
      </c>
      <c r="B1162" s="2">
        <v>44277</v>
      </c>
      <c r="C1162">
        <v>45</v>
      </c>
      <c r="D1162" t="s">
        <v>83</v>
      </c>
      <c r="E1162" t="s">
        <v>84</v>
      </c>
      <c r="F1162" t="s">
        <v>94</v>
      </c>
      <c r="G1162">
        <v>5770</v>
      </c>
      <c r="H1162">
        <v>1</v>
      </c>
      <c r="I1162">
        <v>10</v>
      </c>
      <c r="J1162">
        <v>3</v>
      </c>
      <c r="K1162" t="s">
        <v>90</v>
      </c>
    </row>
    <row r="1163" spans="1:11" x14ac:dyDescent="0.2">
      <c r="A1163">
        <v>1162</v>
      </c>
      <c r="B1163" s="2">
        <v>44243</v>
      </c>
      <c r="C1163">
        <v>38</v>
      </c>
      <c r="D1163" t="s">
        <v>83</v>
      </c>
      <c r="E1163" t="s">
        <v>84</v>
      </c>
      <c r="F1163" t="s">
        <v>89</v>
      </c>
      <c r="G1163">
        <v>7756</v>
      </c>
      <c r="H1163">
        <v>3</v>
      </c>
      <c r="I1163">
        <v>10</v>
      </c>
      <c r="J1163">
        <v>6</v>
      </c>
      <c r="K1163" t="s">
        <v>96</v>
      </c>
    </row>
    <row r="1164" spans="1:11" x14ac:dyDescent="0.2">
      <c r="A1164">
        <v>1163</v>
      </c>
      <c r="B1164" s="2">
        <v>44278</v>
      </c>
      <c r="C1164">
        <v>35</v>
      </c>
      <c r="D1164" t="s">
        <v>83</v>
      </c>
      <c r="E1164" t="s">
        <v>93</v>
      </c>
      <c r="F1164" t="s">
        <v>89</v>
      </c>
      <c r="G1164">
        <v>10306</v>
      </c>
      <c r="H1164">
        <v>9</v>
      </c>
      <c r="I1164">
        <v>15</v>
      </c>
      <c r="J1164">
        <v>3</v>
      </c>
      <c r="K1164" t="s">
        <v>90</v>
      </c>
    </row>
    <row r="1165" spans="1:11" x14ac:dyDescent="0.2">
      <c r="A1165">
        <v>1164</v>
      </c>
      <c r="B1165" s="2">
        <v>44233</v>
      </c>
      <c r="C1165">
        <v>37</v>
      </c>
      <c r="D1165" t="s">
        <v>83</v>
      </c>
      <c r="E1165" t="s">
        <v>93</v>
      </c>
      <c r="F1165" t="s">
        <v>89</v>
      </c>
      <c r="G1165">
        <v>3936</v>
      </c>
      <c r="H1165">
        <v>1</v>
      </c>
      <c r="I1165">
        <v>8</v>
      </c>
      <c r="J1165">
        <v>2</v>
      </c>
      <c r="K1165" t="s">
        <v>86</v>
      </c>
    </row>
    <row r="1166" spans="1:11" x14ac:dyDescent="0.2">
      <c r="A1166">
        <v>1165</v>
      </c>
      <c r="B1166" s="2">
        <v>44277</v>
      </c>
      <c r="C1166">
        <v>40</v>
      </c>
      <c r="D1166" t="s">
        <v>83</v>
      </c>
      <c r="E1166" t="s">
        <v>93</v>
      </c>
      <c r="F1166" t="s">
        <v>85</v>
      </c>
      <c r="G1166">
        <v>7945</v>
      </c>
      <c r="H1166">
        <v>6</v>
      </c>
      <c r="I1166">
        <v>18</v>
      </c>
      <c r="J1166">
        <v>2</v>
      </c>
      <c r="K1166" t="s">
        <v>92</v>
      </c>
    </row>
    <row r="1167" spans="1:11" x14ac:dyDescent="0.2">
      <c r="A1167">
        <v>1166</v>
      </c>
      <c r="B1167" s="2">
        <v>44261</v>
      </c>
      <c r="C1167">
        <v>44</v>
      </c>
      <c r="D1167" t="s">
        <v>87</v>
      </c>
      <c r="E1167" t="s">
        <v>97</v>
      </c>
      <c r="F1167" t="s">
        <v>89</v>
      </c>
      <c r="G1167">
        <v>5743</v>
      </c>
      <c r="H1167">
        <v>4</v>
      </c>
      <c r="I1167">
        <v>14</v>
      </c>
      <c r="J1167">
        <v>3</v>
      </c>
      <c r="K1167" t="s">
        <v>90</v>
      </c>
    </row>
    <row r="1168" spans="1:11" x14ac:dyDescent="0.2">
      <c r="A1168">
        <v>1167</v>
      </c>
      <c r="B1168" s="2">
        <v>44250</v>
      </c>
      <c r="C1168">
        <v>48</v>
      </c>
      <c r="D1168" t="s">
        <v>87</v>
      </c>
      <c r="E1168" t="s">
        <v>97</v>
      </c>
      <c r="F1168" t="s">
        <v>89</v>
      </c>
      <c r="G1168">
        <v>15202</v>
      </c>
      <c r="H1168">
        <v>2</v>
      </c>
      <c r="I1168">
        <v>23</v>
      </c>
      <c r="J1168">
        <v>3</v>
      </c>
      <c r="K1168" t="s">
        <v>90</v>
      </c>
    </row>
    <row r="1169" spans="1:11" x14ac:dyDescent="0.2">
      <c r="A1169">
        <v>1168</v>
      </c>
      <c r="B1169" s="2">
        <v>44281</v>
      </c>
      <c r="C1169">
        <v>35</v>
      </c>
      <c r="D1169" t="s">
        <v>83</v>
      </c>
      <c r="E1169" t="s">
        <v>84</v>
      </c>
      <c r="F1169" t="s">
        <v>94</v>
      </c>
      <c r="G1169">
        <v>5440</v>
      </c>
      <c r="H1169">
        <v>6</v>
      </c>
      <c r="I1169">
        <v>7</v>
      </c>
      <c r="J1169">
        <v>2</v>
      </c>
      <c r="K1169" t="s">
        <v>92</v>
      </c>
    </row>
    <row r="1170" spans="1:11" x14ac:dyDescent="0.2">
      <c r="A1170">
        <v>1169</v>
      </c>
      <c r="B1170" s="2">
        <v>44204</v>
      </c>
      <c r="C1170">
        <v>24</v>
      </c>
      <c r="D1170" t="s">
        <v>87</v>
      </c>
      <c r="E1170" t="s">
        <v>88</v>
      </c>
      <c r="F1170" t="s">
        <v>85</v>
      </c>
      <c r="G1170">
        <v>3760</v>
      </c>
      <c r="H1170">
        <v>1</v>
      </c>
      <c r="I1170">
        <v>6</v>
      </c>
      <c r="J1170">
        <v>2</v>
      </c>
      <c r="K1170" t="s">
        <v>90</v>
      </c>
    </row>
    <row r="1171" spans="1:11" x14ac:dyDescent="0.2">
      <c r="A1171">
        <v>1170</v>
      </c>
      <c r="B1171" s="2">
        <v>44227</v>
      </c>
      <c r="C1171">
        <v>27</v>
      </c>
      <c r="D1171" t="s">
        <v>83</v>
      </c>
      <c r="E1171" t="s">
        <v>93</v>
      </c>
      <c r="F1171" t="s">
        <v>89</v>
      </c>
      <c r="G1171">
        <v>3517</v>
      </c>
      <c r="H1171">
        <v>7</v>
      </c>
      <c r="I1171">
        <v>5</v>
      </c>
      <c r="J1171">
        <v>0</v>
      </c>
      <c r="K1171" t="s">
        <v>90</v>
      </c>
    </row>
    <row r="1172" spans="1:11" x14ac:dyDescent="0.2">
      <c r="A1172">
        <v>1171</v>
      </c>
      <c r="B1172" s="2">
        <v>44292</v>
      </c>
      <c r="C1172">
        <v>27</v>
      </c>
      <c r="D1172" t="s">
        <v>87</v>
      </c>
      <c r="E1172" t="s">
        <v>93</v>
      </c>
      <c r="F1172" t="s">
        <v>85</v>
      </c>
      <c r="G1172">
        <v>2580</v>
      </c>
      <c r="H1172">
        <v>2</v>
      </c>
      <c r="I1172">
        <v>6</v>
      </c>
      <c r="J1172">
        <v>0</v>
      </c>
      <c r="K1172" t="s">
        <v>92</v>
      </c>
    </row>
    <row r="1173" spans="1:11" x14ac:dyDescent="0.2">
      <c r="A1173">
        <v>1172</v>
      </c>
      <c r="B1173" s="2">
        <v>44231</v>
      </c>
      <c r="C1173">
        <v>40</v>
      </c>
      <c r="D1173" t="s">
        <v>83</v>
      </c>
      <c r="E1173" t="s">
        <v>93</v>
      </c>
      <c r="F1173" t="s">
        <v>85</v>
      </c>
      <c r="G1173">
        <v>2166</v>
      </c>
      <c r="H1173">
        <v>3</v>
      </c>
      <c r="I1173">
        <v>10</v>
      </c>
      <c r="J1173">
        <v>3</v>
      </c>
      <c r="K1173" t="s">
        <v>86</v>
      </c>
    </row>
    <row r="1174" spans="1:11" x14ac:dyDescent="0.2">
      <c r="A1174">
        <v>1173</v>
      </c>
      <c r="B1174" s="2">
        <v>44281</v>
      </c>
      <c r="C1174">
        <v>29</v>
      </c>
      <c r="D1174" t="s">
        <v>83</v>
      </c>
      <c r="E1174" t="s">
        <v>93</v>
      </c>
      <c r="F1174" t="s">
        <v>85</v>
      </c>
      <c r="G1174">
        <v>5869</v>
      </c>
      <c r="H1174">
        <v>9</v>
      </c>
      <c r="I1174">
        <v>8</v>
      </c>
      <c r="J1174">
        <v>2</v>
      </c>
      <c r="K1174" t="s">
        <v>90</v>
      </c>
    </row>
    <row r="1175" spans="1:11" x14ac:dyDescent="0.2">
      <c r="A1175">
        <v>1174</v>
      </c>
      <c r="B1175" s="2">
        <v>44227</v>
      </c>
      <c r="C1175">
        <v>36</v>
      </c>
      <c r="D1175" t="s">
        <v>83</v>
      </c>
      <c r="E1175" t="s">
        <v>91</v>
      </c>
      <c r="F1175" t="s">
        <v>89</v>
      </c>
      <c r="G1175">
        <v>8008</v>
      </c>
      <c r="H1175">
        <v>4</v>
      </c>
      <c r="I1175">
        <v>9</v>
      </c>
      <c r="J1175">
        <v>6</v>
      </c>
      <c r="K1175" t="s">
        <v>90</v>
      </c>
    </row>
    <row r="1176" spans="1:11" x14ac:dyDescent="0.2">
      <c r="A1176">
        <v>1175</v>
      </c>
      <c r="B1176" s="2">
        <v>44266</v>
      </c>
      <c r="C1176">
        <v>25</v>
      </c>
      <c r="D1176" t="s">
        <v>87</v>
      </c>
      <c r="E1176" t="s">
        <v>88</v>
      </c>
      <c r="F1176" t="s">
        <v>94</v>
      </c>
      <c r="G1176">
        <v>5206</v>
      </c>
      <c r="H1176">
        <v>1</v>
      </c>
      <c r="I1176">
        <v>7</v>
      </c>
      <c r="J1176">
        <v>6</v>
      </c>
      <c r="K1176" t="s">
        <v>90</v>
      </c>
    </row>
    <row r="1177" spans="1:11" x14ac:dyDescent="0.2">
      <c r="A1177">
        <v>1176</v>
      </c>
      <c r="B1177" s="2">
        <v>44237</v>
      </c>
      <c r="C1177">
        <v>39</v>
      </c>
      <c r="D1177" t="s">
        <v>83</v>
      </c>
      <c r="E1177" t="s">
        <v>93</v>
      </c>
      <c r="F1177" t="s">
        <v>89</v>
      </c>
      <c r="G1177">
        <v>5295</v>
      </c>
      <c r="H1177">
        <v>4</v>
      </c>
      <c r="I1177">
        <v>7</v>
      </c>
      <c r="J1177">
        <v>3</v>
      </c>
      <c r="K1177" t="s">
        <v>90</v>
      </c>
    </row>
    <row r="1178" spans="1:11" x14ac:dyDescent="0.2">
      <c r="A1178">
        <v>1177</v>
      </c>
      <c r="B1178" s="2">
        <v>44225</v>
      </c>
      <c r="C1178">
        <v>49</v>
      </c>
      <c r="D1178" t="s">
        <v>83</v>
      </c>
      <c r="E1178" t="s">
        <v>91</v>
      </c>
      <c r="F1178" t="s">
        <v>89</v>
      </c>
      <c r="G1178">
        <v>16413</v>
      </c>
      <c r="H1178">
        <v>3</v>
      </c>
      <c r="I1178">
        <v>27</v>
      </c>
      <c r="J1178">
        <v>2</v>
      </c>
      <c r="K1178" t="s">
        <v>90</v>
      </c>
    </row>
    <row r="1179" spans="1:11" x14ac:dyDescent="0.2">
      <c r="A1179">
        <v>1178</v>
      </c>
      <c r="B1179" s="2">
        <v>44262</v>
      </c>
      <c r="C1179">
        <v>50</v>
      </c>
      <c r="D1179" t="s">
        <v>83</v>
      </c>
      <c r="E1179" t="s">
        <v>97</v>
      </c>
      <c r="F1179" t="s">
        <v>94</v>
      </c>
      <c r="G1179">
        <v>13269</v>
      </c>
      <c r="H1179">
        <v>5</v>
      </c>
      <c r="I1179">
        <v>19</v>
      </c>
      <c r="J1179">
        <v>3</v>
      </c>
      <c r="K1179" t="s">
        <v>90</v>
      </c>
    </row>
    <row r="1180" spans="1:11" x14ac:dyDescent="0.2">
      <c r="A1180">
        <v>1179</v>
      </c>
      <c r="B1180" s="2">
        <v>44253</v>
      </c>
      <c r="C1180">
        <v>20</v>
      </c>
      <c r="D1180" t="s">
        <v>83</v>
      </c>
      <c r="E1180" t="s">
        <v>93</v>
      </c>
      <c r="F1180" t="s">
        <v>85</v>
      </c>
      <c r="G1180">
        <v>2783</v>
      </c>
      <c r="H1180">
        <v>1</v>
      </c>
      <c r="I1180">
        <v>2</v>
      </c>
      <c r="J1180">
        <v>3</v>
      </c>
      <c r="K1180" t="s">
        <v>90</v>
      </c>
    </row>
    <row r="1181" spans="1:11" x14ac:dyDescent="0.2">
      <c r="A1181">
        <v>1180</v>
      </c>
      <c r="B1181" s="2">
        <v>44289</v>
      </c>
      <c r="C1181">
        <v>34</v>
      </c>
      <c r="D1181" t="s">
        <v>83</v>
      </c>
      <c r="E1181" t="s">
        <v>93</v>
      </c>
      <c r="F1181" t="s">
        <v>94</v>
      </c>
      <c r="G1181">
        <v>5433</v>
      </c>
      <c r="H1181">
        <v>1</v>
      </c>
      <c r="I1181">
        <v>11</v>
      </c>
      <c r="J1181">
        <v>2</v>
      </c>
      <c r="K1181" t="s">
        <v>90</v>
      </c>
    </row>
    <row r="1182" spans="1:11" x14ac:dyDescent="0.2">
      <c r="A1182">
        <v>1181</v>
      </c>
      <c r="B1182" s="2">
        <v>44276</v>
      </c>
      <c r="C1182">
        <v>36</v>
      </c>
      <c r="D1182" t="s">
        <v>83</v>
      </c>
      <c r="E1182" t="s">
        <v>93</v>
      </c>
      <c r="F1182" t="s">
        <v>85</v>
      </c>
      <c r="G1182">
        <v>2013</v>
      </c>
      <c r="H1182">
        <v>2</v>
      </c>
      <c r="I1182">
        <v>15</v>
      </c>
      <c r="J1182">
        <v>4</v>
      </c>
      <c r="K1182" t="s">
        <v>90</v>
      </c>
    </row>
    <row r="1183" spans="1:11" x14ac:dyDescent="0.2">
      <c r="A1183">
        <v>1182</v>
      </c>
      <c r="B1183" s="2">
        <v>44229</v>
      </c>
      <c r="C1183">
        <v>49</v>
      </c>
      <c r="D1183" t="s">
        <v>83</v>
      </c>
      <c r="E1183" t="s">
        <v>88</v>
      </c>
      <c r="F1183" t="s">
        <v>89</v>
      </c>
      <c r="G1183">
        <v>13966</v>
      </c>
      <c r="H1183">
        <v>2</v>
      </c>
      <c r="I1183">
        <v>30</v>
      </c>
      <c r="J1183">
        <v>3</v>
      </c>
      <c r="K1183" t="s">
        <v>90</v>
      </c>
    </row>
    <row r="1184" spans="1:11" x14ac:dyDescent="0.2">
      <c r="A1184">
        <v>1183</v>
      </c>
      <c r="B1184" s="2">
        <v>44227</v>
      </c>
      <c r="C1184">
        <v>36</v>
      </c>
      <c r="D1184" t="s">
        <v>95</v>
      </c>
      <c r="E1184" t="s">
        <v>91</v>
      </c>
      <c r="F1184" t="s">
        <v>89</v>
      </c>
      <c r="G1184">
        <v>4374</v>
      </c>
      <c r="H1184">
        <v>0</v>
      </c>
      <c r="I1184">
        <v>4</v>
      </c>
      <c r="J1184">
        <v>6</v>
      </c>
      <c r="K1184" t="s">
        <v>90</v>
      </c>
    </row>
    <row r="1185" spans="1:11" x14ac:dyDescent="0.2">
      <c r="A1185">
        <v>1184</v>
      </c>
      <c r="B1185" s="2">
        <v>44275</v>
      </c>
      <c r="C1185">
        <v>36</v>
      </c>
      <c r="D1185" t="s">
        <v>83</v>
      </c>
      <c r="E1185" t="s">
        <v>84</v>
      </c>
      <c r="F1185" t="s">
        <v>94</v>
      </c>
      <c r="G1185">
        <v>6842</v>
      </c>
      <c r="H1185">
        <v>6</v>
      </c>
      <c r="I1185">
        <v>13</v>
      </c>
      <c r="J1185">
        <v>3</v>
      </c>
      <c r="K1185" t="s">
        <v>90</v>
      </c>
    </row>
    <row r="1186" spans="1:11" x14ac:dyDescent="0.2">
      <c r="A1186">
        <v>1185</v>
      </c>
      <c r="B1186" s="2">
        <v>44263</v>
      </c>
      <c r="C1186">
        <v>54</v>
      </c>
      <c r="D1186" t="s">
        <v>83</v>
      </c>
      <c r="E1186" t="s">
        <v>97</v>
      </c>
      <c r="F1186" t="s">
        <v>89</v>
      </c>
      <c r="G1186">
        <v>17426</v>
      </c>
      <c r="H1186">
        <v>3</v>
      </c>
      <c r="I1186">
        <v>36</v>
      </c>
      <c r="J1186">
        <v>6</v>
      </c>
      <c r="K1186" t="s">
        <v>90</v>
      </c>
    </row>
    <row r="1187" spans="1:11" x14ac:dyDescent="0.2">
      <c r="A1187">
        <v>1186</v>
      </c>
      <c r="B1187" s="2">
        <v>44204</v>
      </c>
      <c r="C1187">
        <v>43</v>
      </c>
      <c r="D1187" t="s">
        <v>83</v>
      </c>
      <c r="E1187" t="s">
        <v>84</v>
      </c>
      <c r="F1187" t="s">
        <v>89</v>
      </c>
      <c r="G1187">
        <v>17603</v>
      </c>
      <c r="H1187">
        <v>1</v>
      </c>
      <c r="I1187">
        <v>14</v>
      </c>
      <c r="J1187">
        <v>3</v>
      </c>
      <c r="K1187" t="s">
        <v>90</v>
      </c>
    </row>
    <row r="1188" spans="1:11" x14ac:dyDescent="0.2">
      <c r="A1188">
        <v>1187</v>
      </c>
      <c r="B1188" s="2">
        <v>44293</v>
      </c>
      <c r="C1188">
        <v>35</v>
      </c>
      <c r="D1188" t="s">
        <v>87</v>
      </c>
      <c r="E1188" t="s">
        <v>91</v>
      </c>
      <c r="F1188" t="s">
        <v>85</v>
      </c>
      <c r="G1188">
        <v>4581</v>
      </c>
      <c r="H1188">
        <v>3</v>
      </c>
      <c r="I1188">
        <v>13</v>
      </c>
      <c r="J1188">
        <v>2</v>
      </c>
      <c r="K1188" t="s">
        <v>96</v>
      </c>
    </row>
    <row r="1189" spans="1:11" x14ac:dyDescent="0.2">
      <c r="A1189">
        <v>1188</v>
      </c>
      <c r="B1189" s="2">
        <v>44274</v>
      </c>
      <c r="C1189">
        <v>38</v>
      </c>
      <c r="D1189" t="s">
        <v>87</v>
      </c>
      <c r="E1189" t="s">
        <v>93</v>
      </c>
      <c r="F1189" t="s">
        <v>89</v>
      </c>
      <c r="G1189">
        <v>4735</v>
      </c>
      <c r="H1189">
        <v>7</v>
      </c>
      <c r="I1189">
        <v>19</v>
      </c>
      <c r="J1189">
        <v>4</v>
      </c>
      <c r="K1189" t="s">
        <v>96</v>
      </c>
    </row>
    <row r="1190" spans="1:11" x14ac:dyDescent="0.2">
      <c r="A1190">
        <v>1189</v>
      </c>
      <c r="B1190" s="2">
        <v>44230</v>
      </c>
      <c r="C1190">
        <v>29</v>
      </c>
      <c r="D1190" t="s">
        <v>83</v>
      </c>
      <c r="E1190" t="s">
        <v>93</v>
      </c>
      <c r="F1190" t="s">
        <v>94</v>
      </c>
      <c r="G1190">
        <v>4187</v>
      </c>
      <c r="H1190">
        <v>1</v>
      </c>
      <c r="I1190">
        <v>10</v>
      </c>
      <c r="J1190">
        <v>3</v>
      </c>
      <c r="K1190" t="s">
        <v>92</v>
      </c>
    </row>
    <row r="1191" spans="1:11" x14ac:dyDescent="0.2">
      <c r="A1191">
        <v>1190</v>
      </c>
      <c r="B1191" s="2">
        <v>44247</v>
      </c>
      <c r="C1191">
        <v>33</v>
      </c>
      <c r="D1191" t="s">
        <v>83</v>
      </c>
      <c r="E1191" t="s">
        <v>91</v>
      </c>
      <c r="F1191" t="s">
        <v>94</v>
      </c>
      <c r="G1191">
        <v>5505</v>
      </c>
      <c r="H1191">
        <v>1</v>
      </c>
      <c r="I1191">
        <v>6</v>
      </c>
      <c r="J1191">
        <v>5</v>
      </c>
      <c r="K1191" t="s">
        <v>90</v>
      </c>
    </row>
    <row r="1192" spans="1:11" x14ac:dyDescent="0.2">
      <c r="A1192">
        <v>1191</v>
      </c>
      <c r="B1192" s="2">
        <v>44240</v>
      </c>
      <c r="C1192">
        <v>32</v>
      </c>
      <c r="D1192" t="s">
        <v>83</v>
      </c>
      <c r="E1192" t="s">
        <v>93</v>
      </c>
      <c r="F1192" t="s">
        <v>94</v>
      </c>
      <c r="G1192">
        <v>5470</v>
      </c>
      <c r="H1192">
        <v>0</v>
      </c>
      <c r="I1192">
        <v>10</v>
      </c>
      <c r="J1192">
        <v>4</v>
      </c>
      <c r="K1192" t="s">
        <v>92</v>
      </c>
    </row>
    <row r="1193" spans="1:11" x14ac:dyDescent="0.2">
      <c r="A1193">
        <v>1192</v>
      </c>
      <c r="B1193" s="2">
        <v>44243</v>
      </c>
      <c r="C1193">
        <v>31</v>
      </c>
      <c r="D1193" t="s">
        <v>83</v>
      </c>
      <c r="E1193" t="s">
        <v>91</v>
      </c>
      <c r="F1193" t="s">
        <v>89</v>
      </c>
      <c r="G1193">
        <v>5476</v>
      </c>
      <c r="H1193">
        <v>1</v>
      </c>
      <c r="I1193">
        <v>10</v>
      </c>
      <c r="J1193">
        <v>2</v>
      </c>
      <c r="K1193" t="s">
        <v>90</v>
      </c>
    </row>
    <row r="1194" spans="1:11" x14ac:dyDescent="0.2">
      <c r="A1194">
        <v>1193</v>
      </c>
      <c r="B1194" s="2">
        <v>44215</v>
      </c>
      <c r="C1194">
        <v>49</v>
      </c>
      <c r="D1194" t="s">
        <v>83</v>
      </c>
      <c r="E1194" t="s">
        <v>93</v>
      </c>
      <c r="F1194" t="s">
        <v>94</v>
      </c>
      <c r="G1194">
        <v>2587</v>
      </c>
      <c r="H1194">
        <v>4</v>
      </c>
      <c r="I1194">
        <v>17</v>
      </c>
      <c r="J1194">
        <v>2</v>
      </c>
      <c r="K1194" t="s">
        <v>92</v>
      </c>
    </row>
    <row r="1195" spans="1:11" x14ac:dyDescent="0.2">
      <c r="A1195">
        <v>1194</v>
      </c>
      <c r="B1195" s="2">
        <v>44268</v>
      </c>
      <c r="C1195">
        <v>38</v>
      </c>
      <c r="D1195" t="s">
        <v>87</v>
      </c>
      <c r="E1195" t="s">
        <v>93</v>
      </c>
      <c r="F1195" t="s">
        <v>85</v>
      </c>
      <c r="G1195">
        <v>2440</v>
      </c>
      <c r="H1195">
        <v>1</v>
      </c>
      <c r="I1195">
        <v>4</v>
      </c>
      <c r="J1195">
        <v>3</v>
      </c>
      <c r="K1195" t="s">
        <v>90</v>
      </c>
    </row>
    <row r="1196" spans="1:11" x14ac:dyDescent="0.2">
      <c r="A1196">
        <v>1195</v>
      </c>
      <c r="B1196" s="2">
        <v>44212</v>
      </c>
      <c r="C1196">
        <v>47</v>
      </c>
      <c r="D1196" t="s">
        <v>83</v>
      </c>
      <c r="E1196" t="s">
        <v>91</v>
      </c>
      <c r="F1196" t="s">
        <v>94</v>
      </c>
      <c r="G1196">
        <v>15972</v>
      </c>
      <c r="H1196">
        <v>6</v>
      </c>
      <c r="I1196">
        <v>29</v>
      </c>
      <c r="J1196">
        <v>2</v>
      </c>
      <c r="K1196" t="s">
        <v>90</v>
      </c>
    </row>
    <row r="1197" spans="1:11" x14ac:dyDescent="0.2">
      <c r="A1197">
        <v>1196</v>
      </c>
      <c r="B1197" s="2">
        <v>44254</v>
      </c>
      <c r="C1197">
        <v>49</v>
      </c>
      <c r="D1197" t="s">
        <v>83</v>
      </c>
      <c r="E1197" t="s">
        <v>93</v>
      </c>
      <c r="F1197" t="s">
        <v>85</v>
      </c>
      <c r="G1197">
        <v>15379</v>
      </c>
      <c r="H1197">
        <v>4</v>
      </c>
      <c r="I1197">
        <v>23</v>
      </c>
      <c r="J1197">
        <v>2</v>
      </c>
      <c r="K1197" t="s">
        <v>90</v>
      </c>
    </row>
    <row r="1198" spans="1:11" x14ac:dyDescent="0.2">
      <c r="A1198">
        <v>1197</v>
      </c>
      <c r="B1198" s="2">
        <v>44224</v>
      </c>
      <c r="C1198">
        <v>41</v>
      </c>
      <c r="D1198" t="s">
        <v>83</v>
      </c>
      <c r="E1198" t="s">
        <v>84</v>
      </c>
      <c r="F1198" t="s">
        <v>85</v>
      </c>
      <c r="G1198">
        <v>7082</v>
      </c>
      <c r="H1198">
        <v>3</v>
      </c>
      <c r="I1198">
        <v>21</v>
      </c>
      <c r="J1198">
        <v>2</v>
      </c>
      <c r="K1198" t="s">
        <v>90</v>
      </c>
    </row>
    <row r="1199" spans="1:11" x14ac:dyDescent="0.2">
      <c r="A1199">
        <v>1198</v>
      </c>
      <c r="B1199" s="2">
        <v>44296</v>
      </c>
      <c r="C1199">
        <v>20</v>
      </c>
      <c r="D1199" t="s">
        <v>83</v>
      </c>
      <c r="E1199" t="s">
        <v>88</v>
      </c>
      <c r="F1199" t="s">
        <v>85</v>
      </c>
      <c r="G1199">
        <v>2728</v>
      </c>
      <c r="H1199">
        <v>1</v>
      </c>
      <c r="I1199">
        <v>2</v>
      </c>
      <c r="J1199">
        <v>3</v>
      </c>
      <c r="K1199" t="s">
        <v>90</v>
      </c>
    </row>
    <row r="1200" spans="1:11" x14ac:dyDescent="0.2">
      <c r="A1200">
        <v>1199</v>
      </c>
      <c r="B1200" s="2">
        <v>44213</v>
      </c>
      <c r="C1200">
        <v>33</v>
      </c>
      <c r="D1200" t="s">
        <v>95</v>
      </c>
      <c r="E1200" t="s">
        <v>93</v>
      </c>
      <c r="F1200" t="s">
        <v>94</v>
      </c>
      <c r="G1200">
        <v>5368</v>
      </c>
      <c r="H1200">
        <v>1</v>
      </c>
      <c r="I1200">
        <v>7</v>
      </c>
      <c r="J1200">
        <v>2</v>
      </c>
      <c r="K1200" t="s">
        <v>90</v>
      </c>
    </row>
    <row r="1201" spans="1:11" x14ac:dyDescent="0.2">
      <c r="A1201">
        <v>1200</v>
      </c>
      <c r="B1201" s="2">
        <v>44283</v>
      </c>
      <c r="C1201">
        <v>36</v>
      </c>
      <c r="D1201" t="s">
        <v>83</v>
      </c>
      <c r="E1201" t="s">
        <v>91</v>
      </c>
      <c r="F1201" t="s">
        <v>89</v>
      </c>
      <c r="G1201">
        <v>5347</v>
      </c>
      <c r="H1201">
        <v>6</v>
      </c>
      <c r="I1201">
        <v>10</v>
      </c>
      <c r="J1201">
        <v>2</v>
      </c>
      <c r="K1201" t="s">
        <v>92</v>
      </c>
    </row>
    <row r="1202" spans="1:11" x14ac:dyDescent="0.2">
      <c r="A1202">
        <v>1201</v>
      </c>
      <c r="B1202" s="2">
        <v>44231</v>
      </c>
      <c r="C1202">
        <v>44</v>
      </c>
      <c r="D1202" t="s">
        <v>83</v>
      </c>
      <c r="E1202" t="s">
        <v>93</v>
      </c>
      <c r="F1202" t="s">
        <v>94</v>
      </c>
      <c r="G1202">
        <v>3195</v>
      </c>
      <c r="H1202">
        <v>4</v>
      </c>
      <c r="I1202">
        <v>8</v>
      </c>
      <c r="J1202">
        <v>2</v>
      </c>
      <c r="K1202" t="s">
        <v>90</v>
      </c>
    </row>
    <row r="1203" spans="1:11" x14ac:dyDescent="0.2">
      <c r="A1203">
        <v>1202</v>
      </c>
      <c r="B1203" s="2">
        <v>44261</v>
      </c>
      <c r="C1203">
        <v>23</v>
      </c>
      <c r="D1203" t="s">
        <v>83</v>
      </c>
      <c r="E1203" t="s">
        <v>88</v>
      </c>
      <c r="F1203" t="s">
        <v>85</v>
      </c>
      <c r="G1203">
        <v>3989</v>
      </c>
      <c r="H1203">
        <v>1</v>
      </c>
      <c r="I1203">
        <v>5</v>
      </c>
      <c r="J1203">
        <v>2</v>
      </c>
      <c r="K1203" t="s">
        <v>90</v>
      </c>
    </row>
    <row r="1204" spans="1:11" x14ac:dyDescent="0.2">
      <c r="A1204">
        <v>1203</v>
      </c>
      <c r="B1204" s="2">
        <v>44208</v>
      </c>
      <c r="C1204">
        <v>38</v>
      </c>
      <c r="D1204" t="s">
        <v>83</v>
      </c>
      <c r="E1204" t="s">
        <v>84</v>
      </c>
      <c r="F1204" t="s">
        <v>89</v>
      </c>
      <c r="G1204">
        <v>3306</v>
      </c>
      <c r="H1204">
        <v>7</v>
      </c>
      <c r="I1204">
        <v>7</v>
      </c>
      <c r="J1204">
        <v>5</v>
      </c>
      <c r="K1204" t="s">
        <v>92</v>
      </c>
    </row>
    <row r="1205" spans="1:11" x14ac:dyDescent="0.2">
      <c r="A1205">
        <v>1204</v>
      </c>
      <c r="B1205" s="2">
        <v>44242</v>
      </c>
      <c r="C1205">
        <v>53</v>
      </c>
      <c r="D1205" t="s">
        <v>83</v>
      </c>
      <c r="E1205" t="s">
        <v>91</v>
      </c>
      <c r="F1205" t="s">
        <v>89</v>
      </c>
      <c r="G1205">
        <v>7005</v>
      </c>
      <c r="H1205">
        <v>3</v>
      </c>
      <c r="I1205">
        <v>11</v>
      </c>
      <c r="J1205">
        <v>2</v>
      </c>
      <c r="K1205" t="s">
        <v>90</v>
      </c>
    </row>
    <row r="1206" spans="1:11" x14ac:dyDescent="0.2">
      <c r="A1206">
        <v>1205</v>
      </c>
      <c r="B1206" s="2">
        <v>44236</v>
      </c>
      <c r="C1206">
        <v>48</v>
      </c>
      <c r="D1206" t="s">
        <v>87</v>
      </c>
      <c r="E1206" t="s">
        <v>84</v>
      </c>
      <c r="F1206" t="s">
        <v>89</v>
      </c>
      <c r="G1206">
        <v>2655</v>
      </c>
      <c r="H1206">
        <v>2</v>
      </c>
      <c r="I1206">
        <v>19</v>
      </c>
      <c r="J1206">
        <v>3</v>
      </c>
      <c r="K1206" t="s">
        <v>90</v>
      </c>
    </row>
    <row r="1207" spans="1:11" x14ac:dyDescent="0.2">
      <c r="A1207">
        <v>1206</v>
      </c>
      <c r="B1207" s="2">
        <v>44295</v>
      </c>
      <c r="C1207">
        <v>32</v>
      </c>
      <c r="D1207" t="s">
        <v>83</v>
      </c>
      <c r="E1207" t="s">
        <v>91</v>
      </c>
      <c r="F1207" t="s">
        <v>85</v>
      </c>
      <c r="G1207">
        <v>1393</v>
      </c>
      <c r="H1207">
        <v>1</v>
      </c>
      <c r="I1207">
        <v>1</v>
      </c>
      <c r="J1207">
        <v>2</v>
      </c>
      <c r="K1207" t="s">
        <v>90</v>
      </c>
    </row>
    <row r="1208" spans="1:11" x14ac:dyDescent="0.2">
      <c r="A1208">
        <v>1207</v>
      </c>
      <c r="B1208" s="2">
        <v>44221</v>
      </c>
      <c r="C1208">
        <v>26</v>
      </c>
      <c r="D1208" t="s">
        <v>95</v>
      </c>
      <c r="E1208" t="s">
        <v>93</v>
      </c>
      <c r="F1208" t="s">
        <v>85</v>
      </c>
      <c r="G1208">
        <v>2570</v>
      </c>
      <c r="H1208">
        <v>1</v>
      </c>
      <c r="I1208">
        <v>7</v>
      </c>
      <c r="J1208">
        <v>5</v>
      </c>
      <c r="K1208" t="s">
        <v>90</v>
      </c>
    </row>
    <row r="1209" spans="1:11" x14ac:dyDescent="0.2">
      <c r="A1209">
        <v>1208</v>
      </c>
      <c r="B1209" s="2">
        <v>44202</v>
      </c>
      <c r="C1209">
        <v>55</v>
      </c>
      <c r="D1209" t="s">
        <v>83</v>
      </c>
      <c r="E1209" t="s">
        <v>93</v>
      </c>
      <c r="F1209" t="s">
        <v>94</v>
      </c>
      <c r="G1209">
        <v>3537</v>
      </c>
      <c r="H1209">
        <v>5</v>
      </c>
      <c r="I1209">
        <v>8</v>
      </c>
      <c r="J1209">
        <v>1</v>
      </c>
      <c r="K1209" t="s">
        <v>90</v>
      </c>
    </row>
    <row r="1210" spans="1:11" x14ac:dyDescent="0.2">
      <c r="A1210">
        <v>1209</v>
      </c>
      <c r="B1210" s="2">
        <v>44286</v>
      </c>
      <c r="C1210">
        <v>34</v>
      </c>
      <c r="D1210" t="s">
        <v>83</v>
      </c>
      <c r="E1210" t="s">
        <v>84</v>
      </c>
      <c r="F1210" t="s">
        <v>89</v>
      </c>
      <c r="G1210">
        <v>3986</v>
      </c>
      <c r="H1210">
        <v>1</v>
      </c>
      <c r="I1210">
        <v>15</v>
      </c>
      <c r="J1210">
        <v>3</v>
      </c>
      <c r="K1210" t="s">
        <v>96</v>
      </c>
    </row>
    <row r="1211" spans="1:11" x14ac:dyDescent="0.2">
      <c r="A1211">
        <v>1210</v>
      </c>
      <c r="B1211" s="2">
        <v>44241</v>
      </c>
      <c r="C1211">
        <v>60</v>
      </c>
      <c r="D1211" t="s">
        <v>83</v>
      </c>
      <c r="E1211" t="s">
        <v>91</v>
      </c>
      <c r="F1211" t="s">
        <v>94</v>
      </c>
      <c r="G1211">
        <v>10883</v>
      </c>
      <c r="H1211">
        <v>3</v>
      </c>
      <c r="I1211">
        <v>19</v>
      </c>
      <c r="J1211">
        <v>2</v>
      </c>
      <c r="K1211" t="s">
        <v>96</v>
      </c>
    </row>
    <row r="1212" spans="1:11" x14ac:dyDescent="0.2">
      <c r="A1212">
        <v>1211</v>
      </c>
      <c r="B1212" s="2">
        <v>44241</v>
      </c>
      <c r="C1212">
        <v>33</v>
      </c>
      <c r="D1212" t="s">
        <v>83</v>
      </c>
      <c r="E1212" t="s">
        <v>93</v>
      </c>
      <c r="F1212" t="s">
        <v>89</v>
      </c>
      <c r="G1212">
        <v>2028</v>
      </c>
      <c r="H1212">
        <v>1</v>
      </c>
      <c r="I1212">
        <v>14</v>
      </c>
      <c r="J1212">
        <v>6</v>
      </c>
      <c r="K1212" t="s">
        <v>90</v>
      </c>
    </row>
    <row r="1213" spans="1:11" x14ac:dyDescent="0.2">
      <c r="A1213">
        <v>1212</v>
      </c>
      <c r="B1213" s="2">
        <v>44263</v>
      </c>
      <c r="C1213">
        <v>37</v>
      </c>
      <c r="D1213" t="s">
        <v>87</v>
      </c>
      <c r="E1213" t="s">
        <v>91</v>
      </c>
      <c r="F1213" t="s">
        <v>94</v>
      </c>
      <c r="G1213">
        <v>9525</v>
      </c>
      <c r="H1213">
        <v>1</v>
      </c>
      <c r="I1213">
        <v>6</v>
      </c>
      <c r="J1213">
        <v>2</v>
      </c>
      <c r="K1213" t="s">
        <v>92</v>
      </c>
    </row>
    <row r="1214" spans="1:11" x14ac:dyDescent="0.2">
      <c r="A1214">
        <v>1213</v>
      </c>
      <c r="B1214" s="2">
        <v>44237</v>
      </c>
      <c r="C1214">
        <v>34</v>
      </c>
      <c r="D1214" t="s">
        <v>83</v>
      </c>
      <c r="E1214" t="s">
        <v>93</v>
      </c>
      <c r="F1214" t="s">
        <v>89</v>
      </c>
      <c r="G1214">
        <v>2929</v>
      </c>
      <c r="H1214">
        <v>1</v>
      </c>
      <c r="I1214">
        <v>10</v>
      </c>
      <c r="J1214">
        <v>3</v>
      </c>
      <c r="K1214" t="s">
        <v>90</v>
      </c>
    </row>
    <row r="1215" spans="1:11" x14ac:dyDescent="0.2">
      <c r="A1215">
        <v>1214</v>
      </c>
      <c r="B1215" s="2">
        <v>44212</v>
      </c>
      <c r="C1215">
        <v>23</v>
      </c>
      <c r="D1215" t="s">
        <v>83</v>
      </c>
      <c r="E1215" t="s">
        <v>93</v>
      </c>
      <c r="F1215" t="s">
        <v>94</v>
      </c>
      <c r="G1215">
        <v>2275</v>
      </c>
      <c r="H1215">
        <v>1</v>
      </c>
      <c r="I1215">
        <v>3</v>
      </c>
      <c r="J1215">
        <v>2</v>
      </c>
      <c r="K1215" t="s">
        <v>90</v>
      </c>
    </row>
    <row r="1216" spans="1:11" x14ac:dyDescent="0.2">
      <c r="A1216">
        <v>1215</v>
      </c>
      <c r="B1216" s="2">
        <v>44221</v>
      </c>
      <c r="C1216">
        <v>44</v>
      </c>
      <c r="D1216" t="s">
        <v>83</v>
      </c>
      <c r="E1216" t="s">
        <v>93</v>
      </c>
      <c r="F1216" t="s">
        <v>89</v>
      </c>
      <c r="G1216">
        <v>7879</v>
      </c>
      <c r="H1216">
        <v>1</v>
      </c>
      <c r="I1216">
        <v>9</v>
      </c>
      <c r="J1216">
        <v>2</v>
      </c>
      <c r="K1216" t="s">
        <v>90</v>
      </c>
    </row>
    <row r="1217" spans="1:11" x14ac:dyDescent="0.2">
      <c r="A1217">
        <v>1216</v>
      </c>
      <c r="B1217" s="2">
        <v>44236</v>
      </c>
      <c r="C1217">
        <v>35</v>
      </c>
      <c r="D1217" t="s">
        <v>87</v>
      </c>
      <c r="E1217" t="s">
        <v>91</v>
      </c>
      <c r="F1217" t="s">
        <v>85</v>
      </c>
      <c r="G1217">
        <v>4930</v>
      </c>
      <c r="H1217">
        <v>0</v>
      </c>
      <c r="I1217">
        <v>6</v>
      </c>
      <c r="J1217">
        <v>2</v>
      </c>
      <c r="K1217" t="s">
        <v>96</v>
      </c>
    </row>
    <row r="1218" spans="1:11" x14ac:dyDescent="0.2">
      <c r="A1218">
        <v>1217</v>
      </c>
      <c r="B1218" s="2">
        <v>44279</v>
      </c>
      <c r="C1218">
        <v>43</v>
      </c>
      <c r="D1218" t="s">
        <v>83</v>
      </c>
      <c r="E1218" t="s">
        <v>93</v>
      </c>
      <c r="F1218" t="s">
        <v>89</v>
      </c>
      <c r="G1218">
        <v>7847</v>
      </c>
      <c r="H1218">
        <v>1</v>
      </c>
      <c r="I1218">
        <v>10</v>
      </c>
      <c r="J1218">
        <v>3</v>
      </c>
      <c r="K1218" t="s">
        <v>90</v>
      </c>
    </row>
    <row r="1219" spans="1:11" x14ac:dyDescent="0.2">
      <c r="A1219">
        <v>1218</v>
      </c>
      <c r="B1219" s="2">
        <v>44234</v>
      </c>
      <c r="C1219">
        <v>24</v>
      </c>
      <c r="D1219" t="s">
        <v>83</v>
      </c>
      <c r="E1219" t="s">
        <v>93</v>
      </c>
      <c r="F1219" t="s">
        <v>89</v>
      </c>
      <c r="G1219">
        <v>4401</v>
      </c>
      <c r="H1219">
        <v>1</v>
      </c>
      <c r="I1219">
        <v>5</v>
      </c>
      <c r="J1219">
        <v>1</v>
      </c>
      <c r="K1219" t="s">
        <v>90</v>
      </c>
    </row>
    <row r="1220" spans="1:11" x14ac:dyDescent="0.2">
      <c r="A1220">
        <v>1219</v>
      </c>
      <c r="B1220" s="2">
        <v>44277</v>
      </c>
      <c r="C1220">
        <v>41</v>
      </c>
      <c r="D1220" t="s">
        <v>83</v>
      </c>
      <c r="E1220" t="s">
        <v>93</v>
      </c>
      <c r="F1220" t="s">
        <v>85</v>
      </c>
      <c r="G1220">
        <v>9241</v>
      </c>
      <c r="H1220">
        <v>1</v>
      </c>
      <c r="I1220">
        <v>10</v>
      </c>
      <c r="J1220">
        <v>3</v>
      </c>
      <c r="K1220" t="s">
        <v>90</v>
      </c>
    </row>
    <row r="1221" spans="1:11" x14ac:dyDescent="0.2">
      <c r="A1221">
        <v>1220</v>
      </c>
      <c r="B1221" s="2">
        <v>44220</v>
      </c>
      <c r="C1221">
        <v>29</v>
      </c>
      <c r="D1221" t="s">
        <v>83</v>
      </c>
      <c r="E1221" t="s">
        <v>91</v>
      </c>
      <c r="F1221" t="s">
        <v>89</v>
      </c>
      <c r="G1221">
        <v>2974</v>
      </c>
      <c r="H1221">
        <v>9</v>
      </c>
      <c r="I1221">
        <v>9</v>
      </c>
      <c r="J1221">
        <v>2</v>
      </c>
      <c r="K1221" t="s">
        <v>90</v>
      </c>
    </row>
    <row r="1222" spans="1:11" x14ac:dyDescent="0.2">
      <c r="A1222">
        <v>1221</v>
      </c>
      <c r="B1222" s="2">
        <v>44232</v>
      </c>
      <c r="C1222">
        <v>36</v>
      </c>
      <c r="D1222" t="s">
        <v>83</v>
      </c>
      <c r="E1222" t="s">
        <v>91</v>
      </c>
      <c r="F1222" t="s">
        <v>85</v>
      </c>
      <c r="G1222">
        <v>4502</v>
      </c>
      <c r="H1222">
        <v>3</v>
      </c>
      <c r="I1222">
        <v>17</v>
      </c>
      <c r="J1222">
        <v>2</v>
      </c>
      <c r="K1222" t="s">
        <v>92</v>
      </c>
    </row>
    <row r="1223" spans="1:11" x14ac:dyDescent="0.2">
      <c r="A1223">
        <v>1222</v>
      </c>
      <c r="B1223" s="2">
        <v>44204</v>
      </c>
      <c r="C1223">
        <v>45</v>
      </c>
      <c r="D1223" t="s">
        <v>95</v>
      </c>
      <c r="E1223" t="s">
        <v>88</v>
      </c>
      <c r="F1223" t="s">
        <v>89</v>
      </c>
      <c r="G1223">
        <v>10748</v>
      </c>
      <c r="H1223">
        <v>3</v>
      </c>
      <c r="I1223">
        <v>25</v>
      </c>
      <c r="J1223">
        <v>3</v>
      </c>
      <c r="K1223" t="s">
        <v>92</v>
      </c>
    </row>
    <row r="1224" spans="1:11" x14ac:dyDescent="0.2">
      <c r="A1224">
        <v>1223</v>
      </c>
      <c r="B1224" s="2">
        <v>44276</v>
      </c>
      <c r="C1224">
        <v>24</v>
      </c>
      <c r="D1224" t="s">
        <v>83</v>
      </c>
      <c r="E1224" t="s">
        <v>88</v>
      </c>
      <c r="F1224" t="s">
        <v>89</v>
      </c>
      <c r="G1224">
        <v>1555</v>
      </c>
      <c r="H1224">
        <v>1</v>
      </c>
      <c r="I1224">
        <v>1</v>
      </c>
      <c r="J1224">
        <v>2</v>
      </c>
      <c r="K1224" t="s">
        <v>90</v>
      </c>
    </row>
    <row r="1225" spans="1:11" x14ac:dyDescent="0.2">
      <c r="A1225">
        <v>1224</v>
      </c>
      <c r="B1225" s="2">
        <v>44269</v>
      </c>
      <c r="C1225">
        <v>47</v>
      </c>
      <c r="D1225" t="s">
        <v>87</v>
      </c>
      <c r="E1225" t="s">
        <v>93</v>
      </c>
      <c r="F1225" t="s">
        <v>89</v>
      </c>
      <c r="G1225">
        <v>12936</v>
      </c>
      <c r="H1225">
        <v>7</v>
      </c>
      <c r="I1225">
        <v>25</v>
      </c>
      <c r="J1225">
        <v>3</v>
      </c>
      <c r="K1225" t="s">
        <v>86</v>
      </c>
    </row>
    <row r="1226" spans="1:11" x14ac:dyDescent="0.2">
      <c r="A1226">
        <v>1225</v>
      </c>
      <c r="B1226" s="2">
        <v>44227</v>
      </c>
      <c r="C1226">
        <v>26</v>
      </c>
      <c r="D1226" t="s">
        <v>83</v>
      </c>
      <c r="E1226" t="s">
        <v>91</v>
      </c>
      <c r="F1226" t="s">
        <v>89</v>
      </c>
      <c r="G1226">
        <v>2305</v>
      </c>
      <c r="H1226">
        <v>1</v>
      </c>
      <c r="I1226">
        <v>3</v>
      </c>
      <c r="J1226">
        <v>3</v>
      </c>
      <c r="K1226" t="s">
        <v>96</v>
      </c>
    </row>
    <row r="1227" spans="1:11" x14ac:dyDescent="0.2">
      <c r="A1227">
        <v>1226</v>
      </c>
      <c r="B1227" s="2">
        <v>44268</v>
      </c>
      <c r="C1227">
        <v>45</v>
      </c>
      <c r="D1227" t="s">
        <v>83</v>
      </c>
      <c r="E1227" t="s">
        <v>84</v>
      </c>
      <c r="F1227" t="s">
        <v>85</v>
      </c>
      <c r="G1227">
        <v>16704</v>
      </c>
      <c r="H1227">
        <v>1</v>
      </c>
      <c r="I1227">
        <v>21</v>
      </c>
      <c r="J1227">
        <v>2</v>
      </c>
      <c r="K1227" t="s">
        <v>90</v>
      </c>
    </row>
    <row r="1228" spans="1:11" x14ac:dyDescent="0.2">
      <c r="A1228">
        <v>1227</v>
      </c>
      <c r="B1228" s="2">
        <v>44292</v>
      </c>
      <c r="C1228">
        <v>32</v>
      </c>
      <c r="D1228" t="s">
        <v>87</v>
      </c>
      <c r="E1228" t="s">
        <v>93</v>
      </c>
      <c r="F1228" t="s">
        <v>89</v>
      </c>
      <c r="G1228">
        <v>3433</v>
      </c>
      <c r="H1228">
        <v>6</v>
      </c>
      <c r="I1228">
        <v>10</v>
      </c>
      <c r="J1228">
        <v>3</v>
      </c>
      <c r="K1228" t="s">
        <v>92</v>
      </c>
    </row>
    <row r="1229" spans="1:11" x14ac:dyDescent="0.2">
      <c r="A1229">
        <v>1228</v>
      </c>
      <c r="B1229" s="2">
        <v>44249</v>
      </c>
      <c r="C1229">
        <v>31</v>
      </c>
      <c r="D1229" t="s">
        <v>83</v>
      </c>
      <c r="E1229" t="s">
        <v>91</v>
      </c>
      <c r="F1229" t="s">
        <v>89</v>
      </c>
      <c r="G1229">
        <v>3477</v>
      </c>
      <c r="H1229">
        <v>1</v>
      </c>
      <c r="I1229">
        <v>6</v>
      </c>
      <c r="J1229">
        <v>2</v>
      </c>
      <c r="K1229" t="s">
        <v>96</v>
      </c>
    </row>
    <row r="1230" spans="1:11" x14ac:dyDescent="0.2">
      <c r="A1230">
        <v>1229</v>
      </c>
      <c r="B1230" s="2">
        <v>44297</v>
      </c>
      <c r="C1230">
        <v>41</v>
      </c>
      <c r="D1230" t="s">
        <v>95</v>
      </c>
      <c r="E1230" t="s">
        <v>93</v>
      </c>
      <c r="F1230" t="s">
        <v>89</v>
      </c>
      <c r="G1230">
        <v>6430</v>
      </c>
      <c r="H1230">
        <v>6</v>
      </c>
      <c r="I1230">
        <v>10</v>
      </c>
      <c r="J1230">
        <v>4</v>
      </c>
      <c r="K1230" t="s">
        <v>90</v>
      </c>
    </row>
    <row r="1231" spans="1:11" x14ac:dyDescent="0.2">
      <c r="A1231">
        <v>1230</v>
      </c>
      <c r="B1231" s="2">
        <v>44281</v>
      </c>
      <c r="C1231">
        <v>40</v>
      </c>
      <c r="D1231" t="s">
        <v>83</v>
      </c>
      <c r="E1231" t="s">
        <v>84</v>
      </c>
      <c r="F1231" t="s">
        <v>89</v>
      </c>
      <c r="G1231">
        <v>6516</v>
      </c>
      <c r="H1231">
        <v>2</v>
      </c>
      <c r="I1231">
        <v>18</v>
      </c>
      <c r="J1231">
        <v>3</v>
      </c>
      <c r="K1231" t="s">
        <v>90</v>
      </c>
    </row>
    <row r="1232" spans="1:11" x14ac:dyDescent="0.2">
      <c r="A1232">
        <v>1231</v>
      </c>
      <c r="B1232" s="2">
        <v>44300</v>
      </c>
      <c r="C1232">
        <v>24</v>
      </c>
      <c r="D1232" t="s">
        <v>83</v>
      </c>
      <c r="E1232" t="s">
        <v>88</v>
      </c>
      <c r="F1232" t="s">
        <v>94</v>
      </c>
      <c r="G1232">
        <v>3907</v>
      </c>
      <c r="H1232">
        <v>1</v>
      </c>
      <c r="I1232">
        <v>6</v>
      </c>
      <c r="J1232">
        <v>2</v>
      </c>
      <c r="K1232" t="s">
        <v>96</v>
      </c>
    </row>
    <row r="1233" spans="1:11" x14ac:dyDescent="0.2">
      <c r="A1233">
        <v>1232</v>
      </c>
      <c r="B1233" s="2">
        <v>44221</v>
      </c>
      <c r="C1233">
        <v>46</v>
      </c>
      <c r="D1233" t="s">
        <v>83</v>
      </c>
      <c r="E1233" t="s">
        <v>91</v>
      </c>
      <c r="F1233" t="s">
        <v>85</v>
      </c>
      <c r="G1233">
        <v>5562</v>
      </c>
      <c r="H1233">
        <v>6</v>
      </c>
      <c r="I1233">
        <v>19</v>
      </c>
      <c r="J1233">
        <v>3</v>
      </c>
      <c r="K1233" t="s">
        <v>90</v>
      </c>
    </row>
    <row r="1234" spans="1:11" x14ac:dyDescent="0.2">
      <c r="A1234">
        <v>1233</v>
      </c>
      <c r="B1234" s="2">
        <v>44226</v>
      </c>
      <c r="C1234">
        <v>35</v>
      </c>
      <c r="D1234" t="s">
        <v>83</v>
      </c>
      <c r="E1234" t="s">
        <v>91</v>
      </c>
      <c r="F1234" t="s">
        <v>89</v>
      </c>
      <c r="G1234">
        <v>6883</v>
      </c>
      <c r="H1234">
        <v>2</v>
      </c>
      <c r="I1234">
        <v>17</v>
      </c>
      <c r="J1234">
        <v>3</v>
      </c>
      <c r="K1234" t="s">
        <v>90</v>
      </c>
    </row>
    <row r="1235" spans="1:11" x14ac:dyDescent="0.2">
      <c r="A1235">
        <v>1234</v>
      </c>
      <c r="B1235" s="2">
        <v>44233</v>
      </c>
      <c r="C1235">
        <v>30</v>
      </c>
      <c r="D1235" t="s">
        <v>83</v>
      </c>
      <c r="E1235" t="s">
        <v>88</v>
      </c>
      <c r="F1235" t="s">
        <v>89</v>
      </c>
      <c r="G1235">
        <v>2862</v>
      </c>
      <c r="H1235">
        <v>1</v>
      </c>
      <c r="I1235">
        <v>10</v>
      </c>
      <c r="J1235">
        <v>2</v>
      </c>
      <c r="K1235" t="s">
        <v>92</v>
      </c>
    </row>
    <row r="1236" spans="1:11" x14ac:dyDescent="0.2">
      <c r="A1236">
        <v>1235</v>
      </c>
      <c r="B1236" s="2">
        <v>44257</v>
      </c>
      <c r="C1236">
        <v>47</v>
      </c>
      <c r="D1236" t="s">
        <v>95</v>
      </c>
      <c r="E1236" t="s">
        <v>91</v>
      </c>
      <c r="F1236" t="s">
        <v>89</v>
      </c>
      <c r="G1236">
        <v>4978</v>
      </c>
      <c r="H1236">
        <v>7</v>
      </c>
      <c r="I1236">
        <v>4</v>
      </c>
      <c r="J1236">
        <v>3</v>
      </c>
      <c r="K1236" t="s">
        <v>86</v>
      </c>
    </row>
    <row r="1237" spans="1:11" x14ac:dyDescent="0.2">
      <c r="A1237">
        <v>1236</v>
      </c>
      <c r="B1237" s="2">
        <v>44225</v>
      </c>
      <c r="C1237">
        <v>46</v>
      </c>
      <c r="D1237" t="s">
        <v>83</v>
      </c>
      <c r="E1237" t="s">
        <v>93</v>
      </c>
      <c r="F1237" t="s">
        <v>94</v>
      </c>
      <c r="G1237">
        <v>10368</v>
      </c>
      <c r="H1237">
        <v>4</v>
      </c>
      <c r="I1237">
        <v>13</v>
      </c>
      <c r="J1237">
        <v>5</v>
      </c>
      <c r="K1237" t="s">
        <v>92</v>
      </c>
    </row>
    <row r="1238" spans="1:11" x14ac:dyDescent="0.2">
      <c r="A1238">
        <v>1237</v>
      </c>
      <c r="B1238" s="2">
        <v>44289</v>
      </c>
      <c r="C1238">
        <v>36</v>
      </c>
      <c r="D1238" t="s">
        <v>83</v>
      </c>
      <c r="E1238" t="s">
        <v>97</v>
      </c>
      <c r="F1238" t="s">
        <v>94</v>
      </c>
      <c r="G1238">
        <v>6134</v>
      </c>
      <c r="H1238">
        <v>5</v>
      </c>
      <c r="I1238">
        <v>16</v>
      </c>
      <c r="J1238">
        <v>3</v>
      </c>
      <c r="K1238" t="s">
        <v>90</v>
      </c>
    </row>
    <row r="1239" spans="1:11" x14ac:dyDescent="0.2">
      <c r="A1239">
        <v>1238</v>
      </c>
      <c r="B1239" s="2">
        <v>44271</v>
      </c>
      <c r="C1239">
        <v>32</v>
      </c>
      <c r="D1239" t="s">
        <v>83</v>
      </c>
      <c r="E1239" t="s">
        <v>84</v>
      </c>
      <c r="F1239" t="s">
        <v>85</v>
      </c>
      <c r="G1239">
        <v>6735</v>
      </c>
      <c r="H1239">
        <v>6</v>
      </c>
      <c r="I1239">
        <v>10</v>
      </c>
      <c r="J1239">
        <v>2</v>
      </c>
      <c r="K1239" t="s">
        <v>90</v>
      </c>
    </row>
    <row r="1240" spans="1:11" x14ac:dyDescent="0.2">
      <c r="A1240">
        <v>1239</v>
      </c>
      <c r="B1240" s="2">
        <v>44259</v>
      </c>
      <c r="C1240">
        <v>23</v>
      </c>
      <c r="D1240" t="s">
        <v>83</v>
      </c>
      <c r="E1240" t="s">
        <v>88</v>
      </c>
      <c r="F1240" t="s">
        <v>85</v>
      </c>
      <c r="G1240">
        <v>3295</v>
      </c>
      <c r="H1240">
        <v>1</v>
      </c>
      <c r="I1240">
        <v>3</v>
      </c>
      <c r="J1240">
        <v>3</v>
      </c>
      <c r="K1240" t="s">
        <v>86</v>
      </c>
    </row>
    <row r="1241" spans="1:11" x14ac:dyDescent="0.2">
      <c r="A1241">
        <v>1240</v>
      </c>
      <c r="B1241" s="2">
        <v>44248</v>
      </c>
      <c r="C1241">
        <v>31</v>
      </c>
      <c r="D1241" t="s">
        <v>87</v>
      </c>
      <c r="E1241" t="s">
        <v>88</v>
      </c>
      <c r="F1241" t="s">
        <v>85</v>
      </c>
      <c r="G1241">
        <v>5238</v>
      </c>
      <c r="H1241">
        <v>2</v>
      </c>
      <c r="I1241">
        <v>9</v>
      </c>
      <c r="J1241">
        <v>3</v>
      </c>
      <c r="K1241" t="s">
        <v>92</v>
      </c>
    </row>
    <row r="1242" spans="1:11" x14ac:dyDescent="0.2">
      <c r="A1242">
        <v>1241</v>
      </c>
      <c r="B1242" s="2">
        <v>44254</v>
      </c>
      <c r="C1242">
        <v>39</v>
      </c>
      <c r="D1242" t="s">
        <v>95</v>
      </c>
      <c r="E1242" t="s">
        <v>93</v>
      </c>
      <c r="F1242" t="s">
        <v>89</v>
      </c>
      <c r="G1242">
        <v>6472</v>
      </c>
      <c r="H1242">
        <v>1</v>
      </c>
      <c r="I1242">
        <v>9</v>
      </c>
      <c r="J1242">
        <v>2</v>
      </c>
      <c r="K1242" t="s">
        <v>90</v>
      </c>
    </row>
    <row r="1243" spans="1:11" x14ac:dyDescent="0.2">
      <c r="A1243">
        <v>1242</v>
      </c>
      <c r="B1243" s="2">
        <v>44231</v>
      </c>
      <c r="C1243">
        <v>32</v>
      </c>
      <c r="D1243" t="s">
        <v>83</v>
      </c>
      <c r="E1243" t="s">
        <v>93</v>
      </c>
      <c r="F1243" t="s">
        <v>89</v>
      </c>
      <c r="G1243">
        <v>9610</v>
      </c>
      <c r="H1243">
        <v>3</v>
      </c>
      <c r="I1243">
        <v>10</v>
      </c>
      <c r="J1243">
        <v>2</v>
      </c>
      <c r="K1243" t="s">
        <v>86</v>
      </c>
    </row>
    <row r="1244" spans="1:11" x14ac:dyDescent="0.2">
      <c r="A1244">
        <v>1243</v>
      </c>
      <c r="B1244" s="2">
        <v>44240</v>
      </c>
      <c r="C1244">
        <v>40</v>
      </c>
      <c r="D1244" t="s">
        <v>83</v>
      </c>
      <c r="E1244" t="s">
        <v>91</v>
      </c>
      <c r="F1244" t="s">
        <v>85</v>
      </c>
      <c r="G1244">
        <v>19833</v>
      </c>
      <c r="H1244">
        <v>1</v>
      </c>
      <c r="I1244">
        <v>21</v>
      </c>
      <c r="J1244">
        <v>3</v>
      </c>
      <c r="K1244" t="s">
        <v>92</v>
      </c>
    </row>
    <row r="1245" spans="1:11" x14ac:dyDescent="0.2">
      <c r="A1245">
        <v>1244</v>
      </c>
      <c r="B1245" s="2">
        <v>44240</v>
      </c>
      <c r="C1245">
        <v>45</v>
      </c>
      <c r="D1245" t="s">
        <v>83</v>
      </c>
      <c r="E1245" t="s">
        <v>93</v>
      </c>
      <c r="F1245" t="s">
        <v>89</v>
      </c>
      <c r="G1245">
        <v>9756</v>
      </c>
      <c r="H1245">
        <v>4</v>
      </c>
      <c r="I1245">
        <v>9</v>
      </c>
      <c r="J1245">
        <v>2</v>
      </c>
      <c r="K1245" t="s">
        <v>96</v>
      </c>
    </row>
    <row r="1246" spans="1:11" x14ac:dyDescent="0.2">
      <c r="A1246">
        <v>1245</v>
      </c>
      <c r="B1246" s="2">
        <v>44203</v>
      </c>
      <c r="C1246">
        <v>30</v>
      </c>
      <c r="D1246" t="s">
        <v>87</v>
      </c>
      <c r="E1246" t="s">
        <v>91</v>
      </c>
      <c r="F1246" t="s">
        <v>85</v>
      </c>
      <c r="G1246">
        <v>4968</v>
      </c>
      <c r="H1246">
        <v>0</v>
      </c>
      <c r="I1246">
        <v>10</v>
      </c>
      <c r="J1246">
        <v>2</v>
      </c>
      <c r="K1246" t="s">
        <v>90</v>
      </c>
    </row>
    <row r="1247" spans="1:11" x14ac:dyDescent="0.2">
      <c r="A1247">
        <v>1246</v>
      </c>
      <c r="B1247" s="2">
        <v>44214</v>
      </c>
      <c r="C1247">
        <v>24</v>
      </c>
      <c r="D1247" t="s">
        <v>87</v>
      </c>
      <c r="E1247" t="s">
        <v>93</v>
      </c>
      <c r="F1247" t="s">
        <v>89</v>
      </c>
      <c r="G1247">
        <v>2145</v>
      </c>
      <c r="H1247">
        <v>0</v>
      </c>
      <c r="I1247">
        <v>3</v>
      </c>
      <c r="J1247">
        <v>2</v>
      </c>
      <c r="K1247" t="s">
        <v>90</v>
      </c>
    </row>
    <row r="1248" spans="1:11" x14ac:dyDescent="0.2">
      <c r="A1248">
        <v>1247</v>
      </c>
      <c r="B1248" s="2">
        <v>44204</v>
      </c>
      <c r="C1248">
        <v>30</v>
      </c>
      <c r="D1248" t="s">
        <v>87</v>
      </c>
      <c r="E1248" t="s">
        <v>93</v>
      </c>
      <c r="F1248" t="s">
        <v>94</v>
      </c>
      <c r="G1248">
        <v>2180</v>
      </c>
      <c r="H1248">
        <v>6</v>
      </c>
      <c r="I1248">
        <v>6</v>
      </c>
      <c r="J1248">
        <v>0</v>
      </c>
      <c r="K1248" t="s">
        <v>92</v>
      </c>
    </row>
    <row r="1249" spans="1:11" x14ac:dyDescent="0.2">
      <c r="A1249">
        <v>1248</v>
      </c>
      <c r="B1249" s="2">
        <v>44282</v>
      </c>
      <c r="C1249">
        <v>31</v>
      </c>
      <c r="D1249" t="s">
        <v>83</v>
      </c>
      <c r="E1249" t="s">
        <v>93</v>
      </c>
      <c r="F1249" t="s">
        <v>89</v>
      </c>
      <c r="G1249">
        <v>8346</v>
      </c>
      <c r="H1249">
        <v>1</v>
      </c>
      <c r="I1249">
        <v>6</v>
      </c>
      <c r="J1249">
        <v>3</v>
      </c>
      <c r="K1249" t="s">
        <v>90</v>
      </c>
    </row>
    <row r="1250" spans="1:11" x14ac:dyDescent="0.2">
      <c r="A1250">
        <v>1249</v>
      </c>
      <c r="B1250" s="2">
        <v>44253</v>
      </c>
      <c r="C1250">
        <v>27</v>
      </c>
      <c r="D1250" t="s">
        <v>83</v>
      </c>
      <c r="E1250" t="s">
        <v>93</v>
      </c>
      <c r="F1250" t="s">
        <v>85</v>
      </c>
      <c r="G1250">
        <v>3445</v>
      </c>
      <c r="H1250">
        <v>1</v>
      </c>
      <c r="I1250">
        <v>6</v>
      </c>
      <c r="J1250">
        <v>5</v>
      </c>
      <c r="K1250" t="s">
        <v>92</v>
      </c>
    </row>
    <row r="1251" spans="1:11" x14ac:dyDescent="0.2">
      <c r="A1251">
        <v>1250</v>
      </c>
      <c r="B1251" s="2">
        <v>44284</v>
      </c>
      <c r="C1251">
        <v>29</v>
      </c>
      <c r="D1251" t="s">
        <v>83</v>
      </c>
      <c r="E1251" t="s">
        <v>93</v>
      </c>
      <c r="F1251" t="s">
        <v>85</v>
      </c>
      <c r="G1251">
        <v>2760</v>
      </c>
      <c r="H1251">
        <v>1</v>
      </c>
      <c r="I1251">
        <v>2</v>
      </c>
      <c r="J1251">
        <v>3</v>
      </c>
      <c r="K1251" t="s">
        <v>90</v>
      </c>
    </row>
    <row r="1252" spans="1:11" x14ac:dyDescent="0.2">
      <c r="A1252">
        <v>1251</v>
      </c>
      <c r="B1252" s="2">
        <v>44287</v>
      </c>
      <c r="C1252">
        <v>29</v>
      </c>
      <c r="D1252" t="s">
        <v>87</v>
      </c>
      <c r="E1252" t="s">
        <v>93</v>
      </c>
      <c r="F1252" t="s">
        <v>85</v>
      </c>
      <c r="G1252">
        <v>6294</v>
      </c>
      <c r="H1252">
        <v>8</v>
      </c>
      <c r="I1252">
        <v>10</v>
      </c>
      <c r="J1252">
        <v>5</v>
      </c>
      <c r="K1252" t="s">
        <v>96</v>
      </c>
    </row>
    <row r="1253" spans="1:11" x14ac:dyDescent="0.2">
      <c r="A1253">
        <v>1252</v>
      </c>
      <c r="B1253" s="2">
        <v>44201</v>
      </c>
      <c r="C1253">
        <v>30</v>
      </c>
      <c r="D1253" t="s">
        <v>83</v>
      </c>
      <c r="E1253" t="s">
        <v>84</v>
      </c>
      <c r="F1253" t="s">
        <v>94</v>
      </c>
      <c r="G1253">
        <v>7140</v>
      </c>
      <c r="H1253">
        <v>2</v>
      </c>
      <c r="I1253">
        <v>12</v>
      </c>
      <c r="J1253">
        <v>2</v>
      </c>
      <c r="K1253" t="s">
        <v>90</v>
      </c>
    </row>
    <row r="1254" spans="1:11" x14ac:dyDescent="0.2">
      <c r="A1254">
        <v>1253</v>
      </c>
      <c r="B1254" s="2">
        <v>44214</v>
      </c>
      <c r="C1254">
        <v>34</v>
      </c>
      <c r="D1254" t="s">
        <v>83</v>
      </c>
      <c r="E1254" t="s">
        <v>91</v>
      </c>
      <c r="F1254" t="s">
        <v>89</v>
      </c>
      <c r="G1254">
        <v>2932</v>
      </c>
      <c r="H1254">
        <v>0</v>
      </c>
      <c r="I1254">
        <v>6</v>
      </c>
      <c r="J1254">
        <v>3</v>
      </c>
      <c r="K1254" t="s">
        <v>90</v>
      </c>
    </row>
    <row r="1255" spans="1:11" x14ac:dyDescent="0.2">
      <c r="A1255">
        <v>1254</v>
      </c>
      <c r="B1255" s="2">
        <v>44246</v>
      </c>
      <c r="C1255">
        <v>33</v>
      </c>
      <c r="D1255" t="s">
        <v>95</v>
      </c>
      <c r="E1255" t="s">
        <v>93</v>
      </c>
      <c r="F1255" t="s">
        <v>85</v>
      </c>
      <c r="G1255">
        <v>5147</v>
      </c>
      <c r="H1255">
        <v>8</v>
      </c>
      <c r="I1255">
        <v>13</v>
      </c>
      <c r="J1255">
        <v>2</v>
      </c>
      <c r="K1255" t="s">
        <v>92</v>
      </c>
    </row>
    <row r="1256" spans="1:11" x14ac:dyDescent="0.2">
      <c r="A1256">
        <v>1255</v>
      </c>
      <c r="B1256" s="2">
        <v>44247</v>
      </c>
      <c r="C1256">
        <v>49</v>
      </c>
      <c r="D1256" t="s">
        <v>83</v>
      </c>
      <c r="E1256" t="s">
        <v>91</v>
      </c>
      <c r="F1256" t="s">
        <v>85</v>
      </c>
      <c r="G1256">
        <v>4507</v>
      </c>
      <c r="H1256">
        <v>3</v>
      </c>
      <c r="I1256">
        <v>8</v>
      </c>
      <c r="J1256">
        <v>1</v>
      </c>
      <c r="K1256" t="s">
        <v>96</v>
      </c>
    </row>
    <row r="1257" spans="1:11" x14ac:dyDescent="0.2">
      <c r="A1257">
        <v>1256</v>
      </c>
      <c r="B1257" s="2">
        <v>44203</v>
      </c>
      <c r="C1257">
        <v>33</v>
      </c>
      <c r="D1257" t="s">
        <v>83</v>
      </c>
      <c r="E1257" t="s">
        <v>93</v>
      </c>
      <c r="F1257" t="s">
        <v>85</v>
      </c>
      <c r="G1257">
        <v>8564</v>
      </c>
      <c r="H1257">
        <v>2</v>
      </c>
      <c r="I1257">
        <v>11</v>
      </c>
      <c r="J1257">
        <v>2</v>
      </c>
      <c r="K1257" t="s">
        <v>92</v>
      </c>
    </row>
    <row r="1258" spans="1:11" x14ac:dyDescent="0.2">
      <c r="A1258">
        <v>1257</v>
      </c>
      <c r="B1258" s="2">
        <v>44214</v>
      </c>
      <c r="C1258">
        <v>38</v>
      </c>
      <c r="D1258" t="s">
        <v>87</v>
      </c>
      <c r="E1258" t="s">
        <v>84</v>
      </c>
      <c r="F1258" t="s">
        <v>89</v>
      </c>
      <c r="G1258">
        <v>2468</v>
      </c>
      <c r="H1258">
        <v>4</v>
      </c>
      <c r="I1258">
        <v>9</v>
      </c>
      <c r="J1258">
        <v>4</v>
      </c>
      <c r="K1258" t="s">
        <v>92</v>
      </c>
    </row>
    <row r="1259" spans="1:11" x14ac:dyDescent="0.2">
      <c r="A1259">
        <v>1258</v>
      </c>
      <c r="B1259" s="2">
        <v>44242</v>
      </c>
      <c r="C1259">
        <v>31</v>
      </c>
      <c r="D1259" t="s">
        <v>83</v>
      </c>
      <c r="E1259" t="s">
        <v>91</v>
      </c>
      <c r="F1259" t="s">
        <v>89</v>
      </c>
      <c r="G1259">
        <v>8161</v>
      </c>
      <c r="H1259">
        <v>2</v>
      </c>
      <c r="I1259">
        <v>10</v>
      </c>
      <c r="J1259">
        <v>2</v>
      </c>
      <c r="K1259" t="s">
        <v>90</v>
      </c>
    </row>
    <row r="1260" spans="1:11" x14ac:dyDescent="0.2">
      <c r="A1260">
        <v>1259</v>
      </c>
      <c r="B1260" s="2">
        <v>44262</v>
      </c>
      <c r="C1260">
        <v>29</v>
      </c>
      <c r="D1260" t="s">
        <v>83</v>
      </c>
      <c r="E1260" t="s">
        <v>93</v>
      </c>
      <c r="F1260" t="s">
        <v>94</v>
      </c>
      <c r="G1260">
        <v>2109</v>
      </c>
      <c r="H1260">
        <v>1</v>
      </c>
      <c r="I1260">
        <v>1</v>
      </c>
      <c r="J1260">
        <v>2</v>
      </c>
      <c r="K1260" t="s">
        <v>90</v>
      </c>
    </row>
    <row r="1261" spans="1:11" x14ac:dyDescent="0.2">
      <c r="A1261">
        <v>1260</v>
      </c>
      <c r="B1261" s="2">
        <v>44228</v>
      </c>
      <c r="C1261">
        <v>30</v>
      </c>
      <c r="D1261" t="s">
        <v>83</v>
      </c>
      <c r="E1261" t="s">
        <v>93</v>
      </c>
      <c r="F1261" t="s">
        <v>89</v>
      </c>
      <c r="G1261">
        <v>5294</v>
      </c>
      <c r="H1261">
        <v>3</v>
      </c>
      <c r="I1261">
        <v>10</v>
      </c>
      <c r="J1261">
        <v>3</v>
      </c>
      <c r="K1261" t="s">
        <v>90</v>
      </c>
    </row>
    <row r="1262" spans="1:11" x14ac:dyDescent="0.2">
      <c r="A1262">
        <v>1261</v>
      </c>
      <c r="B1262" s="2">
        <v>44271</v>
      </c>
      <c r="C1262">
        <v>32</v>
      </c>
      <c r="D1262" t="s">
        <v>95</v>
      </c>
      <c r="E1262" t="s">
        <v>91</v>
      </c>
      <c r="F1262" t="s">
        <v>85</v>
      </c>
      <c r="G1262">
        <v>2718</v>
      </c>
      <c r="H1262">
        <v>2</v>
      </c>
      <c r="I1262">
        <v>12</v>
      </c>
      <c r="J1262">
        <v>3</v>
      </c>
      <c r="K1262" t="s">
        <v>90</v>
      </c>
    </row>
    <row r="1263" spans="1:11" x14ac:dyDescent="0.2">
      <c r="A1263">
        <v>1262</v>
      </c>
      <c r="B1263" s="2">
        <v>44224</v>
      </c>
      <c r="C1263">
        <v>38</v>
      </c>
      <c r="D1263" t="s">
        <v>83</v>
      </c>
      <c r="E1263" t="s">
        <v>93</v>
      </c>
      <c r="F1263" t="s">
        <v>89</v>
      </c>
      <c r="G1263">
        <v>5811</v>
      </c>
      <c r="H1263">
        <v>3</v>
      </c>
      <c r="I1263">
        <v>15</v>
      </c>
      <c r="J1263">
        <v>2</v>
      </c>
      <c r="K1263" t="s">
        <v>90</v>
      </c>
    </row>
    <row r="1264" spans="1:11" x14ac:dyDescent="0.2">
      <c r="A1264">
        <v>1263</v>
      </c>
      <c r="B1264" s="2">
        <v>44293</v>
      </c>
      <c r="C1264">
        <v>43</v>
      </c>
      <c r="D1264" t="s">
        <v>87</v>
      </c>
      <c r="E1264" t="s">
        <v>93</v>
      </c>
      <c r="F1264" t="s">
        <v>89</v>
      </c>
      <c r="G1264">
        <v>2437</v>
      </c>
      <c r="H1264">
        <v>9</v>
      </c>
      <c r="I1264">
        <v>6</v>
      </c>
      <c r="J1264">
        <v>4</v>
      </c>
      <c r="K1264" t="s">
        <v>90</v>
      </c>
    </row>
    <row r="1265" spans="1:11" x14ac:dyDescent="0.2">
      <c r="A1265">
        <v>1264</v>
      </c>
      <c r="B1265" s="2">
        <v>44200</v>
      </c>
      <c r="C1265">
        <v>42</v>
      </c>
      <c r="D1265" t="s">
        <v>83</v>
      </c>
      <c r="E1265" t="s">
        <v>93</v>
      </c>
      <c r="F1265" t="s">
        <v>94</v>
      </c>
      <c r="G1265">
        <v>2766</v>
      </c>
      <c r="H1265">
        <v>8</v>
      </c>
      <c r="I1265">
        <v>7</v>
      </c>
      <c r="J1265">
        <v>6</v>
      </c>
      <c r="K1265" t="s">
        <v>92</v>
      </c>
    </row>
    <row r="1266" spans="1:11" x14ac:dyDescent="0.2">
      <c r="A1266">
        <v>1265</v>
      </c>
      <c r="B1266" s="2">
        <v>44266</v>
      </c>
      <c r="C1266">
        <v>55</v>
      </c>
      <c r="D1266" t="s">
        <v>83</v>
      </c>
      <c r="E1266" t="s">
        <v>93</v>
      </c>
      <c r="F1266" t="s">
        <v>89</v>
      </c>
      <c r="G1266">
        <v>19038</v>
      </c>
      <c r="H1266">
        <v>8</v>
      </c>
      <c r="I1266">
        <v>34</v>
      </c>
      <c r="J1266">
        <v>2</v>
      </c>
      <c r="K1266" t="s">
        <v>90</v>
      </c>
    </row>
    <row r="1267" spans="1:11" x14ac:dyDescent="0.2">
      <c r="A1267">
        <v>1266</v>
      </c>
      <c r="B1267" s="2">
        <v>44279</v>
      </c>
      <c r="C1267">
        <v>33</v>
      </c>
      <c r="D1267" t="s">
        <v>95</v>
      </c>
      <c r="E1267" t="s">
        <v>93</v>
      </c>
      <c r="F1267" t="s">
        <v>94</v>
      </c>
      <c r="G1267">
        <v>3055</v>
      </c>
      <c r="H1267">
        <v>5</v>
      </c>
      <c r="I1267">
        <v>11</v>
      </c>
      <c r="J1267">
        <v>2</v>
      </c>
      <c r="K1267" t="s">
        <v>92</v>
      </c>
    </row>
    <row r="1268" spans="1:11" x14ac:dyDescent="0.2">
      <c r="A1268">
        <v>1267</v>
      </c>
      <c r="B1268" s="2">
        <v>44238</v>
      </c>
      <c r="C1268">
        <v>41</v>
      </c>
      <c r="D1268" t="s">
        <v>83</v>
      </c>
      <c r="E1268" t="s">
        <v>91</v>
      </c>
      <c r="F1268" t="s">
        <v>94</v>
      </c>
      <c r="G1268">
        <v>2289</v>
      </c>
      <c r="H1268">
        <v>1</v>
      </c>
      <c r="I1268">
        <v>5</v>
      </c>
      <c r="J1268">
        <v>2</v>
      </c>
      <c r="K1268" t="s">
        <v>90</v>
      </c>
    </row>
    <row r="1269" spans="1:11" x14ac:dyDescent="0.2">
      <c r="A1269">
        <v>1268</v>
      </c>
      <c r="B1269" s="2">
        <v>44278</v>
      </c>
      <c r="C1269">
        <v>34</v>
      </c>
      <c r="D1269" t="s">
        <v>95</v>
      </c>
      <c r="E1269" t="s">
        <v>93</v>
      </c>
      <c r="F1269" t="s">
        <v>94</v>
      </c>
      <c r="G1269">
        <v>4001</v>
      </c>
      <c r="H1269">
        <v>1</v>
      </c>
      <c r="I1269">
        <v>15</v>
      </c>
      <c r="J1269">
        <v>3</v>
      </c>
      <c r="K1269" t="s">
        <v>90</v>
      </c>
    </row>
    <row r="1270" spans="1:11" x14ac:dyDescent="0.2">
      <c r="A1270">
        <v>1269</v>
      </c>
      <c r="B1270" s="2">
        <v>44273</v>
      </c>
      <c r="C1270">
        <v>53</v>
      </c>
      <c r="D1270" t="s">
        <v>95</v>
      </c>
      <c r="E1270" t="s">
        <v>91</v>
      </c>
      <c r="F1270" t="s">
        <v>89</v>
      </c>
      <c r="G1270">
        <v>12965</v>
      </c>
      <c r="H1270">
        <v>4</v>
      </c>
      <c r="I1270">
        <v>27</v>
      </c>
      <c r="J1270">
        <v>2</v>
      </c>
      <c r="K1270" t="s">
        <v>92</v>
      </c>
    </row>
    <row r="1271" spans="1:11" x14ac:dyDescent="0.2">
      <c r="A1271">
        <v>1270</v>
      </c>
      <c r="B1271" s="2">
        <v>44222</v>
      </c>
      <c r="C1271">
        <v>43</v>
      </c>
      <c r="D1271" t="s">
        <v>83</v>
      </c>
      <c r="E1271" t="s">
        <v>93</v>
      </c>
      <c r="F1271" t="s">
        <v>85</v>
      </c>
      <c r="G1271">
        <v>3539</v>
      </c>
      <c r="H1271">
        <v>0</v>
      </c>
      <c r="I1271">
        <v>10</v>
      </c>
      <c r="J1271">
        <v>5</v>
      </c>
      <c r="K1271" t="s">
        <v>90</v>
      </c>
    </row>
    <row r="1272" spans="1:11" x14ac:dyDescent="0.2">
      <c r="A1272">
        <v>1271</v>
      </c>
      <c r="B1272" s="2">
        <v>44249</v>
      </c>
      <c r="C1272">
        <v>34</v>
      </c>
      <c r="D1272" t="s">
        <v>83</v>
      </c>
      <c r="E1272" t="s">
        <v>84</v>
      </c>
      <c r="F1272" t="s">
        <v>85</v>
      </c>
      <c r="G1272">
        <v>6029</v>
      </c>
      <c r="H1272">
        <v>5</v>
      </c>
      <c r="I1272">
        <v>6</v>
      </c>
      <c r="J1272">
        <v>3</v>
      </c>
      <c r="K1272" t="s">
        <v>90</v>
      </c>
    </row>
    <row r="1273" spans="1:11" x14ac:dyDescent="0.2">
      <c r="A1273">
        <v>1272</v>
      </c>
      <c r="B1273" s="2">
        <v>44223</v>
      </c>
      <c r="C1273">
        <v>21</v>
      </c>
      <c r="D1273" t="s">
        <v>83</v>
      </c>
      <c r="E1273" t="s">
        <v>88</v>
      </c>
      <c r="F1273" t="s">
        <v>85</v>
      </c>
      <c r="G1273">
        <v>2679</v>
      </c>
      <c r="H1273">
        <v>1</v>
      </c>
      <c r="I1273">
        <v>1</v>
      </c>
      <c r="J1273">
        <v>3</v>
      </c>
      <c r="K1273" t="s">
        <v>90</v>
      </c>
    </row>
    <row r="1274" spans="1:11" x14ac:dyDescent="0.2">
      <c r="A1274">
        <v>1273</v>
      </c>
      <c r="B1274" s="2">
        <v>44273</v>
      </c>
      <c r="C1274">
        <v>38</v>
      </c>
      <c r="D1274" t="s">
        <v>83</v>
      </c>
      <c r="E1274" t="s">
        <v>84</v>
      </c>
      <c r="F1274" t="s">
        <v>89</v>
      </c>
      <c r="G1274">
        <v>3702</v>
      </c>
      <c r="H1274">
        <v>1</v>
      </c>
      <c r="I1274">
        <v>5</v>
      </c>
      <c r="J1274">
        <v>3</v>
      </c>
      <c r="K1274" t="s">
        <v>90</v>
      </c>
    </row>
    <row r="1275" spans="1:11" x14ac:dyDescent="0.2">
      <c r="A1275">
        <v>1274</v>
      </c>
      <c r="B1275" s="2">
        <v>44227</v>
      </c>
      <c r="C1275">
        <v>22</v>
      </c>
      <c r="D1275" t="s">
        <v>83</v>
      </c>
      <c r="E1275" t="s">
        <v>88</v>
      </c>
      <c r="F1275" t="s">
        <v>89</v>
      </c>
      <c r="G1275">
        <v>2398</v>
      </c>
      <c r="H1275">
        <v>1</v>
      </c>
      <c r="I1275">
        <v>1</v>
      </c>
      <c r="J1275">
        <v>6</v>
      </c>
      <c r="K1275" t="s">
        <v>90</v>
      </c>
    </row>
    <row r="1276" spans="1:11" x14ac:dyDescent="0.2">
      <c r="A1276">
        <v>1275</v>
      </c>
      <c r="B1276" s="2">
        <v>44289</v>
      </c>
      <c r="C1276">
        <v>31</v>
      </c>
      <c r="D1276" t="s">
        <v>83</v>
      </c>
      <c r="E1276" t="s">
        <v>91</v>
      </c>
      <c r="F1276" t="s">
        <v>89</v>
      </c>
      <c r="G1276">
        <v>5468</v>
      </c>
      <c r="H1276">
        <v>1</v>
      </c>
      <c r="I1276">
        <v>13</v>
      </c>
      <c r="J1276">
        <v>3</v>
      </c>
      <c r="K1276" t="s">
        <v>90</v>
      </c>
    </row>
    <row r="1277" spans="1:11" x14ac:dyDescent="0.2">
      <c r="A1277">
        <v>1276</v>
      </c>
      <c r="B1277" s="2">
        <v>44223</v>
      </c>
      <c r="C1277">
        <v>51</v>
      </c>
      <c r="D1277" t="s">
        <v>83</v>
      </c>
      <c r="E1277" t="s">
        <v>93</v>
      </c>
      <c r="F1277" t="s">
        <v>89</v>
      </c>
      <c r="G1277">
        <v>13116</v>
      </c>
      <c r="H1277">
        <v>2</v>
      </c>
      <c r="I1277">
        <v>15</v>
      </c>
      <c r="J1277">
        <v>2</v>
      </c>
      <c r="K1277" t="s">
        <v>90</v>
      </c>
    </row>
    <row r="1278" spans="1:11" x14ac:dyDescent="0.2">
      <c r="A1278">
        <v>1277</v>
      </c>
      <c r="B1278" s="2">
        <v>44263</v>
      </c>
      <c r="C1278">
        <v>37</v>
      </c>
      <c r="D1278" t="s">
        <v>83</v>
      </c>
      <c r="E1278" t="s">
        <v>84</v>
      </c>
      <c r="F1278" t="s">
        <v>89</v>
      </c>
      <c r="G1278">
        <v>4189</v>
      </c>
      <c r="H1278">
        <v>1</v>
      </c>
      <c r="I1278">
        <v>5</v>
      </c>
      <c r="J1278">
        <v>2</v>
      </c>
      <c r="K1278" t="s">
        <v>90</v>
      </c>
    </row>
    <row r="1279" spans="1:11" x14ac:dyDescent="0.2">
      <c r="A1279">
        <v>1278</v>
      </c>
      <c r="B1279" s="2">
        <v>44228</v>
      </c>
      <c r="C1279">
        <v>46</v>
      </c>
      <c r="D1279" t="s">
        <v>83</v>
      </c>
      <c r="E1279" t="s">
        <v>91</v>
      </c>
      <c r="F1279" t="s">
        <v>94</v>
      </c>
      <c r="G1279">
        <v>19328</v>
      </c>
      <c r="H1279">
        <v>7</v>
      </c>
      <c r="I1279">
        <v>24</v>
      </c>
      <c r="J1279">
        <v>3</v>
      </c>
      <c r="K1279" t="s">
        <v>90</v>
      </c>
    </row>
    <row r="1280" spans="1:11" x14ac:dyDescent="0.2">
      <c r="A1280">
        <v>1279</v>
      </c>
      <c r="B1280" s="2">
        <v>44268</v>
      </c>
      <c r="C1280">
        <v>36</v>
      </c>
      <c r="D1280" t="s">
        <v>83</v>
      </c>
      <c r="E1280" t="s">
        <v>93</v>
      </c>
      <c r="F1280" t="s">
        <v>89</v>
      </c>
      <c r="G1280">
        <v>8321</v>
      </c>
      <c r="H1280">
        <v>7</v>
      </c>
      <c r="I1280">
        <v>15</v>
      </c>
      <c r="J1280">
        <v>1</v>
      </c>
      <c r="K1280" t="s">
        <v>90</v>
      </c>
    </row>
    <row r="1281" spans="1:11" x14ac:dyDescent="0.2">
      <c r="A1281">
        <v>1280</v>
      </c>
      <c r="B1281" s="2">
        <v>44298</v>
      </c>
      <c r="C1281">
        <v>44</v>
      </c>
      <c r="D1281" t="s">
        <v>87</v>
      </c>
      <c r="E1281" t="s">
        <v>84</v>
      </c>
      <c r="F1281" t="s">
        <v>94</v>
      </c>
      <c r="G1281">
        <v>2342</v>
      </c>
      <c r="H1281">
        <v>1</v>
      </c>
      <c r="I1281">
        <v>6</v>
      </c>
      <c r="J1281">
        <v>2</v>
      </c>
      <c r="K1281" t="s">
        <v>92</v>
      </c>
    </row>
    <row r="1282" spans="1:11" x14ac:dyDescent="0.2">
      <c r="A1282">
        <v>1281</v>
      </c>
      <c r="B1282" s="2">
        <v>44203</v>
      </c>
      <c r="C1282">
        <v>37</v>
      </c>
      <c r="D1282" t="s">
        <v>83</v>
      </c>
      <c r="E1282" t="s">
        <v>84</v>
      </c>
      <c r="F1282" t="s">
        <v>94</v>
      </c>
      <c r="G1282">
        <v>4071</v>
      </c>
      <c r="H1282">
        <v>2</v>
      </c>
      <c r="I1282">
        <v>19</v>
      </c>
      <c r="J1282">
        <v>4</v>
      </c>
      <c r="K1282" t="s">
        <v>92</v>
      </c>
    </row>
    <row r="1283" spans="1:11" x14ac:dyDescent="0.2">
      <c r="A1283">
        <v>1282</v>
      </c>
      <c r="B1283" s="2">
        <v>44292</v>
      </c>
      <c r="C1283">
        <v>35</v>
      </c>
      <c r="D1283" t="s">
        <v>83</v>
      </c>
      <c r="E1283" t="s">
        <v>93</v>
      </c>
      <c r="F1283" t="s">
        <v>85</v>
      </c>
      <c r="G1283">
        <v>5813</v>
      </c>
      <c r="H1283">
        <v>1</v>
      </c>
      <c r="I1283">
        <v>10</v>
      </c>
      <c r="J1283">
        <v>2</v>
      </c>
      <c r="K1283" t="s">
        <v>90</v>
      </c>
    </row>
    <row r="1284" spans="1:11" x14ac:dyDescent="0.2">
      <c r="A1284">
        <v>1283</v>
      </c>
      <c r="B1284" s="2">
        <v>44216</v>
      </c>
      <c r="C1284">
        <v>33</v>
      </c>
      <c r="D1284" t="s">
        <v>83</v>
      </c>
      <c r="E1284" t="s">
        <v>91</v>
      </c>
      <c r="F1284" t="s">
        <v>89</v>
      </c>
      <c r="G1284">
        <v>3143</v>
      </c>
      <c r="H1284">
        <v>6</v>
      </c>
      <c r="I1284">
        <v>14</v>
      </c>
      <c r="J1284">
        <v>1</v>
      </c>
      <c r="K1284" t="s">
        <v>90</v>
      </c>
    </row>
    <row r="1285" spans="1:11" x14ac:dyDescent="0.2">
      <c r="A1285">
        <v>1284</v>
      </c>
      <c r="B1285" s="2">
        <v>44216</v>
      </c>
      <c r="C1285">
        <v>28</v>
      </c>
      <c r="D1285" t="s">
        <v>83</v>
      </c>
      <c r="E1285" t="s">
        <v>93</v>
      </c>
      <c r="F1285" t="s">
        <v>89</v>
      </c>
      <c r="G1285">
        <v>2044</v>
      </c>
      <c r="H1285">
        <v>1</v>
      </c>
      <c r="I1285">
        <v>5</v>
      </c>
      <c r="J1285">
        <v>6</v>
      </c>
      <c r="K1285" t="s">
        <v>96</v>
      </c>
    </row>
    <row r="1286" spans="1:11" x14ac:dyDescent="0.2">
      <c r="A1286">
        <v>1285</v>
      </c>
      <c r="B1286" s="2">
        <v>44271</v>
      </c>
      <c r="C1286">
        <v>39</v>
      </c>
      <c r="D1286" t="s">
        <v>83</v>
      </c>
      <c r="E1286" t="s">
        <v>88</v>
      </c>
      <c r="F1286" t="s">
        <v>85</v>
      </c>
      <c r="G1286">
        <v>13464</v>
      </c>
      <c r="H1286">
        <v>7</v>
      </c>
      <c r="I1286">
        <v>9</v>
      </c>
      <c r="J1286">
        <v>3</v>
      </c>
      <c r="K1286" t="s">
        <v>90</v>
      </c>
    </row>
    <row r="1287" spans="1:11" x14ac:dyDescent="0.2">
      <c r="A1287">
        <v>1286</v>
      </c>
      <c r="B1287" s="2">
        <v>44299</v>
      </c>
      <c r="C1287">
        <v>46</v>
      </c>
      <c r="D1287" t="s">
        <v>95</v>
      </c>
      <c r="E1287" t="s">
        <v>84</v>
      </c>
      <c r="F1287" t="s">
        <v>85</v>
      </c>
      <c r="G1287">
        <v>7991</v>
      </c>
      <c r="H1287">
        <v>8</v>
      </c>
      <c r="I1287">
        <v>6</v>
      </c>
      <c r="J1287">
        <v>3</v>
      </c>
      <c r="K1287" t="s">
        <v>90</v>
      </c>
    </row>
    <row r="1288" spans="1:11" x14ac:dyDescent="0.2">
      <c r="A1288">
        <v>1287</v>
      </c>
      <c r="B1288" s="2">
        <v>44208</v>
      </c>
      <c r="C1288">
        <v>40</v>
      </c>
      <c r="D1288" t="s">
        <v>83</v>
      </c>
      <c r="E1288" t="s">
        <v>84</v>
      </c>
      <c r="F1288" t="s">
        <v>89</v>
      </c>
      <c r="G1288">
        <v>3377</v>
      </c>
      <c r="H1288">
        <v>4</v>
      </c>
      <c r="I1288">
        <v>7</v>
      </c>
      <c r="J1288">
        <v>5</v>
      </c>
      <c r="K1288" t="s">
        <v>92</v>
      </c>
    </row>
    <row r="1289" spans="1:11" x14ac:dyDescent="0.2">
      <c r="A1289">
        <v>1288</v>
      </c>
      <c r="B1289" s="2">
        <v>44254</v>
      </c>
      <c r="C1289">
        <v>42</v>
      </c>
      <c r="D1289" t="s">
        <v>83</v>
      </c>
      <c r="E1289" t="s">
        <v>93</v>
      </c>
      <c r="F1289" t="s">
        <v>89</v>
      </c>
      <c r="G1289">
        <v>5538</v>
      </c>
      <c r="H1289">
        <v>5</v>
      </c>
      <c r="I1289">
        <v>10</v>
      </c>
      <c r="J1289">
        <v>2</v>
      </c>
      <c r="K1289" t="s">
        <v>92</v>
      </c>
    </row>
    <row r="1290" spans="1:11" x14ac:dyDescent="0.2">
      <c r="A1290">
        <v>1289</v>
      </c>
      <c r="B1290" s="2">
        <v>44233</v>
      </c>
      <c r="C1290">
        <v>35</v>
      </c>
      <c r="D1290" t="s">
        <v>95</v>
      </c>
      <c r="E1290" t="s">
        <v>84</v>
      </c>
      <c r="F1290" t="s">
        <v>94</v>
      </c>
      <c r="G1290">
        <v>5762</v>
      </c>
      <c r="H1290">
        <v>2</v>
      </c>
      <c r="I1290">
        <v>15</v>
      </c>
      <c r="J1290">
        <v>6</v>
      </c>
      <c r="K1290" t="s">
        <v>90</v>
      </c>
    </row>
    <row r="1291" spans="1:11" x14ac:dyDescent="0.2">
      <c r="A1291">
        <v>1290</v>
      </c>
      <c r="B1291" s="2">
        <v>44276</v>
      </c>
      <c r="C1291">
        <v>38</v>
      </c>
      <c r="D1291" t="s">
        <v>95</v>
      </c>
      <c r="E1291" t="s">
        <v>93</v>
      </c>
      <c r="F1291" t="s">
        <v>94</v>
      </c>
      <c r="G1291">
        <v>2592</v>
      </c>
      <c r="H1291">
        <v>5</v>
      </c>
      <c r="I1291">
        <v>13</v>
      </c>
      <c r="J1291">
        <v>3</v>
      </c>
      <c r="K1291" t="s">
        <v>90</v>
      </c>
    </row>
    <row r="1292" spans="1:11" x14ac:dyDescent="0.2">
      <c r="A1292">
        <v>1291</v>
      </c>
      <c r="B1292" s="2">
        <v>44255</v>
      </c>
      <c r="C1292">
        <v>34</v>
      </c>
      <c r="D1292" t="s">
        <v>87</v>
      </c>
      <c r="E1292" t="s">
        <v>91</v>
      </c>
      <c r="F1292" t="s">
        <v>89</v>
      </c>
      <c r="G1292">
        <v>5346</v>
      </c>
      <c r="H1292">
        <v>4</v>
      </c>
      <c r="I1292">
        <v>11</v>
      </c>
      <c r="J1292">
        <v>3</v>
      </c>
      <c r="K1292" t="s">
        <v>92</v>
      </c>
    </row>
    <row r="1293" spans="1:11" x14ac:dyDescent="0.2">
      <c r="A1293">
        <v>1292</v>
      </c>
      <c r="B1293" s="2">
        <v>44294</v>
      </c>
      <c r="C1293">
        <v>37</v>
      </c>
      <c r="D1293" t="s">
        <v>83</v>
      </c>
      <c r="E1293" t="s">
        <v>91</v>
      </c>
      <c r="F1293" t="s">
        <v>85</v>
      </c>
      <c r="G1293">
        <v>4213</v>
      </c>
      <c r="H1293">
        <v>1</v>
      </c>
      <c r="I1293">
        <v>10</v>
      </c>
      <c r="J1293">
        <v>4</v>
      </c>
      <c r="K1293" t="s">
        <v>86</v>
      </c>
    </row>
    <row r="1294" spans="1:11" x14ac:dyDescent="0.2">
      <c r="A1294">
        <v>1293</v>
      </c>
      <c r="B1294" s="2">
        <v>44296</v>
      </c>
      <c r="C1294">
        <v>39</v>
      </c>
      <c r="D1294" t="s">
        <v>87</v>
      </c>
      <c r="E1294" t="s">
        <v>93</v>
      </c>
      <c r="F1294" t="s">
        <v>94</v>
      </c>
      <c r="G1294">
        <v>4127</v>
      </c>
      <c r="H1294">
        <v>2</v>
      </c>
      <c r="I1294">
        <v>7</v>
      </c>
      <c r="J1294">
        <v>6</v>
      </c>
      <c r="K1294" t="s">
        <v>90</v>
      </c>
    </row>
    <row r="1295" spans="1:11" x14ac:dyDescent="0.2">
      <c r="A1295">
        <v>1294</v>
      </c>
      <c r="B1295" s="2">
        <v>44271</v>
      </c>
      <c r="C1295">
        <v>43</v>
      </c>
      <c r="D1295" t="s">
        <v>95</v>
      </c>
      <c r="E1295" t="s">
        <v>93</v>
      </c>
      <c r="F1295" t="s">
        <v>85</v>
      </c>
      <c r="G1295">
        <v>2438</v>
      </c>
      <c r="H1295">
        <v>4</v>
      </c>
      <c r="I1295">
        <v>7</v>
      </c>
      <c r="J1295">
        <v>2</v>
      </c>
      <c r="K1295" t="s">
        <v>92</v>
      </c>
    </row>
    <row r="1296" spans="1:11" x14ac:dyDescent="0.2">
      <c r="A1296">
        <v>1295</v>
      </c>
      <c r="B1296" s="2">
        <v>44218</v>
      </c>
      <c r="C1296">
        <v>41</v>
      </c>
      <c r="D1296" t="s">
        <v>83</v>
      </c>
      <c r="E1296" t="s">
        <v>93</v>
      </c>
      <c r="F1296" t="s">
        <v>85</v>
      </c>
      <c r="G1296">
        <v>6870</v>
      </c>
      <c r="H1296">
        <v>3</v>
      </c>
      <c r="I1296">
        <v>11</v>
      </c>
      <c r="J1296">
        <v>3</v>
      </c>
      <c r="K1296" t="s">
        <v>86</v>
      </c>
    </row>
    <row r="1297" spans="1:11" x14ac:dyDescent="0.2">
      <c r="A1297">
        <v>1296</v>
      </c>
      <c r="B1297" s="2">
        <v>44275</v>
      </c>
      <c r="C1297">
        <v>41</v>
      </c>
      <c r="D1297" t="s">
        <v>83</v>
      </c>
      <c r="E1297" t="s">
        <v>88</v>
      </c>
      <c r="F1297" t="s">
        <v>94</v>
      </c>
      <c r="G1297">
        <v>10447</v>
      </c>
      <c r="H1297">
        <v>0</v>
      </c>
      <c r="I1297">
        <v>23</v>
      </c>
      <c r="J1297">
        <v>3</v>
      </c>
      <c r="K1297" t="s">
        <v>96</v>
      </c>
    </row>
    <row r="1298" spans="1:11" x14ac:dyDescent="0.2">
      <c r="A1298">
        <v>1297</v>
      </c>
      <c r="B1298" s="2">
        <v>44259</v>
      </c>
      <c r="C1298">
        <v>30</v>
      </c>
      <c r="D1298" t="s">
        <v>83</v>
      </c>
      <c r="E1298" t="s">
        <v>93</v>
      </c>
      <c r="F1298" t="s">
        <v>85</v>
      </c>
      <c r="G1298">
        <v>9667</v>
      </c>
      <c r="H1298">
        <v>9</v>
      </c>
      <c r="I1298">
        <v>9</v>
      </c>
      <c r="J1298">
        <v>3</v>
      </c>
      <c r="K1298" t="s">
        <v>90</v>
      </c>
    </row>
    <row r="1299" spans="1:11" x14ac:dyDescent="0.2">
      <c r="A1299">
        <v>1298</v>
      </c>
      <c r="B1299" s="2">
        <v>44272</v>
      </c>
      <c r="C1299">
        <v>26</v>
      </c>
      <c r="D1299" t="s">
        <v>83</v>
      </c>
      <c r="E1299" t="s">
        <v>84</v>
      </c>
      <c r="F1299" t="s">
        <v>89</v>
      </c>
      <c r="G1299">
        <v>2148</v>
      </c>
      <c r="H1299">
        <v>0</v>
      </c>
      <c r="I1299">
        <v>6</v>
      </c>
      <c r="J1299">
        <v>3</v>
      </c>
      <c r="K1299" t="s">
        <v>90</v>
      </c>
    </row>
    <row r="1300" spans="1:11" x14ac:dyDescent="0.2">
      <c r="A1300">
        <v>1299</v>
      </c>
      <c r="B1300" s="2">
        <v>44251</v>
      </c>
      <c r="C1300">
        <v>46</v>
      </c>
      <c r="D1300" t="s">
        <v>83</v>
      </c>
      <c r="E1300" t="s">
        <v>84</v>
      </c>
      <c r="F1300" t="s">
        <v>89</v>
      </c>
      <c r="G1300">
        <v>8926</v>
      </c>
      <c r="H1300">
        <v>4</v>
      </c>
      <c r="I1300">
        <v>13</v>
      </c>
      <c r="J1300">
        <v>2</v>
      </c>
      <c r="K1300" t="s">
        <v>96</v>
      </c>
    </row>
    <row r="1301" spans="1:11" x14ac:dyDescent="0.2">
      <c r="A1301">
        <v>1300</v>
      </c>
      <c r="B1301" s="2">
        <v>44287</v>
      </c>
      <c r="C1301">
        <v>40</v>
      </c>
      <c r="D1301" t="s">
        <v>83</v>
      </c>
      <c r="E1301" t="s">
        <v>93</v>
      </c>
      <c r="F1301" t="s">
        <v>94</v>
      </c>
      <c r="G1301">
        <v>6513</v>
      </c>
      <c r="H1301">
        <v>4</v>
      </c>
      <c r="I1301">
        <v>12</v>
      </c>
      <c r="J1301">
        <v>3</v>
      </c>
      <c r="K1301" t="s">
        <v>90</v>
      </c>
    </row>
    <row r="1302" spans="1:11" x14ac:dyDescent="0.2">
      <c r="A1302">
        <v>1301</v>
      </c>
      <c r="B1302" s="2">
        <v>44222</v>
      </c>
      <c r="C1302">
        <v>34</v>
      </c>
      <c r="D1302" t="s">
        <v>83</v>
      </c>
      <c r="E1302" t="s">
        <v>84</v>
      </c>
      <c r="F1302" t="s">
        <v>89</v>
      </c>
      <c r="G1302">
        <v>6799</v>
      </c>
      <c r="H1302">
        <v>1</v>
      </c>
      <c r="I1302">
        <v>10</v>
      </c>
      <c r="J1302">
        <v>5</v>
      </c>
      <c r="K1302" t="s">
        <v>90</v>
      </c>
    </row>
    <row r="1303" spans="1:11" x14ac:dyDescent="0.2">
      <c r="A1303">
        <v>1302</v>
      </c>
      <c r="B1303" s="2">
        <v>44270</v>
      </c>
      <c r="C1303">
        <v>58</v>
      </c>
      <c r="D1303" t="s">
        <v>95</v>
      </c>
      <c r="E1303" t="s">
        <v>93</v>
      </c>
      <c r="F1303" t="s">
        <v>94</v>
      </c>
      <c r="G1303">
        <v>16291</v>
      </c>
      <c r="H1303">
        <v>4</v>
      </c>
      <c r="I1303">
        <v>37</v>
      </c>
      <c r="J1303">
        <v>0</v>
      </c>
      <c r="K1303" t="s">
        <v>92</v>
      </c>
    </row>
    <row r="1304" spans="1:11" x14ac:dyDescent="0.2">
      <c r="A1304">
        <v>1303</v>
      </c>
      <c r="B1304" s="2">
        <v>44214</v>
      </c>
      <c r="C1304">
        <v>35</v>
      </c>
      <c r="D1304" t="s">
        <v>83</v>
      </c>
      <c r="E1304" t="s">
        <v>91</v>
      </c>
      <c r="F1304" t="s">
        <v>89</v>
      </c>
      <c r="G1304">
        <v>2705</v>
      </c>
      <c r="H1304">
        <v>0</v>
      </c>
      <c r="I1304">
        <v>6</v>
      </c>
      <c r="J1304">
        <v>2</v>
      </c>
      <c r="K1304" t="s">
        <v>96</v>
      </c>
    </row>
    <row r="1305" spans="1:11" x14ac:dyDescent="0.2">
      <c r="A1305">
        <v>1304</v>
      </c>
      <c r="B1305" s="2">
        <v>44233</v>
      </c>
      <c r="C1305">
        <v>47</v>
      </c>
      <c r="D1305" t="s">
        <v>83</v>
      </c>
      <c r="E1305" t="s">
        <v>93</v>
      </c>
      <c r="F1305" t="s">
        <v>94</v>
      </c>
      <c r="G1305">
        <v>10333</v>
      </c>
      <c r="H1305">
        <v>8</v>
      </c>
      <c r="I1305">
        <v>28</v>
      </c>
      <c r="J1305">
        <v>4</v>
      </c>
      <c r="K1305" t="s">
        <v>90</v>
      </c>
    </row>
    <row r="1306" spans="1:11" x14ac:dyDescent="0.2">
      <c r="A1306">
        <v>1305</v>
      </c>
      <c r="B1306" s="2">
        <v>44262</v>
      </c>
      <c r="C1306">
        <v>40</v>
      </c>
      <c r="D1306" t="s">
        <v>83</v>
      </c>
      <c r="E1306" t="s">
        <v>93</v>
      </c>
      <c r="F1306" t="s">
        <v>94</v>
      </c>
      <c r="G1306">
        <v>4448</v>
      </c>
      <c r="H1306">
        <v>2</v>
      </c>
      <c r="I1306">
        <v>15</v>
      </c>
      <c r="J1306">
        <v>3</v>
      </c>
      <c r="K1306" t="s">
        <v>90</v>
      </c>
    </row>
    <row r="1307" spans="1:11" x14ac:dyDescent="0.2">
      <c r="A1307">
        <v>1306</v>
      </c>
      <c r="B1307" s="2">
        <v>44262</v>
      </c>
      <c r="C1307">
        <v>54</v>
      </c>
      <c r="D1307" t="s">
        <v>83</v>
      </c>
      <c r="E1307" t="s">
        <v>91</v>
      </c>
      <c r="F1307" t="s">
        <v>89</v>
      </c>
      <c r="G1307">
        <v>6854</v>
      </c>
      <c r="H1307">
        <v>4</v>
      </c>
      <c r="I1307">
        <v>14</v>
      </c>
      <c r="J1307">
        <v>2</v>
      </c>
      <c r="K1307" t="s">
        <v>92</v>
      </c>
    </row>
    <row r="1308" spans="1:11" x14ac:dyDescent="0.2">
      <c r="A1308">
        <v>1307</v>
      </c>
      <c r="B1308" s="2">
        <v>44253</v>
      </c>
      <c r="C1308">
        <v>31</v>
      </c>
      <c r="D1308" t="s">
        <v>87</v>
      </c>
      <c r="E1308" t="s">
        <v>91</v>
      </c>
      <c r="F1308" t="s">
        <v>89</v>
      </c>
      <c r="G1308">
        <v>9637</v>
      </c>
      <c r="H1308">
        <v>2</v>
      </c>
      <c r="I1308">
        <v>9</v>
      </c>
      <c r="J1308">
        <v>3</v>
      </c>
      <c r="K1308" t="s">
        <v>90</v>
      </c>
    </row>
    <row r="1309" spans="1:11" x14ac:dyDescent="0.2">
      <c r="A1309">
        <v>1308</v>
      </c>
      <c r="B1309" s="2">
        <v>44203</v>
      </c>
      <c r="C1309">
        <v>28</v>
      </c>
      <c r="D1309" t="s">
        <v>83</v>
      </c>
      <c r="E1309" t="s">
        <v>93</v>
      </c>
      <c r="F1309" t="s">
        <v>89</v>
      </c>
      <c r="G1309">
        <v>3591</v>
      </c>
      <c r="H1309">
        <v>1</v>
      </c>
      <c r="I1309">
        <v>3</v>
      </c>
      <c r="J1309">
        <v>3</v>
      </c>
      <c r="K1309" t="s">
        <v>90</v>
      </c>
    </row>
    <row r="1310" spans="1:11" x14ac:dyDescent="0.2">
      <c r="A1310">
        <v>1309</v>
      </c>
      <c r="B1310" s="2">
        <v>44291</v>
      </c>
      <c r="C1310">
        <v>38</v>
      </c>
      <c r="D1310" t="s">
        <v>83</v>
      </c>
      <c r="E1310" t="s">
        <v>91</v>
      </c>
      <c r="F1310" t="s">
        <v>89</v>
      </c>
      <c r="G1310">
        <v>5405</v>
      </c>
      <c r="H1310">
        <v>2</v>
      </c>
      <c r="I1310">
        <v>20</v>
      </c>
      <c r="J1310">
        <v>4</v>
      </c>
      <c r="K1310" t="s">
        <v>92</v>
      </c>
    </row>
    <row r="1311" spans="1:11" x14ac:dyDescent="0.2">
      <c r="A1311">
        <v>1310</v>
      </c>
      <c r="B1311" s="2">
        <v>44271</v>
      </c>
      <c r="C1311">
        <v>26</v>
      </c>
      <c r="D1311" t="s">
        <v>83</v>
      </c>
      <c r="E1311" t="s">
        <v>93</v>
      </c>
      <c r="F1311" t="s">
        <v>85</v>
      </c>
      <c r="G1311">
        <v>4684</v>
      </c>
      <c r="H1311">
        <v>1</v>
      </c>
      <c r="I1311">
        <v>5</v>
      </c>
      <c r="J1311">
        <v>4</v>
      </c>
      <c r="K1311" t="s">
        <v>90</v>
      </c>
    </row>
    <row r="1312" spans="1:11" x14ac:dyDescent="0.2">
      <c r="A1312">
        <v>1311</v>
      </c>
      <c r="B1312" s="2">
        <v>44298</v>
      </c>
      <c r="C1312">
        <v>58</v>
      </c>
      <c r="D1312" t="s">
        <v>87</v>
      </c>
      <c r="E1312" t="s">
        <v>91</v>
      </c>
      <c r="F1312" t="s">
        <v>89</v>
      </c>
      <c r="G1312">
        <v>15787</v>
      </c>
      <c r="H1312">
        <v>2</v>
      </c>
      <c r="I1312">
        <v>23</v>
      </c>
      <c r="J1312">
        <v>3</v>
      </c>
      <c r="K1312" t="s">
        <v>90</v>
      </c>
    </row>
    <row r="1313" spans="1:11" x14ac:dyDescent="0.2">
      <c r="A1313">
        <v>1312</v>
      </c>
      <c r="B1313" s="2">
        <v>44223</v>
      </c>
      <c r="C1313">
        <v>18</v>
      </c>
      <c r="D1313" t="s">
        <v>95</v>
      </c>
      <c r="E1313" t="s">
        <v>93</v>
      </c>
      <c r="F1313" t="s">
        <v>85</v>
      </c>
      <c r="G1313">
        <v>1514</v>
      </c>
      <c r="H1313">
        <v>1</v>
      </c>
      <c r="I1313">
        <v>0</v>
      </c>
      <c r="J1313">
        <v>4</v>
      </c>
      <c r="K1313" t="s">
        <v>86</v>
      </c>
    </row>
    <row r="1314" spans="1:11" x14ac:dyDescent="0.2">
      <c r="A1314">
        <v>1313</v>
      </c>
      <c r="B1314" s="2">
        <v>44300</v>
      </c>
      <c r="C1314">
        <v>31</v>
      </c>
      <c r="D1314" t="s">
        <v>83</v>
      </c>
      <c r="E1314" t="s">
        <v>97</v>
      </c>
      <c r="F1314" t="s">
        <v>89</v>
      </c>
      <c r="G1314">
        <v>2956</v>
      </c>
      <c r="H1314">
        <v>0</v>
      </c>
      <c r="I1314">
        <v>2</v>
      </c>
      <c r="J1314">
        <v>4</v>
      </c>
      <c r="K1314" t="s">
        <v>90</v>
      </c>
    </row>
    <row r="1315" spans="1:11" x14ac:dyDescent="0.2">
      <c r="A1315">
        <v>1314</v>
      </c>
      <c r="B1315" s="2">
        <v>44279</v>
      </c>
      <c r="C1315">
        <v>29</v>
      </c>
      <c r="D1315" t="s">
        <v>83</v>
      </c>
      <c r="E1315" t="s">
        <v>93</v>
      </c>
      <c r="F1315" t="s">
        <v>94</v>
      </c>
      <c r="G1315">
        <v>2335</v>
      </c>
      <c r="H1315">
        <v>4</v>
      </c>
      <c r="I1315">
        <v>4</v>
      </c>
      <c r="J1315">
        <v>3</v>
      </c>
      <c r="K1315" t="s">
        <v>90</v>
      </c>
    </row>
    <row r="1316" spans="1:11" x14ac:dyDescent="0.2">
      <c r="A1316">
        <v>1315</v>
      </c>
      <c r="B1316" s="2">
        <v>44244</v>
      </c>
      <c r="C1316">
        <v>45</v>
      </c>
      <c r="D1316" t="s">
        <v>95</v>
      </c>
      <c r="E1316" t="s">
        <v>91</v>
      </c>
      <c r="F1316" t="s">
        <v>89</v>
      </c>
      <c r="G1316">
        <v>5154</v>
      </c>
      <c r="H1316">
        <v>4</v>
      </c>
      <c r="I1316">
        <v>10</v>
      </c>
      <c r="J1316">
        <v>3</v>
      </c>
      <c r="K1316" t="s">
        <v>96</v>
      </c>
    </row>
    <row r="1317" spans="1:11" x14ac:dyDescent="0.2">
      <c r="A1317">
        <v>1316</v>
      </c>
      <c r="B1317" s="2">
        <v>44224</v>
      </c>
      <c r="C1317">
        <v>36</v>
      </c>
      <c r="D1317" t="s">
        <v>83</v>
      </c>
      <c r="E1317" t="s">
        <v>91</v>
      </c>
      <c r="F1317" t="s">
        <v>89</v>
      </c>
      <c r="G1317">
        <v>6962</v>
      </c>
      <c r="H1317">
        <v>4</v>
      </c>
      <c r="I1317">
        <v>15</v>
      </c>
      <c r="J1317">
        <v>2</v>
      </c>
      <c r="K1317" t="s">
        <v>90</v>
      </c>
    </row>
    <row r="1318" spans="1:11" x14ac:dyDescent="0.2">
      <c r="A1318">
        <v>1317</v>
      </c>
      <c r="B1318" s="2">
        <v>44286</v>
      </c>
      <c r="C1318">
        <v>43</v>
      </c>
      <c r="D1318" t="s">
        <v>87</v>
      </c>
      <c r="E1318" t="s">
        <v>91</v>
      </c>
      <c r="F1318" t="s">
        <v>89</v>
      </c>
      <c r="G1318">
        <v>5675</v>
      </c>
      <c r="H1318">
        <v>1</v>
      </c>
      <c r="I1318">
        <v>7</v>
      </c>
      <c r="J1318">
        <v>5</v>
      </c>
      <c r="K1318" t="s">
        <v>90</v>
      </c>
    </row>
    <row r="1319" spans="1:11" x14ac:dyDescent="0.2">
      <c r="A1319">
        <v>1318</v>
      </c>
      <c r="B1319" s="2">
        <v>44262</v>
      </c>
      <c r="C1319">
        <v>27</v>
      </c>
      <c r="D1319" t="s">
        <v>87</v>
      </c>
      <c r="E1319" t="s">
        <v>84</v>
      </c>
      <c r="F1319" t="s">
        <v>85</v>
      </c>
      <c r="G1319">
        <v>2379</v>
      </c>
      <c r="H1319">
        <v>0</v>
      </c>
      <c r="I1319">
        <v>6</v>
      </c>
      <c r="J1319">
        <v>3</v>
      </c>
      <c r="K1319" t="s">
        <v>92</v>
      </c>
    </row>
    <row r="1320" spans="1:11" x14ac:dyDescent="0.2">
      <c r="A1320">
        <v>1319</v>
      </c>
      <c r="B1320" s="2">
        <v>44272</v>
      </c>
      <c r="C1320">
        <v>29</v>
      </c>
      <c r="D1320" t="s">
        <v>87</v>
      </c>
      <c r="E1320" t="s">
        <v>88</v>
      </c>
      <c r="F1320" t="s">
        <v>89</v>
      </c>
      <c r="G1320">
        <v>3812</v>
      </c>
      <c r="H1320">
        <v>1</v>
      </c>
      <c r="I1320">
        <v>11</v>
      </c>
      <c r="J1320">
        <v>3</v>
      </c>
      <c r="K1320" t="s">
        <v>96</v>
      </c>
    </row>
    <row r="1321" spans="1:11" x14ac:dyDescent="0.2">
      <c r="A1321">
        <v>1320</v>
      </c>
      <c r="B1321" s="2">
        <v>44204</v>
      </c>
      <c r="C1321">
        <v>32</v>
      </c>
      <c r="D1321" t="s">
        <v>87</v>
      </c>
      <c r="E1321" t="s">
        <v>91</v>
      </c>
      <c r="F1321" t="s">
        <v>85</v>
      </c>
      <c r="G1321">
        <v>4648</v>
      </c>
      <c r="H1321">
        <v>8</v>
      </c>
      <c r="I1321">
        <v>4</v>
      </c>
      <c r="J1321">
        <v>2</v>
      </c>
      <c r="K1321" t="s">
        <v>96</v>
      </c>
    </row>
    <row r="1322" spans="1:11" x14ac:dyDescent="0.2">
      <c r="A1322">
        <v>1321</v>
      </c>
      <c r="B1322" s="2">
        <v>44209</v>
      </c>
      <c r="C1322">
        <v>42</v>
      </c>
      <c r="D1322" t="s">
        <v>95</v>
      </c>
      <c r="E1322" t="s">
        <v>91</v>
      </c>
      <c r="F1322" t="s">
        <v>89</v>
      </c>
      <c r="G1322">
        <v>2936</v>
      </c>
      <c r="H1322">
        <v>3</v>
      </c>
      <c r="I1322">
        <v>10</v>
      </c>
      <c r="J1322">
        <v>1</v>
      </c>
      <c r="K1322" t="s">
        <v>92</v>
      </c>
    </row>
    <row r="1323" spans="1:11" x14ac:dyDescent="0.2">
      <c r="A1323">
        <v>1322</v>
      </c>
      <c r="B1323" s="2">
        <v>44227</v>
      </c>
      <c r="C1323">
        <v>47</v>
      </c>
      <c r="D1323" t="s">
        <v>83</v>
      </c>
      <c r="E1323" t="s">
        <v>91</v>
      </c>
      <c r="F1323" t="s">
        <v>85</v>
      </c>
      <c r="G1323">
        <v>2105</v>
      </c>
      <c r="H1323">
        <v>4</v>
      </c>
      <c r="I1323">
        <v>7</v>
      </c>
      <c r="J1323">
        <v>2</v>
      </c>
      <c r="K1323" t="s">
        <v>90</v>
      </c>
    </row>
    <row r="1324" spans="1:11" x14ac:dyDescent="0.2">
      <c r="A1324">
        <v>1323</v>
      </c>
      <c r="B1324" s="2">
        <v>44217</v>
      </c>
      <c r="C1324">
        <v>46</v>
      </c>
      <c r="D1324" t="s">
        <v>83</v>
      </c>
      <c r="E1324" t="s">
        <v>84</v>
      </c>
      <c r="F1324" t="s">
        <v>94</v>
      </c>
      <c r="G1324">
        <v>8578</v>
      </c>
      <c r="H1324">
        <v>3</v>
      </c>
      <c r="I1324">
        <v>12</v>
      </c>
      <c r="J1324">
        <v>4</v>
      </c>
      <c r="K1324" t="s">
        <v>92</v>
      </c>
    </row>
    <row r="1325" spans="1:11" x14ac:dyDescent="0.2">
      <c r="A1325">
        <v>1324</v>
      </c>
      <c r="B1325" s="2">
        <v>44270</v>
      </c>
      <c r="C1325">
        <v>28</v>
      </c>
      <c r="D1325" t="s">
        <v>95</v>
      </c>
      <c r="E1325" t="s">
        <v>84</v>
      </c>
      <c r="F1325" t="s">
        <v>94</v>
      </c>
      <c r="G1325">
        <v>2706</v>
      </c>
      <c r="H1325">
        <v>1</v>
      </c>
      <c r="I1325">
        <v>3</v>
      </c>
      <c r="J1325">
        <v>2</v>
      </c>
      <c r="K1325" t="s">
        <v>90</v>
      </c>
    </row>
    <row r="1326" spans="1:11" x14ac:dyDescent="0.2">
      <c r="A1326">
        <v>1325</v>
      </c>
      <c r="B1326" s="2">
        <v>44283</v>
      </c>
      <c r="C1326">
        <v>29</v>
      </c>
      <c r="D1326" t="s">
        <v>83</v>
      </c>
      <c r="E1326" t="s">
        <v>88</v>
      </c>
      <c r="F1326" t="s">
        <v>94</v>
      </c>
      <c r="G1326">
        <v>6384</v>
      </c>
      <c r="H1326">
        <v>8</v>
      </c>
      <c r="I1326">
        <v>11</v>
      </c>
      <c r="J1326">
        <v>3</v>
      </c>
      <c r="K1326" t="s">
        <v>90</v>
      </c>
    </row>
    <row r="1327" spans="1:11" x14ac:dyDescent="0.2">
      <c r="A1327">
        <v>1326</v>
      </c>
      <c r="B1327" s="2">
        <v>44289</v>
      </c>
      <c r="C1327">
        <v>42</v>
      </c>
      <c r="D1327" t="s">
        <v>83</v>
      </c>
      <c r="E1327" t="s">
        <v>93</v>
      </c>
      <c r="F1327" t="s">
        <v>85</v>
      </c>
      <c r="G1327">
        <v>3968</v>
      </c>
      <c r="H1327">
        <v>4</v>
      </c>
      <c r="I1327">
        <v>8</v>
      </c>
      <c r="J1327">
        <v>3</v>
      </c>
      <c r="K1327" t="s">
        <v>90</v>
      </c>
    </row>
    <row r="1328" spans="1:11" x14ac:dyDescent="0.2">
      <c r="A1328">
        <v>1327</v>
      </c>
      <c r="B1328" s="2">
        <v>44239</v>
      </c>
      <c r="C1328">
        <v>32</v>
      </c>
      <c r="D1328" t="s">
        <v>83</v>
      </c>
      <c r="E1328" t="s">
        <v>91</v>
      </c>
      <c r="F1328" t="s">
        <v>85</v>
      </c>
      <c r="G1328">
        <v>9907</v>
      </c>
      <c r="H1328">
        <v>7</v>
      </c>
      <c r="I1328">
        <v>7</v>
      </c>
      <c r="J1328">
        <v>3</v>
      </c>
      <c r="K1328" t="s">
        <v>92</v>
      </c>
    </row>
    <row r="1329" spans="1:11" x14ac:dyDescent="0.2">
      <c r="A1329">
        <v>1328</v>
      </c>
      <c r="B1329" s="2">
        <v>44235</v>
      </c>
      <c r="C1329">
        <v>46</v>
      </c>
      <c r="D1329" t="s">
        <v>83</v>
      </c>
      <c r="E1329" t="s">
        <v>93</v>
      </c>
      <c r="F1329" t="s">
        <v>94</v>
      </c>
      <c r="G1329">
        <v>13225</v>
      </c>
      <c r="H1329">
        <v>2</v>
      </c>
      <c r="I1329">
        <v>25</v>
      </c>
      <c r="J1329">
        <v>5</v>
      </c>
      <c r="K1329" t="s">
        <v>90</v>
      </c>
    </row>
    <row r="1330" spans="1:11" x14ac:dyDescent="0.2">
      <c r="A1330">
        <v>1329</v>
      </c>
      <c r="B1330" s="2">
        <v>44211</v>
      </c>
      <c r="C1330">
        <v>27</v>
      </c>
      <c r="D1330" t="s">
        <v>83</v>
      </c>
      <c r="E1330" t="s">
        <v>88</v>
      </c>
      <c r="F1330" t="s">
        <v>89</v>
      </c>
      <c r="G1330">
        <v>3540</v>
      </c>
      <c r="H1330">
        <v>1</v>
      </c>
      <c r="I1330">
        <v>9</v>
      </c>
      <c r="J1330">
        <v>5</v>
      </c>
      <c r="K1330" t="s">
        <v>90</v>
      </c>
    </row>
    <row r="1331" spans="1:11" x14ac:dyDescent="0.2">
      <c r="A1331">
        <v>1330</v>
      </c>
      <c r="B1331" s="2">
        <v>44216</v>
      </c>
      <c r="C1331">
        <v>29</v>
      </c>
      <c r="D1331" t="s">
        <v>83</v>
      </c>
      <c r="E1331" t="s">
        <v>88</v>
      </c>
      <c r="F1331" t="s">
        <v>89</v>
      </c>
      <c r="G1331">
        <v>2804</v>
      </c>
      <c r="H1331">
        <v>1</v>
      </c>
      <c r="I1331">
        <v>1</v>
      </c>
      <c r="J1331">
        <v>3</v>
      </c>
      <c r="K1331" t="s">
        <v>90</v>
      </c>
    </row>
    <row r="1332" spans="1:11" x14ac:dyDescent="0.2">
      <c r="A1332">
        <v>1331</v>
      </c>
      <c r="B1332" s="2">
        <v>44210</v>
      </c>
      <c r="C1332">
        <v>43</v>
      </c>
      <c r="D1332" t="s">
        <v>83</v>
      </c>
      <c r="E1332" t="s">
        <v>93</v>
      </c>
      <c r="F1332" t="s">
        <v>89</v>
      </c>
      <c r="G1332">
        <v>19392</v>
      </c>
      <c r="H1332">
        <v>7</v>
      </c>
      <c r="I1332">
        <v>21</v>
      </c>
      <c r="J1332">
        <v>2</v>
      </c>
      <c r="K1332" t="s">
        <v>90</v>
      </c>
    </row>
    <row r="1333" spans="1:11" x14ac:dyDescent="0.2">
      <c r="A1333">
        <v>1332</v>
      </c>
      <c r="B1333" s="2">
        <v>44279</v>
      </c>
      <c r="C1333">
        <v>48</v>
      </c>
      <c r="D1333" t="s">
        <v>83</v>
      </c>
      <c r="E1333" t="s">
        <v>93</v>
      </c>
      <c r="F1333" t="s">
        <v>89</v>
      </c>
      <c r="G1333">
        <v>19665</v>
      </c>
      <c r="H1333">
        <v>4</v>
      </c>
      <c r="I1333">
        <v>29</v>
      </c>
      <c r="J1333">
        <v>3</v>
      </c>
      <c r="K1333" t="s">
        <v>90</v>
      </c>
    </row>
    <row r="1334" spans="1:11" x14ac:dyDescent="0.2">
      <c r="A1334">
        <v>1333</v>
      </c>
      <c r="B1334" s="2">
        <v>44265</v>
      </c>
      <c r="C1334">
        <v>29</v>
      </c>
      <c r="D1334" t="s">
        <v>87</v>
      </c>
      <c r="E1334" t="s">
        <v>84</v>
      </c>
      <c r="F1334" t="s">
        <v>85</v>
      </c>
      <c r="G1334">
        <v>2439</v>
      </c>
      <c r="H1334">
        <v>1</v>
      </c>
      <c r="I1334">
        <v>1</v>
      </c>
      <c r="J1334">
        <v>3</v>
      </c>
      <c r="K1334" t="s">
        <v>92</v>
      </c>
    </row>
    <row r="1335" spans="1:11" x14ac:dyDescent="0.2">
      <c r="A1335">
        <v>1334</v>
      </c>
      <c r="B1335" s="2">
        <v>44219</v>
      </c>
      <c r="C1335">
        <v>46</v>
      </c>
      <c r="D1335" t="s">
        <v>83</v>
      </c>
      <c r="E1335" t="s">
        <v>93</v>
      </c>
      <c r="F1335" t="s">
        <v>89</v>
      </c>
      <c r="G1335">
        <v>7314</v>
      </c>
      <c r="H1335">
        <v>5</v>
      </c>
      <c r="I1335">
        <v>14</v>
      </c>
      <c r="J1335">
        <v>2</v>
      </c>
      <c r="K1335" t="s">
        <v>90</v>
      </c>
    </row>
    <row r="1336" spans="1:11" x14ac:dyDescent="0.2">
      <c r="A1336">
        <v>1335</v>
      </c>
      <c r="B1336" s="2">
        <v>44221</v>
      </c>
      <c r="C1336">
        <v>27</v>
      </c>
      <c r="D1336" t="s">
        <v>87</v>
      </c>
      <c r="E1336" t="s">
        <v>93</v>
      </c>
      <c r="F1336" t="s">
        <v>89</v>
      </c>
      <c r="G1336">
        <v>4774</v>
      </c>
      <c r="H1336">
        <v>0</v>
      </c>
      <c r="I1336">
        <v>8</v>
      </c>
      <c r="J1336">
        <v>2</v>
      </c>
      <c r="K1336" t="s">
        <v>92</v>
      </c>
    </row>
    <row r="1337" spans="1:11" x14ac:dyDescent="0.2">
      <c r="A1337">
        <v>1336</v>
      </c>
      <c r="B1337" s="2">
        <v>44246</v>
      </c>
      <c r="C1337">
        <v>39</v>
      </c>
      <c r="D1337" t="s">
        <v>83</v>
      </c>
      <c r="E1337" t="s">
        <v>91</v>
      </c>
      <c r="F1337" t="s">
        <v>94</v>
      </c>
      <c r="G1337">
        <v>3902</v>
      </c>
      <c r="H1337">
        <v>8</v>
      </c>
      <c r="I1337">
        <v>7</v>
      </c>
      <c r="J1337">
        <v>2</v>
      </c>
      <c r="K1337" t="s">
        <v>90</v>
      </c>
    </row>
    <row r="1338" spans="1:11" x14ac:dyDescent="0.2">
      <c r="A1338">
        <v>1337</v>
      </c>
      <c r="B1338" s="2">
        <v>44235</v>
      </c>
      <c r="C1338">
        <v>55</v>
      </c>
      <c r="D1338" t="s">
        <v>83</v>
      </c>
      <c r="E1338" t="s">
        <v>91</v>
      </c>
      <c r="F1338" t="s">
        <v>89</v>
      </c>
      <c r="G1338">
        <v>2662</v>
      </c>
      <c r="H1338">
        <v>8</v>
      </c>
      <c r="I1338">
        <v>19</v>
      </c>
      <c r="J1338">
        <v>2</v>
      </c>
      <c r="K1338" t="s">
        <v>96</v>
      </c>
    </row>
    <row r="1339" spans="1:11" x14ac:dyDescent="0.2">
      <c r="A1339">
        <v>1338</v>
      </c>
      <c r="B1339" s="2">
        <v>44264</v>
      </c>
      <c r="C1339">
        <v>28</v>
      </c>
      <c r="D1339" t="s">
        <v>83</v>
      </c>
      <c r="E1339" t="s">
        <v>93</v>
      </c>
      <c r="F1339" t="s">
        <v>89</v>
      </c>
      <c r="G1339">
        <v>2856</v>
      </c>
      <c r="H1339">
        <v>1</v>
      </c>
      <c r="I1339">
        <v>1</v>
      </c>
      <c r="J1339">
        <v>3</v>
      </c>
      <c r="K1339" t="s">
        <v>90</v>
      </c>
    </row>
    <row r="1340" spans="1:11" x14ac:dyDescent="0.2">
      <c r="A1340">
        <v>1339</v>
      </c>
      <c r="B1340" s="2">
        <v>44275</v>
      </c>
      <c r="C1340">
        <v>30</v>
      </c>
      <c r="D1340" t="s">
        <v>83</v>
      </c>
      <c r="E1340" t="s">
        <v>93</v>
      </c>
      <c r="F1340" t="s">
        <v>85</v>
      </c>
      <c r="G1340">
        <v>1081</v>
      </c>
      <c r="H1340">
        <v>1</v>
      </c>
      <c r="I1340">
        <v>1</v>
      </c>
      <c r="J1340">
        <v>3</v>
      </c>
      <c r="K1340" t="s">
        <v>92</v>
      </c>
    </row>
    <row r="1341" spans="1:11" x14ac:dyDescent="0.2">
      <c r="A1341">
        <v>1340</v>
      </c>
      <c r="B1341" s="2">
        <v>44214</v>
      </c>
      <c r="C1341">
        <v>22</v>
      </c>
      <c r="D1341" t="s">
        <v>83</v>
      </c>
      <c r="E1341" t="s">
        <v>88</v>
      </c>
      <c r="F1341" t="s">
        <v>85</v>
      </c>
      <c r="G1341">
        <v>2472</v>
      </c>
      <c r="H1341">
        <v>1</v>
      </c>
      <c r="I1341">
        <v>1</v>
      </c>
      <c r="J1341">
        <v>2</v>
      </c>
      <c r="K1341" t="s">
        <v>90</v>
      </c>
    </row>
    <row r="1342" spans="1:11" x14ac:dyDescent="0.2">
      <c r="A1342">
        <v>1341</v>
      </c>
      <c r="B1342" s="2">
        <v>44286</v>
      </c>
      <c r="C1342">
        <v>36</v>
      </c>
      <c r="D1342" t="s">
        <v>83</v>
      </c>
      <c r="E1342" t="s">
        <v>91</v>
      </c>
      <c r="F1342" t="s">
        <v>89</v>
      </c>
      <c r="G1342">
        <v>5673</v>
      </c>
      <c r="H1342">
        <v>1</v>
      </c>
      <c r="I1342">
        <v>10</v>
      </c>
      <c r="J1342">
        <v>4</v>
      </c>
      <c r="K1342" t="s">
        <v>90</v>
      </c>
    </row>
    <row r="1343" spans="1:11" x14ac:dyDescent="0.2">
      <c r="A1343">
        <v>1342</v>
      </c>
      <c r="B1343" s="2">
        <v>44270</v>
      </c>
      <c r="C1343">
        <v>31</v>
      </c>
      <c r="D1343" t="s">
        <v>83</v>
      </c>
      <c r="E1343" t="s">
        <v>93</v>
      </c>
      <c r="F1343" t="s">
        <v>94</v>
      </c>
      <c r="G1343">
        <v>4197</v>
      </c>
      <c r="H1343">
        <v>1</v>
      </c>
      <c r="I1343">
        <v>10</v>
      </c>
      <c r="J1343">
        <v>2</v>
      </c>
      <c r="K1343" t="s">
        <v>90</v>
      </c>
    </row>
    <row r="1344" spans="1:11" x14ac:dyDescent="0.2">
      <c r="A1344">
        <v>1343</v>
      </c>
      <c r="B1344" s="2">
        <v>44242</v>
      </c>
      <c r="C1344">
        <v>34</v>
      </c>
      <c r="D1344" t="s">
        <v>83</v>
      </c>
      <c r="E1344" t="s">
        <v>93</v>
      </c>
      <c r="F1344" t="s">
        <v>89</v>
      </c>
      <c r="G1344">
        <v>9713</v>
      </c>
      <c r="H1344">
        <v>2</v>
      </c>
      <c r="I1344">
        <v>9</v>
      </c>
      <c r="J1344">
        <v>3</v>
      </c>
      <c r="K1344" t="s">
        <v>90</v>
      </c>
    </row>
    <row r="1345" spans="1:11" x14ac:dyDescent="0.2">
      <c r="A1345">
        <v>1344</v>
      </c>
      <c r="B1345" s="2">
        <v>44208</v>
      </c>
      <c r="C1345">
        <v>29</v>
      </c>
      <c r="D1345" t="s">
        <v>83</v>
      </c>
      <c r="E1345" t="s">
        <v>93</v>
      </c>
      <c r="F1345" t="s">
        <v>85</v>
      </c>
      <c r="G1345">
        <v>2062</v>
      </c>
      <c r="H1345">
        <v>3</v>
      </c>
      <c r="I1345">
        <v>11</v>
      </c>
      <c r="J1345">
        <v>2</v>
      </c>
      <c r="K1345" t="s">
        <v>90</v>
      </c>
    </row>
    <row r="1346" spans="1:11" x14ac:dyDescent="0.2">
      <c r="A1346">
        <v>1345</v>
      </c>
      <c r="B1346" s="2">
        <v>44207</v>
      </c>
      <c r="C1346">
        <v>37</v>
      </c>
      <c r="D1346" t="s">
        <v>83</v>
      </c>
      <c r="E1346" t="s">
        <v>91</v>
      </c>
      <c r="F1346" t="s">
        <v>89</v>
      </c>
      <c r="G1346">
        <v>4284</v>
      </c>
      <c r="H1346">
        <v>5</v>
      </c>
      <c r="I1346">
        <v>16</v>
      </c>
      <c r="J1346">
        <v>2</v>
      </c>
      <c r="K1346" t="s">
        <v>90</v>
      </c>
    </row>
    <row r="1347" spans="1:11" x14ac:dyDescent="0.2">
      <c r="A1347">
        <v>1346</v>
      </c>
      <c r="B1347" s="2">
        <v>44295</v>
      </c>
      <c r="C1347">
        <v>35</v>
      </c>
      <c r="D1347" t="s">
        <v>83</v>
      </c>
      <c r="E1347" t="s">
        <v>84</v>
      </c>
      <c r="F1347" t="s">
        <v>89</v>
      </c>
      <c r="G1347">
        <v>4788</v>
      </c>
      <c r="H1347">
        <v>0</v>
      </c>
      <c r="I1347">
        <v>4</v>
      </c>
      <c r="J1347">
        <v>2</v>
      </c>
      <c r="K1347" t="s">
        <v>90</v>
      </c>
    </row>
    <row r="1348" spans="1:11" x14ac:dyDescent="0.2">
      <c r="A1348">
        <v>1347</v>
      </c>
      <c r="B1348" s="2">
        <v>44255</v>
      </c>
      <c r="C1348">
        <v>45</v>
      </c>
      <c r="D1348" t="s">
        <v>83</v>
      </c>
      <c r="E1348" t="s">
        <v>84</v>
      </c>
      <c r="F1348" t="s">
        <v>89</v>
      </c>
      <c r="G1348">
        <v>5906</v>
      </c>
      <c r="H1348">
        <v>0</v>
      </c>
      <c r="I1348">
        <v>10</v>
      </c>
      <c r="J1348">
        <v>2</v>
      </c>
      <c r="K1348" t="s">
        <v>92</v>
      </c>
    </row>
    <row r="1349" spans="1:11" x14ac:dyDescent="0.2">
      <c r="A1349">
        <v>1348</v>
      </c>
      <c r="B1349" s="2">
        <v>44255</v>
      </c>
      <c r="C1349">
        <v>36</v>
      </c>
      <c r="D1349" t="s">
        <v>87</v>
      </c>
      <c r="E1349" t="s">
        <v>88</v>
      </c>
      <c r="F1349" t="s">
        <v>85</v>
      </c>
      <c r="G1349">
        <v>3886</v>
      </c>
      <c r="H1349">
        <v>1</v>
      </c>
      <c r="I1349">
        <v>10</v>
      </c>
      <c r="J1349">
        <v>2</v>
      </c>
      <c r="K1349" t="s">
        <v>92</v>
      </c>
    </row>
    <row r="1350" spans="1:11" x14ac:dyDescent="0.2">
      <c r="A1350">
        <v>1349</v>
      </c>
      <c r="B1350" s="2">
        <v>44228</v>
      </c>
      <c r="C1350">
        <v>40</v>
      </c>
      <c r="D1350" t="s">
        <v>83</v>
      </c>
      <c r="E1350" t="s">
        <v>91</v>
      </c>
      <c r="F1350" t="s">
        <v>94</v>
      </c>
      <c r="G1350">
        <v>16823</v>
      </c>
      <c r="H1350">
        <v>2</v>
      </c>
      <c r="I1350">
        <v>22</v>
      </c>
      <c r="J1350">
        <v>3</v>
      </c>
      <c r="K1350" t="s">
        <v>90</v>
      </c>
    </row>
    <row r="1351" spans="1:11" x14ac:dyDescent="0.2">
      <c r="A1351">
        <v>1350</v>
      </c>
      <c r="B1351" s="2">
        <v>44219</v>
      </c>
      <c r="C1351">
        <v>26</v>
      </c>
      <c r="D1351" t="s">
        <v>83</v>
      </c>
      <c r="E1351" t="s">
        <v>84</v>
      </c>
      <c r="F1351" t="s">
        <v>89</v>
      </c>
      <c r="G1351">
        <v>2933</v>
      </c>
      <c r="H1351">
        <v>1</v>
      </c>
      <c r="I1351">
        <v>1</v>
      </c>
      <c r="J1351">
        <v>3</v>
      </c>
      <c r="K1351" t="s">
        <v>92</v>
      </c>
    </row>
    <row r="1352" spans="1:11" x14ac:dyDescent="0.2">
      <c r="A1352">
        <v>1351</v>
      </c>
      <c r="B1352" s="2">
        <v>44227</v>
      </c>
      <c r="C1352">
        <v>27</v>
      </c>
      <c r="D1352" t="s">
        <v>83</v>
      </c>
      <c r="E1352" t="s">
        <v>84</v>
      </c>
      <c r="F1352" t="s">
        <v>85</v>
      </c>
      <c r="G1352">
        <v>6500</v>
      </c>
      <c r="H1352">
        <v>0</v>
      </c>
      <c r="I1352">
        <v>9</v>
      </c>
      <c r="J1352">
        <v>5</v>
      </c>
      <c r="K1352" t="s">
        <v>92</v>
      </c>
    </row>
    <row r="1353" spans="1:11" x14ac:dyDescent="0.2">
      <c r="A1353">
        <v>1352</v>
      </c>
      <c r="B1353" s="2">
        <v>44203</v>
      </c>
      <c r="C1353">
        <v>48</v>
      </c>
      <c r="D1353" t="s">
        <v>87</v>
      </c>
      <c r="E1353" t="s">
        <v>93</v>
      </c>
      <c r="F1353" t="s">
        <v>94</v>
      </c>
      <c r="G1353">
        <v>17174</v>
      </c>
      <c r="H1353">
        <v>3</v>
      </c>
      <c r="I1353">
        <v>24</v>
      </c>
      <c r="J1353">
        <v>3</v>
      </c>
      <c r="K1353" t="s">
        <v>90</v>
      </c>
    </row>
    <row r="1354" spans="1:11" x14ac:dyDescent="0.2">
      <c r="A1354">
        <v>1353</v>
      </c>
      <c r="B1354" s="2">
        <v>44233</v>
      </c>
      <c r="C1354">
        <v>44</v>
      </c>
      <c r="D1354" t="s">
        <v>83</v>
      </c>
      <c r="E1354" t="s">
        <v>91</v>
      </c>
      <c r="F1354" t="s">
        <v>89</v>
      </c>
      <c r="G1354">
        <v>5033</v>
      </c>
      <c r="H1354">
        <v>2</v>
      </c>
      <c r="I1354">
        <v>10</v>
      </c>
      <c r="J1354">
        <v>5</v>
      </c>
      <c r="K1354" t="s">
        <v>90</v>
      </c>
    </row>
    <row r="1355" spans="1:11" x14ac:dyDescent="0.2">
      <c r="A1355">
        <v>1354</v>
      </c>
      <c r="B1355" s="2">
        <v>44285</v>
      </c>
      <c r="C1355">
        <v>34</v>
      </c>
      <c r="D1355" t="s">
        <v>95</v>
      </c>
      <c r="E1355" t="s">
        <v>91</v>
      </c>
      <c r="F1355" t="s">
        <v>89</v>
      </c>
      <c r="G1355">
        <v>2307</v>
      </c>
      <c r="H1355">
        <v>1</v>
      </c>
      <c r="I1355">
        <v>5</v>
      </c>
      <c r="J1355">
        <v>2</v>
      </c>
      <c r="K1355" t="s">
        <v>90</v>
      </c>
    </row>
    <row r="1356" spans="1:11" x14ac:dyDescent="0.2">
      <c r="A1356">
        <v>1355</v>
      </c>
      <c r="B1356" s="2">
        <v>44284</v>
      </c>
      <c r="C1356">
        <v>56</v>
      </c>
      <c r="D1356" t="s">
        <v>83</v>
      </c>
      <c r="E1356" t="s">
        <v>84</v>
      </c>
      <c r="F1356" t="s">
        <v>85</v>
      </c>
      <c r="G1356">
        <v>2587</v>
      </c>
      <c r="H1356">
        <v>1</v>
      </c>
      <c r="I1356">
        <v>5</v>
      </c>
      <c r="J1356">
        <v>3</v>
      </c>
      <c r="K1356" t="s">
        <v>90</v>
      </c>
    </row>
    <row r="1357" spans="1:11" x14ac:dyDescent="0.2">
      <c r="A1357">
        <v>1356</v>
      </c>
      <c r="B1357" s="2">
        <v>44276</v>
      </c>
      <c r="C1357">
        <v>36</v>
      </c>
      <c r="D1357" t="s">
        <v>83</v>
      </c>
      <c r="E1357" t="s">
        <v>84</v>
      </c>
      <c r="F1357" t="s">
        <v>89</v>
      </c>
      <c r="G1357">
        <v>5507</v>
      </c>
      <c r="H1357">
        <v>2</v>
      </c>
      <c r="I1357">
        <v>12</v>
      </c>
      <c r="J1357">
        <v>1</v>
      </c>
      <c r="K1357" t="s">
        <v>86</v>
      </c>
    </row>
    <row r="1358" spans="1:11" x14ac:dyDescent="0.2">
      <c r="A1358">
        <v>1357</v>
      </c>
      <c r="B1358" s="2">
        <v>44217</v>
      </c>
      <c r="C1358">
        <v>41</v>
      </c>
      <c r="D1358" t="s">
        <v>83</v>
      </c>
      <c r="E1358" t="s">
        <v>93</v>
      </c>
      <c r="F1358" t="s">
        <v>89</v>
      </c>
      <c r="G1358">
        <v>4393</v>
      </c>
      <c r="H1358">
        <v>5</v>
      </c>
      <c r="I1358">
        <v>14</v>
      </c>
      <c r="J1358">
        <v>3</v>
      </c>
      <c r="K1358" t="s">
        <v>90</v>
      </c>
    </row>
    <row r="1359" spans="1:11" x14ac:dyDescent="0.2">
      <c r="A1359">
        <v>1358</v>
      </c>
      <c r="B1359" s="2">
        <v>44260</v>
      </c>
      <c r="C1359">
        <v>42</v>
      </c>
      <c r="D1359" t="s">
        <v>83</v>
      </c>
      <c r="E1359" t="s">
        <v>93</v>
      </c>
      <c r="F1359" t="s">
        <v>89</v>
      </c>
      <c r="G1359">
        <v>13348</v>
      </c>
      <c r="H1359">
        <v>9</v>
      </c>
      <c r="I1359">
        <v>18</v>
      </c>
      <c r="J1359">
        <v>3</v>
      </c>
      <c r="K1359" t="s">
        <v>96</v>
      </c>
    </row>
    <row r="1360" spans="1:11" x14ac:dyDescent="0.2">
      <c r="A1360">
        <v>1359</v>
      </c>
      <c r="B1360" s="2">
        <v>44265</v>
      </c>
      <c r="C1360">
        <v>31</v>
      </c>
      <c r="D1360" t="s">
        <v>83</v>
      </c>
      <c r="E1360" t="s">
        <v>84</v>
      </c>
      <c r="F1360" t="s">
        <v>94</v>
      </c>
      <c r="G1360">
        <v>6583</v>
      </c>
      <c r="H1360">
        <v>2</v>
      </c>
      <c r="I1360">
        <v>8</v>
      </c>
      <c r="J1360">
        <v>2</v>
      </c>
      <c r="K1360" t="s">
        <v>90</v>
      </c>
    </row>
    <row r="1361" spans="1:11" x14ac:dyDescent="0.2">
      <c r="A1361">
        <v>1360</v>
      </c>
      <c r="B1361" s="2">
        <v>44272</v>
      </c>
      <c r="C1361">
        <v>34</v>
      </c>
      <c r="D1361" t="s">
        <v>83</v>
      </c>
      <c r="E1361" t="s">
        <v>88</v>
      </c>
      <c r="F1361" t="s">
        <v>89</v>
      </c>
      <c r="G1361">
        <v>8103</v>
      </c>
      <c r="H1361">
        <v>3</v>
      </c>
      <c r="I1361">
        <v>9</v>
      </c>
      <c r="J1361">
        <v>3</v>
      </c>
      <c r="K1361" t="s">
        <v>92</v>
      </c>
    </row>
    <row r="1362" spans="1:11" x14ac:dyDescent="0.2">
      <c r="A1362">
        <v>1361</v>
      </c>
      <c r="B1362" s="2">
        <v>44263</v>
      </c>
      <c r="C1362">
        <v>31</v>
      </c>
      <c r="D1362" t="s">
        <v>83</v>
      </c>
      <c r="E1362" t="s">
        <v>93</v>
      </c>
      <c r="F1362" t="s">
        <v>94</v>
      </c>
      <c r="G1362">
        <v>3978</v>
      </c>
      <c r="H1362">
        <v>8</v>
      </c>
      <c r="I1362">
        <v>4</v>
      </c>
      <c r="J1362">
        <v>0</v>
      </c>
      <c r="K1362" t="s">
        <v>92</v>
      </c>
    </row>
    <row r="1363" spans="1:11" x14ac:dyDescent="0.2">
      <c r="A1363">
        <v>1362</v>
      </c>
      <c r="B1363" s="2">
        <v>44250</v>
      </c>
      <c r="C1363">
        <v>26</v>
      </c>
      <c r="D1363" t="s">
        <v>87</v>
      </c>
      <c r="E1363" t="s">
        <v>93</v>
      </c>
      <c r="F1363" t="s">
        <v>89</v>
      </c>
      <c r="G1363">
        <v>2544</v>
      </c>
      <c r="H1363">
        <v>0</v>
      </c>
      <c r="I1363">
        <v>8</v>
      </c>
      <c r="J1363">
        <v>3</v>
      </c>
      <c r="K1363" t="s">
        <v>90</v>
      </c>
    </row>
    <row r="1364" spans="1:11" x14ac:dyDescent="0.2">
      <c r="A1364">
        <v>1363</v>
      </c>
      <c r="B1364" s="2">
        <v>44254</v>
      </c>
      <c r="C1364">
        <v>45</v>
      </c>
      <c r="D1364" t="s">
        <v>87</v>
      </c>
      <c r="E1364" t="s">
        <v>91</v>
      </c>
      <c r="F1364" t="s">
        <v>85</v>
      </c>
      <c r="G1364">
        <v>5399</v>
      </c>
      <c r="H1364">
        <v>4</v>
      </c>
      <c r="I1364">
        <v>12</v>
      </c>
      <c r="J1364">
        <v>3</v>
      </c>
      <c r="K1364" t="s">
        <v>90</v>
      </c>
    </row>
    <row r="1365" spans="1:11" x14ac:dyDescent="0.2">
      <c r="A1365">
        <v>1364</v>
      </c>
      <c r="B1365" s="2">
        <v>44289</v>
      </c>
      <c r="C1365">
        <v>33</v>
      </c>
      <c r="D1365" t="s">
        <v>83</v>
      </c>
      <c r="E1365" t="s">
        <v>91</v>
      </c>
      <c r="F1365" t="s">
        <v>85</v>
      </c>
      <c r="G1365">
        <v>5487</v>
      </c>
      <c r="H1365">
        <v>1</v>
      </c>
      <c r="I1365">
        <v>10</v>
      </c>
      <c r="J1365">
        <v>2</v>
      </c>
      <c r="K1365" t="s">
        <v>92</v>
      </c>
    </row>
    <row r="1366" spans="1:11" x14ac:dyDescent="0.2">
      <c r="A1366">
        <v>1365</v>
      </c>
      <c r="B1366" s="2">
        <v>44250</v>
      </c>
      <c r="C1366">
        <v>28</v>
      </c>
      <c r="D1366" t="s">
        <v>87</v>
      </c>
      <c r="E1366" t="s">
        <v>84</v>
      </c>
      <c r="F1366" t="s">
        <v>89</v>
      </c>
      <c r="G1366">
        <v>6834</v>
      </c>
      <c r="H1366">
        <v>1</v>
      </c>
      <c r="I1366">
        <v>7</v>
      </c>
      <c r="J1366">
        <v>2</v>
      </c>
      <c r="K1366" t="s">
        <v>90</v>
      </c>
    </row>
    <row r="1367" spans="1:11" x14ac:dyDescent="0.2">
      <c r="A1367">
        <v>1366</v>
      </c>
      <c r="B1367" s="2">
        <v>44291</v>
      </c>
      <c r="C1367">
        <v>29</v>
      </c>
      <c r="D1367" t="s">
        <v>87</v>
      </c>
      <c r="E1367" t="s">
        <v>93</v>
      </c>
      <c r="F1367" t="s">
        <v>85</v>
      </c>
      <c r="G1367">
        <v>1091</v>
      </c>
      <c r="H1367">
        <v>1</v>
      </c>
      <c r="I1367">
        <v>1</v>
      </c>
      <c r="J1367">
        <v>3</v>
      </c>
      <c r="K1367" t="s">
        <v>90</v>
      </c>
    </row>
    <row r="1368" spans="1:11" x14ac:dyDescent="0.2">
      <c r="A1368">
        <v>1367</v>
      </c>
      <c r="B1368" s="2">
        <v>44238</v>
      </c>
      <c r="C1368">
        <v>39</v>
      </c>
      <c r="D1368" t="s">
        <v>95</v>
      </c>
      <c r="E1368" t="s">
        <v>91</v>
      </c>
      <c r="F1368" t="s">
        <v>89</v>
      </c>
      <c r="G1368">
        <v>5736</v>
      </c>
      <c r="H1368">
        <v>6</v>
      </c>
      <c r="I1368">
        <v>10</v>
      </c>
      <c r="J1368">
        <v>1</v>
      </c>
      <c r="K1368" t="s">
        <v>90</v>
      </c>
    </row>
    <row r="1369" spans="1:11" x14ac:dyDescent="0.2">
      <c r="A1369">
        <v>1368</v>
      </c>
      <c r="B1369" s="2">
        <v>44278</v>
      </c>
      <c r="C1369">
        <v>27</v>
      </c>
      <c r="D1369" t="s">
        <v>83</v>
      </c>
      <c r="E1369" t="s">
        <v>91</v>
      </c>
      <c r="F1369" t="s">
        <v>89</v>
      </c>
      <c r="G1369">
        <v>2226</v>
      </c>
      <c r="H1369">
        <v>1</v>
      </c>
      <c r="I1369">
        <v>6</v>
      </c>
      <c r="J1369">
        <v>3</v>
      </c>
      <c r="K1369" t="s">
        <v>92</v>
      </c>
    </row>
    <row r="1370" spans="1:11" x14ac:dyDescent="0.2">
      <c r="A1370">
        <v>1369</v>
      </c>
      <c r="B1370" s="2">
        <v>44237</v>
      </c>
      <c r="C1370">
        <v>34</v>
      </c>
      <c r="D1370" t="s">
        <v>87</v>
      </c>
      <c r="E1370" t="s">
        <v>91</v>
      </c>
      <c r="F1370" t="s">
        <v>89</v>
      </c>
      <c r="G1370">
        <v>5747</v>
      </c>
      <c r="H1370">
        <v>1</v>
      </c>
      <c r="I1370">
        <v>16</v>
      </c>
      <c r="J1370">
        <v>3</v>
      </c>
      <c r="K1370" t="s">
        <v>90</v>
      </c>
    </row>
    <row r="1371" spans="1:11" x14ac:dyDescent="0.2">
      <c r="A1371">
        <v>1370</v>
      </c>
      <c r="B1371" s="2">
        <v>44202</v>
      </c>
      <c r="C1371">
        <v>28</v>
      </c>
      <c r="D1371" t="s">
        <v>83</v>
      </c>
      <c r="E1371" t="s">
        <v>84</v>
      </c>
      <c r="F1371" t="s">
        <v>85</v>
      </c>
      <c r="G1371">
        <v>9854</v>
      </c>
      <c r="H1371">
        <v>3</v>
      </c>
      <c r="I1371">
        <v>6</v>
      </c>
      <c r="J1371">
        <v>0</v>
      </c>
      <c r="K1371" t="s">
        <v>90</v>
      </c>
    </row>
    <row r="1372" spans="1:11" x14ac:dyDescent="0.2">
      <c r="A1372">
        <v>1371</v>
      </c>
      <c r="B1372" s="2">
        <v>44297</v>
      </c>
      <c r="C1372">
        <v>47</v>
      </c>
      <c r="D1372" t="s">
        <v>95</v>
      </c>
      <c r="E1372" t="s">
        <v>91</v>
      </c>
      <c r="F1372" t="s">
        <v>89</v>
      </c>
      <c r="G1372">
        <v>5467</v>
      </c>
      <c r="H1372">
        <v>8</v>
      </c>
      <c r="I1372">
        <v>16</v>
      </c>
      <c r="J1372">
        <v>4</v>
      </c>
      <c r="K1372" t="s">
        <v>96</v>
      </c>
    </row>
    <row r="1373" spans="1:11" x14ac:dyDescent="0.2">
      <c r="A1373">
        <v>1372</v>
      </c>
      <c r="B1373" s="2">
        <v>44215</v>
      </c>
      <c r="C1373">
        <v>56</v>
      </c>
      <c r="D1373" t="s">
        <v>83</v>
      </c>
      <c r="E1373" t="s">
        <v>97</v>
      </c>
      <c r="F1373" t="s">
        <v>89</v>
      </c>
      <c r="G1373">
        <v>5380</v>
      </c>
      <c r="H1373">
        <v>4</v>
      </c>
      <c r="I1373">
        <v>6</v>
      </c>
      <c r="J1373">
        <v>3</v>
      </c>
      <c r="K1373" t="s">
        <v>90</v>
      </c>
    </row>
    <row r="1374" spans="1:11" x14ac:dyDescent="0.2">
      <c r="A1374">
        <v>1373</v>
      </c>
      <c r="B1374" s="2">
        <v>44248</v>
      </c>
      <c r="C1374">
        <v>39</v>
      </c>
      <c r="D1374" t="s">
        <v>83</v>
      </c>
      <c r="E1374" t="s">
        <v>84</v>
      </c>
      <c r="F1374" t="s">
        <v>89</v>
      </c>
      <c r="G1374">
        <v>5151</v>
      </c>
      <c r="H1374">
        <v>1</v>
      </c>
      <c r="I1374">
        <v>10</v>
      </c>
      <c r="J1374">
        <v>3</v>
      </c>
      <c r="K1374" t="s">
        <v>90</v>
      </c>
    </row>
    <row r="1375" spans="1:11" x14ac:dyDescent="0.2">
      <c r="A1375">
        <v>1374</v>
      </c>
      <c r="B1375" s="2">
        <v>44241</v>
      </c>
      <c r="C1375">
        <v>38</v>
      </c>
      <c r="D1375" t="s">
        <v>87</v>
      </c>
      <c r="E1375" t="s">
        <v>93</v>
      </c>
      <c r="F1375" t="s">
        <v>94</v>
      </c>
      <c r="G1375">
        <v>2133</v>
      </c>
      <c r="H1375">
        <v>1</v>
      </c>
      <c r="I1375">
        <v>20</v>
      </c>
      <c r="J1375">
        <v>3</v>
      </c>
      <c r="K1375" t="s">
        <v>90</v>
      </c>
    </row>
    <row r="1376" spans="1:11" x14ac:dyDescent="0.2">
      <c r="A1376">
        <v>1375</v>
      </c>
      <c r="B1376" s="2">
        <v>44287</v>
      </c>
      <c r="C1376">
        <v>58</v>
      </c>
      <c r="D1376" t="s">
        <v>83</v>
      </c>
      <c r="E1376" t="s">
        <v>93</v>
      </c>
      <c r="F1376" t="s">
        <v>89</v>
      </c>
      <c r="G1376">
        <v>17875</v>
      </c>
      <c r="H1376">
        <v>4</v>
      </c>
      <c r="I1376">
        <v>29</v>
      </c>
      <c r="J1376">
        <v>2</v>
      </c>
      <c r="K1376" t="s">
        <v>92</v>
      </c>
    </row>
    <row r="1377" spans="1:11" x14ac:dyDescent="0.2">
      <c r="A1377">
        <v>1376</v>
      </c>
      <c r="B1377" s="2">
        <v>44274</v>
      </c>
      <c r="C1377">
        <v>32</v>
      </c>
      <c r="D1377" t="s">
        <v>87</v>
      </c>
      <c r="E1377" t="s">
        <v>84</v>
      </c>
      <c r="F1377" t="s">
        <v>85</v>
      </c>
      <c r="G1377">
        <v>2432</v>
      </c>
      <c r="H1377">
        <v>3</v>
      </c>
      <c r="I1377">
        <v>8</v>
      </c>
      <c r="J1377">
        <v>2</v>
      </c>
      <c r="K1377" t="s">
        <v>90</v>
      </c>
    </row>
    <row r="1378" spans="1:11" x14ac:dyDescent="0.2">
      <c r="A1378">
        <v>1377</v>
      </c>
      <c r="B1378" s="2">
        <v>44241</v>
      </c>
      <c r="C1378">
        <v>38</v>
      </c>
      <c r="D1378" t="s">
        <v>83</v>
      </c>
      <c r="E1378" t="s">
        <v>84</v>
      </c>
      <c r="F1378" t="s">
        <v>94</v>
      </c>
      <c r="G1378">
        <v>4771</v>
      </c>
      <c r="H1378">
        <v>2</v>
      </c>
      <c r="I1378">
        <v>10</v>
      </c>
      <c r="J1378">
        <v>0</v>
      </c>
      <c r="K1378" t="s">
        <v>96</v>
      </c>
    </row>
    <row r="1379" spans="1:11" x14ac:dyDescent="0.2">
      <c r="A1379">
        <v>1378</v>
      </c>
      <c r="B1379" s="2">
        <v>44218</v>
      </c>
      <c r="C1379">
        <v>49</v>
      </c>
      <c r="D1379" t="s">
        <v>87</v>
      </c>
      <c r="E1379" t="s">
        <v>88</v>
      </c>
      <c r="F1379" t="s">
        <v>89</v>
      </c>
      <c r="G1379">
        <v>19161</v>
      </c>
      <c r="H1379">
        <v>3</v>
      </c>
      <c r="I1379">
        <v>28</v>
      </c>
      <c r="J1379">
        <v>3</v>
      </c>
      <c r="K1379" t="s">
        <v>90</v>
      </c>
    </row>
    <row r="1380" spans="1:11" x14ac:dyDescent="0.2">
      <c r="A1380">
        <v>1379</v>
      </c>
      <c r="B1380" s="2">
        <v>44289</v>
      </c>
      <c r="C1380">
        <v>42</v>
      </c>
      <c r="D1380" t="s">
        <v>83</v>
      </c>
      <c r="E1380" t="s">
        <v>91</v>
      </c>
      <c r="F1380" t="s">
        <v>94</v>
      </c>
      <c r="G1380">
        <v>5087</v>
      </c>
      <c r="H1380">
        <v>3</v>
      </c>
      <c r="I1380">
        <v>14</v>
      </c>
      <c r="J1380">
        <v>4</v>
      </c>
      <c r="K1380" t="s">
        <v>90</v>
      </c>
    </row>
    <row r="1381" spans="1:11" x14ac:dyDescent="0.2">
      <c r="A1381">
        <v>1380</v>
      </c>
      <c r="B1381" s="2">
        <v>44220</v>
      </c>
      <c r="C1381">
        <v>27</v>
      </c>
      <c r="D1381" t="s">
        <v>87</v>
      </c>
      <c r="E1381" t="s">
        <v>93</v>
      </c>
      <c r="F1381" t="s">
        <v>89</v>
      </c>
      <c r="G1381">
        <v>2863</v>
      </c>
      <c r="H1381">
        <v>1</v>
      </c>
      <c r="I1381">
        <v>1</v>
      </c>
      <c r="J1381">
        <v>2</v>
      </c>
      <c r="K1381" t="s">
        <v>90</v>
      </c>
    </row>
    <row r="1382" spans="1:11" x14ac:dyDescent="0.2">
      <c r="A1382">
        <v>1381</v>
      </c>
      <c r="B1382" s="2">
        <v>44255</v>
      </c>
      <c r="C1382">
        <v>35</v>
      </c>
      <c r="D1382" t="s">
        <v>83</v>
      </c>
      <c r="E1382" t="s">
        <v>91</v>
      </c>
      <c r="F1382" t="s">
        <v>89</v>
      </c>
      <c r="G1382">
        <v>5561</v>
      </c>
      <c r="H1382">
        <v>0</v>
      </c>
      <c r="I1382">
        <v>6</v>
      </c>
      <c r="J1382">
        <v>2</v>
      </c>
      <c r="K1382" t="s">
        <v>86</v>
      </c>
    </row>
    <row r="1383" spans="1:11" x14ac:dyDescent="0.2">
      <c r="A1383">
        <v>1382</v>
      </c>
      <c r="B1383" s="2">
        <v>44285</v>
      </c>
      <c r="C1383">
        <v>28</v>
      </c>
      <c r="D1383" t="s">
        <v>95</v>
      </c>
      <c r="E1383" t="s">
        <v>93</v>
      </c>
      <c r="F1383" t="s">
        <v>85</v>
      </c>
      <c r="G1383">
        <v>2144</v>
      </c>
      <c r="H1383">
        <v>1</v>
      </c>
      <c r="I1383">
        <v>5</v>
      </c>
      <c r="J1383">
        <v>3</v>
      </c>
      <c r="K1383" t="s">
        <v>92</v>
      </c>
    </row>
    <row r="1384" spans="1:11" x14ac:dyDescent="0.2">
      <c r="A1384">
        <v>1383</v>
      </c>
      <c r="B1384" s="2">
        <v>44204</v>
      </c>
      <c r="C1384">
        <v>31</v>
      </c>
      <c r="D1384" t="s">
        <v>95</v>
      </c>
      <c r="E1384" t="s">
        <v>84</v>
      </c>
      <c r="F1384" t="s">
        <v>94</v>
      </c>
      <c r="G1384">
        <v>3065</v>
      </c>
      <c r="H1384">
        <v>1</v>
      </c>
      <c r="I1384">
        <v>4</v>
      </c>
      <c r="J1384">
        <v>3</v>
      </c>
      <c r="K1384" t="s">
        <v>96</v>
      </c>
    </row>
    <row r="1385" spans="1:11" x14ac:dyDescent="0.2">
      <c r="A1385">
        <v>1384</v>
      </c>
      <c r="B1385" s="2">
        <v>44275</v>
      </c>
      <c r="C1385">
        <v>36</v>
      </c>
      <c r="D1385" t="s">
        <v>95</v>
      </c>
      <c r="E1385" t="s">
        <v>91</v>
      </c>
      <c r="F1385" t="s">
        <v>89</v>
      </c>
      <c r="G1385">
        <v>2810</v>
      </c>
      <c r="H1385">
        <v>1</v>
      </c>
      <c r="I1385">
        <v>5</v>
      </c>
      <c r="J1385">
        <v>3</v>
      </c>
      <c r="K1385" t="s">
        <v>90</v>
      </c>
    </row>
    <row r="1386" spans="1:11" x14ac:dyDescent="0.2">
      <c r="A1386">
        <v>1385</v>
      </c>
      <c r="B1386" s="2">
        <v>44258</v>
      </c>
      <c r="C1386">
        <v>34</v>
      </c>
      <c r="D1386" t="s">
        <v>83</v>
      </c>
      <c r="E1386" t="s">
        <v>93</v>
      </c>
      <c r="F1386" t="s">
        <v>85</v>
      </c>
      <c r="G1386">
        <v>9888</v>
      </c>
      <c r="H1386">
        <v>1</v>
      </c>
      <c r="I1386">
        <v>14</v>
      </c>
      <c r="J1386">
        <v>3</v>
      </c>
      <c r="K1386" t="s">
        <v>92</v>
      </c>
    </row>
    <row r="1387" spans="1:11" x14ac:dyDescent="0.2">
      <c r="A1387">
        <v>1386</v>
      </c>
      <c r="B1387" s="2">
        <v>44263</v>
      </c>
      <c r="C1387">
        <v>34</v>
      </c>
      <c r="D1387" t="s">
        <v>83</v>
      </c>
      <c r="E1387" t="s">
        <v>91</v>
      </c>
      <c r="F1387" t="s">
        <v>94</v>
      </c>
      <c r="G1387">
        <v>8628</v>
      </c>
      <c r="H1387">
        <v>1</v>
      </c>
      <c r="I1387">
        <v>9</v>
      </c>
      <c r="J1387">
        <v>2</v>
      </c>
      <c r="K1387" t="s">
        <v>92</v>
      </c>
    </row>
    <row r="1388" spans="1:11" x14ac:dyDescent="0.2">
      <c r="A1388">
        <v>1387</v>
      </c>
      <c r="B1388" s="2">
        <v>44261</v>
      </c>
      <c r="C1388">
        <v>26</v>
      </c>
      <c r="D1388" t="s">
        <v>83</v>
      </c>
      <c r="E1388" t="s">
        <v>93</v>
      </c>
      <c r="F1388" t="s">
        <v>85</v>
      </c>
      <c r="G1388">
        <v>2867</v>
      </c>
      <c r="H1388">
        <v>0</v>
      </c>
      <c r="I1388">
        <v>8</v>
      </c>
      <c r="J1388">
        <v>6</v>
      </c>
      <c r="K1388" t="s">
        <v>92</v>
      </c>
    </row>
    <row r="1389" spans="1:11" x14ac:dyDescent="0.2">
      <c r="A1389">
        <v>1388</v>
      </c>
      <c r="B1389" s="2">
        <v>44254</v>
      </c>
      <c r="C1389">
        <v>29</v>
      </c>
      <c r="D1389" t="s">
        <v>83</v>
      </c>
      <c r="E1389" t="s">
        <v>93</v>
      </c>
      <c r="F1389" t="s">
        <v>89</v>
      </c>
      <c r="G1389">
        <v>5373</v>
      </c>
      <c r="H1389">
        <v>0</v>
      </c>
      <c r="I1389">
        <v>6</v>
      </c>
      <c r="J1389">
        <v>5</v>
      </c>
      <c r="K1389" t="s">
        <v>92</v>
      </c>
    </row>
    <row r="1390" spans="1:11" x14ac:dyDescent="0.2">
      <c r="A1390">
        <v>1389</v>
      </c>
      <c r="B1390" s="2">
        <v>44274</v>
      </c>
      <c r="C1390">
        <v>32</v>
      </c>
      <c r="D1390" t="s">
        <v>95</v>
      </c>
      <c r="E1390" t="s">
        <v>91</v>
      </c>
      <c r="F1390" t="s">
        <v>94</v>
      </c>
      <c r="G1390">
        <v>6667</v>
      </c>
      <c r="H1390">
        <v>5</v>
      </c>
      <c r="I1390">
        <v>9</v>
      </c>
      <c r="J1390">
        <v>6</v>
      </c>
      <c r="K1390" t="s">
        <v>90</v>
      </c>
    </row>
    <row r="1391" spans="1:11" x14ac:dyDescent="0.2">
      <c r="A1391">
        <v>1390</v>
      </c>
      <c r="B1391" s="2">
        <v>44212</v>
      </c>
      <c r="C1391">
        <v>31</v>
      </c>
      <c r="D1391" t="s">
        <v>87</v>
      </c>
      <c r="E1391" t="s">
        <v>93</v>
      </c>
      <c r="F1391" t="s">
        <v>89</v>
      </c>
      <c r="G1391">
        <v>5003</v>
      </c>
      <c r="H1391">
        <v>1</v>
      </c>
      <c r="I1391">
        <v>10</v>
      </c>
      <c r="J1391">
        <v>6</v>
      </c>
      <c r="K1391" t="s">
        <v>90</v>
      </c>
    </row>
    <row r="1392" spans="1:11" x14ac:dyDescent="0.2">
      <c r="A1392">
        <v>1391</v>
      </c>
      <c r="B1392" s="2">
        <v>44292</v>
      </c>
      <c r="C1392">
        <v>28</v>
      </c>
      <c r="D1392" t="s">
        <v>83</v>
      </c>
      <c r="E1392" t="s">
        <v>93</v>
      </c>
      <c r="F1392" t="s">
        <v>94</v>
      </c>
      <c r="G1392">
        <v>2367</v>
      </c>
      <c r="H1392">
        <v>5</v>
      </c>
      <c r="I1392">
        <v>6</v>
      </c>
      <c r="J1392">
        <v>2</v>
      </c>
      <c r="K1392" t="s">
        <v>92</v>
      </c>
    </row>
    <row r="1393" spans="1:11" x14ac:dyDescent="0.2">
      <c r="A1393">
        <v>1392</v>
      </c>
      <c r="B1393" s="2">
        <v>44258</v>
      </c>
      <c r="C1393">
        <v>38</v>
      </c>
      <c r="D1393" t="s">
        <v>83</v>
      </c>
      <c r="E1393" t="s">
        <v>93</v>
      </c>
      <c r="F1393" t="s">
        <v>85</v>
      </c>
      <c r="G1393">
        <v>2858</v>
      </c>
      <c r="H1393">
        <v>4</v>
      </c>
      <c r="I1393">
        <v>20</v>
      </c>
      <c r="J1393">
        <v>3</v>
      </c>
      <c r="K1393" t="s">
        <v>92</v>
      </c>
    </row>
    <row r="1394" spans="1:11" x14ac:dyDescent="0.2">
      <c r="A1394">
        <v>1393</v>
      </c>
      <c r="B1394" s="2">
        <v>44297</v>
      </c>
      <c r="C1394">
        <v>35</v>
      </c>
      <c r="D1394" t="s">
        <v>83</v>
      </c>
      <c r="E1394" t="s">
        <v>91</v>
      </c>
      <c r="F1394" t="s">
        <v>89</v>
      </c>
      <c r="G1394">
        <v>5204</v>
      </c>
      <c r="H1394">
        <v>1</v>
      </c>
      <c r="I1394">
        <v>10</v>
      </c>
      <c r="J1394">
        <v>2</v>
      </c>
      <c r="K1394" t="s">
        <v>90</v>
      </c>
    </row>
    <row r="1395" spans="1:11" x14ac:dyDescent="0.2">
      <c r="A1395">
        <v>1394</v>
      </c>
      <c r="B1395" s="2">
        <v>44203</v>
      </c>
      <c r="C1395">
        <v>27</v>
      </c>
      <c r="D1395" t="s">
        <v>83</v>
      </c>
      <c r="E1395" t="s">
        <v>93</v>
      </c>
      <c r="F1395" t="s">
        <v>85</v>
      </c>
      <c r="G1395">
        <v>4105</v>
      </c>
      <c r="H1395">
        <v>1</v>
      </c>
      <c r="I1395">
        <v>7</v>
      </c>
      <c r="J1395">
        <v>5</v>
      </c>
      <c r="K1395" t="s">
        <v>90</v>
      </c>
    </row>
    <row r="1396" spans="1:11" x14ac:dyDescent="0.2">
      <c r="A1396">
        <v>1395</v>
      </c>
      <c r="B1396" s="2">
        <v>44263</v>
      </c>
      <c r="C1396">
        <v>32</v>
      </c>
      <c r="D1396" t="s">
        <v>83</v>
      </c>
      <c r="E1396" t="s">
        <v>91</v>
      </c>
      <c r="F1396" t="s">
        <v>85</v>
      </c>
      <c r="G1396">
        <v>9679</v>
      </c>
      <c r="H1396">
        <v>8</v>
      </c>
      <c r="I1396">
        <v>8</v>
      </c>
      <c r="J1396">
        <v>1</v>
      </c>
      <c r="K1396" t="s">
        <v>90</v>
      </c>
    </row>
    <row r="1397" spans="1:11" x14ac:dyDescent="0.2">
      <c r="A1397">
        <v>1396</v>
      </c>
      <c r="B1397" s="2">
        <v>44213</v>
      </c>
      <c r="C1397">
        <v>31</v>
      </c>
      <c r="D1397" t="s">
        <v>87</v>
      </c>
      <c r="E1397" t="s">
        <v>91</v>
      </c>
      <c r="F1397" t="s">
        <v>89</v>
      </c>
      <c r="G1397">
        <v>5617</v>
      </c>
      <c r="H1397">
        <v>1</v>
      </c>
      <c r="I1397">
        <v>10</v>
      </c>
      <c r="J1397">
        <v>4</v>
      </c>
      <c r="K1397" t="s">
        <v>90</v>
      </c>
    </row>
    <row r="1398" spans="1:11" x14ac:dyDescent="0.2">
      <c r="A1398">
        <v>1397</v>
      </c>
      <c r="B1398" s="2">
        <v>44249</v>
      </c>
      <c r="C1398">
        <v>53</v>
      </c>
      <c r="D1398" t="s">
        <v>83</v>
      </c>
      <c r="E1398" t="s">
        <v>91</v>
      </c>
      <c r="F1398" t="s">
        <v>85</v>
      </c>
      <c r="G1398">
        <v>10448</v>
      </c>
      <c r="H1398">
        <v>6</v>
      </c>
      <c r="I1398">
        <v>15</v>
      </c>
      <c r="J1398">
        <v>2</v>
      </c>
      <c r="K1398" t="s">
        <v>92</v>
      </c>
    </row>
    <row r="1399" spans="1:11" x14ac:dyDescent="0.2">
      <c r="A1399">
        <v>1398</v>
      </c>
      <c r="B1399" s="2">
        <v>44283</v>
      </c>
      <c r="C1399">
        <v>54</v>
      </c>
      <c r="D1399" t="s">
        <v>83</v>
      </c>
      <c r="E1399" t="s">
        <v>84</v>
      </c>
      <c r="F1399" t="s">
        <v>89</v>
      </c>
      <c r="G1399">
        <v>2897</v>
      </c>
      <c r="H1399">
        <v>3</v>
      </c>
      <c r="I1399">
        <v>9</v>
      </c>
      <c r="J1399">
        <v>6</v>
      </c>
      <c r="K1399" t="s">
        <v>92</v>
      </c>
    </row>
    <row r="1400" spans="1:11" x14ac:dyDescent="0.2">
      <c r="A1400">
        <v>1399</v>
      </c>
      <c r="B1400" s="2">
        <v>44298</v>
      </c>
      <c r="C1400">
        <v>33</v>
      </c>
      <c r="D1400" t="s">
        <v>87</v>
      </c>
      <c r="E1400" t="s">
        <v>84</v>
      </c>
      <c r="F1400" t="s">
        <v>94</v>
      </c>
      <c r="G1400">
        <v>5968</v>
      </c>
      <c r="H1400">
        <v>1</v>
      </c>
      <c r="I1400">
        <v>9</v>
      </c>
      <c r="J1400">
        <v>2</v>
      </c>
      <c r="K1400" t="s">
        <v>90</v>
      </c>
    </row>
    <row r="1401" spans="1:11" x14ac:dyDescent="0.2">
      <c r="A1401">
        <v>1400</v>
      </c>
      <c r="B1401" s="2">
        <v>44274</v>
      </c>
      <c r="C1401">
        <v>43</v>
      </c>
      <c r="D1401" t="s">
        <v>83</v>
      </c>
      <c r="E1401" t="s">
        <v>93</v>
      </c>
      <c r="F1401" t="s">
        <v>89</v>
      </c>
      <c r="G1401">
        <v>7510</v>
      </c>
      <c r="H1401">
        <v>1</v>
      </c>
      <c r="I1401">
        <v>10</v>
      </c>
      <c r="J1401">
        <v>1</v>
      </c>
      <c r="K1401" t="s">
        <v>90</v>
      </c>
    </row>
    <row r="1402" spans="1:11" x14ac:dyDescent="0.2">
      <c r="A1402">
        <v>1401</v>
      </c>
      <c r="B1402" s="2">
        <v>44262</v>
      </c>
      <c r="C1402">
        <v>38</v>
      </c>
      <c r="D1402" t="s">
        <v>87</v>
      </c>
      <c r="E1402" t="s">
        <v>91</v>
      </c>
      <c r="F1402" t="s">
        <v>89</v>
      </c>
      <c r="G1402">
        <v>2991</v>
      </c>
      <c r="H1402">
        <v>0</v>
      </c>
      <c r="I1402">
        <v>7</v>
      </c>
      <c r="J1402">
        <v>2</v>
      </c>
      <c r="K1402" t="s">
        <v>90</v>
      </c>
    </row>
    <row r="1403" spans="1:11" x14ac:dyDescent="0.2">
      <c r="A1403">
        <v>1402</v>
      </c>
      <c r="B1403" s="2">
        <v>44237</v>
      </c>
      <c r="C1403">
        <v>55</v>
      </c>
      <c r="D1403" t="s">
        <v>83</v>
      </c>
      <c r="E1403" t="s">
        <v>91</v>
      </c>
      <c r="F1403" t="s">
        <v>89</v>
      </c>
      <c r="G1403">
        <v>19636</v>
      </c>
      <c r="H1403">
        <v>4</v>
      </c>
      <c r="I1403">
        <v>35</v>
      </c>
      <c r="J1403">
        <v>0</v>
      </c>
      <c r="K1403" t="s">
        <v>90</v>
      </c>
    </row>
    <row r="1404" spans="1:11" x14ac:dyDescent="0.2">
      <c r="A1404">
        <v>1403</v>
      </c>
      <c r="B1404" s="2">
        <v>44208</v>
      </c>
      <c r="C1404">
        <v>31</v>
      </c>
      <c r="D1404" t="s">
        <v>83</v>
      </c>
      <c r="E1404" t="s">
        <v>88</v>
      </c>
      <c r="F1404" t="s">
        <v>94</v>
      </c>
      <c r="G1404">
        <v>1129</v>
      </c>
      <c r="H1404">
        <v>1</v>
      </c>
      <c r="I1404">
        <v>1</v>
      </c>
      <c r="J1404">
        <v>4</v>
      </c>
      <c r="K1404" t="s">
        <v>90</v>
      </c>
    </row>
    <row r="1405" spans="1:11" x14ac:dyDescent="0.2">
      <c r="A1405">
        <v>1404</v>
      </c>
      <c r="B1405" s="2">
        <v>44276</v>
      </c>
      <c r="C1405">
        <v>39</v>
      </c>
      <c r="D1405" t="s">
        <v>83</v>
      </c>
      <c r="E1405" t="s">
        <v>91</v>
      </c>
      <c r="F1405" t="s">
        <v>85</v>
      </c>
      <c r="G1405">
        <v>13341</v>
      </c>
      <c r="H1405">
        <v>0</v>
      </c>
      <c r="I1405">
        <v>21</v>
      </c>
      <c r="J1405">
        <v>3</v>
      </c>
      <c r="K1405" t="s">
        <v>90</v>
      </c>
    </row>
    <row r="1406" spans="1:11" x14ac:dyDescent="0.2">
      <c r="A1406">
        <v>1405</v>
      </c>
      <c r="B1406" s="2">
        <v>44200</v>
      </c>
      <c r="C1406">
        <v>42</v>
      </c>
      <c r="D1406" t="s">
        <v>95</v>
      </c>
      <c r="E1406" t="s">
        <v>84</v>
      </c>
      <c r="F1406" t="s">
        <v>85</v>
      </c>
      <c r="G1406">
        <v>4332</v>
      </c>
      <c r="H1406">
        <v>1</v>
      </c>
      <c r="I1406">
        <v>20</v>
      </c>
      <c r="J1406">
        <v>2</v>
      </c>
      <c r="K1406" t="s">
        <v>90</v>
      </c>
    </row>
    <row r="1407" spans="1:11" x14ac:dyDescent="0.2">
      <c r="A1407">
        <v>1406</v>
      </c>
      <c r="B1407" s="2">
        <v>44231</v>
      </c>
      <c r="C1407">
        <v>31</v>
      </c>
      <c r="D1407" t="s">
        <v>95</v>
      </c>
      <c r="E1407" t="s">
        <v>93</v>
      </c>
      <c r="F1407" t="s">
        <v>89</v>
      </c>
      <c r="G1407">
        <v>11031</v>
      </c>
      <c r="H1407">
        <v>4</v>
      </c>
      <c r="I1407">
        <v>13</v>
      </c>
      <c r="J1407">
        <v>2</v>
      </c>
      <c r="K1407" t="s">
        <v>96</v>
      </c>
    </row>
    <row r="1408" spans="1:11" x14ac:dyDescent="0.2">
      <c r="A1408">
        <v>1407</v>
      </c>
      <c r="B1408" s="2">
        <v>44285</v>
      </c>
      <c r="C1408">
        <v>54</v>
      </c>
      <c r="D1408" t="s">
        <v>83</v>
      </c>
      <c r="E1408" t="s">
        <v>93</v>
      </c>
      <c r="F1408" t="s">
        <v>85</v>
      </c>
      <c r="G1408">
        <v>4440</v>
      </c>
      <c r="H1408">
        <v>6</v>
      </c>
      <c r="I1408">
        <v>9</v>
      </c>
      <c r="J1408">
        <v>3</v>
      </c>
      <c r="K1408" t="s">
        <v>90</v>
      </c>
    </row>
    <row r="1409" spans="1:11" x14ac:dyDescent="0.2">
      <c r="A1409">
        <v>1408</v>
      </c>
      <c r="B1409" s="2">
        <v>44291</v>
      </c>
      <c r="C1409">
        <v>24</v>
      </c>
      <c r="D1409" t="s">
        <v>83</v>
      </c>
      <c r="E1409" t="s">
        <v>84</v>
      </c>
      <c r="F1409" t="s">
        <v>85</v>
      </c>
      <c r="G1409">
        <v>4617</v>
      </c>
      <c r="H1409">
        <v>1</v>
      </c>
      <c r="I1409">
        <v>4</v>
      </c>
      <c r="J1409">
        <v>2</v>
      </c>
      <c r="K1409" t="s">
        <v>92</v>
      </c>
    </row>
    <row r="1410" spans="1:11" x14ac:dyDescent="0.2">
      <c r="A1410">
        <v>1409</v>
      </c>
      <c r="B1410" s="2">
        <v>44285</v>
      </c>
      <c r="C1410">
        <v>23</v>
      </c>
      <c r="D1410" t="s">
        <v>83</v>
      </c>
      <c r="E1410" t="s">
        <v>84</v>
      </c>
      <c r="F1410" t="s">
        <v>85</v>
      </c>
      <c r="G1410">
        <v>2647</v>
      </c>
      <c r="H1410">
        <v>1</v>
      </c>
      <c r="I1410">
        <v>5</v>
      </c>
      <c r="J1410">
        <v>6</v>
      </c>
      <c r="K1410" t="s">
        <v>96</v>
      </c>
    </row>
    <row r="1411" spans="1:11" x14ac:dyDescent="0.2">
      <c r="A1411">
        <v>1410</v>
      </c>
      <c r="B1411" s="2">
        <v>44207</v>
      </c>
      <c r="C1411">
        <v>40</v>
      </c>
      <c r="D1411" t="s">
        <v>87</v>
      </c>
      <c r="E1411" t="s">
        <v>93</v>
      </c>
      <c r="F1411" t="s">
        <v>89</v>
      </c>
      <c r="G1411">
        <v>6323</v>
      </c>
      <c r="H1411">
        <v>1</v>
      </c>
      <c r="I1411">
        <v>10</v>
      </c>
      <c r="J1411">
        <v>2</v>
      </c>
      <c r="K1411" t="s">
        <v>96</v>
      </c>
    </row>
    <row r="1412" spans="1:11" x14ac:dyDescent="0.2">
      <c r="A1412">
        <v>1411</v>
      </c>
      <c r="B1412" s="2">
        <v>44243</v>
      </c>
      <c r="C1412">
        <v>40</v>
      </c>
      <c r="D1412" t="s">
        <v>83</v>
      </c>
      <c r="E1412" t="s">
        <v>84</v>
      </c>
      <c r="F1412" t="s">
        <v>89</v>
      </c>
      <c r="G1412">
        <v>5677</v>
      </c>
      <c r="H1412">
        <v>3</v>
      </c>
      <c r="I1412">
        <v>15</v>
      </c>
      <c r="J1412">
        <v>4</v>
      </c>
      <c r="K1412" t="s">
        <v>90</v>
      </c>
    </row>
    <row r="1413" spans="1:11" x14ac:dyDescent="0.2">
      <c r="A1413">
        <v>1412</v>
      </c>
      <c r="B1413" s="2">
        <v>44236</v>
      </c>
      <c r="C1413">
        <v>25</v>
      </c>
      <c r="D1413" t="s">
        <v>83</v>
      </c>
      <c r="E1413" t="s">
        <v>93</v>
      </c>
      <c r="F1413" t="s">
        <v>89</v>
      </c>
      <c r="G1413">
        <v>2187</v>
      </c>
      <c r="H1413">
        <v>4</v>
      </c>
      <c r="I1413">
        <v>6</v>
      </c>
      <c r="J1413">
        <v>3</v>
      </c>
      <c r="K1413" t="s">
        <v>90</v>
      </c>
    </row>
    <row r="1414" spans="1:11" x14ac:dyDescent="0.2">
      <c r="A1414">
        <v>1413</v>
      </c>
      <c r="B1414" s="2">
        <v>44212</v>
      </c>
      <c r="C1414">
        <v>30</v>
      </c>
      <c r="D1414" t="s">
        <v>83</v>
      </c>
      <c r="E1414" t="s">
        <v>84</v>
      </c>
      <c r="F1414" t="s">
        <v>89</v>
      </c>
      <c r="G1414">
        <v>3748</v>
      </c>
      <c r="H1414">
        <v>1</v>
      </c>
      <c r="I1414">
        <v>12</v>
      </c>
      <c r="J1414">
        <v>6</v>
      </c>
      <c r="K1414" t="s">
        <v>92</v>
      </c>
    </row>
    <row r="1415" spans="1:11" x14ac:dyDescent="0.2">
      <c r="A1415">
        <v>1414</v>
      </c>
      <c r="B1415" s="2">
        <v>44230</v>
      </c>
      <c r="C1415">
        <v>25</v>
      </c>
      <c r="D1415" t="s">
        <v>83</v>
      </c>
      <c r="E1415" t="s">
        <v>88</v>
      </c>
      <c r="F1415" t="s">
        <v>94</v>
      </c>
      <c r="G1415">
        <v>3977</v>
      </c>
      <c r="H1415">
        <v>6</v>
      </c>
      <c r="I1415">
        <v>7</v>
      </c>
      <c r="J1415">
        <v>2</v>
      </c>
      <c r="K1415" t="s">
        <v>92</v>
      </c>
    </row>
    <row r="1416" spans="1:11" x14ac:dyDescent="0.2">
      <c r="A1416">
        <v>1415</v>
      </c>
      <c r="B1416" s="2">
        <v>44246</v>
      </c>
      <c r="C1416">
        <v>47</v>
      </c>
      <c r="D1416" t="s">
        <v>83</v>
      </c>
      <c r="E1416" t="s">
        <v>93</v>
      </c>
      <c r="F1416" t="s">
        <v>85</v>
      </c>
      <c r="G1416">
        <v>8633</v>
      </c>
      <c r="H1416">
        <v>2</v>
      </c>
      <c r="I1416">
        <v>25</v>
      </c>
      <c r="J1416">
        <v>3</v>
      </c>
      <c r="K1416" t="s">
        <v>90</v>
      </c>
    </row>
    <row r="1417" spans="1:11" x14ac:dyDescent="0.2">
      <c r="A1417">
        <v>1416</v>
      </c>
      <c r="B1417" s="2">
        <v>44223</v>
      </c>
      <c r="C1417">
        <v>33</v>
      </c>
      <c r="D1417" t="s">
        <v>95</v>
      </c>
      <c r="E1417" t="s">
        <v>84</v>
      </c>
      <c r="F1417" t="s">
        <v>94</v>
      </c>
      <c r="G1417">
        <v>2008</v>
      </c>
      <c r="H1417">
        <v>1</v>
      </c>
      <c r="I1417">
        <v>1</v>
      </c>
      <c r="J1417">
        <v>2</v>
      </c>
      <c r="K1417" t="s">
        <v>92</v>
      </c>
    </row>
    <row r="1418" spans="1:11" x14ac:dyDescent="0.2">
      <c r="A1418">
        <v>1417</v>
      </c>
      <c r="B1418" s="2">
        <v>44231</v>
      </c>
      <c r="C1418">
        <v>38</v>
      </c>
      <c r="D1418" t="s">
        <v>83</v>
      </c>
      <c r="E1418" t="s">
        <v>91</v>
      </c>
      <c r="F1418" t="s">
        <v>89</v>
      </c>
      <c r="G1418">
        <v>4440</v>
      </c>
      <c r="H1418">
        <v>0</v>
      </c>
      <c r="I1418">
        <v>16</v>
      </c>
      <c r="J1418">
        <v>3</v>
      </c>
      <c r="K1418" t="s">
        <v>90</v>
      </c>
    </row>
    <row r="1419" spans="1:11" x14ac:dyDescent="0.2">
      <c r="A1419">
        <v>1418</v>
      </c>
      <c r="B1419" s="2">
        <v>44205</v>
      </c>
      <c r="C1419">
        <v>31</v>
      </c>
      <c r="D1419" t="s">
        <v>83</v>
      </c>
      <c r="E1419" t="s">
        <v>84</v>
      </c>
      <c r="F1419" t="s">
        <v>89</v>
      </c>
      <c r="G1419">
        <v>3067</v>
      </c>
      <c r="H1419">
        <v>0</v>
      </c>
      <c r="I1419">
        <v>3</v>
      </c>
      <c r="J1419">
        <v>1</v>
      </c>
      <c r="K1419" t="s">
        <v>90</v>
      </c>
    </row>
    <row r="1420" spans="1:11" x14ac:dyDescent="0.2">
      <c r="A1420">
        <v>1419</v>
      </c>
      <c r="B1420" s="2">
        <v>44264</v>
      </c>
      <c r="C1420">
        <v>38</v>
      </c>
      <c r="D1420" t="s">
        <v>87</v>
      </c>
      <c r="E1420" t="s">
        <v>91</v>
      </c>
      <c r="F1420" t="s">
        <v>89</v>
      </c>
      <c r="G1420">
        <v>5321</v>
      </c>
      <c r="H1420">
        <v>2</v>
      </c>
      <c r="I1420">
        <v>10</v>
      </c>
      <c r="J1420">
        <v>1</v>
      </c>
      <c r="K1420" t="s">
        <v>90</v>
      </c>
    </row>
    <row r="1421" spans="1:11" x14ac:dyDescent="0.2">
      <c r="A1421">
        <v>1420</v>
      </c>
      <c r="B1421" s="2">
        <v>44220</v>
      </c>
      <c r="C1421">
        <v>42</v>
      </c>
      <c r="D1421" t="s">
        <v>83</v>
      </c>
      <c r="E1421" t="s">
        <v>91</v>
      </c>
      <c r="F1421" t="s">
        <v>94</v>
      </c>
      <c r="G1421">
        <v>5410</v>
      </c>
      <c r="H1421">
        <v>6</v>
      </c>
      <c r="I1421">
        <v>9</v>
      </c>
      <c r="J1421">
        <v>3</v>
      </c>
      <c r="K1421" t="s">
        <v>92</v>
      </c>
    </row>
    <row r="1422" spans="1:11" x14ac:dyDescent="0.2">
      <c r="A1422">
        <v>1421</v>
      </c>
      <c r="B1422" s="2">
        <v>44256</v>
      </c>
      <c r="C1422">
        <v>41</v>
      </c>
      <c r="D1422" t="s">
        <v>83</v>
      </c>
      <c r="E1422" t="s">
        <v>93</v>
      </c>
      <c r="F1422" t="s">
        <v>89</v>
      </c>
      <c r="G1422">
        <v>2782</v>
      </c>
      <c r="H1422">
        <v>3</v>
      </c>
      <c r="I1422">
        <v>12</v>
      </c>
      <c r="J1422">
        <v>3</v>
      </c>
      <c r="K1422" t="s">
        <v>90</v>
      </c>
    </row>
    <row r="1423" spans="1:11" x14ac:dyDescent="0.2">
      <c r="A1423">
        <v>1422</v>
      </c>
      <c r="B1423" s="2">
        <v>44225</v>
      </c>
      <c r="C1423">
        <v>47</v>
      </c>
      <c r="D1423" t="s">
        <v>95</v>
      </c>
      <c r="E1423" t="s">
        <v>88</v>
      </c>
      <c r="F1423" t="s">
        <v>89</v>
      </c>
      <c r="G1423">
        <v>11957</v>
      </c>
      <c r="H1423">
        <v>0</v>
      </c>
      <c r="I1423">
        <v>14</v>
      </c>
      <c r="J1423">
        <v>3</v>
      </c>
      <c r="K1423" t="s">
        <v>86</v>
      </c>
    </row>
    <row r="1424" spans="1:11" x14ac:dyDescent="0.2">
      <c r="A1424">
        <v>1423</v>
      </c>
      <c r="B1424" s="2">
        <v>44223</v>
      </c>
      <c r="C1424">
        <v>35</v>
      </c>
      <c r="D1424" t="s">
        <v>83</v>
      </c>
      <c r="E1424" t="s">
        <v>91</v>
      </c>
      <c r="F1424" t="s">
        <v>89</v>
      </c>
      <c r="G1424">
        <v>2660</v>
      </c>
      <c r="H1424">
        <v>7</v>
      </c>
      <c r="I1424">
        <v>5</v>
      </c>
      <c r="J1424">
        <v>3</v>
      </c>
      <c r="K1424" t="s">
        <v>90</v>
      </c>
    </row>
    <row r="1425" spans="1:11" x14ac:dyDescent="0.2">
      <c r="A1425">
        <v>1424</v>
      </c>
      <c r="B1425" s="2">
        <v>44206</v>
      </c>
      <c r="C1425">
        <v>22</v>
      </c>
      <c r="D1425" t="s">
        <v>83</v>
      </c>
      <c r="E1425" t="s">
        <v>84</v>
      </c>
      <c r="F1425" t="s">
        <v>85</v>
      </c>
      <c r="G1425">
        <v>3375</v>
      </c>
      <c r="H1425">
        <v>0</v>
      </c>
      <c r="I1425">
        <v>4</v>
      </c>
      <c r="J1425">
        <v>2</v>
      </c>
      <c r="K1425" t="s">
        <v>96</v>
      </c>
    </row>
    <row r="1426" spans="1:11" x14ac:dyDescent="0.2">
      <c r="A1426">
        <v>1425</v>
      </c>
      <c r="B1426" s="2">
        <v>44200</v>
      </c>
      <c r="C1426">
        <v>35</v>
      </c>
      <c r="D1426" t="s">
        <v>83</v>
      </c>
      <c r="E1426" t="s">
        <v>91</v>
      </c>
      <c r="F1426" t="s">
        <v>85</v>
      </c>
      <c r="G1426">
        <v>5098</v>
      </c>
      <c r="H1426">
        <v>1</v>
      </c>
      <c r="I1426">
        <v>10</v>
      </c>
      <c r="J1426">
        <v>5</v>
      </c>
      <c r="K1426" t="s">
        <v>90</v>
      </c>
    </row>
    <row r="1427" spans="1:11" x14ac:dyDescent="0.2">
      <c r="A1427">
        <v>1426</v>
      </c>
      <c r="B1427" s="2">
        <v>44279</v>
      </c>
      <c r="C1427">
        <v>33</v>
      </c>
      <c r="D1427" t="s">
        <v>83</v>
      </c>
      <c r="E1427" t="s">
        <v>84</v>
      </c>
      <c r="F1427" t="s">
        <v>89</v>
      </c>
      <c r="G1427">
        <v>4878</v>
      </c>
      <c r="H1427">
        <v>0</v>
      </c>
      <c r="I1427">
        <v>10</v>
      </c>
      <c r="J1427">
        <v>6</v>
      </c>
      <c r="K1427" t="s">
        <v>90</v>
      </c>
    </row>
    <row r="1428" spans="1:11" x14ac:dyDescent="0.2">
      <c r="A1428">
        <v>1427</v>
      </c>
      <c r="B1428" s="2">
        <v>44209</v>
      </c>
      <c r="C1428">
        <v>32</v>
      </c>
      <c r="D1428" t="s">
        <v>83</v>
      </c>
      <c r="E1428" t="s">
        <v>91</v>
      </c>
      <c r="F1428" t="s">
        <v>85</v>
      </c>
      <c r="G1428">
        <v>2837</v>
      </c>
      <c r="H1428">
        <v>1</v>
      </c>
      <c r="I1428">
        <v>6</v>
      </c>
      <c r="J1428">
        <v>3</v>
      </c>
      <c r="K1428" t="s">
        <v>90</v>
      </c>
    </row>
    <row r="1429" spans="1:11" x14ac:dyDescent="0.2">
      <c r="A1429">
        <v>1428</v>
      </c>
      <c r="B1429" s="2">
        <v>44251</v>
      </c>
      <c r="C1429">
        <v>40</v>
      </c>
      <c r="D1429" t="s">
        <v>83</v>
      </c>
      <c r="E1429" t="s">
        <v>91</v>
      </c>
      <c r="F1429" t="s">
        <v>89</v>
      </c>
      <c r="G1429">
        <v>2406</v>
      </c>
      <c r="H1429">
        <v>8</v>
      </c>
      <c r="I1429">
        <v>8</v>
      </c>
      <c r="J1429">
        <v>3</v>
      </c>
      <c r="K1429" t="s">
        <v>92</v>
      </c>
    </row>
    <row r="1430" spans="1:11" x14ac:dyDescent="0.2">
      <c r="A1430">
        <v>1429</v>
      </c>
      <c r="B1430" s="2">
        <v>44204</v>
      </c>
      <c r="C1430">
        <v>32</v>
      </c>
      <c r="D1430" t="s">
        <v>83</v>
      </c>
      <c r="E1430" t="s">
        <v>91</v>
      </c>
      <c r="F1430" t="s">
        <v>89</v>
      </c>
      <c r="G1430">
        <v>2269</v>
      </c>
      <c r="H1430">
        <v>0</v>
      </c>
      <c r="I1430">
        <v>3</v>
      </c>
      <c r="J1430">
        <v>2</v>
      </c>
      <c r="K1430" t="s">
        <v>90</v>
      </c>
    </row>
    <row r="1431" spans="1:11" x14ac:dyDescent="0.2">
      <c r="A1431">
        <v>1430</v>
      </c>
      <c r="B1431" s="2">
        <v>44222</v>
      </c>
      <c r="C1431">
        <v>39</v>
      </c>
      <c r="D1431" t="s">
        <v>83</v>
      </c>
      <c r="E1431" t="s">
        <v>88</v>
      </c>
      <c r="F1431" t="s">
        <v>85</v>
      </c>
      <c r="G1431">
        <v>4108</v>
      </c>
      <c r="H1431">
        <v>7</v>
      </c>
      <c r="I1431">
        <v>18</v>
      </c>
      <c r="J1431">
        <v>2</v>
      </c>
      <c r="K1431" t="s">
        <v>90</v>
      </c>
    </row>
    <row r="1432" spans="1:11" x14ac:dyDescent="0.2">
      <c r="A1432">
        <v>1431</v>
      </c>
      <c r="B1432" s="2">
        <v>44251</v>
      </c>
      <c r="C1432">
        <v>38</v>
      </c>
      <c r="D1432" t="s">
        <v>83</v>
      </c>
      <c r="E1432" t="s">
        <v>93</v>
      </c>
      <c r="F1432" t="s">
        <v>89</v>
      </c>
      <c r="G1432">
        <v>13206</v>
      </c>
      <c r="H1432">
        <v>3</v>
      </c>
      <c r="I1432">
        <v>20</v>
      </c>
      <c r="J1432">
        <v>3</v>
      </c>
      <c r="K1432" t="s">
        <v>90</v>
      </c>
    </row>
    <row r="1433" spans="1:11" x14ac:dyDescent="0.2">
      <c r="A1433">
        <v>1432</v>
      </c>
      <c r="B1433" s="2">
        <v>44275</v>
      </c>
      <c r="C1433">
        <v>32</v>
      </c>
      <c r="D1433" t="s">
        <v>83</v>
      </c>
      <c r="E1433" t="s">
        <v>91</v>
      </c>
      <c r="F1433" t="s">
        <v>89</v>
      </c>
      <c r="G1433">
        <v>10422</v>
      </c>
      <c r="H1433">
        <v>1</v>
      </c>
      <c r="I1433">
        <v>14</v>
      </c>
      <c r="J1433">
        <v>3</v>
      </c>
      <c r="K1433" t="s">
        <v>90</v>
      </c>
    </row>
    <row r="1434" spans="1:11" x14ac:dyDescent="0.2">
      <c r="A1434">
        <v>1433</v>
      </c>
      <c r="B1434" s="2">
        <v>44242</v>
      </c>
      <c r="C1434">
        <v>37</v>
      </c>
      <c r="D1434" t="s">
        <v>83</v>
      </c>
      <c r="E1434" t="s">
        <v>93</v>
      </c>
      <c r="F1434" t="s">
        <v>89</v>
      </c>
      <c r="G1434">
        <v>13744</v>
      </c>
      <c r="H1434">
        <v>1</v>
      </c>
      <c r="I1434">
        <v>16</v>
      </c>
      <c r="J1434">
        <v>2</v>
      </c>
      <c r="K1434" t="s">
        <v>90</v>
      </c>
    </row>
    <row r="1435" spans="1:11" x14ac:dyDescent="0.2">
      <c r="A1435">
        <v>1434</v>
      </c>
      <c r="B1435" s="2">
        <v>44229</v>
      </c>
      <c r="C1435">
        <v>25</v>
      </c>
      <c r="D1435" t="s">
        <v>83</v>
      </c>
      <c r="E1435" t="s">
        <v>84</v>
      </c>
      <c r="F1435" t="s">
        <v>94</v>
      </c>
      <c r="G1435">
        <v>4907</v>
      </c>
      <c r="H1435">
        <v>0</v>
      </c>
      <c r="I1435">
        <v>6</v>
      </c>
      <c r="J1435">
        <v>3</v>
      </c>
      <c r="K1435" t="s">
        <v>92</v>
      </c>
    </row>
    <row r="1436" spans="1:11" x14ac:dyDescent="0.2">
      <c r="A1436">
        <v>1435</v>
      </c>
      <c r="B1436" s="2">
        <v>44228</v>
      </c>
      <c r="C1436">
        <v>52</v>
      </c>
      <c r="D1436" t="s">
        <v>95</v>
      </c>
      <c r="E1436" t="s">
        <v>91</v>
      </c>
      <c r="F1436" t="s">
        <v>94</v>
      </c>
      <c r="G1436">
        <v>3482</v>
      </c>
      <c r="H1436">
        <v>2</v>
      </c>
      <c r="I1436">
        <v>16</v>
      </c>
      <c r="J1436">
        <v>3</v>
      </c>
      <c r="K1436" t="s">
        <v>92</v>
      </c>
    </row>
    <row r="1437" spans="1:11" x14ac:dyDescent="0.2">
      <c r="A1437">
        <v>1436</v>
      </c>
      <c r="B1437" s="2">
        <v>44213</v>
      </c>
      <c r="C1437">
        <v>44</v>
      </c>
      <c r="D1437" t="s">
        <v>83</v>
      </c>
      <c r="E1437" t="s">
        <v>93</v>
      </c>
      <c r="F1437" t="s">
        <v>85</v>
      </c>
      <c r="G1437">
        <v>2436</v>
      </c>
      <c r="H1437">
        <v>6</v>
      </c>
      <c r="I1437">
        <v>6</v>
      </c>
      <c r="J1437">
        <v>2</v>
      </c>
      <c r="K1437" t="s">
        <v>90</v>
      </c>
    </row>
    <row r="1438" spans="1:11" x14ac:dyDescent="0.2">
      <c r="A1438">
        <v>1437</v>
      </c>
      <c r="B1438" s="2">
        <v>44254</v>
      </c>
      <c r="C1438">
        <v>21</v>
      </c>
      <c r="D1438" t="s">
        <v>83</v>
      </c>
      <c r="E1438" t="s">
        <v>88</v>
      </c>
      <c r="F1438" t="s">
        <v>85</v>
      </c>
      <c r="G1438">
        <v>2380</v>
      </c>
      <c r="H1438">
        <v>1</v>
      </c>
      <c r="I1438">
        <v>2</v>
      </c>
      <c r="J1438">
        <v>6</v>
      </c>
      <c r="K1438" t="s">
        <v>90</v>
      </c>
    </row>
    <row r="1439" spans="1:11" x14ac:dyDescent="0.2">
      <c r="A1439">
        <v>1438</v>
      </c>
      <c r="B1439" s="2">
        <v>44201</v>
      </c>
      <c r="C1439">
        <v>39</v>
      </c>
      <c r="D1439" t="s">
        <v>95</v>
      </c>
      <c r="E1439" t="s">
        <v>93</v>
      </c>
      <c r="F1439" t="s">
        <v>85</v>
      </c>
      <c r="G1439">
        <v>19431</v>
      </c>
      <c r="H1439">
        <v>2</v>
      </c>
      <c r="I1439">
        <v>21</v>
      </c>
      <c r="J1439">
        <v>3</v>
      </c>
      <c r="K1439" t="s">
        <v>92</v>
      </c>
    </row>
    <row r="1440" spans="1:11" x14ac:dyDescent="0.2">
      <c r="A1440">
        <v>1439</v>
      </c>
      <c r="B1440" s="2">
        <v>44295</v>
      </c>
      <c r="C1440">
        <v>23</v>
      </c>
      <c r="D1440" t="s">
        <v>87</v>
      </c>
      <c r="E1440" t="s">
        <v>93</v>
      </c>
      <c r="F1440" t="s">
        <v>89</v>
      </c>
      <c r="G1440">
        <v>1790</v>
      </c>
      <c r="H1440">
        <v>1</v>
      </c>
      <c r="I1440">
        <v>1</v>
      </c>
      <c r="J1440">
        <v>3</v>
      </c>
      <c r="K1440" t="s">
        <v>92</v>
      </c>
    </row>
    <row r="1441" spans="1:11" x14ac:dyDescent="0.2">
      <c r="A1441">
        <v>1440</v>
      </c>
      <c r="B1441" s="2">
        <v>44240</v>
      </c>
      <c r="C1441">
        <v>36</v>
      </c>
      <c r="D1441" t="s">
        <v>83</v>
      </c>
      <c r="E1441" t="s">
        <v>93</v>
      </c>
      <c r="F1441" t="s">
        <v>89</v>
      </c>
      <c r="G1441">
        <v>7644</v>
      </c>
      <c r="H1441">
        <v>0</v>
      </c>
      <c r="I1441">
        <v>10</v>
      </c>
      <c r="J1441">
        <v>2</v>
      </c>
      <c r="K1441" t="s">
        <v>90</v>
      </c>
    </row>
    <row r="1442" spans="1:11" x14ac:dyDescent="0.2">
      <c r="A1442">
        <v>1441</v>
      </c>
      <c r="B1442" s="2">
        <v>44203</v>
      </c>
      <c r="C1442">
        <v>36</v>
      </c>
      <c r="D1442" t="s">
        <v>87</v>
      </c>
      <c r="E1442" t="s">
        <v>84</v>
      </c>
      <c r="F1442" t="s">
        <v>94</v>
      </c>
      <c r="G1442">
        <v>5131</v>
      </c>
      <c r="H1442">
        <v>7</v>
      </c>
      <c r="I1442">
        <v>18</v>
      </c>
      <c r="J1442">
        <v>3</v>
      </c>
      <c r="K1442" t="s">
        <v>90</v>
      </c>
    </row>
    <row r="1443" spans="1:11" x14ac:dyDescent="0.2">
      <c r="A1443">
        <v>1442</v>
      </c>
      <c r="B1443" s="2">
        <v>44276</v>
      </c>
      <c r="C1443">
        <v>56</v>
      </c>
      <c r="D1443" t="s">
        <v>95</v>
      </c>
      <c r="E1443" t="s">
        <v>91</v>
      </c>
      <c r="F1443" t="s">
        <v>94</v>
      </c>
      <c r="G1443">
        <v>6306</v>
      </c>
      <c r="H1443">
        <v>1</v>
      </c>
      <c r="I1443">
        <v>13</v>
      </c>
      <c r="J1443">
        <v>2</v>
      </c>
      <c r="K1443" t="s">
        <v>92</v>
      </c>
    </row>
    <row r="1444" spans="1:11" x14ac:dyDescent="0.2">
      <c r="A1444">
        <v>1443</v>
      </c>
      <c r="B1444" s="2">
        <v>44207</v>
      </c>
      <c r="C1444">
        <v>29</v>
      </c>
      <c r="D1444" t="s">
        <v>83</v>
      </c>
      <c r="E1444" t="s">
        <v>91</v>
      </c>
      <c r="F1444" t="s">
        <v>89</v>
      </c>
      <c r="G1444">
        <v>4787</v>
      </c>
      <c r="H1444">
        <v>9</v>
      </c>
      <c r="I1444">
        <v>4</v>
      </c>
      <c r="J1444">
        <v>3</v>
      </c>
      <c r="K1444" t="s">
        <v>96</v>
      </c>
    </row>
    <row r="1445" spans="1:11" x14ac:dyDescent="0.2">
      <c r="A1445">
        <v>1444</v>
      </c>
      <c r="B1445" s="2">
        <v>44266</v>
      </c>
      <c r="C1445">
        <v>42</v>
      </c>
      <c r="D1445" t="s">
        <v>83</v>
      </c>
      <c r="E1445" t="s">
        <v>93</v>
      </c>
      <c r="F1445" t="s">
        <v>89</v>
      </c>
      <c r="G1445">
        <v>18880</v>
      </c>
      <c r="H1445">
        <v>5</v>
      </c>
      <c r="I1445">
        <v>24</v>
      </c>
      <c r="J1445">
        <v>2</v>
      </c>
      <c r="K1445" t="s">
        <v>92</v>
      </c>
    </row>
    <row r="1446" spans="1:11" x14ac:dyDescent="0.2">
      <c r="A1446">
        <v>1445</v>
      </c>
      <c r="B1446" s="2">
        <v>44200</v>
      </c>
      <c r="C1446">
        <v>56</v>
      </c>
      <c r="D1446" t="s">
        <v>83</v>
      </c>
      <c r="E1446" t="s">
        <v>84</v>
      </c>
      <c r="F1446" t="s">
        <v>89</v>
      </c>
      <c r="G1446">
        <v>2339</v>
      </c>
      <c r="H1446">
        <v>8</v>
      </c>
      <c r="I1446">
        <v>14</v>
      </c>
      <c r="J1446">
        <v>4</v>
      </c>
      <c r="K1446" t="s">
        <v>86</v>
      </c>
    </row>
    <row r="1447" spans="1:11" x14ac:dyDescent="0.2">
      <c r="A1447">
        <v>1446</v>
      </c>
      <c r="B1447" s="2">
        <v>44231</v>
      </c>
      <c r="C1447">
        <v>41</v>
      </c>
      <c r="D1447" t="s">
        <v>83</v>
      </c>
      <c r="E1447" t="s">
        <v>91</v>
      </c>
      <c r="F1447" t="s">
        <v>89</v>
      </c>
      <c r="G1447">
        <v>13570</v>
      </c>
      <c r="H1447">
        <v>0</v>
      </c>
      <c r="I1447">
        <v>21</v>
      </c>
      <c r="J1447">
        <v>3</v>
      </c>
      <c r="K1447" t="s">
        <v>90</v>
      </c>
    </row>
    <row r="1448" spans="1:11" x14ac:dyDescent="0.2">
      <c r="A1448">
        <v>1447</v>
      </c>
      <c r="B1448" s="2">
        <v>44293</v>
      </c>
      <c r="C1448">
        <v>34</v>
      </c>
      <c r="D1448" t="s">
        <v>83</v>
      </c>
      <c r="E1448" t="s">
        <v>93</v>
      </c>
      <c r="F1448" t="s">
        <v>89</v>
      </c>
      <c r="G1448">
        <v>6712</v>
      </c>
      <c r="H1448">
        <v>1</v>
      </c>
      <c r="I1448">
        <v>8</v>
      </c>
      <c r="J1448">
        <v>2</v>
      </c>
      <c r="K1448" t="s">
        <v>90</v>
      </c>
    </row>
    <row r="1449" spans="1:11" x14ac:dyDescent="0.2">
      <c r="A1449">
        <v>1448</v>
      </c>
      <c r="B1449" s="2">
        <v>44289</v>
      </c>
      <c r="C1449">
        <v>36</v>
      </c>
      <c r="D1449" t="s">
        <v>95</v>
      </c>
      <c r="E1449" t="s">
        <v>91</v>
      </c>
      <c r="F1449" t="s">
        <v>94</v>
      </c>
      <c r="G1449">
        <v>5406</v>
      </c>
      <c r="H1449">
        <v>1</v>
      </c>
      <c r="I1449">
        <v>15</v>
      </c>
      <c r="J1449">
        <v>4</v>
      </c>
      <c r="K1449" t="s">
        <v>92</v>
      </c>
    </row>
    <row r="1450" spans="1:11" x14ac:dyDescent="0.2">
      <c r="A1450">
        <v>1449</v>
      </c>
      <c r="B1450" s="2">
        <v>44253</v>
      </c>
      <c r="C1450">
        <v>41</v>
      </c>
      <c r="D1450" t="s">
        <v>83</v>
      </c>
      <c r="E1450" t="s">
        <v>93</v>
      </c>
      <c r="F1450" t="s">
        <v>94</v>
      </c>
      <c r="G1450">
        <v>8938</v>
      </c>
      <c r="H1450">
        <v>2</v>
      </c>
      <c r="I1450">
        <v>14</v>
      </c>
      <c r="J1450">
        <v>5</v>
      </c>
      <c r="K1450" t="s">
        <v>90</v>
      </c>
    </row>
    <row r="1451" spans="1:11" x14ac:dyDescent="0.2">
      <c r="A1451">
        <v>1450</v>
      </c>
      <c r="B1451" s="2">
        <v>44293</v>
      </c>
      <c r="C1451">
        <v>32</v>
      </c>
      <c r="D1451" t="s">
        <v>83</v>
      </c>
      <c r="E1451" t="s">
        <v>93</v>
      </c>
      <c r="F1451" t="s">
        <v>85</v>
      </c>
      <c r="G1451">
        <v>2439</v>
      </c>
      <c r="H1451">
        <v>1</v>
      </c>
      <c r="I1451">
        <v>4</v>
      </c>
      <c r="J1451">
        <v>4</v>
      </c>
      <c r="K1451" t="s">
        <v>90</v>
      </c>
    </row>
    <row r="1452" spans="1:11" x14ac:dyDescent="0.2">
      <c r="A1452">
        <v>1451</v>
      </c>
      <c r="B1452" s="2">
        <v>44286</v>
      </c>
      <c r="C1452">
        <v>35</v>
      </c>
      <c r="D1452" t="s">
        <v>83</v>
      </c>
      <c r="E1452" t="s">
        <v>91</v>
      </c>
      <c r="F1452" t="s">
        <v>85</v>
      </c>
      <c r="G1452">
        <v>8837</v>
      </c>
      <c r="H1452">
        <v>1</v>
      </c>
      <c r="I1452">
        <v>9</v>
      </c>
      <c r="J1452">
        <v>2</v>
      </c>
      <c r="K1452" t="s">
        <v>90</v>
      </c>
    </row>
    <row r="1453" spans="1:11" x14ac:dyDescent="0.2">
      <c r="A1453">
        <v>1452</v>
      </c>
      <c r="B1453" s="2">
        <v>44205</v>
      </c>
      <c r="C1453">
        <v>38</v>
      </c>
      <c r="D1453" t="s">
        <v>83</v>
      </c>
      <c r="E1453" t="s">
        <v>84</v>
      </c>
      <c r="F1453" t="s">
        <v>89</v>
      </c>
      <c r="G1453">
        <v>5343</v>
      </c>
      <c r="H1453">
        <v>1</v>
      </c>
      <c r="I1453">
        <v>10</v>
      </c>
      <c r="J1453">
        <v>1</v>
      </c>
      <c r="K1453" t="s">
        <v>90</v>
      </c>
    </row>
    <row r="1454" spans="1:11" x14ac:dyDescent="0.2">
      <c r="A1454">
        <v>1453</v>
      </c>
      <c r="B1454" s="2">
        <v>44254</v>
      </c>
      <c r="C1454">
        <v>50</v>
      </c>
      <c r="D1454" t="s">
        <v>87</v>
      </c>
      <c r="E1454" t="s">
        <v>91</v>
      </c>
      <c r="F1454" t="s">
        <v>94</v>
      </c>
      <c r="G1454">
        <v>6728</v>
      </c>
      <c r="H1454">
        <v>7</v>
      </c>
      <c r="I1454">
        <v>12</v>
      </c>
      <c r="J1454">
        <v>3</v>
      </c>
      <c r="K1454" t="s">
        <v>90</v>
      </c>
    </row>
    <row r="1455" spans="1:11" x14ac:dyDescent="0.2">
      <c r="A1455">
        <v>1454</v>
      </c>
      <c r="B1455" s="2">
        <v>44242</v>
      </c>
      <c r="C1455">
        <v>36</v>
      </c>
      <c r="D1455" t="s">
        <v>83</v>
      </c>
      <c r="E1455" t="s">
        <v>91</v>
      </c>
      <c r="F1455" t="s">
        <v>89</v>
      </c>
      <c r="G1455">
        <v>6652</v>
      </c>
      <c r="H1455">
        <v>4</v>
      </c>
      <c r="I1455">
        <v>8</v>
      </c>
      <c r="J1455">
        <v>2</v>
      </c>
      <c r="K1455" t="s">
        <v>92</v>
      </c>
    </row>
    <row r="1456" spans="1:11" x14ac:dyDescent="0.2">
      <c r="A1456">
        <v>1455</v>
      </c>
      <c r="B1456" s="2">
        <v>44203</v>
      </c>
      <c r="C1456">
        <v>45</v>
      </c>
      <c r="D1456" t="s">
        <v>83</v>
      </c>
      <c r="E1456" t="s">
        <v>93</v>
      </c>
      <c r="F1456" t="s">
        <v>85</v>
      </c>
      <c r="G1456">
        <v>4850</v>
      </c>
      <c r="H1456">
        <v>8</v>
      </c>
      <c r="I1456">
        <v>8</v>
      </c>
      <c r="J1456">
        <v>3</v>
      </c>
      <c r="K1456" t="s">
        <v>90</v>
      </c>
    </row>
    <row r="1457" spans="1:11" x14ac:dyDescent="0.2">
      <c r="A1457">
        <v>1456</v>
      </c>
      <c r="B1457" s="2">
        <v>44209</v>
      </c>
      <c r="C1457">
        <v>40</v>
      </c>
      <c r="D1457" t="s">
        <v>83</v>
      </c>
      <c r="E1457" t="s">
        <v>91</v>
      </c>
      <c r="F1457" t="s">
        <v>85</v>
      </c>
      <c r="G1457">
        <v>2809</v>
      </c>
      <c r="H1457">
        <v>2</v>
      </c>
      <c r="I1457">
        <v>8</v>
      </c>
      <c r="J1457">
        <v>2</v>
      </c>
      <c r="K1457" t="s">
        <v>90</v>
      </c>
    </row>
    <row r="1458" spans="1:11" x14ac:dyDescent="0.2">
      <c r="A1458">
        <v>1457</v>
      </c>
      <c r="B1458" s="2">
        <v>44211</v>
      </c>
      <c r="C1458">
        <v>35</v>
      </c>
      <c r="D1458" t="s">
        <v>87</v>
      </c>
      <c r="E1458" t="s">
        <v>91</v>
      </c>
      <c r="F1458" t="s">
        <v>89</v>
      </c>
      <c r="G1458">
        <v>5689</v>
      </c>
      <c r="H1458">
        <v>1</v>
      </c>
      <c r="I1458">
        <v>10</v>
      </c>
      <c r="J1458">
        <v>2</v>
      </c>
      <c r="K1458" t="s">
        <v>96</v>
      </c>
    </row>
    <row r="1459" spans="1:11" x14ac:dyDescent="0.2">
      <c r="A1459">
        <v>1458</v>
      </c>
      <c r="B1459" s="2">
        <v>44249</v>
      </c>
      <c r="C1459">
        <v>40</v>
      </c>
      <c r="D1459" t="s">
        <v>83</v>
      </c>
      <c r="E1459" t="s">
        <v>91</v>
      </c>
      <c r="F1459" t="s">
        <v>89</v>
      </c>
      <c r="G1459">
        <v>2001</v>
      </c>
      <c r="H1459">
        <v>2</v>
      </c>
      <c r="I1459">
        <v>20</v>
      </c>
      <c r="J1459">
        <v>2</v>
      </c>
      <c r="K1459" t="s">
        <v>90</v>
      </c>
    </row>
    <row r="1460" spans="1:11" x14ac:dyDescent="0.2">
      <c r="A1460">
        <v>1459</v>
      </c>
      <c r="B1460" s="2">
        <v>44292</v>
      </c>
      <c r="C1460">
        <v>35</v>
      </c>
      <c r="D1460" t="s">
        <v>83</v>
      </c>
      <c r="E1460" t="s">
        <v>91</v>
      </c>
      <c r="F1460" t="s">
        <v>89</v>
      </c>
      <c r="G1460">
        <v>2977</v>
      </c>
      <c r="H1460">
        <v>1</v>
      </c>
      <c r="I1460">
        <v>4</v>
      </c>
      <c r="J1460">
        <v>5</v>
      </c>
      <c r="K1460" t="s">
        <v>90</v>
      </c>
    </row>
    <row r="1461" spans="1:11" x14ac:dyDescent="0.2">
      <c r="A1461">
        <v>1460</v>
      </c>
      <c r="B1461" s="2">
        <v>44202</v>
      </c>
      <c r="C1461">
        <v>29</v>
      </c>
      <c r="D1461" t="s">
        <v>83</v>
      </c>
      <c r="E1461" t="s">
        <v>84</v>
      </c>
      <c r="F1461" t="s">
        <v>89</v>
      </c>
      <c r="G1461">
        <v>4025</v>
      </c>
      <c r="H1461">
        <v>4</v>
      </c>
      <c r="I1461">
        <v>10</v>
      </c>
      <c r="J1461">
        <v>2</v>
      </c>
      <c r="K1461" t="s">
        <v>90</v>
      </c>
    </row>
    <row r="1462" spans="1:11" x14ac:dyDescent="0.2">
      <c r="A1462">
        <v>1461</v>
      </c>
      <c r="B1462" s="2">
        <v>44229</v>
      </c>
      <c r="C1462">
        <v>29</v>
      </c>
      <c r="D1462" t="s">
        <v>83</v>
      </c>
      <c r="E1462" t="s">
        <v>91</v>
      </c>
      <c r="F1462" t="s">
        <v>85</v>
      </c>
      <c r="G1462">
        <v>3785</v>
      </c>
      <c r="H1462">
        <v>1</v>
      </c>
      <c r="I1462">
        <v>5</v>
      </c>
      <c r="J1462">
        <v>3</v>
      </c>
      <c r="K1462" t="s">
        <v>86</v>
      </c>
    </row>
    <row r="1463" spans="1:11" x14ac:dyDescent="0.2">
      <c r="A1463">
        <v>1462</v>
      </c>
      <c r="B1463" s="2">
        <v>44229</v>
      </c>
      <c r="C1463">
        <v>50</v>
      </c>
      <c r="D1463" t="s">
        <v>83</v>
      </c>
      <c r="E1463" t="s">
        <v>93</v>
      </c>
      <c r="F1463" t="s">
        <v>94</v>
      </c>
      <c r="G1463">
        <v>10854</v>
      </c>
      <c r="H1463">
        <v>4</v>
      </c>
      <c r="I1463">
        <v>20</v>
      </c>
      <c r="J1463">
        <v>3</v>
      </c>
      <c r="K1463" t="s">
        <v>90</v>
      </c>
    </row>
    <row r="1464" spans="1:11" x14ac:dyDescent="0.2">
      <c r="A1464">
        <v>1463</v>
      </c>
      <c r="B1464" s="2">
        <v>44289</v>
      </c>
      <c r="C1464">
        <v>39</v>
      </c>
      <c r="D1464" t="s">
        <v>83</v>
      </c>
      <c r="E1464" t="s">
        <v>88</v>
      </c>
      <c r="F1464" t="s">
        <v>89</v>
      </c>
      <c r="G1464">
        <v>12031</v>
      </c>
      <c r="H1464">
        <v>0</v>
      </c>
      <c r="I1464">
        <v>21</v>
      </c>
      <c r="J1464">
        <v>2</v>
      </c>
      <c r="K1464" t="s">
        <v>92</v>
      </c>
    </row>
    <row r="1465" spans="1:11" x14ac:dyDescent="0.2">
      <c r="A1465">
        <v>1464</v>
      </c>
      <c r="B1465" s="2">
        <v>44256</v>
      </c>
      <c r="C1465">
        <v>31</v>
      </c>
      <c r="D1465" t="s">
        <v>95</v>
      </c>
      <c r="E1465" t="s">
        <v>93</v>
      </c>
      <c r="F1465" t="s">
        <v>85</v>
      </c>
      <c r="G1465">
        <v>9936</v>
      </c>
      <c r="H1465">
        <v>0</v>
      </c>
      <c r="I1465">
        <v>10</v>
      </c>
      <c r="J1465">
        <v>2</v>
      </c>
      <c r="K1465" t="s">
        <v>90</v>
      </c>
    </row>
    <row r="1466" spans="1:11" x14ac:dyDescent="0.2">
      <c r="A1466">
        <v>1465</v>
      </c>
      <c r="B1466" s="2">
        <v>44200</v>
      </c>
      <c r="C1466">
        <v>26</v>
      </c>
      <c r="D1466" t="s">
        <v>83</v>
      </c>
      <c r="E1466" t="s">
        <v>93</v>
      </c>
      <c r="F1466" t="s">
        <v>85</v>
      </c>
      <c r="G1466">
        <v>2966</v>
      </c>
      <c r="H1466">
        <v>0</v>
      </c>
      <c r="I1466">
        <v>5</v>
      </c>
      <c r="J1466">
        <v>2</v>
      </c>
      <c r="K1466" t="s">
        <v>90</v>
      </c>
    </row>
    <row r="1467" spans="1:11" x14ac:dyDescent="0.2">
      <c r="A1467">
        <v>1466</v>
      </c>
      <c r="B1467" s="2">
        <v>44254</v>
      </c>
      <c r="C1467">
        <v>36</v>
      </c>
      <c r="D1467" t="s">
        <v>87</v>
      </c>
      <c r="E1467" t="s">
        <v>84</v>
      </c>
      <c r="F1467" t="s">
        <v>89</v>
      </c>
      <c r="G1467">
        <v>2571</v>
      </c>
      <c r="H1467">
        <v>4</v>
      </c>
      <c r="I1467">
        <v>17</v>
      </c>
      <c r="J1467">
        <v>3</v>
      </c>
      <c r="K1467" t="s">
        <v>90</v>
      </c>
    </row>
    <row r="1468" spans="1:11" x14ac:dyDescent="0.2">
      <c r="A1468">
        <v>1467</v>
      </c>
      <c r="B1468" s="2">
        <v>44276</v>
      </c>
      <c r="C1468">
        <v>39</v>
      </c>
      <c r="D1468" t="s">
        <v>83</v>
      </c>
      <c r="E1468" t="s">
        <v>88</v>
      </c>
      <c r="F1468" t="s">
        <v>89</v>
      </c>
      <c r="G1468">
        <v>9991</v>
      </c>
      <c r="H1468">
        <v>4</v>
      </c>
      <c r="I1468">
        <v>9</v>
      </c>
      <c r="J1468">
        <v>5</v>
      </c>
      <c r="K1468" t="s">
        <v>90</v>
      </c>
    </row>
    <row r="1469" spans="1:11" x14ac:dyDescent="0.2">
      <c r="A1469">
        <v>1468</v>
      </c>
      <c r="B1469" s="2">
        <v>44239</v>
      </c>
      <c r="C1469">
        <v>27</v>
      </c>
      <c r="D1469" t="s">
        <v>83</v>
      </c>
      <c r="E1469" t="s">
        <v>93</v>
      </c>
      <c r="F1469" t="s">
        <v>89</v>
      </c>
      <c r="G1469">
        <v>6142</v>
      </c>
      <c r="H1469">
        <v>1</v>
      </c>
      <c r="I1469">
        <v>6</v>
      </c>
      <c r="J1469">
        <v>0</v>
      </c>
      <c r="K1469" t="s">
        <v>90</v>
      </c>
    </row>
    <row r="1470" spans="1:11" x14ac:dyDescent="0.2">
      <c r="A1470">
        <v>1469</v>
      </c>
      <c r="B1470" s="2">
        <v>44247</v>
      </c>
      <c r="C1470">
        <v>49</v>
      </c>
      <c r="D1470" t="s">
        <v>87</v>
      </c>
      <c r="E1470" t="s">
        <v>93</v>
      </c>
      <c r="F1470" t="s">
        <v>89</v>
      </c>
      <c r="G1470">
        <v>5390</v>
      </c>
      <c r="H1470">
        <v>2</v>
      </c>
      <c r="I1470">
        <v>17</v>
      </c>
      <c r="J1470">
        <v>3</v>
      </c>
      <c r="K1470" t="s">
        <v>92</v>
      </c>
    </row>
    <row r="1471" spans="1:11" x14ac:dyDescent="0.2">
      <c r="A1471">
        <v>1470</v>
      </c>
      <c r="B1471" s="2">
        <v>44269</v>
      </c>
      <c r="C1471">
        <v>34</v>
      </c>
      <c r="D1471" t="s">
        <v>83</v>
      </c>
      <c r="E1471" t="s">
        <v>93</v>
      </c>
      <c r="F1471" t="s">
        <v>89</v>
      </c>
      <c r="G1471">
        <v>4404</v>
      </c>
      <c r="H1471">
        <v>2</v>
      </c>
      <c r="I1471">
        <v>6</v>
      </c>
      <c r="J1471">
        <v>3</v>
      </c>
      <c r="K1471" t="s">
        <v>96</v>
      </c>
    </row>
  </sheetData>
  <autoFilter ref="A1:K1471" xr:uid="{A959BE48-186B-4140-8ECF-0802A5B50E81}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B94B-12DF-0742-8C8A-CDF68A89A2BC}">
  <dimension ref="C1:L1480"/>
  <sheetViews>
    <sheetView showGridLines="0" zoomScale="119" zoomScaleNormal="119" workbookViewId="0"/>
  </sheetViews>
  <sheetFormatPr baseColWidth="10" defaultRowHeight="16" x14ac:dyDescent="0.2"/>
  <cols>
    <col min="1" max="1" width="23" customWidth="1"/>
    <col min="2" max="2" width="4.5" customWidth="1"/>
    <col min="3" max="3" width="13.33203125" customWidth="1"/>
    <col min="4" max="4" width="17.33203125" customWidth="1"/>
    <col min="6" max="6" width="21" bestFit="1" customWidth="1"/>
    <col min="7" max="7" width="18.83203125" bestFit="1" customWidth="1"/>
    <col min="8" max="8" width="12.5" bestFit="1" customWidth="1"/>
    <col min="9" max="9" width="13.83203125" bestFit="1" customWidth="1"/>
    <col min="10" max="10" width="13.33203125" bestFit="1" customWidth="1"/>
    <col min="11" max="11" width="9" bestFit="1" customWidth="1"/>
    <col min="12" max="12" width="10.33203125" bestFit="1" customWidth="1"/>
  </cols>
  <sheetData>
    <row r="1" spans="3:12" ht="27" customHeight="1" x14ac:dyDescent="0.2"/>
    <row r="3" spans="3:12" s="34" customFormat="1" ht="31" customHeight="1" x14ac:dyDescent="0.2">
      <c r="C3" s="34" t="s">
        <v>124</v>
      </c>
      <c r="E3" s="43" t="s">
        <v>127</v>
      </c>
      <c r="F3" s="43"/>
      <c r="G3" s="43"/>
      <c r="H3" s="43"/>
      <c r="I3" s="43"/>
    </row>
    <row r="4" spans="3:12" s="34" customFormat="1" ht="31" customHeight="1" x14ac:dyDescent="0.2">
      <c r="C4" s="34" t="s">
        <v>128</v>
      </c>
      <c r="E4" s="43" t="s">
        <v>154</v>
      </c>
      <c r="F4" s="43"/>
      <c r="G4" s="43"/>
      <c r="H4" s="43"/>
      <c r="I4" s="43"/>
    </row>
    <row r="6" spans="3:12" ht="50" customHeight="1" x14ac:dyDescent="0.2"/>
    <row r="7" spans="3:12" ht="21" x14ac:dyDescent="0.25">
      <c r="C7" s="32" t="s">
        <v>123</v>
      </c>
      <c r="F7" s="32" t="s">
        <v>125</v>
      </c>
    </row>
    <row r="10" spans="3:12" ht="34" x14ac:dyDescent="0.2">
      <c r="C10" s="24" t="s">
        <v>99</v>
      </c>
      <c r="D10" s="24" t="s">
        <v>76</v>
      </c>
    </row>
    <row r="11" spans="3:12" x14ac:dyDescent="0.2">
      <c r="C11" s="2">
        <v>44295</v>
      </c>
      <c r="D11" t="s">
        <v>84</v>
      </c>
      <c r="F11" s="26" t="s">
        <v>117</v>
      </c>
      <c r="G11" s="26" t="s">
        <v>122</v>
      </c>
    </row>
    <row r="12" spans="3:12" x14ac:dyDescent="0.2">
      <c r="C12" s="2">
        <v>44230</v>
      </c>
      <c r="D12" t="s">
        <v>88</v>
      </c>
      <c r="F12" s="26" t="s">
        <v>103</v>
      </c>
      <c r="G12" t="s">
        <v>97</v>
      </c>
      <c r="H12" t="s">
        <v>88</v>
      </c>
      <c r="I12" t="s">
        <v>93</v>
      </c>
      <c r="J12" t="s">
        <v>84</v>
      </c>
      <c r="K12" t="s">
        <v>91</v>
      </c>
      <c r="L12" t="s">
        <v>98</v>
      </c>
    </row>
    <row r="13" spans="3:12" x14ac:dyDescent="0.2">
      <c r="C13" s="2">
        <v>44225</v>
      </c>
      <c r="D13" t="s">
        <v>84</v>
      </c>
      <c r="F13" s="27" t="s">
        <v>118</v>
      </c>
      <c r="G13" s="35">
        <v>0.14583333333333334</v>
      </c>
      <c r="H13" s="35">
        <v>0.31764705882352939</v>
      </c>
      <c r="I13" s="35">
        <v>0.30594405594405594</v>
      </c>
      <c r="J13" s="35">
        <v>0.31205673758865249</v>
      </c>
      <c r="K13" s="35">
        <v>0.26884422110552764</v>
      </c>
      <c r="L13" s="35">
        <v>0.29319727891156461</v>
      </c>
    </row>
    <row r="14" spans="3:12" x14ac:dyDescent="0.2">
      <c r="C14" s="2">
        <v>44252</v>
      </c>
      <c r="D14" t="s">
        <v>91</v>
      </c>
      <c r="F14" s="27" t="s">
        <v>119</v>
      </c>
      <c r="G14" s="35">
        <v>0.35416666666666669</v>
      </c>
      <c r="H14" s="35">
        <v>0.27647058823529413</v>
      </c>
      <c r="I14" s="35">
        <v>0.28671328671328672</v>
      </c>
      <c r="J14" s="35">
        <v>0.26241134751773049</v>
      </c>
      <c r="K14" s="35">
        <v>0.28391959798994976</v>
      </c>
      <c r="L14" s="35">
        <v>0.28231292517006801</v>
      </c>
    </row>
    <row r="15" spans="3:12" x14ac:dyDescent="0.2">
      <c r="C15" s="2">
        <v>44215</v>
      </c>
      <c r="D15" t="s">
        <v>88</v>
      </c>
      <c r="F15" s="27" t="s">
        <v>120</v>
      </c>
      <c r="G15" s="35">
        <v>0.29166666666666669</v>
      </c>
      <c r="H15" s="35">
        <v>0.3</v>
      </c>
      <c r="I15" s="35">
        <v>0.27097902097902099</v>
      </c>
      <c r="J15" s="35">
        <v>0.31560283687943264</v>
      </c>
      <c r="K15" s="35">
        <v>0.29899497487437188</v>
      </c>
      <c r="L15" s="35">
        <v>0.29115646258503403</v>
      </c>
    </row>
    <row r="16" spans="3:12" x14ac:dyDescent="0.2">
      <c r="C16" s="2">
        <v>44253</v>
      </c>
      <c r="D16" t="s">
        <v>84</v>
      </c>
      <c r="F16" s="27" t="s">
        <v>121</v>
      </c>
      <c r="G16" s="35">
        <v>0.20833333333333334</v>
      </c>
      <c r="H16" s="35">
        <v>0.10588235294117647</v>
      </c>
      <c r="I16" s="35">
        <v>0.13636363636363635</v>
      </c>
      <c r="J16" s="35">
        <v>0.1099290780141844</v>
      </c>
      <c r="K16" s="35">
        <v>0.14824120603015076</v>
      </c>
      <c r="L16" s="35">
        <v>0.13333333333333333</v>
      </c>
    </row>
    <row r="17" spans="3:12" x14ac:dyDescent="0.2">
      <c r="C17" s="2">
        <v>44281</v>
      </c>
      <c r="D17" t="s">
        <v>93</v>
      </c>
      <c r="F17" s="27" t="s">
        <v>98</v>
      </c>
      <c r="G17" s="35">
        <v>1</v>
      </c>
      <c r="H17" s="35">
        <v>1</v>
      </c>
      <c r="I17" s="35">
        <v>1</v>
      </c>
      <c r="J17" s="35">
        <v>1</v>
      </c>
      <c r="K17" s="35">
        <v>1</v>
      </c>
      <c r="L17" s="35">
        <v>1</v>
      </c>
    </row>
    <row r="18" spans="3:12" x14ac:dyDescent="0.2">
      <c r="C18" s="2">
        <v>44225</v>
      </c>
      <c r="D18" t="s">
        <v>88</v>
      </c>
    </row>
    <row r="19" spans="3:12" x14ac:dyDescent="0.2">
      <c r="C19" s="2">
        <v>44208</v>
      </c>
      <c r="D19" t="s">
        <v>93</v>
      </c>
    </row>
    <row r="20" spans="3:12" x14ac:dyDescent="0.2">
      <c r="C20" s="2">
        <v>44286</v>
      </c>
      <c r="D20" t="s">
        <v>93</v>
      </c>
    </row>
    <row r="21" spans="3:12" x14ac:dyDescent="0.2">
      <c r="C21" s="2">
        <v>44241</v>
      </c>
      <c r="D21" t="s">
        <v>93</v>
      </c>
    </row>
    <row r="22" spans="3:12" ht="21" x14ac:dyDescent="0.25">
      <c r="C22" s="2">
        <v>44243</v>
      </c>
      <c r="D22" t="s">
        <v>84</v>
      </c>
      <c r="F22" s="32" t="s">
        <v>126</v>
      </c>
    </row>
    <row r="23" spans="3:12" x14ac:dyDescent="0.2">
      <c r="C23" s="2">
        <v>44232</v>
      </c>
      <c r="D23" t="s">
        <v>88</v>
      </c>
    </row>
    <row r="24" spans="3:12" x14ac:dyDescent="0.2">
      <c r="C24" s="2">
        <v>44264</v>
      </c>
      <c r="D24" t="s">
        <v>84</v>
      </c>
    </row>
    <row r="25" spans="3:12" x14ac:dyDescent="0.2">
      <c r="C25" s="2">
        <v>44224</v>
      </c>
      <c r="D25" t="s">
        <v>93</v>
      </c>
    </row>
    <row r="26" spans="3:12" x14ac:dyDescent="0.2">
      <c r="C26" s="2">
        <v>44221</v>
      </c>
      <c r="D26" t="s">
        <v>91</v>
      </c>
    </row>
    <row r="27" spans="3:12" x14ac:dyDescent="0.2">
      <c r="C27" s="2">
        <v>44228</v>
      </c>
      <c r="D27" t="s">
        <v>84</v>
      </c>
    </row>
    <row r="28" spans="3:12" x14ac:dyDescent="0.2">
      <c r="C28" s="2">
        <v>44259</v>
      </c>
      <c r="D28" t="s">
        <v>84</v>
      </c>
    </row>
    <row r="29" spans="3:12" x14ac:dyDescent="0.2">
      <c r="C29" s="2">
        <v>44268</v>
      </c>
      <c r="D29" t="s">
        <v>91</v>
      </c>
    </row>
    <row r="30" spans="3:12" x14ac:dyDescent="0.2">
      <c r="C30" s="2">
        <v>44229</v>
      </c>
      <c r="D30" t="s">
        <v>93</v>
      </c>
    </row>
    <row r="31" spans="3:12" x14ac:dyDescent="0.2">
      <c r="C31" s="2">
        <v>44207</v>
      </c>
      <c r="D31" t="s">
        <v>84</v>
      </c>
    </row>
    <row r="32" spans="3:12" x14ac:dyDescent="0.2">
      <c r="C32" s="2">
        <v>44229</v>
      </c>
      <c r="D32" t="s">
        <v>91</v>
      </c>
    </row>
    <row r="33" spans="3:4" x14ac:dyDescent="0.2">
      <c r="C33" s="2">
        <v>44243</v>
      </c>
      <c r="D33" t="s">
        <v>91</v>
      </c>
    </row>
    <row r="34" spans="3:4" x14ac:dyDescent="0.2">
      <c r="C34" s="2">
        <v>44220</v>
      </c>
      <c r="D34" t="s">
        <v>84</v>
      </c>
    </row>
    <row r="35" spans="3:4" x14ac:dyDescent="0.2">
      <c r="C35" s="2">
        <v>44237</v>
      </c>
      <c r="D35" t="s">
        <v>88</v>
      </c>
    </row>
    <row r="36" spans="3:4" x14ac:dyDescent="0.2">
      <c r="C36" s="2">
        <v>44276</v>
      </c>
      <c r="D36" t="s">
        <v>93</v>
      </c>
    </row>
    <row r="37" spans="3:4" x14ac:dyDescent="0.2">
      <c r="C37" s="2">
        <v>44275</v>
      </c>
      <c r="D37" t="s">
        <v>88</v>
      </c>
    </row>
    <row r="38" spans="3:4" x14ac:dyDescent="0.2">
      <c r="C38" s="2">
        <v>44230</v>
      </c>
      <c r="D38" t="s">
        <v>91</v>
      </c>
    </row>
    <row r="39" spans="3:4" x14ac:dyDescent="0.2">
      <c r="C39" s="2">
        <v>44252</v>
      </c>
      <c r="D39" t="s">
        <v>91</v>
      </c>
    </row>
    <row r="40" spans="3:4" x14ac:dyDescent="0.2">
      <c r="C40" s="2">
        <v>44218</v>
      </c>
      <c r="D40" t="s">
        <v>91</v>
      </c>
    </row>
    <row r="41" spans="3:4" x14ac:dyDescent="0.2">
      <c r="C41" s="2">
        <v>44211</v>
      </c>
      <c r="D41" t="s">
        <v>93</v>
      </c>
    </row>
    <row r="42" spans="3:4" x14ac:dyDescent="0.2">
      <c r="C42" s="2">
        <v>44264</v>
      </c>
      <c r="D42" t="s">
        <v>91</v>
      </c>
    </row>
    <row r="43" spans="3:4" x14ac:dyDescent="0.2">
      <c r="C43" s="2">
        <v>44282</v>
      </c>
      <c r="D43" t="s">
        <v>84</v>
      </c>
    </row>
    <row r="44" spans="3:4" x14ac:dyDescent="0.2">
      <c r="C44" s="2">
        <v>44216</v>
      </c>
      <c r="D44" t="s">
        <v>93</v>
      </c>
    </row>
    <row r="45" spans="3:4" x14ac:dyDescent="0.2">
      <c r="C45" s="2">
        <v>44256</v>
      </c>
      <c r="D45" t="s">
        <v>93</v>
      </c>
    </row>
    <row r="46" spans="3:4" x14ac:dyDescent="0.2">
      <c r="C46" s="2">
        <v>44205</v>
      </c>
      <c r="D46" t="s">
        <v>84</v>
      </c>
    </row>
    <row r="47" spans="3:4" x14ac:dyDescent="0.2">
      <c r="C47" s="2">
        <v>44279</v>
      </c>
      <c r="D47" t="s">
        <v>84</v>
      </c>
    </row>
    <row r="48" spans="3:4" x14ac:dyDescent="0.2">
      <c r="C48" s="2">
        <v>44258</v>
      </c>
      <c r="D48" t="s">
        <v>93</v>
      </c>
    </row>
    <row r="49" spans="3:4" x14ac:dyDescent="0.2">
      <c r="C49" s="2">
        <v>44203</v>
      </c>
      <c r="D49" t="s">
        <v>91</v>
      </c>
    </row>
    <row r="50" spans="3:4" x14ac:dyDescent="0.2">
      <c r="C50" s="2">
        <v>44211</v>
      </c>
      <c r="D50" t="s">
        <v>93</v>
      </c>
    </row>
    <row r="51" spans="3:4" x14ac:dyDescent="0.2">
      <c r="C51" s="2">
        <v>44216</v>
      </c>
      <c r="D51" t="s">
        <v>84</v>
      </c>
    </row>
    <row r="52" spans="3:4" x14ac:dyDescent="0.2">
      <c r="C52" s="2">
        <v>44238</v>
      </c>
      <c r="D52" t="s">
        <v>91</v>
      </c>
    </row>
    <row r="53" spans="3:4" x14ac:dyDescent="0.2">
      <c r="C53" s="2">
        <v>44247</v>
      </c>
      <c r="D53" t="s">
        <v>93</v>
      </c>
    </row>
    <row r="54" spans="3:4" x14ac:dyDescent="0.2">
      <c r="C54" s="2">
        <v>44213</v>
      </c>
      <c r="D54" t="s">
        <v>93</v>
      </c>
    </row>
    <row r="55" spans="3:4" x14ac:dyDescent="0.2">
      <c r="C55" s="2">
        <v>44265</v>
      </c>
      <c r="D55" t="s">
        <v>84</v>
      </c>
    </row>
    <row r="56" spans="3:4" x14ac:dyDescent="0.2">
      <c r="C56" s="2">
        <v>44207</v>
      </c>
      <c r="D56" t="s">
        <v>93</v>
      </c>
    </row>
    <row r="57" spans="3:4" x14ac:dyDescent="0.2">
      <c r="C57" s="2">
        <v>44226</v>
      </c>
      <c r="D57" t="s">
        <v>91</v>
      </c>
    </row>
    <row r="58" spans="3:4" x14ac:dyDescent="0.2">
      <c r="C58" s="2">
        <v>44299</v>
      </c>
      <c r="D58" t="s">
        <v>84</v>
      </c>
    </row>
    <row r="59" spans="3:4" x14ac:dyDescent="0.2">
      <c r="C59" s="2">
        <v>44227</v>
      </c>
      <c r="D59" t="s">
        <v>91</v>
      </c>
    </row>
    <row r="60" spans="3:4" x14ac:dyDescent="0.2">
      <c r="C60" s="2">
        <v>44242</v>
      </c>
      <c r="D60" t="s">
        <v>88</v>
      </c>
    </row>
    <row r="61" spans="3:4" x14ac:dyDescent="0.2">
      <c r="C61" s="2">
        <v>44204</v>
      </c>
      <c r="D61" t="s">
        <v>84</v>
      </c>
    </row>
    <row r="62" spans="3:4" x14ac:dyDescent="0.2">
      <c r="C62" s="2">
        <v>44231</v>
      </c>
      <c r="D62" t="s">
        <v>91</v>
      </c>
    </row>
    <row r="63" spans="3:4" x14ac:dyDescent="0.2">
      <c r="C63" s="2">
        <v>44236</v>
      </c>
      <c r="D63" t="s">
        <v>97</v>
      </c>
    </row>
    <row r="64" spans="3:4" x14ac:dyDescent="0.2">
      <c r="C64" s="2">
        <v>44253</v>
      </c>
      <c r="D64" t="s">
        <v>84</v>
      </c>
    </row>
    <row r="65" spans="3:4" x14ac:dyDescent="0.2">
      <c r="C65" s="2">
        <v>44256</v>
      </c>
      <c r="D65" t="s">
        <v>93</v>
      </c>
    </row>
    <row r="66" spans="3:4" x14ac:dyDescent="0.2">
      <c r="C66" s="2">
        <v>44238</v>
      </c>
      <c r="D66" t="s">
        <v>84</v>
      </c>
    </row>
    <row r="67" spans="3:4" x14ac:dyDescent="0.2">
      <c r="C67" s="2">
        <v>44253</v>
      </c>
      <c r="D67" t="s">
        <v>97</v>
      </c>
    </row>
    <row r="68" spans="3:4" x14ac:dyDescent="0.2">
      <c r="C68" s="2">
        <v>44265</v>
      </c>
      <c r="D68" t="s">
        <v>91</v>
      </c>
    </row>
    <row r="69" spans="3:4" x14ac:dyDescent="0.2">
      <c r="C69" s="2">
        <v>44279</v>
      </c>
      <c r="D69" t="s">
        <v>91</v>
      </c>
    </row>
    <row r="70" spans="3:4" x14ac:dyDescent="0.2">
      <c r="C70" s="2">
        <v>44239</v>
      </c>
      <c r="D70" t="s">
        <v>91</v>
      </c>
    </row>
    <row r="71" spans="3:4" x14ac:dyDescent="0.2">
      <c r="C71" s="2">
        <v>44251</v>
      </c>
      <c r="D71" t="s">
        <v>93</v>
      </c>
    </row>
    <row r="72" spans="3:4" x14ac:dyDescent="0.2">
      <c r="C72" s="2">
        <v>44237</v>
      </c>
      <c r="D72" t="s">
        <v>97</v>
      </c>
    </row>
    <row r="73" spans="3:4" x14ac:dyDescent="0.2">
      <c r="C73" s="2">
        <v>44236</v>
      </c>
      <c r="D73" t="s">
        <v>84</v>
      </c>
    </row>
    <row r="74" spans="3:4" x14ac:dyDescent="0.2">
      <c r="C74" s="2">
        <v>44296</v>
      </c>
      <c r="D74" t="s">
        <v>93</v>
      </c>
    </row>
    <row r="75" spans="3:4" x14ac:dyDescent="0.2">
      <c r="C75" s="2">
        <v>44260</v>
      </c>
      <c r="D75" t="s">
        <v>93</v>
      </c>
    </row>
    <row r="76" spans="3:4" x14ac:dyDescent="0.2">
      <c r="C76" s="2">
        <v>44291</v>
      </c>
      <c r="D76" t="s">
        <v>93</v>
      </c>
    </row>
    <row r="77" spans="3:4" x14ac:dyDescent="0.2">
      <c r="C77" s="2">
        <v>44204</v>
      </c>
      <c r="D77" t="s">
        <v>93</v>
      </c>
    </row>
    <row r="78" spans="3:4" x14ac:dyDescent="0.2">
      <c r="C78" s="2">
        <v>44228</v>
      </c>
      <c r="D78" t="s">
        <v>93</v>
      </c>
    </row>
    <row r="79" spans="3:4" x14ac:dyDescent="0.2">
      <c r="C79" s="2">
        <v>44287</v>
      </c>
      <c r="D79" t="s">
        <v>93</v>
      </c>
    </row>
    <row r="80" spans="3:4" x14ac:dyDescent="0.2">
      <c r="C80" s="2">
        <v>44247</v>
      </c>
      <c r="D80" t="s">
        <v>93</v>
      </c>
    </row>
    <row r="81" spans="3:4" x14ac:dyDescent="0.2">
      <c r="C81" s="2">
        <v>44215</v>
      </c>
      <c r="D81" t="s">
        <v>88</v>
      </c>
    </row>
    <row r="82" spans="3:4" x14ac:dyDescent="0.2">
      <c r="C82" s="2">
        <v>44237</v>
      </c>
      <c r="D82" t="s">
        <v>93</v>
      </c>
    </row>
    <row r="83" spans="3:4" x14ac:dyDescent="0.2">
      <c r="C83" s="2">
        <v>44202</v>
      </c>
      <c r="D83" t="s">
        <v>91</v>
      </c>
    </row>
    <row r="84" spans="3:4" x14ac:dyDescent="0.2">
      <c r="C84" s="2">
        <v>44290</v>
      </c>
      <c r="D84" t="s">
        <v>93</v>
      </c>
    </row>
    <row r="85" spans="3:4" x14ac:dyDescent="0.2">
      <c r="C85" s="2">
        <v>44207</v>
      </c>
      <c r="D85" t="s">
        <v>93</v>
      </c>
    </row>
    <row r="86" spans="3:4" x14ac:dyDescent="0.2">
      <c r="C86" s="2">
        <v>44229</v>
      </c>
      <c r="D86" t="s">
        <v>91</v>
      </c>
    </row>
    <row r="87" spans="3:4" x14ac:dyDescent="0.2">
      <c r="C87" s="2">
        <v>44223</v>
      </c>
      <c r="D87" t="s">
        <v>91</v>
      </c>
    </row>
    <row r="88" spans="3:4" x14ac:dyDescent="0.2">
      <c r="C88" s="2">
        <v>44202</v>
      </c>
      <c r="D88" t="s">
        <v>91</v>
      </c>
    </row>
    <row r="89" spans="3:4" x14ac:dyDescent="0.2">
      <c r="C89" s="2">
        <v>44267</v>
      </c>
      <c r="D89" t="s">
        <v>91</v>
      </c>
    </row>
    <row r="90" spans="3:4" x14ac:dyDescent="0.2">
      <c r="C90" s="2">
        <v>44216</v>
      </c>
      <c r="D90" t="s">
        <v>84</v>
      </c>
    </row>
    <row r="91" spans="3:4" x14ac:dyDescent="0.2">
      <c r="C91" s="2">
        <v>44297</v>
      </c>
      <c r="D91" t="s">
        <v>88</v>
      </c>
    </row>
    <row r="92" spans="3:4" x14ac:dyDescent="0.2">
      <c r="C92" s="2">
        <v>44211</v>
      </c>
      <c r="D92" t="s">
        <v>93</v>
      </c>
    </row>
    <row r="93" spans="3:4" x14ac:dyDescent="0.2">
      <c r="C93" s="2">
        <v>44238</v>
      </c>
      <c r="D93" t="s">
        <v>84</v>
      </c>
    </row>
    <row r="94" spans="3:4" x14ac:dyDescent="0.2">
      <c r="C94" s="2">
        <v>44216</v>
      </c>
      <c r="D94" t="s">
        <v>93</v>
      </c>
    </row>
    <row r="95" spans="3:4" x14ac:dyDescent="0.2">
      <c r="C95" s="2">
        <v>44300</v>
      </c>
      <c r="D95" t="s">
        <v>84</v>
      </c>
    </row>
    <row r="96" spans="3:4" x14ac:dyDescent="0.2">
      <c r="C96" s="2">
        <v>44221</v>
      </c>
      <c r="D96" t="s">
        <v>93</v>
      </c>
    </row>
    <row r="97" spans="3:4" x14ac:dyDescent="0.2">
      <c r="C97" s="2">
        <v>44266</v>
      </c>
      <c r="D97" t="s">
        <v>88</v>
      </c>
    </row>
    <row r="98" spans="3:4" x14ac:dyDescent="0.2">
      <c r="C98" s="2">
        <v>44247</v>
      </c>
      <c r="D98" t="s">
        <v>91</v>
      </c>
    </row>
    <row r="99" spans="3:4" x14ac:dyDescent="0.2">
      <c r="C99" s="2">
        <v>44272</v>
      </c>
      <c r="D99" t="s">
        <v>93</v>
      </c>
    </row>
    <row r="100" spans="3:4" x14ac:dyDescent="0.2">
      <c r="C100" s="2">
        <v>44264</v>
      </c>
      <c r="D100" t="s">
        <v>84</v>
      </c>
    </row>
    <row r="101" spans="3:4" x14ac:dyDescent="0.2">
      <c r="C101" s="2">
        <v>44267</v>
      </c>
      <c r="D101" t="s">
        <v>91</v>
      </c>
    </row>
    <row r="102" spans="3:4" x14ac:dyDescent="0.2">
      <c r="C102" s="2">
        <v>44288</v>
      </c>
      <c r="D102" t="s">
        <v>91</v>
      </c>
    </row>
    <row r="103" spans="3:4" x14ac:dyDescent="0.2">
      <c r="C103" s="2">
        <v>44202</v>
      </c>
      <c r="D103" t="s">
        <v>84</v>
      </c>
    </row>
    <row r="104" spans="3:4" x14ac:dyDescent="0.2">
      <c r="C104" s="2">
        <v>44237</v>
      </c>
      <c r="D104" t="s">
        <v>93</v>
      </c>
    </row>
    <row r="105" spans="3:4" x14ac:dyDescent="0.2">
      <c r="C105" s="2">
        <v>44275</v>
      </c>
      <c r="D105" t="s">
        <v>91</v>
      </c>
    </row>
    <row r="106" spans="3:4" x14ac:dyDescent="0.2">
      <c r="C106" s="2">
        <v>44225</v>
      </c>
      <c r="D106" t="s">
        <v>91</v>
      </c>
    </row>
    <row r="107" spans="3:4" x14ac:dyDescent="0.2">
      <c r="C107" s="2">
        <v>44210</v>
      </c>
      <c r="D107" t="s">
        <v>84</v>
      </c>
    </row>
    <row r="108" spans="3:4" x14ac:dyDescent="0.2">
      <c r="C108" s="2">
        <v>44286</v>
      </c>
      <c r="D108" t="s">
        <v>93</v>
      </c>
    </row>
    <row r="109" spans="3:4" x14ac:dyDescent="0.2">
      <c r="C109" s="2">
        <v>44266</v>
      </c>
      <c r="D109" t="s">
        <v>91</v>
      </c>
    </row>
    <row r="110" spans="3:4" x14ac:dyDescent="0.2">
      <c r="C110" s="2">
        <v>44240</v>
      </c>
      <c r="D110" t="s">
        <v>93</v>
      </c>
    </row>
    <row r="111" spans="3:4" x14ac:dyDescent="0.2">
      <c r="C111" s="2">
        <v>44232</v>
      </c>
      <c r="D111" t="s">
        <v>91</v>
      </c>
    </row>
    <row r="112" spans="3:4" x14ac:dyDescent="0.2">
      <c r="C112" s="2">
        <v>44225</v>
      </c>
      <c r="D112" t="s">
        <v>88</v>
      </c>
    </row>
    <row r="113" spans="3:4" x14ac:dyDescent="0.2">
      <c r="C113" s="2">
        <v>44239</v>
      </c>
      <c r="D113" t="s">
        <v>93</v>
      </c>
    </row>
    <row r="114" spans="3:4" x14ac:dyDescent="0.2">
      <c r="C114" s="2">
        <v>44226</v>
      </c>
      <c r="D114" t="s">
        <v>91</v>
      </c>
    </row>
    <row r="115" spans="3:4" x14ac:dyDescent="0.2">
      <c r="C115" s="2">
        <v>44232</v>
      </c>
      <c r="D115" t="s">
        <v>84</v>
      </c>
    </row>
    <row r="116" spans="3:4" x14ac:dyDescent="0.2">
      <c r="C116" s="2">
        <v>44263</v>
      </c>
      <c r="D116" t="s">
        <v>91</v>
      </c>
    </row>
    <row r="117" spans="3:4" x14ac:dyDescent="0.2">
      <c r="C117" s="2">
        <v>44281</v>
      </c>
      <c r="D117" t="s">
        <v>93</v>
      </c>
    </row>
    <row r="118" spans="3:4" x14ac:dyDescent="0.2">
      <c r="C118" s="2">
        <v>44271</v>
      </c>
      <c r="D118" t="s">
        <v>93</v>
      </c>
    </row>
    <row r="119" spans="3:4" x14ac:dyDescent="0.2">
      <c r="C119" s="2">
        <v>44225</v>
      </c>
      <c r="D119" t="s">
        <v>88</v>
      </c>
    </row>
    <row r="120" spans="3:4" x14ac:dyDescent="0.2">
      <c r="C120" s="2">
        <v>44220</v>
      </c>
      <c r="D120" t="s">
        <v>93</v>
      </c>
    </row>
    <row r="121" spans="3:4" x14ac:dyDescent="0.2">
      <c r="C121" s="2">
        <v>44252</v>
      </c>
      <c r="D121" t="s">
        <v>91</v>
      </c>
    </row>
    <row r="122" spans="3:4" x14ac:dyDescent="0.2">
      <c r="C122" s="2">
        <v>44227</v>
      </c>
      <c r="D122" t="s">
        <v>93</v>
      </c>
    </row>
    <row r="123" spans="3:4" x14ac:dyDescent="0.2">
      <c r="C123" s="2">
        <v>44207</v>
      </c>
      <c r="D123" t="s">
        <v>93</v>
      </c>
    </row>
    <row r="124" spans="3:4" x14ac:dyDescent="0.2">
      <c r="C124" s="2">
        <v>44265</v>
      </c>
      <c r="D124" t="s">
        <v>88</v>
      </c>
    </row>
    <row r="125" spans="3:4" x14ac:dyDescent="0.2">
      <c r="C125" s="2">
        <v>44258</v>
      </c>
      <c r="D125" t="s">
        <v>91</v>
      </c>
    </row>
    <row r="126" spans="3:4" x14ac:dyDescent="0.2">
      <c r="C126" s="2">
        <v>44235</v>
      </c>
      <c r="D126" t="s">
        <v>93</v>
      </c>
    </row>
    <row r="127" spans="3:4" x14ac:dyDescent="0.2">
      <c r="C127" s="2">
        <v>44268</v>
      </c>
      <c r="D127" t="s">
        <v>93</v>
      </c>
    </row>
    <row r="128" spans="3:4" x14ac:dyDescent="0.2">
      <c r="C128" s="2">
        <v>44268</v>
      </c>
      <c r="D128" t="s">
        <v>84</v>
      </c>
    </row>
    <row r="129" spans="3:4" x14ac:dyDescent="0.2">
      <c r="C129" s="2">
        <v>44285</v>
      </c>
      <c r="D129" t="s">
        <v>84</v>
      </c>
    </row>
    <row r="130" spans="3:4" x14ac:dyDescent="0.2">
      <c r="C130" s="2">
        <v>44278</v>
      </c>
      <c r="D130" t="s">
        <v>84</v>
      </c>
    </row>
    <row r="131" spans="3:4" x14ac:dyDescent="0.2">
      <c r="C131" s="2">
        <v>44216</v>
      </c>
      <c r="D131" t="s">
        <v>93</v>
      </c>
    </row>
    <row r="132" spans="3:4" x14ac:dyDescent="0.2">
      <c r="C132" s="2">
        <v>44257</v>
      </c>
      <c r="D132" t="s">
        <v>84</v>
      </c>
    </row>
    <row r="133" spans="3:4" x14ac:dyDescent="0.2">
      <c r="C133" s="2">
        <v>44209</v>
      </c>
      <c r="D133" t="s">
        <v>91</v>
      </c>
    </row>
    <row r="134" spans="3:4" x14ac:dyDescent="0.2">
      <c r="C134" s="2">
        <v>44225</v>
      </c>
      <c r="D134" t="s">
        <v>93</v>
      </c>
    </row>
    <row r="135" spans="3:4" x14ac:dyDescent="0.2">
      <c r="C135" s="2">
        <v>44243</v>
      </c>
      <c r="D135" t="s">
        <v>91</v>
      </c>
    </row>
    <row r="136" spans="3:4" x14ac:dyDescent="0.2">
      <c r="C136" s="2">
        <v>44201</v>
      </c>
      <c r="D136" t="s">
        <v>93</v>
      </c>
    </row>
    <row r="137" spans="3:4" x14ac:dyDescent="0.2">
      <c r="C137" s="2">
        <v>44260</v>
      </c>
      <c r="D137" t="s">
        <v>91</v>
      </c>
    </row>
    <row r="138" spans="3:4" x14ac:dyDescent="0.2">
      <c r="C138" s="2">
        <v>44277</v>
      </c>
      <c r="D138" t="s">
        <v>88</v>
      </c>
    </row>
    <row r="139" spans="3:4" x14ac:dyDescent="0.2">
      <c r="C139" s="2">
        <v>44236</v>
      </c>
      <c r="D139" t="s">
        <v>88</v>
      </c>
    </row>
    <row r="140" spans="3:4" x14ac:dyDescent="0.2">
      <c r="C140" s="2">
        <v>44295</v>
      </c>
      <c r="D140" t="s">
        <v>91</v>
      </c>
    </row>
    <row r="141" spans="3:4" x14ac:dyDescent="0.2">
      <c r="C141" s="2">
        <v>44268</v>
      </c>
      <c r="D141" t="s">
        <v>93</v>
      </c>
    </row>
    <row r="142" spans="3:4" x14ac:dyDescent="0.2">
      <c r="C142" s="2">
        <v>44268</v>
      </c>
      <c r="D142" t="s">
        <v>93</v>
      </c>
    </row>
    <row r="143" spans="3:4" x14ac:dyDescent="0.2">
      <c r="C143" s="2">
        <v>44225</v>
      </c>
      <c r="D143" t="s">
        <v>93</v>
      </c>
    </row>
    <row r="144" spans="3:4" x14ac:dyDescent="0.2">
      <c r="C144" s="2">
        <v>44280</v>
      </c>
      <c r="D144" t="s">
        <v>88</v>
      </c>
    </row>
    <row r="145" spans="3:4" x14ac:dyDescent="0.2">
      <c r="C145" s="2">
        <v>44247</v>
      </c>
      <c r="D145" t="s">
        <v>88</v>
      </c>
    </row>
    <row r="146" spans="3:4" x14ac:dyDescent="0.2">
      <c r="C146" s="2">
        <v>44232</v>
      </c>
      <c r="D146" t="s">
        <v>84</v>
      </c>
    </row>
    <row r="147" spans="3:4" x14ac:dyDescent="0.2">
      <c r="C147" s="2">
        <v>44294</v>
      </c>
      <c r="D147" t="s">
        <v>91</v>
      </c>
    </row>
    <row r="148" spans="3:4" x14ac:dyDescent="0.2">
      <c r="C148" s="2">
        <v>44246</v>
      </c>
      <c r="D148" t="s">
        <v>91</v>
      </c>
    </row>
    <row r="149" spans="3:4" x14ac:dyDescent="0.2">
      <c r="C149" s="2">
        <v>44221</v>
      </c>
      <c r="D149" t="s">
        <v>93</v>
      </c>
    </row>
    <row r="150" spans="3:4" x14ac:dyDescent="0.2">
      <c r="C150" s="2">
        <v>44246</v>
      </c>
      <c r="D150" t="s">
        <v>93</v>
      </c>
    </row>
    <row r="151" spans="3:4" x14ac:dyDescent="0.2">
      <c r="C151" s="2">
        <v>44219</v>
      </c>
      <c r="D151" t="s">
        <v>93</v>
      </c>
    </row>
    <row r="152" spans="3:4" x14ac:dyDescent="0.2">
      <c r="C152" s="2">
        <v>44206</v>
      </c>
      <c r="D152" t="s">
        <v>93</v>
      </c>
    </row>
    <row r="153" spans="3:4" x14ac:dyDescent="0.2">
      <c r="C153" s="2">
        <v>44233</v>
      </c>
      <c r="D153" t="s">
        <v>97</v>
      </c>
    </row>
    <row r="154" spans="3:4" x14ac:dyDescent="0.2">
      <c r="C154" s="2">
        <v>44208</v>
      </c>
      <c r="D154" t="s">
        <v>93</v>
      </c>
    </row>
    <row r="155" spans="3:4" x14ac:dyDescent="0.2">
      <c r="C155" s="2">
        <v>44268</v>
      </c>
      <c r="D155" t="s">
        <v>84</v>
      </c>
    </row>
    <row r="156" spans="3:4" x14ac:dyDescent="0.2">
      <c r="C156" s="2">
        <v>44239</v>
      </c>
      <c r="D156" t="s">
        <v>93</v>
      </c>
    </row>
    <row r="157" spans="3:4" x14ac:dyDescent="0.2">
      <c r="C157" s="2">
        <v>44202</v>
      </c>
      <c r="D157" t="s">
        <v>88</v>
      </c>
    </row>
    <row r="158" spans="3:4" x14ac:dyDescent="0.2">
      <c r="C158" s="2">
        <v>44216</v>
      </c>
      <c r="D158" t="s">
        <v>93</v>
      </c>
    </row>
    <row r="159" spans="3:4" x14ac:dyDescent="0.2">
      <c r="C159" s="2">
        <v>44294</v>
      </c>
      <c r="D159" t="s">
        <v>91</v>
      </c>
    </row>
    <row r="160" spans="3:4" x14ac:dyDescent="0.2">
      <c r="C160" s="2">
        <v>44249</v>
      </c>
      <c r="D160" t="s">
        <v>88</v>
      </c>
    </row>
    <row r="161" spans="3:4" x14ac:dyDescent="0.2">
      <c r="C161" s="2">
        <v>44236</v>
      </c>
      <c r="D161" t="s">
        <v>93</v>
      </c>
    </row>
    <row r="162" spans="3:4" x14ac:dyDescent="0.2">
      <c r="C162" s="2">
        <v>44290</v>
      </c>
      <c r="D162" t="s">
        <v>97</v>
      </c>
    </row>
    <row r="163" spans="3:4" x14ac:dyDescent="0.2">
      <c r="C163" s="2">
        <v>44215</v>
      </c>
      <c r="D163" t="s">
        <v>84</v>
      </c>
    </row>
    <row r="164" spans="3:4" x14ac:dyDescent="0.2">
      <c r="C164" s="2">
        <v>44259</v>
      </c>
      <c r="D164" t="s">
        <v>93</v>
      </c>
    </row>
    <row r="165" spans="3:4" x14ac:dyDescent="0.2">
      <c r="C165" s="2">
        <v>44253</v>
      </c>
      <c r="D165" t="s">
        <v>93</v>
      </c>
    </row>
    <row r="166" spans="3:4" x14ac:dyDescent="0.2">
      <c r="C166" s="2">
        <v>44206</v>
      </c>
      <c r="D166" t="s">
        <v>88</v>
      </c>
    </row>
    <row r="167" spans="3:4" x14ac:dyDescent="0.2">
      <c r="C167" s="2">
        <v>44239</v>
      </c>
      <c r="D167" t="s">
        <v>91</v>
      </c>
    </row>
    <row r="168" spans="3:4" x14ac:dyDescent="0.2">
      <c r="C168" s="2">
        <v>44292</v>
      </c>
      <c r="D168" t="s">
        <v>93</v>
      </c>
    </row>
    <row r="169" spans="3:4" x14ac:dyDescent="0.2">
      <c r="C169" s="2">
        <v>44239</v>
      </c>
      <c r="D169" t="s">
        <v>91</v>
      </c>
    </row>
    <row r="170" spans="3:4" x14ac:dyDescent="0.2">
      <c r="C170" s="2">
        <v>44285</v>
      </c>
      <c r="D170" t="s">
        <v>91</v>
      </c>
    </row>
    <row r="171" spans="3:4" x14ac:dyDescent="0.2">
      <c r="C171" s="2">
        <v>44300</v>
      </c>
      <c r="D171" t="s">
        <v>88</v>
      </c>
    </row>
    <row r="172" spans="3:4" x14ac:dyDescent="0.2">
      <c r="C172" s="2">
        <v>44283</v>
      </c>
      <c r="D172" t="s">
        <v>93</v>
      </c>
    </row>
    <row r="173" spans="3:4" x14ac:dyDescent="0.2">
      <c r="C173" s="2">
        <v>44247</v>
      </c>
      <c r="D173" t="s">
        <v>93</v>
      </c>
    </row>
    <row r="174" spans="3:4" x14ac:dyDescent="0.2">
      <c r="C174" s="2">
        <v>44276</v>
      </c>
      <c r="D174" t="s">
        <v>84</v>
      </c>
    </row>
    <row r="175" spans="3:4" x14ac:dyDescent="0.2">
      <c r="C175" s="2">
        <v>44278</v>
      </c>
      <c r="D175" t="s">
        <v>93</v>
      </c>
    </row>
    <row r="176" spans="3:4" x14ac:dyDescent="0.2">
      <c r="C176" s="2">
        <v>44201</v>
      </c>
      <c r="D176" t="s">
        <v>93</v>
      </c>
    </row>
    <row r="177" spans="3:4" x14ac:dyDescent="0.2">
      <c r="C177" s="2">
        <v>44205</v>
      </c>
      <c r="D177" t="s">
        <v>93</v>
      </c>
    </row>
    <row r="178" spans="3:4" x14ac:dyDescent="0.2">
      <c r="C178" s="2">
        <v>44227</v>
      </c>
      <c r="D178" t="s">
        <v>93</v>
      </c>
    </row>
    <row r="179" spans="3:4" x14ac:dyDescent="0.2">
      <c r="C179" s="2">
        <v>44242</v>
      </c>
      <c r="D179" t="s">
        <v>91</v>
      </c>
    </row>
    <row r="180" spans="3:4" x14ac:dyDescent="0.2">
      <c r="C180" s="2">
        <v>44245</v>
      </c>
      <c r="D180" t="s">
        <v>97</v>
      </c>
    </row>
    <row r="181" spans="3:4" x14ac:dyDescent="0.2">
      <c r="C181" s="2">
        <v>44266</v>
      </c>
      <c r="D181" t="s">
        <v>93</v>
      </c>
    </row>
    <row r="182" spans="3:4" x14ac:dyDescent="0.2">
      <c r="C182" s="2">
        <v>44208</v>
      </c>
      <c r="D182" t="s">
        <v>88</v>
      </c>
    </row>
    <row r="183" spans="3:4" x14ac:dyDescent="0.2">
      <c r="C183" s="2">
        <v>44241</v>
      </c>
      <c r="D183" t="s">
        <v>84</v>
      </c>
    </row>
    <row r="184" spans="3:4" x14ac:dyDescent="0.2">
      <c r="C184" s="2">
        <v>44204</v>
      </c>
      <c r="D184" t="s">
        <v>93</v>
      </c>
    </row>
    <row r="185" spans="3:4" x14ac:dyDescent="0.2">
      <c r="C185" s="2">
        <v>44219</v>
      </c>
      <c r="D185" t="s">
        <v>84</v>
      </c>
    </row>
    <row r="186" spans="3:4" x14ac:dyDescent="0.2">
      <c r="C186" s="2">
        <v>44255</v>
      </c>
      <c r="D186" t="s">
        <v>93</v>
      </c>
    </row>
    <row r="187" spans="3:4" x14ac:dyDescent="0.2">
      <c r="C187" s="2">
        <v>44265</v>
      </c>
      <c r="D187" t="s">
        <v>93</v>
      </c>
    </row>
    <row r="188" spans="3:4" x14ac:dyDescent="0.2">
      <c r="C188" s="2">
        <v>44296</v>
      </c>
      <c r="D188" t="s">
        <v>93</v>
      </c>
    </row>
    <row r="189" spans="3:4" x14ac:dyDescent="0.2">
      <c r="C189" s="2">
        <v>44286</v>
      </c>
      <c r="D189" t="s">
        <v>84</v>
      </c>
    </row>
    <row r="190" spans="3:4" x14ac:dyDescent="0.2">
      <c r="C190" s="2">
        <v>44241</v>
      </c>
      <c r="D190" t="s">
        <v>84</v>
      </c>
    </row>
    <row r="191" spans="3:4" x14ac:dyDescent="0.2">
      <c r="C191" s="2">
        <v>44215</v>
      </c>
      <c r="D191" t="s">
        <v>88</v>
      </c>
    </row>
    <row r="192" spans="3:4" x14ac:dyDescent="0.2">
      <c r="C192" s="2">
        <v>44288</v>
      </c>
      <c r="D192" t="s">
        <v>84</v>
      </c>
    </row>
    <row r="193" spans="3:4" x14ac:dyDescent="0.2">
      <c r="C193" s="2">
        <v>44298</v>
      </c>
      <c r="D193" t="s">
        <v>84</v>
      </c>
    </row>
    <row r="194" spans="3:4" x14ac:dyDescent="0.2">
      <c r="C194" s="2">
        <v>44293</v>
      </c>
      <c r="D194" t="s">
        <v>93</v>
      </c>
    </row>
    <row r="195" spans="3:4" x14ac:dyDescent="0.2">
      <c r="C195" s="2">
        <v>44200</v>
      </c>
      <c r="D195" t="s">
        <v>84</v>
      </c>
    </row>
    <row r="196" spans="3:4" x14ac:dyDescent="0.2">
      <c r="C196" s="2">
        <v>44222</v>
      </c>
      <c r="D196" t="s">
        <v>93</v>
      </c>
    </row>
    <row r="197" spans="3:4" x14ac:dyDescent="0.2">
      <c r="C197" s="2">
        <v>44204</v>
      </c>
      <c r="D197" t="s">
        <v>88</v>
      </c>
    </row>
    <row r="198" spans="3:4" x14ac:dyDescent="0.2">
      <c r="C198" s="2">
        <v>44215</v>
      </c>
      <c r="D198" t="s">
        <v>91</v>
      </c>
    </row>
    <row r="199" spans="3:4" x14ac:dyDescent="0.2">
      <c r="C199" s="2">
        <v>44251</v>
      </c>
      <c r="D199" t="s">
        <v>88</v>
      </c>
    </row>
    <row r="200" spans="3:4" x14ac:dyDescent="0.2">
      <c r="C200" s="2">
        <v>44285</v>
      </c>
      <c r="D200" t="s">
        <v>93</v>
      </c>
    </row>
    <row r="201" spans="3:4" x14ac:dyDescent="0.2">
      <c r="C201" s="2">
        <v>44239</v>
      </c>
      <c r="D201" t="s">
        <v>91</v>
      </c>
    </row>
    <row r="202" spans="3:4" x14ac:dyDescent="0.2">
      <c r="C202" s="2">
        <v>44233</v>
      </c>
      <c r="D202" t="s">
        <v>93</v>
      </c>
    </row>
    <row r="203" spans="3:4" x14ac:dyDescent="0.2">
      <c r="C203" s="2">
        <v>44276</v>
      </c>
      <c r="D203" t="s">
        <v>84</v>
      </c>
    </row>
    <row r="204" spans="3:4" x14ac:dyDescent="0.2">
      <c r="C204" s="2">
        <v>44256</v>
      </c>
      <c r="D204" t="s">
        <v>93</v>
      </c>
    </row>
    <row r="205" spans="3:4" x14ac:dyDescent="0.2">
      <c r="C205" s="2">
        <v>44212</v>
      </c>
      <c r="D205" t="s">
        <v>84</v>
      </c>
    </row>
    <row r="206" spans="3:4" x14ac:dyDescent="0.2">
      <c r="C206" s="2">
        <v>44224</v>
      </c>
      <c r="D206" t="s">
        <v>93</v>
      </c>
    </row>
    <row r="207" spans="3:4" x14ac:dyDescent="0.2">
      <c r="C207" s="2">
        <v>44201</v>
      </c>
      <c r="D207" t="s">
        <v>93</v>
      </c>
    </row>
    <row r="208" spans="3:4" x14ac:dyDescent="0.2">
      <c r="C208" s="2">
        <v>44227</v>
      </c>
      <c r="D208" t="s">
        <v>84</v>
      </c>
    </row>
    <row r="209" spans="3:4" x14ac:dyDescent="0.2">
      <c r="C209" s="2">
        <v>44230</v>
      </c>
      <c r="D209" t="s">
        <v>91</v>
      </c>
    </row>
    <row r="210" spans="3:4" x14ac:dyDescent="0.2">
      <c r="C210" s="2">
        <v>44215</v>
      </c>
      <c r="D210" t="s">
        <v>93</v>
      </c>
    </row>
    <row r="211" spans="3:4" x14ac:dyDescent="0.2">
      <c r="C211" s="2">
        <v>44201</v>
      </c>
      <c r="D211" t="s">
        <v>88</v>
      </c>
    </row>
    <row r="212" spans="3:4" x14ac:dyDescent="0.2">
      <c r="C212" s="2">
        <v>44239</v>
      </c>
      <c r="D212" t="s">
        <v>91</v>
      </c>
    </row>
    <row r="213" spans="3:4" x14ac:dyDescent="0.2">
      <c r="C213" s="2">
        <v>44252</v>
      </c>
      <c r="D213" t="s">
        <v>91</v>
      </c>
    </row>
    <row r="214" spans="3:4" x14ac:dyDescent="0.2">
      <c r="C214" s="2">
        <v>44270</v>
      </c>
      <c r="D214" t="s">
        <v>84</v>
      </c>
    </row>
    <row r="215" spans="3:4" x14ac:dyDescent="0.2">
      <c r="C215" s="2">
        <v>44250</v>
      </c>
      <c r="D215" t="s">
        <v>88</v>
      </c>
    </row>
    <row r="216" spans="3:4" x14ac:dyDescent="0.2">
      <c r="C216" s="2">
        <v>44268</v>
      </c>
      <c r="D216" t="s">
        <v>93</v>
      </c>
    </row>
    <row r="217" spans="3:4" x14ac:dyDescent="0.2">
      <c r="C217" s="2">
        <v>44226</v>
      </c>
      <c r="D217" t="s">
        <v>93</v>
      </c>
    </row>
    <row r="218" spans="3:4" x14ac:dyDescent="0.2">
      <c r="C218" s="2">
        <v>44264</v>
      </c>
      <c r="D218" t="s">
        <v>88</v>
      </c>
    </row>
    <row r="219" spans="3:4" x14ac:dyDescent="0.2">
      <c r="C219" s="2">
        <v>44260</v>
      </c>
      <c r="D219" t="s">
        <v>97</v>
      </c>
    </row>
    <row r="220" spans="3:4" x14ac:dyDescent="0.2">
      <c r="C220" s="2">
        <v>44298</v>
      </c>
      <c r="D220" t="s">
        <v>91</v>
      </c>
    </row>
    <row r="221" spans="3:4" x14ac:dyDescent="0.2">
      <c r="C221" s="2">
        <v>44295</v>
      </c>
      <c r="D221" t="s">
        <v>91</v>
      </c>
    </row>
    <row r="222" spans="3:4" x14ac:dyDescent="0.2">
      <c r="C222" s="2">
        <v>44211</v>
      </c>
      <c r="D222" t="s">
        <v>88</v>
      </c>
    </row>
    <row r="223" spans="3:4" x14ac:dyDescent="0.2">
      <c r="C223" s="2">
        <v>44205</v>
      </c>
      <c r="D223" t="s">
        <v>93</v>
      </c>
    </row>
    <row r="224" spans="3:4" x14ac:dyDescent="0.2">
      <c r="C224" s="2">
        <v>44205</v>
      </c>
      <c r="D224" t="s">
        <v>91</v>
      </c>
    </row>
    <row r="225" spans="3:4" x14ac:dyDescent="0.2">
      <c r="C225" s="2">
        <v>44203</v>
      </c>
      <c r="D225" t="s">
        <v>93</v>
      </c>
    </row>
    <row r="226" spans="3:4" x14ac:dyDescent="0.2">
      <c r="C226" s="2">
        <v>44286</v>
      </c>
      <c r="D226" t="s">
        <v>93</v>
      </c>
    </row>
    <row r="227" spans="3:4" x14ac:dyDescent="0.2">
      <c r="C227" s="2">
        <v>44255</v>
      </c>
      <c r="D227" t="s">
        <v>91</v>
      </c>
    </row>
    <row r="228" spans="3:4" x14ac:dyDescent="0.2">
      <c r="C228" s="2">
        <v>44235</v>
      </c>
      <c r="D228" t="s">
        <v>93</v>
      </c>
    </row>
    <row r="229" spans="3:4" x14ac:dyDescent="0.2">
      <c r="C229" s="2">
        <v>44217</v>
      </c>
      <c r="D229" t="s">
        <v>93</v>
      </c>
    </row>
    <row r="230" spans="3:4" x14ac:dyDescent="0.2">
      <c r="C230" s="2">
        <v>44295</v>
      </c>
      <c r="D230" t="s">
        <v>93</v>
      </c>
    </row>
    <row r="231" spans="3:4" x14ac:dyDescent="0.2">
      <c r="C231" s="2">
        <v>44236</v>
      </c>
      <c r="D231" t="s">
        <v>84</v>
      </c>
    </row>
    <row r="232" spans="3:4" x14ac:dyDescent="0.2">
      <c r="C232" s="2">
        <v>44214</v>
      </c>
      <c r="D232" t="s">
        <v>91</v>
      </c>
    </row>
    <row r="233" spans="3:4" x14ac:dyDescent="0.2">
      <c r="C233" s="2">
        <v>44274</v>
      </c>
      <c r="D233" t="s">
        <v>93</v>
      </c>
    </row>
    <row r="234" spans="3:4" x14ac:dyDescent="0.2">
      <c r="C234" s="2">
        <v>44239</v>
      </c>
      <c r="D234" t="s">
        <v>93</v>
      </c>
    </row>
    <row r="235" spans="3:4" x14ac:dyDescent="0.2">
      <c r="C235" s="2">
        <v>44205</v>
      </c>
      <c r="D235" t="s">
        <v>91</v>
      </c>
    </row>
    <row r="236" spans="3:4" x14ac:dyDescent="0.2">
      <c r="C236" s="2">
        <v>44206</v>
      </c>
      <c r="D236" t="s">
        <v>93</v>
      </c>
    </row>
    <row r="237" spans="3:4" x14ac:dyDescent="0.2">
      <c r="C237" s="2">
        <v>44256</v>
      </c>
      <c r="D237" t="s">
        <v>91</v>
      </c>
    </row>
    <row r="238" spans="3:4" x14ac:dyDescent="0.2">
      <c r="C238" s="2">
        <v>44209</v>
      </c>
      <c r="D238" t="s">
        <v>88</v>
      </c>
    </row>
    <row r="239" spans="3:4" x14ac:dyDescent="0.2">
      <c r="C239" s="2">
        <v>44227</v>
      </c>
      <c r="D239" t="s">
        <v>93</v>
      </c>
    </row>
    <row r="240" spans="3:4" x14ac:dyDescent="0.2">
      <c r="C240" s="2">
        <v>44277</v>
      </c>
      <c r="D240" t="s">
        <v>88</v>
      </c>
    </row>
    <row r="241" spans="3:4" x14ac:dyDescent="0.2">
      <c r="C241" s="2">
        <v>44251</v>
      </c>
      <c r="D241" t="s">
        <v>93</v>
      </c>
    </row>
    <row r="242" spans="3:4" x14ac:dyDescent="0.2">
      <c r="C242" s="2">
        <v>44226</v>
      </c>
      <c r="D242" t="s">
        <v>84</v>
      </c>
    </row>
    <row r="243" spans="3:4" x14ac:dyDescent="0.2">
      <c r="C243" s="2">
        <v>44258</v>
      </c>
      <c r="D243" t="s">
        <v>84</v>
      </c>
    </row>
    <row r="244" spans="3:4" x14ac:dyDescent="0.2">
      <c r="C244" s="2">
        <v>44246</v>
      </c>
      <c r="D244" t="s">
        <v>91</v>
      </c>
    </row>
    <row r="245" spans="3:4" x14ac:dyDescent="0.2">
      <c r="C245" s="2">
        <v>44279</v>
      </c>
      <c r="D245" t="s">
        <v>93</v>
      </c>
    </row>
    <row r="246" spans="3:4" x14ac:dyDescent="0.2">
      <c r="C246" s="2">
        <v>44249</v>
      </c>
      <c r="D246" t="s">
        <v>93</v>
      </c>
    </row>
    <row r="247" spans="3:4" x14ac:dyDescent="0.2">
      <c r="C247" s="2">
        <v>44252</v>
      </c>
      <c r="D247" t="s">
        <v>84</v>
      </c>
    </row>
    <row r="248" spans="3:4" x14ac:dyDescent="0.2">
      <c r="C248" s="2">
        <v>44281</v>
      </c>
      <c r="D248" t="s">
        <v>91</v>
      </c>
    </row>
    <row r="249" spans="3:4" x14ac:dyDescent="0.2">
      <c r="C249" s="2">
        <v>44244</v>
      </c>
      <c r="D249" t="s">
        <v>84</v>
      </c>
    </row>
    <row r="250" spans="3:4" x14ac:dyDescent="0.2">
      <c r="C250" s="2">
        <v>44256</v>
      </c>
      <c r="D250" t="s">
        <v>93</v>
      </c>
    </row>
    <row r="251" spans="3:4" x14ac:dyDescent="0.2">
      <c r="C251" s="2">
        <v>44270</v>
      </c>
      <c r="D251" t="s">
        <v>91</v>
      </c>
    </row>
    <row r="252" spans="3:4" x14ac:dyDescent="0.2">
      <c r="C252" s="2">
        <v>44205</v>
      </c>
      <c r="D252" t="s">
        <v>91</v>
      </c>
    </row>
    <row r="253" spans="3:4" x14ac:dyDescent="0.2">
      <c r="C253" s="2">
        <v>44297</v>
      </c>
      <c r="D253" t="s">
        <v>84</v>
      </c>
    </row>
    <row r="254" spans="3:4" x14ac:dyDescent="0.2">
      <c r="C254" s="2">
        <v>44233</v>
      </c>
      <c r="D254" t="s">
        <v>84</v>
      </c>
    </row>
    <row r="255" spans="3:4" x14ac:dyDescent="0.2">
      <c r="C255" s="2">
        <v>44295</v>
      </c>
      <c r="D255" t="s">
        <v>93</v>
      </c>
    </row>
    <row r="256" spans="3:4" x14ac:dyDescent="0.2">
      <c r="C256" s="2">
        <v>44200</v>
      </c>
      <c r="D256" t="s">
        <v>91</v>
      </c>
    </row>
    <row r="257" spans="3:4" x14ac:dyDescent="0.2">
      <c r="C257" s="2">
        <v>44284</v>
      </c>
      <c r="D257" t="s">
        <v>91</v>
      </c>
    </row>
    <row r="258" spans="3:4" x14ac:dyDescent="0.2">
      <c r="C258" s="2">
        <v>44273</v>
      </c>
      <c r="D258" t="s">
        <v>91</v>
      </c>
    </row>
    <row r="259" spans="3:4" x14ac:dyDescent="0.2">
      <c r="C259" s="2">
        <v>44275</v>
      </c>
      <c r="D259" t="s">
        <v>84</v>
      </c>
    </row>
    <row r="260" spans="3:4" x14ac:dyDescent="0.2">
      <c r="C260" s="2">
        <v>44272</v>
      </c>
      <c r="D260" t="s">
        <v>91</v>
      </c>
    </row>
    <row r="261" spans="3:4" x14ac:dyDescent="0.2">
      <c r="C261" s="2">
        <v>44252</v>
      </c>
      <c r="D261" t="s">
        <v>93</v>
      </c>
    </row>
    <row r="262" spans="3:4" x14ac:dyDescent="0.2">
      <c r="C262" s="2">
        <v>44222</v>
      </c>
      <c r="D262" t="s">
        <v>91</v>
      </c>
    </row>
    <row r="263" spans="3:4" x14ac:dyDescent="0.2">
      <c r="C263" s="2">
        <v>44269</v>
      </c>
      <c r="D263" t="s">
        <v>93</v>
      </c>
    </row>
    <row r="264" spans="3:4" x14ac:dyDescent="0.2">
      <c r="C264" s="2">
        <v>44241</v>
      </c>
      <c r="D264" t="s">
        <v>84</v>
      </c>
    </row>
    <row r="265" spans="3:4" x14ac:dyDescent="0.2">
      <c r="C265" s="2">
        <v>44211</v>
      </c>
      <c r="D265" t="s">
        <v>84</v>
      </c>
    </row>
    <row r="266" spans="3:4" x14ac:dyDescent="0.2">
      <c r="C266" s="2">
        <v>44270</v>
      </c>
      <c r="D266" t="s">
        <v>93</v>
      </c>
    </row>
    <row r="267" spans="3:4" x14ac:dyDescent="0.2">
      <c r="C267" s="2">
        <v>44211</v>
      </c>
      <c r="D267" t="s">
        <v>93</v>
      </c>
    </row>
    <row r="268" spans="3:4" x14ac:dyDescent="0.2">
      <c r="C268" s="2">
        <v>44255</v>
      </c>
      <c r="D268" t="s">
        <v>84</v>
      </c>
    </row>
    <row r="269" spans="3:4" x14ac:dyDescent="0.2">
      <c r="C269" s="2">
        <v>44286</v>
      </c>
      <c r="D269" t="s">
        <v>93</v>
      </c>
    </row>
    <row r="270" spans="3:4" x14ac:dyDescent="0.2">
      <c r="C270" s="2">
        <v>44237</v>
      </c>
      <c r="D270" t="s">
        <v>84</v>
      </c>
    </row>
    <row r="271" spans="3:4" x14ac:dyDescent="0.2">
      <c r="C271" s="2">
        <v>44289</v>
      </c>
      <c r="D271" t="s">
        <v>93</v>
      </c>
    </row>
    <row r="272" spans="3:4" x14ac:dyDescent="0.2">
      <c r="C272" s="2">
        <v>44286</v>
      </c>
      <c r="D272" t="s">
        <v>84</v>
      </c>
    </row>
    <row r="273" spans="3:4" x14ac:dyDescent="0.2">
      <c r="C273" s="2">
        <v>44220</v>
      </c>
      <c r="D273" t="s">
        <v>88</v>
      </c>
    </row>
    <row r="274" spans="3:4" x14ac:dyDescent="0.2">
      <c r="C274" s="2">
        <v>44220</v>
      </c>
      <c r="D274" t="s">
        <v>93</v>
      </c>
    </row>
    <row r="275" spans="3:4" x14ac:dyDescent="0.2">
      <c r="C275" s="2">
        <v>44235</v>
      </c>
      <c r="D275" t="s">
        <v>91</v>
      </c>
    </row>
    <row r="276" spans="3:4" x14ac:dyDescent="0.2">
      <c r="C276" s="2">
        <v>44204</v>
      </c>
      <c r="D276" t="s">
        <v>93</v>
      </c>
    </row>
    <row r="277" spans="3:4" x14ac:dyDescent="0.2">
      <c r="C277" s="2">
        <v>44251</v>
      </c>
      <c r="D277" t="s">
        <v>93</v>
      </c>
    </row>
    <row r="278" spans="3:4" x14ac:dyDescent="0.2">
      <c r="C278" s="2">
        <v>44232</v>
      </c>
      <c r="D278" t="s">
        <v>84</v>
      </c>
    </row>
    <row r="279" spans="3:4" x14ac:dyDescent="0.2">
      <c r="C279" s="2">
        <v>44259</v>
      </c>
      <c r="D279" t="s">
        <v>84</v>
      </c>
    </row>
    <row r="280" spans="3:4" x14ac:dyDescent="0.2">
      <c r="C280" s="2">
        <v>44233</v>
      </c>
      <c r="D280" t="s">
        <v>93</v>
      </c>
    </row>
    <row r="281" spans="3:4" x14ac:dyDescent="0.2">
      <c r="C281" s="2">
        <v>44267</v>
      </c>
      <c r="D281" t="s">
        <v>93</v>
      </c>
    </row>
    <row r="282" spans="3:4" x14ac:dyDescent="0.2">
      <c r="C282" s="2">
        <v>44205</v>
      </c>
      <c r="D282" t="s">
        <v>91</v>
      </c>
    </row>
    <row r="283" spans="3:4" x14ac:dyDescent="0.2">
      <c r="C283" s="2">
        <v>44254</v>
      </c>
      <c r="D283" t="s">
        <v>93</v>
      </c>
    </row>
    <row r="284" spans="3:4" x14ac:dyDescent="0.2">
      <c r="C284" s="2">
        <v>44242</v>
      </c>
      <c r="D284" t="s">
        <v>91</v>
      </c>
    </row>
    <row r="285" spans="3:4" x14ac:dyDescent="0.2">
      <c r="C285" s="2">
        <v>44207</v>
      </c>
      <c r="D285" t="s">
        <v>84</v>
      </c>
    </row>
    <row r="286" spans="3:4" x14ac:dyDescent="0.2">
      <c r="C286" s="2">
        <v>44255</v>
      </c>
      <c r="D286" t="s">
        <v>91</v>
      </c>
    </row>
    <row r="287" spans="3:4" x14ac:dyDescent="0.2">
      <c r="C287" s="2">
        <v>44231</v>
      </c>
      <c r="D287" t="s">
        <v>93</v>
      </c>
    </row>
    <row r="288" spans="3:4" x14ac:dyDescent="0.2">
      <c r="C288" s="2">
        <v>44242</v>
      </c>
      <c r="D288" t="s">
        <v>84</v>
      </c>
    </row>
    <row r="289" spans="3:4" x14ac:dyDescent="0.2">
      <c r="C289" s="2">
        <v>44246</v>
      </c>
      <c r="D289" t="s">
        <v>93</v>
      </c>
    </row>
    <row r="290" spans="3:4" x14ac:dyDescent="0.2">
      <c r="C290" s="2">
        <v>44245</v>
      </c>
      <c r="D290" t="s">
        <v>88</v>
      </c>
    </row>
    <row r="291" spans="3:4" x14ac:dyDescent="0.2">
      <c r="C291" s="2">
        <v>44253</v>
      </c>
      <c r="D291" t="s">
        <v>91</v>
      </c>
    </row>
    <row r="292" spans="3:4" x14ac:dyDescent="0.2">
      <c r="C292" s="2">
        <v>44226</v>
      </c>
      <c r="D292" t="s">
        <v>88</v>
      </c>
    </row>
    <row r="293" spans="3:4" x14ac:dyDescent="0.2">
      <c r="C293" s="2">
        <v>44231</v>
      </c>
      <c r="D293" t="s">
        <v>84</v>
      </c>
    </row>
    <row r="294" spans="3:4" x14ac:dyDescent="0.2">
      <c r="C294" s="2">
        <v>44205</v>
      </c>
      <c r="D294" t="s">
        <v>84</v>
      </c>
    </row>
    <row r="295" spans="3:4" x14ac:dyDescent="0.2">
      <c r="C295" s="2">
        <v>44271</v>
      </c>
      <c r="D295" t="s">
        <v>84</v>
      </c>
    </row>
    <row r="296" spans="3:4" x14ac:dyDescent="0.2">
      <c r="C296" s="2">
        <v>44261</v>
      </c>
      <c r="D296" t="s">
        <v>93</v>
      </c>
    </row>
    <row r="297" spans="3:4" x14ac:dyDescent="0.2">
      <c r="C297" s="2">
        <v>44213</v>
      </c>
      <c r="D297" t="s">
        <v>93</v>
      </c>
    </row>
    <row r="298" spans="3:4" x14ac:dyDescent="0.2">
      <c r="C298" s="2">
        <v>44300</v>
      </c>
      <c r="D298" t="s">
        <v>91</v>
      </c>
    </row>
    <row r="299" spans="3:4" x14ac:dyDescent="0.2">
      <c r="C299" s="2">
        <v>44244</v>
      </c>
      <c r="D299" t="s">
        <v>91</v>
      </c>
    </row>
    <row r="300" spans="3:4" x14ac:dyDescent="0.2">
      <c r="C300" s="2">
        <v>44259</v>
      </c>
      <c r="D300" t="s">
        <v>84</v>
      </c>
    </row>
    <row r="301" spans="3:4" x14ac:dyDescent="0.2">
      <c r="C301" s="2">
        <v>44219</v>
      </c>
      <c r="D301" t="s">
        <v>91</v>
      </c>
    </row>
    <row r="302" spans="3:4" x14ac:dyDescent="0.2">
      <c r="C302" s="2">
        <v>44248</v>
      </c>
      <c r="D302" t="s">
        <v>93</v>
      </c>
    </row>
    <row r="303" spans="3:4" x14ac:dyDescent="0.2">
      <c r="C303" s="2">
        <v>44207</v>
      </c>
      <c r="D303" t="s">
        <v>93</v>
      </c>
    </row>
    <row r="304" spans="3:4" x14ac:dyDescent="0.2">
      <c r="C304" s="2">
        <v>44297</v>
      </c>
      <c r="D304" t="s">
        <v>91</v>
      </c>
    </row>
    <row r="305" spans="3:4" x14ac:dyDescent="0.2">
      <c r="C305" s="2">
        <v>44200</v>
      </c>
      <c r="D305" t="s">
        <v>93</v>
      </c>
    </row>
    <row r="306" spans="3:4" x14ac:dyDescent="0.2">
      <c r="C306" s="2">
        <v>44292</v>
      </c>
      <c r="D306" t="s">
        <v>93</v>
      </c>
    </row>
    <row r="307" spans="3:4" x14ac:dyDescent="0.2">
      <c r="C307" s="2">
        <v>44241</v>
      </c>
      <c r="D307" t="s">
        <v>93</v>
      </c>
    </row>
    <row r="308" spans="3:4" x14ac:dyDescent="0.2">
      <c r="C308" s="2">
        <v>44298</v>
      </c>
      <c r="D308" t="s">
        <v>93</v>
      </c>
    </row>
    <row r="309" spans="3:4" x14ac:dyDescent="0.2">
      <c r="C309" s="2">
        <v>44278</v>
      </c>
      <c r="D309" t="s">
        <v>91</v>
      </c>
    </row>
    <row r="310" spans="3:4" x14ac:dyDescent="0.2">
      <c r="C310" s="2">
        <v>44239</v>
      </c>
      <c r="D310" t="s">
        <v>93</v>
      </c>
    </row>
    <row r="311" spans="3:4" x14ac:dyDescent="0.2">
      <c r="C311" s="2">
        <v>44237</v>
      </c>
      <c r="D311" t="s">
        <v>91</v>
      </c>
    </row>
    <row r="312" spans="3:4" x14ac:dyDescent="0.2">
      <c r="C312" s="2">
        <v>44299</v>
      </c>
      <c r="D312" t="s">
        <v>93</v>
      </c>
    </row>
    <row r="313" spans="3:4" x14ac:dyDescent="0.2">
      <c r="C313" s="2">
        <v>44273</v>
      </c>
      <c r="D313" t="s">
        <v>84</v>
      </c>
    </row>
    <row r="314" spans="3:4" x14ac:dyDescent="0.2">
      <c r="C314" s="2">
        <v>44286</v>
      </c>
      <c r="D314" t="s">
        <v>93</v>
      </c>
    </row>
    <row r="315" spans="3:4" x14ac:dyDescent="0.2">
      <c r="C315" s="2">
        <v>44295</v>
      </c>
      <c r="D315" t="s">
        <v>93</v>
      </c>
    </row>
    <row r="316" spans="3:4" x14ac:dyDescent="0.2">
      <c r="C316" s="2">
        <v>44285</v>
      </c>
      <c r="D316" t="s">
        <v>91</v>
      </c>
    </row>
    <row r="317" spans="3:4" x14ac:dyDescent="0.2">
      <c r="C317" s="2">
        <v>44281</v>
      </c>
      <c r="D317" t="s">
        <v>93</v>
      </c>
    </row>
    <row r="318" spans="3:4" x14ac:dyDescent="0.2">
      <c r="C318" s="2">
        <v>44244</v>
      </c>
      <c r="D318" t="s">
        <v>84</v>
      </c>
    </row>
    <row r="319" spans="3:4" x14ac:dyDescent="0.2">
      <c r="C319" s="2">
        <v>44299</v>
      </c>
      <c r="D319" t="s">
        <v>91</v>
      </c>
    </row>
    <row r="320" spans="3:4" x14ac:dyDescent="0.2">
      <c r="C320" s="2">
        <v>44290</v>
      </c>
      <c r="D320" t="s">
        <v>91</v>
      </c>
    </row>
    <row r="321" spans="3:4" x14ac:dyDescent="0.2">
      <c r="C321" s="2">
        <v>44244</v>
      </c>
      <c r="D321" t="s">
        <v>93</v>
      </c>
    </row>
    <row r="322" spans="3:4" x14ac:dyDescent="0.2">
      <c r="C322" s="2">
        <v>44258</v>
      </c>
      <c r="D322" t="s">
        <v>93</v>
      </c>
    </row>
    <row r="323" spans="3:4" x14ac:dyDescent="0.2">
      <c r="C323" s="2">
        <v>44258</v>
      </c>
      <c r="D323" t="s">
        <v>91</v>
      </c>
    </row>
    <row r="324" spans="3:4" x14ac:dyDescent="0.2">
      <c r="C324" s="2">
        <v>44223</v>
      </c>
      <c r="D324" t="s">
        <v>91</v>
      </c>
    </row>
    <row r="325" spans="3:4" x14ac:dyDescent="0.2">
      <c r="C325" s="2">
        <v>44278</v>
      </c>
      <c r="D325" t="s">
        <v>88</v>
      </c>
    </row>
    <row r="326" spans="3:4" x14ac:dyDescent="0.2">
      <c r="C326" s="2">
        <v>44202</v>
      </c>
      <c r="D326" t="s">
        <v>91</v>
      </c>
    </row>
    <row r="327" spans="3:4" x14ac:dyDescent="0.2">
      <c r="C327" s="2">
        <v>44239</v>
      </c>
      <c r="D327" t="s">
        <v>84</v>
      </c>
    </row>
    <row r="328" spans="3:4" x14ac:dyDescent="0.2">
      <c r="C328" s="2">
        <v>44285</v>
      </c>
      <c r="D328" t="s">
        <v>91</v>
      </c>
    </row>
    <row r="329" spans="3:4" x14ac:dyDescent="0.2">
      <c r="C329" s="2">
        <v>44247</v>
      </c>
      <c r="D329" t="s">
        <v>93</v>
      </c>
    </row>
    <row r="330" spans="3:4" x14ac:dyDescent="0.2">
      <c r="C330" s="2">
        <v>44238</v>
      </c>
      <c r="D330" t="s">
        <v>84</v>
      </c>
    </row>
    <row r="331" spans="3:4" x14ac:dyDescent="0.2">
      <c r="C331" s="2">
        <v>44216</v>
      </c>
      <c r="D331" t="s">
        <v>93</v>
      </c>
    </row>
    <row r="332" spans="3:4" x14ac:dyDescent="0.2">
      <c r="C332" s="2">
        <v>44300</v>
      </c>
      <c r="D332" t="s">
        <v>93</v>
      </c>
    </row>
    <row r="333" spans="3:4" x14ac:dyDescent="0.2">
      <c r="C333" s="2">
        <v>44270</v>
      </c>
      <c r="D333" t="s">
        <v>91</v>
      </c>
    </row>
    <row r="334" spans="3:4" x14ac:dyDescent="0.2">
      <c r="C334" s="2">
        <v>44256</v>
      </c>
      <c r="D334" t="s">
        <v>91</v>
      </c>
    </row>
    <row r="335" spans="3:4" x14ac:dyDescent="0.2">
      <c r="C335" s="2">
        <v>44245</v>
      </c>
      <c r="D335" t="s">
        <v>84</v>
      </c>
    </row>
    <row r="336" spans="3:4" x14ac:dyDescent="0.2">
      <c r="C336" s="2">
        <v>44245</v>
      </c>
      <c r="D336" t="s">
        <v>84</v>
      </c>
    </row>
    <row r="337" spans="3:4" x14ac:dyDescent="0.2">
      <c r="C337" s="2">
        <v>44214</v>
      </c>
      <c r="D337" t="s">
        <v>84</v>
      </c>
    </row>
    <row r="338" spans="3:4" x14ac:dyDescent="0.2">
      <c r="C338" s="2">
        <v>44246</v>
      </c>
      <c r="D338" t="s">
        <v>84</v>
      </c>
    </row>
    <row r="339" spans="3:4" x14ac:dyDescent="0.2">
      <c r="C339" s="2">
        <v>44219</v>
      </c>
      <c r="D339" t="s">
        <v>93</v>
      </c>
    </row>
    <row r="340" spans="3:4" x14ac:dyDescent="0.2">
      <c r="C340" s="2">
        <v>44300</v>
      </c>
      <c r="D340" t="s">
        <v>97</v>
      </c>
    </row>
    <row r="341" spans="3:4" x14ac:dyDescent="0.2">
      <c r="C341" s="2">
        <v>44203</v>
      </c>
      <c r="D341" t="s">
        <v>91</v>
      </c>
    </row>
    <row r="342" spans="3:4" x14ac:dyDescent="0.2">
      <c r="C342" s="2">
        <v>44268</v>
      </c>
      <c r="D342" t="s">
        <v>88</v>
      </c>
    </row>
    <row r="343" spans="3:4" x14ac:dyDescent="0.2">
      <c r="C343" s="2">
        <v>44297</v>
      </c>
      <c r="D343" t="s">
        <v>91</v>
      </c>
    </row>
    <row r="344" spans="3:4" x14ac:dyDescent="0.2">
      <c r="C344" s="2">
        <v>44265</v>
      </c>
      <c r="D344" t="s">
        <v>93</v>
      </c>
    </row>
    <row r="345" spans="3:4" x14ac:dyDescent="0.2">
      <c r="C345" s="2">
        <v>44220</v>
      </c>
      <c r="D345" t="s">
        <v>91</v>
      </c>
    </row>
    <row r="346" spans="3:4" x14ac:dyDescent="0.2">
      <c r="C346" s="2">
        <v>44295</v>
      </c>
      <c r="D346" t="s">
        <v>84</v>
      </c>
    </row>
    <row r="347" spans="3:4" x14ac:dyDescent="0.2">
      <c r="C347" s="2">
        <v>44278</v>
      </c>
      <c r="D347" t="s">
        <v>91</v>
      </c>
    </row>
    <row r="348" spans="3:4" x14ac:dyDescent="0.2">
      <c r="C348" s="2">
        <v>44259</v>
      </c>
      <c r="D348" t="s">
        <v>97</v>
      </c>
    </row>
    <row r="349" spans="3:4" x14ac:dyDescent="0.2">
      <c r="C349" s="2">
        <v>44216</v>
      </c>
      <c r="D349" t="s">
        <v>93</v>
      </c>
    </row>
    <row r="350" spans="3:4" x14ac:dyDescent="0.2">
      <c r="C350" s="2">
        <v>44218</v>
      </c>
      <c r="D350" t="s">
        <v>91</v>
      </c>
    </row>
    <row r="351" spans="3:4" x14ac:dyDescent="0.2">
      <c r="C351" s="2">
        <v>44286</v>
      </c>
      <c r="D351" t="s">
        <v>84</v>
      </c>
    </row>
    <row r="352" spans="3:4" x14ac:dyDescent="0.2">
      <c r="C352" s="2">
        <v>44200</v>
      </c>
      <c r="D352" t="s">
        <v>84</v>
      </c>
    </row>
    <row r="353" spans="3:4" x14ac:dyDescent="0.2">
      <c r="C353" s="2">
        <v>44227</v>
      </c>
      <c r="D353" t="s">
        <v>91</v>
      </c>
    </row>
    <row r="354" spans="3:4" x14ac:dyDescent="0.2">
      <c r="C354" s="2">
        <v>44234</v>
      </c>
      <c r="D354" t="s">
        <v>88</v>
      </c>
    </row>
    <row r="355" spans="3:4" x14ac:dyDescent="0.2">
      <c r="C355" s="2">
        <v>44277</v>
      </c>
      <c r="D355" t="s">
        <v>91</v>
      </c>
    </row>
    <row r="356" spans="3:4" x14ac:dyDescent="0.2">
      <c r="C356" s="2">
        <v>44295</v>
      </c>
      <c r="D356" t="s">
        <v>88</v>
      </c>
    </row>
    <row r="357" spans="3:4" x14ac:dyDescent="0.2">
      <c r="C357" s="2">
        <v>44200</v>
      </c>
      <c r="D357" t="s">
        <v>93</v>
      </c>
    </row>
    <row r="358" spans="3:4" x14ac:dyDescent="0.2">
      <c r="C358" s="2">
        <v>44208</v>
      </c>
      <c r="D358" t="s">
        <v>88</v>
      </c>
    </row>
    <row r="359" spans="3:4" x14ac:dyDescent="0.2">
      <c r="C359" s="2">
        <v>44232</v>
      </c>
      <c r="D359" t="s">
        <v>97</v>
      </c>
    </row>
    <row r="360" spans="3:4" x14ac:dyDescent="0.2">
      <c r="C360" s="2">
        <v>44291</v>
      </c>
      <c r="D360" t="s">
        <v>93</v>
      </c>
    </row>
    <row r="361" spans="3:4" x14ac:dyDescent="0.2">
      <c r="C361" s="2">
        <v>44241</v>
      </c>
      <c r="D361" t="s">
        <v>88</v>
      </c>
    </row>
    <row r="362" spans="3:4" x14ac:dyDescent="0.2">
      <c r="C362" s="2">
        <v>44270</v>
      </c>
      <c r="D362" t="s">
        <v>93</v>
      </c>
    </row>
    <row r="363" spans="3:4" x14ac:dyDescent="0.2">
      <c r="C363" s="2">
        <v>44261</v>
      </c>
      <c r="D363" t="s">
        <v>88</v>
      </c>
    </row>
    <row r="364" spans="3:4" x14ac:dyDescent="0.2">
      <c r="C364" s="2">
        <v>44211</v>
      </c>
      <c r="D364" t="s">
        <v>93</v>
      </c>
    </row>
    <row r="365" spans="3:4" x14ac:dyDescent="0.2">
      <c r="C365" s="2">
        <v>44295</v>
      </c>
      <c r="D365" t="s">
        <v>84</v>
      </c>
    </row>
    <row r="366" spans="3:4" x14ac:dyDescent="0.2">
      <c r="C366" s="2">
        <v>44270</v>
      </c>
      <c r="D366" t="s">
        <v>93</v>
      </c>
    </row>
    <row r="367" spans="3:4" x14ac:dyDescent="0.2">
      <c r="C367" s="2">
        <v>44241</v>
      </c>
      <c r="D367" t="s">
        <v>91</v>
      </c>
    </row>
    <row r="368" spans="3:4" x14ac:dyDescent="0.2">
      <c r="C368" s="2">
        <v>44224</v>
      </c>
      <c r="D368" t="s">
        <v>88</v>
      </c>
    </row>
    <row r="369" spans="3:4" x14ac:dyDescent="0.2">
      <c r="C369" s="2">
        <v>44246</v>
      </c>
      <c r="D369" t="s">
        <v>97</v>
      </c>
    </row>
    <row r="370" spans="3:4" x14ac:dyDescent="0.2">
      <c r="C370" s="2">
        <v>44277</v>
      </c>
      <c r="D370" t="s">
        <v>91</v>
      </c>
    </row>
    <row r="371" spans="3:4" x14ac:dyDescent="0.2">
      <c r="C371" s="2">
        <v>44244</v>
      </c>
      <c r="D371" t="s">
        <v>91</v>
      </c>
    </row>
    <row r="372" spans="3:4" x14ac:dyDescent="0.2">
      <c r="C372" s="2">
        <v>44245</v>
      </c>
      <c r="D372" t="s">
        <v>91</v>
      </c>
    </row>
    <row r="373" spans="3:4" x14ac:dyDescent="0.2">
      <c r="C373" s="2">
        <v>44255</v>
      </c>
      <c r="D373" t="s">
        <v>84</v>
      </c>
    </row>
    <row r="374" spans="3:4" x14ac:dyDescent="0.2">
      <c r="C374" s="2">
        <v>44279</v>
      </c>
      <c r="D374" t="s">
        <v>93</v>
      </c>
    </row>
    <row r="375" spans="3:4" x14ac:dyDescent="0.2">
      <c r="C375" s="2">
        <v>44232</v>
      </c>
      <c r="D375" t="s">
        <v>93</v>
      </c>
    </row>
    <row r="376" spans="3:4" x14ac:dyDescent="0.2">
      <c r="C376" s="2">
        <v>44272</v>
      </c>
      <c r="D376" t="s">
        <v>91</v>
      </c>
    </row>
    <row r="377" spans="3:4" x14ac:dyDescent="0.2">
      <c r="C377" s="2">
        <v>44262</v>
      </c>
      <c r="D377" t="s">
        <v>93</v>
      </c>
    </row>
    <row r="378" spans="3:4" x14ac:dyDescent="0.2">
      <c r="C378" s="2">
        <v>44251</v>
      </c>
      <c r="D378" t="s">
        <v>93</v>
      </c>
    </row>
    <row r="379" spans="3:4" x14ac:dyDescent="0.2">
      <c r="C379" s="2">
        <v>44282</v>
      </c>
      <c r="D379" t="s">
        <v>84</v>
      </c>
    </row>
    <row r="380" spans="3:4" x14ac:dyDescent="0.2">
      <c r="C380" s="2">
        <v>44269</v>
      </c>
      <c r="D380" t="s">
        <v>91</v>
      </c>
    </row>
    <row r="381" spans="3:4" x14ac:dyDescent="0.2">
      <c r="C381" s="2">
        <v>44218</v>
      </c>
      <c r="D381" t="s">
        <v>93</v>
      </c>
    </row>
    <row r="382" spans="3:4" x14ac:dyDescent="0.2">
      <c r="C382" s="2">
        <v>44238</v>
      </c>
      <c r="D382" t="s">
        <v>93</v>
      </c>
    </row>
    <row r="383" spans="3:4" x14ac:dyDescent="0.2">
      <c r="C383" s="2">
        <v>44222</v>
      </c>
      <c r="D383" t="s">
        <v>91</v>
      </c>
    </row>
    <row r="384" spans="3:4" x14ac:dyDescent="0.2">
      <c r="C384" s="2">
        <v>44242</v>
      </c>
      <c r="D384" t="s">
        <v>84</v>
      </c>
    </row>
    <row r="385" spans="3:4" x14ac:dyDescent="0.2">
      <c r="C385" s="2">
        <v>44291</v>
      </c>
      <c r="D385" t="s">
        <v>91</v>
      </c>
    </row>
    <row r="386" spans="3:4" x14ac:dyDescent="0.2">
      <c r="C386" s="2">
        <v>44255</v>
      </c>
      <c r="D386" t="s">
        <v>93</v>
      </c>
    </row>
    <row r="387" spans="3:4" x14ac:dyDescent="0.2">
      <c r="C387" s="2">
        <v>44215</v>
      </c>
      <c r="D387" t="s">
        <v>84</v>
      </c>
    </row>
    <row r="388" spans="3:4" x14ac:dyDescent="0.2">
      <c r="C388" s="2">
        <v>44284</v>
      </c>
      <c r="D388" t="s">
        <v>93</v>
      </c>
    </row>
    <row r="389" spans="3:4" x14ac:dyDescent="0.2">
      <c r="C389" s="2">
        <v>44257</v>
      </c>
      <c r="D389" t="s">
        <v>93</v>
      </c>
    </row>
    <row r="390" spans="3:4" x14ac:dyDescent="0.2">
      <c r="C390" s="2">
        <v>44291</v>
      </c>
      <c r="D390" t="s">
        <v>93</v>
      </c>
    </row>
    <row r="391" spans="3:4" x14ac:dyDescent="0.2">
      <c r="C391" s="2">
        <v>44261</v>
      </c>
      <c r="D391" t="s">
        <v>91</v>
      </c>
    </row>
    <row r="392" spans="3:4" x14ac:dyDescent="0.2">
      <c r="C392" s="2">
        <v>44280</v>
      </c>
      <c r="D392" t="s">
        <v>88</v>
      </c>
    </row>
    <row r="393" spans="3:4" x14ac:dyDescent="0.2">
      <c r="C393" s="2">
        <v>44212</v>
      </c>
      <c r="D393" t="s">
        <v>88</v>
      </c>
    </row>
    <row r="394" spans="3:4" x14ac:dyDescent="0.2">
      <c r="C394" s="2">
        <v>44244</v>
      </c>
      <c r="D394" t="s">
        <v>93</v>
      </c>
    </row>
    <row r="395" spans="3:4" x14ac:dyDescent="0.2">
      <c r="C395" s="2">
        <v>44266</v>
      </c>
      <c r="D395" t="s">
        <v>84</v>
      </c>
    </row>
    <row r="396" spans="3:4" x14ac:dyDescent="0.2">
      <c r="C396" s="2">
        <v>44299</v>
      </c>
      <c r="D396" t="s">
        <v>93</v>
      </c>
    </row>
    <row r="397" spans="3:4" x14ac:dyDescent="0.2">
      <c r="C397" s="2">
        <v>44244</v>
      </c>
      <c r="D397" t="s">
        <v>93</v>
      </c>
    </row>
    <row r="398" spans="3:4" x14ac:dyDescent="0.2">
      <c r="C398" s="2">
        <v>44225</v>
      </c>
      <c r="D398" t="s">
        <v>84</v>
      </c>
    </row>
    <row r="399" spans="3:4" x14ac:dyDescent="0.2">
      <c r="C399" s="2">
        <v>44284</v>
      </c>
      <c r="D399" t="s">
        <v>91</v>
      </c>
    </row>
    <row r="400" spans="3:4" x14ac:dyDescent="0.2">
      <c r="C400" s="2">
        <v>44264</v>
      </c>
      <c r="D400" t="s">
        <v>91</v>
      </c>
    </row>
    <row r="401" spans="3:4" x14ac:dyDescent="0.2">
      <c r="C401" s="2">
        <v>44297</v>
      </c>
      <c r="D401" t="s">
        <v>93</v>
      </c>
    </row>
    <row r="402" spans="3:4" x14ac:dyDescent="0.2">
      <c r="C402" s="2">
        <v>44241</v>
      </c>
      <c r="D402" t="s">
        <v>93</v>
      </c>
    </row>
    <row r="403" spans="3:4" x14ac:dyDescent="0.2">
      <c r="C403" s="2">
        <v>44206</v>
      </c>
      <c r="D403" t="s">
        <v>84</v>
      </c>
    </row>
    <row r="404" spans="3:4" x14ac:dyDescent="0.2">
      <c r="C404" s="2">
        <v>44275</v>
      </c>
      <c r="D404" t="s">
        <v>91</v>
      </c>
    </row>
    <row r="405" spans="3:4" x14ac:dyDescent="0.2">
      <c r="C405" s="2">
        <v>44300</v>
      </c>
      <c r="D405" t="s">
        <v>84</v>
      </c>
    </row>
    <row r="406" spans="3:4" x14ac:dyDescent="0.2">
      <c r="C406" s="2">
        <v>44204</v>
      </c>
      <c r="D406" t="s">
        <v>93</v>
      </c>
    </row>
    <row r="407" spans="3:4" x14ac:dyDescent="0.2">
      <c r="C407" s="2">
        <v>44280</v>
      </c>
      <c r="D407" t="s">
        <v>91</v>
      </c>
    </row>
    <row r="408" spans="3:4" x14ac:dyDescent="0.2">
      <c r="C408" s="2">
        <v>44239</v>
      </c>
      <c r="D408" t="s">
        <v>84</v>
      </c>
    </row>
    <row r="409" spans="3:4" x14ac:dyDescent="0.2">
      <c r="C409" s="2">
        <v>44254</v>
      </c>
      <c r="D409" t="s">
        <v>97</v>
      </c>
    </row>
    <row r="410" spans="3:4" x14ac:dyDescent="0.2">
      <c r="C410" s="2">
        <v>44238</v>
      </c>
      <c r="D410" t="s">
        <v>84</v>
      </c>
    </row>
    <row r="411" spans="3:4" x14ac:dyDescent="0.2">
      <c r="C411" s="2">
        <v>44257</v>
      </c>
      <c r="D411" t="s">
        <v>88</v>
      </c>
    </row>
    <row r="412" spans="3:4" x14ac:dyDescent="0.2">
      <c r="C412" s="2">
        <v>44230</v>
      </c>
      <c r="D412" t="s">
        <v>93</v>
      </c>
    </row>
    <row r="413" spans="3:4" x14ac:dyDescent="0.2">
      <c r="C413" s="2">
        <v>44283</v>
      </c>
      <c r="D413" t="s">
        <v>93</v>
      </c>
    </row>
    <row r="414" spans="3:4" x14ac:dyDescent="0.2">
      <c r="C414" s="2">
        <v>44207</v>
      </c>
      <c r="D414" t="s">
        <v>93</v>
      </c>
    </row>
    <row r="415" spans="3:4" x14ac:dyDescent="0.2">
      <c r="C415" s="2">
        <v>44276</v>
      </c>
      <c r="D415" t="s">
        <v>84</v>
      </c>
    </row>
    <row r="416" spans="3:4" x14ac:dyDescent="0.2">
      <c r="C416" s="2">
        <v>44243</v>
      </c>
      <c r="D416" t="s">
        <v>93</v>
      </c>
    </row>
    <row r="417" spans="3:4" x14ac:dyDescent="0.2">
      <c r="C417" s="2">
        <v>44271</v>
      </c>
      <c r="D417" t="s">
        <v>93</v>
      </c>
    </row>
    <row r="418" spans="3:4" x14ac:dyDescent="0.2">
      <c r="C418" s="2">
        <v>44275</v>
      </c>
      <c r="D418" t="s">
        <v>84</v>
      </c>
    </row>
    <row r="419" spans="3:4" x14ac:dyDescent="0.2">
      <c r="C419" s="2">
        <v>44234</v>
      </c>
      <c r="D419" t="s">
        <v>84</v>
      </c>
    </row>
    <row r="420" spans="3:4" x14ac:dyDescent="0.2">
      <c r="C420" s="2">
        <v>44263</v>
      </c>
      <c r="D420" t="s">
        <v>84</v>
      </c>
    </row>
    <row r="421" spans="3:4" x14ac:dyDescent="0.2">
      <c r="C421" s="2">
        <v>44292</v>
      </c>
      <c r="D421" t="s">
        <v>93</v>
      </c>
    </row>
    <row r="422" spans="3:4" x14ac:dyDescent="0.2">
      <c r="C422" s="2">
        <v>44260</v>
      </c>
      <c r="D422" t="s">
        <v>93</v>
      </c>
    </row>
    <row r="423" spans="3:4" x14ac:dyDescent="0.2">
      <c r="C423" s="2">
        <v>44213</v>
      </c>
      <c r="D423" t="s">
        <v>93</v>
      </c>
    </row>
    <row r="424" spans="3:4" x14ac:dyDescent="0.2">
      <c r="C424" s="2">
        <v>44210</v>
      </c>
      <c r="D424" t="s">
        <v>91</v>
      </c>
    </row>
    <row r="425" spans="3:4" x14ac:dyDescent="0.2">
      <c r="C425" s="2">
        <v>44228</v>
      </c>
      <c r="D425" t="s">
        <v>88</v>
      </c>
    </row>
    <row r="426" spans="3:4" x14ac:dyDescent="0.2">
      <c r="C426" s="2">
        <v>44283</v>
      </c>
      <c r="D426" t="s">
        <v>84</v>
      </c>
    </row>
    <row r="427" spans="3:4" x14ac:dyDescent="0.2">
      <c r="C427" s="2">
        <v>44290</v>
      </c>
      <c r="D427" t="s">
        <v>84</v>
      </c>
    </row>
    <row r="428" spans="3:4" x14ac:dyDescent="0.2">
      <c r="C428" s="2">
        <v>44264</v>
      </c>
      <c r="D428" t="s">
        <v>91</v>
      </c>
    </row>
    <row r="429" spans="3:4" x14ac:dyDescent="0.2">
      <c r="C429" s="2">
        <v>44285</v>
      </c>
      <c r="D429" t="s">
        <v>93</v>
      </c>
    </row>
    <row r="430" spans="3:4" x14ac:dyDescent="0.2">
      <c r="C430" s="2">
        <v>44230</v>
      </c>
      <c r="D430" t="s">
        <v>93</v>
      </c>
    </row>
    <row r="431" spans="3:4" x14ac:dyDescent="0.2">
      <c r="C431" s="2">
        <v>44219</v>
      </c>
      <c r="D431" t="s">
        <v>91</v>
      </c>
    </row>
    <row r="432" spans="3:4" x14ac:dyDescent="0.2">
      <c r="C432" s="2">
        <v>44257</v>
      </c>
      <c r="D432" t="s">
        <v>97</v>
      </c>
    </row>
    <row r="433" spans="3:4" x14ac:dyDescent="0.2">
      <c r="C433" s="2">
        <v>44280</v>
      </c>
      <c r="D433" t="s">
        <v>84</v>
      </c>
    </row>
    <row r="434" spans="3:4" x14ac:dyDescent="0.2">
      <c r="C434" s="2">
        <v>44266</v>
      </c>
      <c r="D434" t="s">
        <v>91</v>
      </c>
    </row>
    <row r="435" spans="3:4" x14ac:dyDescent="0.2">
      <c r="C435" s="2">
        <v>44204</v>
      </c>
      <c r="D435" t="s">
        <v>93</v>
      </c>
    </row>
    <row r="436" spans="3:4" x14ac:dyDescent="0.2">
      <c r="C436" s="2">
        <v>44203</v>
      </c>
      <c r="D436" t="s">
        <v>91</v>
      </c>
    </row>
    <row r="437" spans="3:4" x14ac:dyDescent="0.2">
      <c r="C437" s="2">
        <v>44253</v>
      </c>
      <c r="D437" t="s">
        <v>93</v>
      </c>
    </row>
    <row r="438" spans="3:4" x14ac:dyDescent="0.2">
      <c r="C438" s="2">
        <v>44286</v>
      </c>
      <c r="D438" t="s">
        <v>93</v>
      </c>
    </row>
    <row r="439" spans="3:4" x14ac:dyDescent="0.2">
      <c r="C439" s="2">
        <v>44257</v>
      </c>
      <c r="D439" t="s">
        <v>84</v>
      </c>
    </row>
    <row r="440" spans="3:4" x14ac:dyDescent="0.2">
      <c r="C440" s="2">
        <v>44256</v>
      </c>
      <c r="D440" t="s">
        <v>93</v>
      </c>
    </row>
    <row r="441" spans="3:4" x14ac:dyDescent="0.2">
      <c r="C441" s="2">
        <v>44212</v>
      </c>
      <c r="D441" t="s">
        <v>93</v>
      </c>
    </row>
    <row r="442" spans="3:4" x14ac:dyDescent="0.2">
      <c r="C442" s="2">
        <v>44239</v>
      </c>
      <c r="D442" t="s">
        <v>91</v>
      </c>
    </row>
    <row r="443" spans="3:4" x14ac:dyDescent="0.2">
      <c r="C443" s="2">
        <v>44235</v>
      </c>
      <c r="D443" t="s">
        <v>91</v>
      </c>
    </row>
    <row r="444" spans="3:4" x14ac:dyDescent="0.2">
      <c r="C444" s="2">
        <v>44286</v>
      </c>
      <c r="D444" t="s">
        <v>93</v>
      </c>
    </row>
    <row r="445" spans="3:4" x14ac:dyDescent="0.2">
      <c r="C445" s="2">
        <v>44232</v>
      </c>
      <c r="D445" t="s">
        <v>88</v>
      </c>
    </row>
    <row r="446" spans="3:4" x14ac:dyDescent="0.2">
      <c r="C446" s="2">
        <v>44248</v>
      </c>
      <c r="D446" t="s">
        <v>88</v>
      </c>
    </row>
    <row r="447" spans="3:4" x14ac:dyDescent="0.2">
      <c r="C447" s="2">
        <v>44258</v>
      </c>
      <c r="D447" t="s">
        <v>88</v>
      </c>
    </row>
    <row r="448" spans="3:4" x14ac:dyDescent="0.2">
      <c r="C448" s="2">
        <v>44250</v>
      </c>
      <c r="D448" t="s">
        <v>88</v>
      </c>
    </row>
    <row r="449" spans="3:4" x14ac:dyDescent="0.2">
      <c r="C449" s="2">
        <v>44218</v>
      </c>
      <c r="D449" t="s">
        <v>93</v>
      </c>
    </row>
    <row r="450" spans="3:4" x14ac:dyDescent="0.2">
      <c r="C450" s="2">
        <v>44300</v>
      </c>
      <c r="D450" t="s">
        <v>93</v>
      </c>
    </row>
    <row r="451" spans="3:4" x14ac:dyDescent="0.2">
      <c r="C451" s="2">
        <v>44208</v>
      </c>
      <c r="D451" t="s">
        <v>93</v>
      </c>
    </row>
    <row r="452" spans="3:4" x14ac:dyDescent="0.2">
      <c r="C452" s="2">
        <v>44200</v>
      </c>
      <c r="D452" t="s">
        <v>84</v>
      </c>
    </row>
    <row r="453" spans="3:4" x14ac:dyDescent="0.2">
      <c r="C453" s="2">
        <v>44236</v>
      </c>
      <c r="D453" t="s">
        <v>91</v>
      </c>
    </row>
    <row r="454" spans="3:4" x14ac:dyDescent="0.2">
      <c r="C454" s="2">
        <v>44251</v>
      </c>
      <c r="D454" t="s">
        <v>88</v>
      </c>
    </row>
    <row r="455" spans="3:4" x14ac:dyDescent="0.2">
      <c r="C455" s="2">
        <v>44253</v>
      </c>
      <c r="D455" t="s">
        <v>97</v>
      </c>
    </row>
    <row r="456" spans="3:4" x14ac:dyDescent="0.2">
      <c r="C456" s="2">
        <v>44300</v>
      </c>
      <c r="D456" t="s">
        <v>97</v>
      </c>
    </row>
    <row r="457" spans="3:4" x14ac:dyDescent="0.2">
      <c r="C457" s="2">
        <v>44284</v>
      </c>
      <c r="D457" t="s">
        <v>84</v>
      </c>
    </row>
    <row r="458" spans="3:4" x14ac:dyDescent="0.2">
      <c r="C458" s="2">
        <v>44290</v>
      </c>
      <c r="D458" t="s">
        <v>93</v>
      </c>
    </row>
    <row r="459" spans="3:4" x14ac:dyDescent="0.2">
      <c r="C459" s="2">
        <v>44227</v>
      </c>
      <c r="D459" t="s">
        <v>93</v>
      </c>
    </row>
    <row r="460" spans="3:4" x14ac:dyDescent="0.2">
      <c r="C460" s="2">
        <v>44245</v>
      </c>
      <c r="D460" t="s">
        <v>88</v>
      </c>
    </row>
    <row r="461" spans="3:4" x14ac:dyDescent="0.2">
      <c r="C461" s="2">
        <v>44206</v>
      </c>
      <c r="D461" t="s">
        <v>88</v>
      </c>
    </row>
    <row r="462" spans="3:4" x14ac:dyDescent="0.2">
      <c r="C462" s="2">
        <v>44276</v>
      </c>
      <c r="D462" t="s">
        <v>93</v>
      </c>
    </row>
    <row r="463" spans="3:4" x14ac:dyDescent="0.2">
      <c r="C463" s="2">
        <v>44254</v>
      </c>
      <c r="D463" t="s">
        <v>93</v>
      </c>
    </row>
    <row r="464" spans="3:4" x14ac:dyDescent="0.2">
      <c r="C464" s="2">
        <v>44230</v>
      </c>
      <c r="D464" t="s">
        <v>91</v>
      </c>
    </row>
    <row r="465" spans="3:4" x14ac:dyDescent="0.2">
      <c r="C465" s="2">
        <v>44233</v>
      </c>
      <c r="D465" t="s">
        <v>93</v>
      </c>
    </row>
    <row r="466" spans="3:4" x14ac:dyDescent="0.2">
      <c r="C466" s="2">
        <v>44265</v>
      </c>
      <c r="D466" t="s">
        <v>97</v>
      </c>
    </row>
    <row r="467" spans="3:4" x14ac:dyDescent="0.2">
      <c r="C467" s="2">
        <v>44300</v>
      </c>
      <c r="D467" t="s">
        <v>93</v>
      </c>
    </row>
    <row r="468" spans="3:4" x14ac:dyDescent="0.2">
      <c r="C468" s="2">
        <v>44233</v>
      </c>
      <c r="D468" t="s">
        <v>93</v>
      </c>
    </row>
    <row r="469" spans="3:4" x14ac:dyDescent="0.2">
      <c r="C469" s="2">
        <v>44212</v>
      </c>
      <c r="D469" t="s">
        <v>93</v>
      </c>
    </row>
    <row r="470" spans="3:4" x14ac:dyDescent="0.2">
      <c r="C470" s="2">
        <v>44201</v>
      </c>
      <c r="D470" t="s">
        <v>91</v>
      </c>
    </row>
    <row r="471" spans="3:4" x14ac:dyDescent="0.2">
      <c r="C471" s="2">
        <v>44268</v>
      </c>
      <c r="D471" t="s">
        <v>84</v>
      </c>
    </row>
    <row r="472" spans="3:4" x14ac:dyDescent="0.2">
      <c r="C472" s="2">
        <v>44226</v>
      </c>
      <c r="D472" t="s">
        <v>93</v>
      </c>
    </row>
    <row r="473" spans="3:4" x14ac:dyDescent="0.2">
      <c r="C473" s="2">
        <v>44293</v>
      </c>
      <c r="D473" t="s">
        <v>91</v>
      </c>
    </row>
    <row r="474" spans="3:4" x14ac:dyDescent="0.2">
      <c r="C474" s="2">
        <v>44295</v>
      </c>
      <c r="D474" t="s">
        <v>93</v>
      </c>
    </row>
    <row r="475" spans="3:4" x14ac:dyDescent="0.2">
      <c r="C475" s="2">
        <v>44271</v>
      </c>
      <c r="D475" t="s">
        <v>93</v>
      </c>
    </row>
    <row r="476" spans="3:4" x14ac:dyDescent="0.2">
      <c r="C476" s="2">
        <v>44261</v>
      </c>
      <c r="D476" t="s">
        <v>88</v>
      </c>
    </row>
    <row r="477" spans="3:4" x14ac:dyDescent="0.2">
      <c r="C477" s="2">
        <v>44216</v>
      </c>
      <c r="D477" t="s">
        <v>97</v>
      </c>
    </row>
    <row r="478" spans="3:4" x14ac:dyDescent="0.2">
      <c r="C478" s="2">
        <v>44248</v>
      </c>
      <c r="D478" t="s">
        <v>91</v>
      </c>
    </row>
    <row r="479" spans="3:4" x14ac:dyDescent="0.2">
      <c r="C479" s="2">
        <v>44233</v>
      </c>
      <c r="D479" t="s">
        <v>84</v>
      </c>
    </row>
    <row r="480" spans="3:4" x14ac:dyDescent="0.2">
      <c r="C480" s="2">
        <v>44247</v>
      </c>
      <c r="D480" t="s">
        <v>91</v>
      </c>
    </row>
    <row r="481" spans="3:4" x14ac:dyDescent="0.2">
      <c r="C481" s="2">
        <v>44259</v>
      </c>
      <c r="D481" t="s">
        <v>93</v>
      </c>
    </row>
    <row r="482" spans="3:4" x14ac:dyDescent="0.2">
      <c r="C482" s="2">
        <v>44253</v>
      </c>
      <c r="D482" t="s">
        <v>93</v>
      </c>
    </row>
    <row r="483" spans="3:4" x14ac:dyDescent="0.2">
      <c r="C483" s="2">
        <v>44227</v>
      </c>
      <c r="D483" t="s">
        <v>91</v>
      </c>
    </row>
    <row r="484" spans="3:4" x14ac:dyDescent="0.2">
      <c r="C484" s="2">
        <v>44279</v>
      </c>
      <c r="D484" t="s">
        <v>91</v>
      </c>
    </row>
    <row r="485" spans="3:4" x14ac:dyDescent="0.2">
      <c r="C485" s="2">
        <v>44203</v>
      </c>
      <c r="D485" t="s">
        <v>93</v>
      </c>
    </row>
    <row r="486" spans="3:4" x14ac:dyDescent="0.2">
      <c r="C486" s="2">
        <v>44258</v>
      </c>
      <c r="D486" t="s">
        <v>84</v>
      </c>
    </row>
    <row r="487" spans="3:4" x14ac:dyDescent="0.2">
      <c r="C487" s="2">
        <v>44290</v>
      </c>
      <c r="D487" t="s">
        <v>84</v>
      </c>
    </row>
    <row r="488" spans="3:4" x14ac:dyDescent="0.2">
      <c r="C488" s="2">
        <v>44299</v>
      </c>
      <c r="D488" t="s">
        <v>93</v>
      </c>
    </row>
    <row r="489" spans="3:4" x14ac:dyDescent="0.2">
      <c r="C489" s="2">
        <v>44282</v>
      </c>
      <c r="D489" t="s">
        <v>88</v>
      </c>
    </row>
    <row r="490" spans="3:4" x14ac:dyDescent="0.2">
      <c r="C490" s="2">
        <v>44220</v>
      </c>
      <c r="D490" t="s">
        <v>93</v>
      </c>
    </row>
    <row r="491" spans="3:4" x14ac:dyDescent="0.2">
      <c r="C491" s="2">
        <v>44248</v>
      </c>
      <c r="D491" t="s">
        <v>91</v>
      </c>
    </row>
    <row r="492" spans="3:4" x14ac:dyDescent="0.2">
      <c r="C492" s="2">
        <v>44230</v>
      </c>
      <c r="D492" t="s">
        <v>84</v>
      </c>
    </row>
    <row r="493" spans="3:4" x14ac:dyDescent="0.2">
      <c r="C493" s="2">
        <v>44224</v>
      </c>
      <c r="D493" t="s">
        <v>91</v>
      </c>
    </row>
    <row r="494" spans="3:4" x14ac:dyDescent="0.2">
      <c r="C494" s="2">
        <v>44216</v>
      </c>
      <c r="D494" t="s">
        <v>84</v>
      </c>
    </row>
    <row r="495" spans="3:4" x14ac:dyDescent="0.2">
      <c r="C495" s="2">
        <v>44260</v>
      </c>
      <c r="D495" t="s">
        <v>91</v>
      </c>
    </row>
    <row r="496" spans="3:4" x14ac:dyDescent="0.2">
      <c r="C496" s="2">
        <v>44264</v>
      </c>
      <c r="D496" t="s">
        <v>91</v>
      </c>
    </row>
    <row r="497" spans="3:4" x14ac:dyDescent="0.2">
      <c r="C497" s="2">
        <v>44216</v>
      </c>
      <c r="D497" t="s">
        <v>93</v>
      </c>
    </row>
    <row r="498" spans="3:4" x14ac:dyDescent="0.2">
      <c r="C498" s="2">
        <v>44292</v>
      </c>
      <c r="D498" t="s">
        <v>93</v>
      </c>
    </row>
    <row r="499" spans="3:4" x14ac:dyDescent="0.2">
      <c r="C499" s="2">
        <v>44275</v>
      </c>
      <c r="D499" t="s">
        <v>91</v>
      </c>
    </row>
    <row r="500" spans="3:4" x14ac:dyDescent="0.2">
      <c r="C500" s="2">
        <v>44220</v>
      </c>
      <c r="D500" t="s">
        <v>91</v>
      </c>
    </row>
    <row r="501" spans="3:4" x14ac:dyDescent="0.2">
      <c r="C501" s="2">
        <v>44258</v>
      </c>
      <c r="D501" t="s">
        <v>88</v>
      </c>
    </row>
    <row r="502" spans="3:4" x14ac:dyDescent="0.2">
      <c r="C502" s="2">
        <v>44265</v>
      </c>
      <c r="D502" t="s">
        <v>97</v>
      </c>
    </row>
    <row r="503" spans="3:4" x14ac:dyDescent="0.2">
      <c r="C503" s="2">
        <v>44227</v>
      </c>
      <c r="D503" t="s">
        <v>91</v>
      </c>
    </row>
    <row r="504" spans="3:4" x14ac:dyDescent="0.2">
      <c r="C504" s="2">
        <v>44264</v>
      </c>
      <c r="D504" t="s">
        <v>91</v>
      </c>
    </row>
    <row r="505" spans="3:4" x14ac:dyDescent="0.2">
      <c r="C505" s="2">
        <v>44262</v>
      </c>
      <c r="D505" t="s">
        <v>93</v>
      </c>
    </row>
    <row r="506" spans="3:4" x14ac:dyDescent="0.2">
      <c r="C506" s="2">
        <v>44274</v>
      </c>
      <c r="D506" t="s">
        <v>88</v>
      </c>
    </row>
    <row r="507" spans="3:4" x14ac:dyDescent="0.2">
      <c r="C507" s="2">
        <v>44240</v>
      </c>
      <c r="D507" t="s">
        <v>88</v>
      </c>
    </row>
    <row r="508" spans="3:4" x14ac:dyDescent="0.2">
      <c r="C508" s="2">
        <v>44276</v>
      </c>
      <c r="D508" t="s">
        <v>91</v>
      </c>
    </row>
    <row r="509" spans="3:4" x14ac:dyDescent="0.2">
      <c r="C509" s="2">
        <v>44240</v>
      </c>
      <c r="D509" t="s">
        <v>88</v>
      </c>
    </row>
    <row r="510" spans="3:4" x14ac:dyDescent="0.2">
      <c r="C510" s="2">
        <v>44284</v>
      </c>
      <c r="D510" t="s">
        <v>91</v>
      </c>
    </row>
    <row r="511" spans="3:4" x14ac:dyDescent="0.2">
      <c r="C511" s="2">
        <v>44277</v>
      </c>
      <c r="D511" t="s">
        <v>91</v>
      </c>
    </row>
    <row r="512" spans="3:4" x14ac:dyDescent="0.2">
      <c r="C512" s="2">
        <v>44237</v>
      </c>
      <c r="D512" t="s">
        <v>93</v>
      </c>
    </row>
    <row r="513" spans="3:4" x14ac:dyDescent="0.2">
      <c r="C513" s="2">
        <v>44265</v>
      </c>
      <c r="D513" t="s">
        <v>88</v>
      </c>
    </row>
    <row r="514" spans="3:4" x14ac:dyDescent="0.2">
      <c r="C514" s="2">
        <v>44287</v>
      </c>
      <c r="D514" t="s">
        <v>97</v>
      </c>
    </row>
    <row r="515" spans="3:4" x14ac:dyDescent="0.2">
      <c r="C515" s="2">
        <v>44233</v>
      </c>
      <c r="D515" t="s">
        <v>91</v>
      </c>
    </row>
    <row r="516" spans="3:4" x14ac:dyDescent="0.2">
      <c r="C516" s="2">
        <v>44299</v>
      </c>
      <c r="D516" t="s">
        <v>93</v>
      </c>
    </row>
    <row r="517" spans="3:4" x14ac:dyDescent="0.2">
      <c r="C517" s="2">
        <v>44209</v>
      </c>
      <c r="D517" t="s">
        <v>93</v>
      </c>
    </row>
    <row r="518" spans="3:4" x14ac:dyDescent="0.2">
      <c r="C518" s="2">
        <v>44297</v>
      </c>
      <c r="D518" t="s">
        <v>84</v>
      </c>
    </row>
    <row r="519" spans="3:4" x14ac:dyDescent="0.2">
      <c r="C519" s="2">
        <v>44207</v>
      </c>
      <c r="D519" t="s">
        <v>91</v>
      </c>
    </row>
    <row r="520" spans="3:4" x14ac:dyDescent="0.2">
      <c r="C520" s="2">
        <v>44244</v>
      </c>
      <c r="D520" t="s">
        <v>93</v>
      </c>
    </row>
    <row r="521" spans="3:4" x14ac:dyDescent="0.2">
      <c r="C521" s="2">
        <v>44255</v>
      </c>
      <c r="D521" t="s">
        <v>91</v>
      </c>
    </row>
    <row r="522" spans="3:4" x14ac:dyDescent="0.2">
      <c r="C522" s="2">
        <v>44245</v>
      </c>
      <c r="D522" t="s">
        <v>84</v>
      </c>
    </row>
    <row r="523" spans="3:4" x14ac:dyDescent="0.2">
      <c r="C523" s="2">
        <v>44291</v>
      </c>
      <c r="D523" t="s">
        <v>91</v>
      </c>
    </row>
    <row r="524" spans="3:4" x14ac:dyDescent="0.2">
      <c r="C524" s="2">
        <v>44271</v>
      </c>
      <c r="D524" t="s">
        <v>88</v>
      </c>
    </row>
    <row r="525" spans="3:4" x14ac:dyDescent="0.2">
      <c r="C525" s="2">
        <v>44279</v>
      </c>
      <c r="D525" t="s">
        <v>93</v>
      </c>
    </row>
    <row r="526" spans="3:4" x14ac:dyDescent="0.2">
      <c r="C526" s="2">
        <v>44266</v>
      </c>
      <c r="D526" t="s">
        <v>93</v>
      </c>
    </row>
    <row r="527" spans="3:4" x14ac:dyDescent="0.2">
      <c r="C527" s="2">
        <v>44259</v>
      </c>
      <c r="D527" t="s">
        <v>93</v>
      </c>
    </row>
    <row r="528" spans="3:4" x14ac:dyDescent="0.2">
      <c r="C528" s="2">
        <v>44226</v>
      </c>
      <c r="D528" t="s">
        <v>93</v>
      </c>
    </row>
    <row r="529" spans="3:4" x14ac:dyDescent="0.2">
      <c r="C529" s="2">
        <v>44271</v>
      </c>
      <c r="D529" t="s">
        <v>91</v>
      </c>
    </row>
    <row r="530" spans="3:4" x14ac:dyDescent="0.2">
      <c r="C530" s="2">
        <v>44236</v>
      </c>
      <c r="D530" t="s">
        <v>91</v>
      </c>
    </row>
    <row r="531" spans="3:4" x14ac:dyDescent="0.2">
      <c r="C531" s="2">
        <v>44232</v>
      </c>
      <c r="D531" t="s">
        <v>88</v>
      </c>
    </row>
    <row r="532" spans="3:4" x14ac:dyDescent="0.2">
      <c r="C532" s="2">
        <v>44283</v>
      </c>
      <c r="D532" t="s">
        <v>88</v>
      </c>
    </row>
    <row r="533" spans="3:4" x14ac:dyDescent="0.2">
      <c r="C533" s="2">
        <v>44295</v>
      </c>
      <c r="D533" t="s">
        <v>84</v>
      </c>
    </row>
    <row r="534" spans="3:4" x14ac:dyDescent="0.2">
      <c r="C534" s="2">
        <v>44210</v>
      </c>
      <c r="D534" t="s">
        <v>88</v>
      </c>
    </row>
    <row r="535" spans="3:4" x14ac:dyDescent="0.2">
      <c r="C535" s="2">
        <v>44247</v>
      </c>
      <c r="D535" t="s">
        <v>93</v>
      </c>
    </row>
    <row r="536" spans="3:4" x14ac:dyDescent="0.2">
      <c r="C536" s="2">
        <v>44259</v>
      </c>
      <c r="D536" t="s">
        <v>84</v>
      </c>
    </row>
    <row r="537" spans="3:4" x14ac:dyDescent="0.2">
      <c r="C537" s="2">
        <v>44239</v>
      </c>
      <c r="D537" t="s">
        <v>91</v>
      </c>
    </row>
    <row r="538" spans="3:4" x14ac:dyDescent="0.2">
      <c r="C538" s="2">
        <v>44257</v>
      </c>
      <c r="D538" t="s">
        <v>93</v>
      </c>
    </row>
    <row r="539" spans="3:4" x14ac:dyDescent="0.2">
      <c r="C539" s="2">
        <v>44260</v>
      </c>
      <c r="D539" t="s">
        <v>84</v>
      </c>
    </row>
    <row r="540" spans="3:4" x14ac:dyDescent="0.2">
      <c r="C540" s="2">
        <v>44209</v>
      </c>
      <c r="D540" t="s">
        <v>91</v>
      </c>
    </row>
    <row r="541" spans="3:4" x14ac:dyDescent="0.2">
      <c r="C541" s="2">
        <v>44257</v>
      </c>
      <c r="D541" t="s">
        <v>84</v>
      </c>
    </row>
    <row r="542" spans="3:4" x14ac:dyDescent="0.2">
      <c r="C542" s="2">
        <v>44262</v>
      </c>
      <c r="D542" t="s">
        <v>84</v>
      </c>
    </row>
    <row r="543" spans="3:4" x14ac:dyDescent="0.2">
      <c r="C543" s="2">
        <v>44227</v>
      </c>
      <c r="D543" t="s">
        <v>91</v>
      </c>
    </row>
    <row r="544" spans="3:4" x14ac:dyDescent="0.2">
      <c r="C544" s="2">
        <v>44275</v>
      </c>
      <c r="D544" t="s">
        <v>91</v>
      </c>
    </row>
    <row r="545" spans="3:4" x14ac:dyDescent="0.2">
      <c r="C545" s="2">
        <v>44267</v>
      </c>
      <c r="D545" t="s">
        <v>93</v>
      </c>
    </row>
    <row r="546" spans="3:4" x14ac:dyDescent="0.2">
      <c r="C546" s="2">
        <v>44218</v>
      </c>
      <c r="D546" t="s">
        <v>91</v>
      </c>
    </row>
    <row r="547" spans="3:4" x14ac:dyDescent="0.2">
      <c r="C547" s="2">
        <v>44293</v>
      </c>
      <c r="D547" t="s">
        <v>91</v>
      </c>
    </row>
    <row r="548" spans="3:4" x14ac:dyDescent="0.2">
      <c r="C548" s="2">
        <v>44271</v>
      </c>
      <c r="D548" t="s">
        <v>84</v>
      </c>
    </row>
    <row r="549" spans="3:4" x14ac:dyDescent="0.2">
      <c r="C549" s="2">
        <v>44288</v>
      </c>
      <c r="D549" t="s">
        <v>93</v>
      </c>
    </row>
    <row r="550" spans="3:4" x14ac:dyDescent="0.2">
      <c r="C550" s="2">
        <v>44266</v>
      </c>
      <c r="D550" t="s">
        <v>91</v>
      </c>
    </row>
    <row r="551" spans="3:4" x14ac:dyDescent="0.2">
      <c r="C551" s="2">
        <v>44228</v>
      </c>
      <c r="D551" t="s">
        <v>84</v>
      </c>
    </row>
    <row r="552" spans="3:4" x14ac:dyDescent="0.2">
      <c r="C552" s="2">
        <v>44285</v>
      </c>
      <c r="D552" t="s">
        <v>93</v>
      </c>
    </row>
    <row r="553" spans="3:4" x14ac:dyDescent="0.2">
      <c r="C553" s="2">
        <v>44291</v>
      </c>
      <c r="D553" t="s">
        <v>93</v>
      </c>
    </row>
    <row r="554" spans="3:4" x14ac:dyDescent="0.2">
      <c r="C554" s="2">
        <v>44239</v>
      </c>
      <c r="D554" t="s">
        <v>93</v>
      </c>
    </row>
    <row r="555" spans="3:4" x14ac:dyDescent="0.2">
      <c r="C555" s="2">
        <v>44206</v>
      </c>
      <c r="D555" t="s">
        <v>93</v>
      </c>
    </row>
    <row r="556" spans="3:4" x14ac:dyDescent="0.2">
      <c r="C556" s="2">
        <v>44224</v>
      </c>
      <c r="D556" t="s">
        <v>97</v>
      </c>
    </row>
    <row r="557" spans="3:4" x14ac:dyDescent="0.2">
      <c r="C557" s="2">
        <v>44243</v>
      </c>
      <c r="D557" t="s">
        <v>93</v>
      </c>
    </row>
    <row r="558" spans="3:4" x14ac:dyDescent="0.2">
      <c r="C558" s="2">
        <v>44240</v>
      </c>
      <c r="D558" t="s">
        <v>93</v>
      </c>
    </row>
    <row r="559" spans="3:4" x14ac:dyDescent="0.2">
      <c r="C559" s="2">
        <v>44291</v>
      </c>
      <c r="D559" t="s">
        <v>93</v>
      </c>
    </row>
    <row r="560" spans="3:4" x14ac:dyDescent="0.2">
      <c r="C560" s="2">
        <v>44285</v>
      </c>
      <c r="D560" t="s">
        <v>84</v>
      </c>
    </row>
    <row r="561" spans="3:4" x14ac:dyDescent="0.2">
      <c r="C561" s="2">
        <v>44227</v>
      </c>
      <c r="D561" t="s">
        <v>88</v>
      </c>
    </row>
    <row r="562" spans="3:4" x14ac:dyDescent="0.2">
      <c r="C562" s="2">
        <v>44218</v>
      </c>
      <c r="D562" t="s">
        <v>93</v>
      </c>
    </row>
    <row r="563" spans="3:4" x14ac:dyDescent="0.2">
      <c r="C563" s="2">
        <v>44242</v>
      </c>
      <c r="D563" t="s">
        <v>93</v>
      </c>
    </row>
    <row r="564" spans="3:4" x14ac:dyDescent="0.2">
      <c r="C564" s="2">
        <v>44219</v>
      </c>
      <c r="D564" t="s">
        <v>88</v>
      </c>
    </row>
    <row r="565" spans="3:4" x14ac:dyDescent="0.2">
      <c r="C565" s="2">
        <v>44232</v>
      </c>
      <c r="D565" t="s">
        <v>93</v>
      </c>
    </row>
    <row r="566" spans="3:4" x14ac:dyDescent="0.2">
      <c r="C566" s="2">
        <v>44235</v>
      </c>
      <c r="D566" t="s">
        <v>93</v>
      </c>
    </row>
    <row r="567" spans="3:4" x14ac:dyDescent="0.2">
      <c r="C567" s="2">
        <v>44229</v>
      </c>
      <c r="D567" t="s">
        <v>93</v>
      </c>
    </row>
    <row r="568" spans="3:4" x14ac:dyDescent="0.2">
      <c r="C568" s="2">
        <v>44204</v>
      </c>
      <c r="D568" t="s">
        <v>91</v>
      </c>
    </row>
    <row r="569" spans="3:4" x14ac:dyDescent="0.2">
      <c r="C569" s="2">
        <v>44253</v>
      </c>
      <c r="D569" t="s">
        <v>91</v>
      </c>
    </row>
    <row r="570" spans="3:4" x14ac:dyDescent="0.2">
      <c r="C570" s="2">
        <v>44203</v>
      </c>
      <c r="D570" t="s">
        <v>97</v>
      </c>
    </row>
    <row r="571" spans="3:4" x14ac:dyDescent="0.2">
      <c r="C571" s="2">
        <v>44269</v>
      </c>
      <c r="D571" t="s">
        <v>97</v>
      </c>
    </row>
    <row r="572" spans="3:4" x14ac:dyDescent="0.2">
      <c r="C572" s="2">
        <v>44227</v>
      </c>
      <c r="D572" t="s">
        <v>91</v>
      </c>
    </row>
    <row r="573" spans="3:4" x14ac:dyDescent="0.2">
      <c r="C573" s="2">
        <v>44204</v>
      </c>
      <c r="D573" t="s">
        <v>91</v>
      </c>
    </row>
    <row r="574" spans="3:4" x14ac:dyDescent="0.2">
      <c r="C574" s="2">
        <v>44248</v>
      </c>
      <c r="D574" t="s">
        <v>88</v>
      </c>
    </row>
    <row r="575" spans="3:4" x14ac:dyDescent="0.2">
      <c r="C575" s="2">
        <v>44205</v>
      </c>
      <c r="D575" t="s">
        <v>84</v>
      </c>
    </row>
    <row r="576" spans="3:4" x14ac:dyDescent="0.2">
      <c r="C576" s="2">
        <v>44246</v>
      </c>
      <c r="D576" t="s">
        <v>88</v>
      </c>
    </row>
    <row r="577" spans="3:4" x14ac:dyDescent="0.2">
      <c r="C577" s="2">
        <v>44289</v>
      </c>
      <c r="D577" t="s">
        <v>84</v>
      </c>
    </row>
    <row r="578" spans="3:4" x14ac:dyDescent="0.2">
      <c r="C578" s="2">
        <v>44208</v>
      </c>
      <c r="D578" t="s">
        <v>93</v>
      </c>
    </row>
    <row r="579" spans="3:4" x14ac:dyDescent="0.2">
      <c r="C579" s="2">
        <v>44227</v>
      </c>
      <c r="D579" t="s">
        <v>93</v>
      </c>
    </row>
    <row r="580" spans="3:4" x14ac:dyDescent="0.2">
      <c r="C580" s="2">
        <v>44288</v>
      </c>
      <c r="D580" t="s">
        <v>91</v>
      </c>
    </row>
    <row r="581" spans="3:4" x14ac:dyDescent="0.2">
      <c r="C581" s="2">
        <v>44292</v>
      </c>
      <c r="D581" t="s">
        <v>91</v>
      </c>
    </row>
    <row r="582" spans="3:4" x14ac:dyDescent="0.2">
      <c r="C582" s="2">
        <v>44246</v>
      </c>
      <c r="D582" t="s">
        <v>84</v>
      </c>
    </row>
    <row r="583" spans="3:4" x14ac:dyDescent="0.2">
      <c r="C583" s="2">
        <v>44237</v>
      </c>
      <c r="D583" t="s">
        <v>93</v>
      </c>
    </row>
    <row r="584" spans="3:4" x14ac:dyDescent="0.2">
      <c r="C584" s="2">
        <v>44299</v>
      </c>
      <c r="D584" t="s">
        <v>93</v>
      </c>
    </row>
    <row r="585" spans="3:4" x14ac:dyDescent="0.2">
      <c r="C585" s="2">
        <v>44242</v>
      </c>
      <c r="D585" t="s">
        <v>91</v>
      </c>
    </row>
    <row r="586" spans="3:4" x14ac:dyDescent="0.2">
      <c r="C586" s="2">
        <v>44227</v>
      </c>
      <c r="D586" t="s">
        <v>91</v>
      </c>
    </row>
    <row r="587" spans="3:4" x14ac:dyDescent="0.2">
      <c r="C587" s="2">
        <v>44282</v>
      </c>
      <c r="D587" t="s">
        <v>88</v>
      </c>
    </row>
    <row r="588" spans="3:4" x14ac:dyDescent="0.2">
      <c r="C588" s="2">
        <v>44234</v>
      </c>
      <c r="D588" t="s">
        <v>88</v>
      </c>
    </row>
    <row r="589" spans="3:4" x14ac:dyDescent="0.2">
      <c r="C589" s="2">
        <v>44231</v>
      </c>
      <c r="D589" t="s">
        <v>91</v>
      </c>
    </row>
    <row r="590" spans="3:4" x14ac:dyDescent="0.2">
      <c r="C590" s="2">
        <v>44290</v>
      </c>
      <c r="D590" t="s">
        <v>91</v>
      </c>
    </row>
    <row r="591" spans="3:4" x14ac:dyDescent="0.2">
      <c r="C591" s="2">
        <v>44232</v>
      </c>
      <c r="D591" t="s">
        <v>91</v>
      </c>
    </row>
    <row r="592" spans="3:4" x14ac:dyDescent="0.2">
      <c r="C592" s="2">
        <v>44269</v>
      </c>
      <c r="D592" t="s">
        <v>93</v>
      </c>
    </row>
    <row r="593" spans="3:4" x14ac:dyDescent="0.2">
      <c r="C593" s="2">
        <v>44204</v>
      </c>
      <c r="D593" t="s">
        <v>84</v>
      </c>
    </row>
    <row r="594" spans="3:4" x14ac:dyDescent="0.2">
      <c r="C594" s="2">
        <v>44272</v>
      </c>
      <c r="D594" t="s">
        <v>84</v>
      </c>
    </row>
    <row r="595" spans="3:4" x14ac:dyDescent="0.2">
      <c r="C595" s="2">
        <v>44233</v>
      </c>
      <c r="D595" t="s">
        <v>93</v>
      </c>
    </row>
    <row r="596" spans="3:4" x14ac:dyDescent="0.2">
      <c r="C596" s="2">
        <v>44280</v>
      </c>
      <c r="D596" t="s">
        <v>93</v>
      </c>
    </row>
    <row r="597" spans="3:4" x14ac:dyDescent="0.2">
      <c r="C597" s="2">
        <v>44233</v>
      </c>
      <c r="D597" t="s">
        <v>93</v>
      </c>
    </row>
    <row r="598" spans="3:4" x14ac:dyDescent="0.2">
      <c r="C598" s="2">
        <v>44278</v>
      </c>
      <c r="D598" t="s">
        <v>91</v>
      </c>
    </row>
    <row r="599" spans="3:4" x14ac:dyDescent="0.2">
      <c r="C599" s="2">
        <v>44283</v>
      </c>
      <c r="D599" t="s">
        <v>93</v>
      </c>
    </row>
    <row r="600" spans="3:4" x14ac:dyDescent="0.2">
      <c r="C600" s="2">
        <v>44255</v>
      </c>
      <c r="D600" t="s">
        <v>84</v>
      </c>
    </row>
    <row r="601" spans="3:4" x14ac:dyDescent="0.2">
      <c r="C601" s="2">
        <v>44295</v>
      </c>
      <c r="D601" t="s">
        <v>93</v>
      </c>
    </row>
    <row r="602" spans="3:4" x14ac:dyDescent="0.2">
      <c r="C602" s="2">
        <v>44212</v>
      </c>
      <c r="D602" t="s">
        <v>93</v>
      </c>
    </row>
    <row r="603" spans="3:4" x14ac:dyDescent="0.2">
      <c r="C603" s="2">
        <v>44273</v>
      </c>
      <c r="D603" t="s">
        <v>84</v>
      </c>
    </row>
    <row r="604" spans="3:4" x14ac:dyDescent="0.2">
      <c r="C604" s="2">
        <v>44221</v>
      </c>
      <c r="D604" t="s">
        <v>93</v>
      </c>
    </row>
    <row r="605" spans="3:4" x14ac:dyDescent="0.2">
      <c r="C605" s="2">
        <v>44222</v>
      </c>
      <c r="D605" t="s">
        <v>84</v>
      </c>
    </row>
    <row r="606" spans="3:4" x14ac:dyDescent="0.2">
      <c r="C606" s="2">
        <v>44290</v>
      </c>
      <c r="D606" t="s">
        <v>91</v>
      </c>
    </row>
    <row r="607" spans="3:4" x14ac:dyDescent="0.2">
      <c r="C607" s="2">
        <v>44210</v>
      </c>
      <c r="D607" t="s">
        <v>91</v>
      </c>
    </row>
    <row r="608" spans="3:4" x14ac:dyDescent="0.2">
      <c r="C608" s="2">
        <v>44300</v>
      </c>
      <c r="D608" t="s">
        <v>84</v>
      </c>
    </row>
    <row r="609" spans="3:4" x14ac:dyDescent="0.2">
      <c r="C609" s="2">
        <v>44291</v>
      </c>
      <c r="D609" t="s">
        <v>91</v>
      </c>
    </row>
    <row r="610" spans="3:4" x14ac:dyDescent="0.2">
      <c r="C610" s="2">
        <v>44228</v>
      </c>
      <c r="D610" t="s">
        <v>93</v>
      </c>
    </row>
    <row r="611" spans="3:4" x14ac:dyDescent="0.2">
      <c r="C611" s="2">
        <v>44247</v>
      </c>
      <c r="D611" t="s">
        <v>93</v>
      </c>
    </row>
    <row r="612" spans="3:4" x14ac:dyDescent="0.2">
      <c r="C612" s="2">
        <v>44288</v>
      </c>
      <c r="D612" t="s">
        <v>91</v>
      </c>
    </row>
    <row r="613" spans="3:4" x14ac:dyDescent="0.2">
      <c r="C613" s="2">
        <v>44217</v>
      </c>
      <c r="D613" t="s">
        <v>93</v>
      </c>
    </row>
    <row r="614" spans="3:4" x14ac:dyDescent="0.2">
      <c r="C614" s="2">
        <v>44211</v>
      </c>
      <c r="D614" t="s">
        <v>93</v>
      </c>
    </row>
    <row r="615" spans="3:4" x14ac:dyDescent="0.2">
      <c r="C615" s="2">
        <v>44219</v>
      </c>
      <c r="D615" t="s">
        <v>93</v>
      </c>
    </row>
    <row r="616" spans="3:4" x14ac:dyDescent="0.2">
      <c r="C616" s="2">
        <v>44263</v>
      </c>
      <c r="D616" t="s">
        <v>93</v>
      </c>
    </row>
    <row r="617" spans="3:4" x14ac:dyDescent="0.2">
      <c r="C617" s="2">
        <v>44259</v>
      </c>
      <c r="D617" t="s">
        <v>91</v>
      </c>
    </row>
    <row r="618" spans="3:4" x14ac:dyDescent="0.2">
      <c r="C618" s="2">
        <v>44227</v>
      </c>
      <c r="D618" t="s">
        <v>93</v>
      </c>
    </row>
    <row r="619" spans="3:4" x14ac:dyDescent="0.2">
      <c r="C619" s="2">
        <v>44267</v>
      </c>
      <c r="D619" t="s">
        <v>88</v>
      </c>
    </row>
    <row r="620" spans="3:4" x14ac:dyDescent="0.2">
      <c r="C620" s="2">
        <v>44248</v>
      </c>
      <c r="D620" t="s">
        <v>84</v>
      </c>
    </row>
    <row r="621" spans="3:4" x14ac:dyDescent="0.2">
      <c r="C621" s="2">
        <v>44266</v>
      </c>
      <c r="D621" t="s">
        <v>88</v>
      </c>
    </row>
    <row r="622" spans="3:4" x14ac:dyDescent="0.2">
      <c r="C622" s="2">
        <v>44221</v>
      </c>
      <c r="D622" t="s">
        <v>93</v>
      </c>
    </row>
    <row r="623" spans="3:4" x14ac:dyDescent="0.2">
      <c r="C623" s="2">
        <v>44214</v>
      </c>
      <c r="D623" t="s">
        <v>91</v>
      </c>
    </row>
    <row r="624" spans="3:4" x14ac:dyDescent="0.2">
      <c r="C624" s="2">
        <v>44222</v>
      </c>
      <c r="D624" t="s">
        <v>84</v>
      </c>
    </row>
    <row r="625" spans="3:4" x14ac:dyDescent="0.2">
      <c r="C625" s="2">
        <v>44248</v>
      </c>
      <c r="D625" t="s">
        <v>84</v>
      </c>
    </row>
    <row r="626" spans="3:4" x14ac:dyDescent="0.2">
      <c r="C626" s="2">
        <v>44246</v>
      </c>
      <c r="D626" t="s">
        <v>93</v>
      </c>
    </row>
    <row r="627" spans="3:4" x14ac:dyDescent="0.2">
      <c r="C627" s="2">
        <v>44230</v>
      </c>
      <c r="D627" t="s">
        <v>91</v>
      </c>
    </row>
    <row r="628" spans="3:4" x14ac:dyDescent="0.2">
      <c r="C628" s="2">
        <v>44204</v>
      </c>
      <c r="D628" t="s">
        <v>93</v>
      </c>
    </row>
    <row r="629" spans="3:4" x14ac:dyDescent="0.2">
      <c r="C629" s="2">
        <v>44254</v>
      </c>
      <c r="D629" t="s">
        <v>88</v>
      </c>
    </row>
    <row r="630" spans="3:4" x14ac:dyDescent="0.2">
      <c r="C630" s="2">
        <v>44231</v>
      </c>
      <c r="D630" t="s">
        <v>93</v>
      </c>
    </row>
    <row r="631" spans="3:4" x14ac:dyDescent="0.2">
      <c r="C631" s="2">
        <v>44259</v>
      </c>
      <c r="D631" t="s">
        <v>88</v>
      </c>
    </row>
    <row r="632" spans="3:4" x14ac:dyDescent="0.2">
      <c r="C632" s="2">
        <v>44236</v>
      </c>
      <c r="D632" t="s">
        <v>84</v>
      </c>
    </row>
    <row r="633" spans="3:4" x14ac:dyDescent="0.2">
      <c r="C633" s="2">
        <v>44207</v>
      </c>
      <c r="D633" t="s">
        <v>91</v>
      </c>
    </row>
    <row r="634" spans="3:4" x14ac:dyDescent="0.2">
      <c r="C634" s="2">
        <v>44290</v>
      </c>
      <c r="D634" t="s">
        <v>91</v>
      </c>
    </row>
    <row r="635" spans="3:4" x14ac:dyDescent="0.2">
      <c r="C635" s="2">
        <v>44275</v>
      </c>
      <c r="D635" t="s">
        <v>84</v>
      </c>
    </row>
    <row r="636" spans="3:4" x14ac:dyDescent="0.2">
      <c r="C636" s="2">
        <v>44266</v>
      </c>
      <c r="D636" t="s">
        <v>93</v>
      </c>
    </row>
    <row r="637" spans="3:4" x14ac:dyDescent="0.2">
      <c r="C637" s="2">
        <v>44206</v>
      </c>
      <c r="D637" t="s">
        <v>84</v>
      </c>
    </row>
    <row r="638" spans="3:4" x14ac:dyDescent="0.2">
      <c r="C638" s="2">
        <v>44221</v>
      </c>
      <c r="D638" t="s">
        <v>91</v>
      </c>
    </row>
    <row r="639" spans="3:4" x14ac:dyDescent="0.2">
      <c r="C639" s="2">
        <v>44290</v>
      </c>
      <c r="D639" t="s">
        <v>91</v>
      </c>
    </row>
    <row r="640" spans="3:4" x14ac:dyDescent="0.2">
      <c r="C640" s="2">
        <v>44258</v>
      </c>
      <c r="D640" t="s">
        <v>84</v>
      </c>
    </row>
    <row r="641" spans="3:4" x14ac:dyDescent="0.2">
      <c r="C641" s="2">
        <v>44216</v>
      </c>
      <c r="D641" t="s">
        <v>84</v>
      </c>
    </row>
    <row r="642" spans="3:4" x14ac:dyDescent="0.2">
      <c r="C642" s="2">
        <v>44220</v>
      </c>
      <c r="D642" t="s">
        <v>91</v>
      </c>
    </row>
    <row r="643" spans="3:4" x14ac:dyDescent="0.2">
      <c r="C643" s="2">
        <v>44231</v>
      </c>
      <c r="D643" t="s">
        <v>88</v>
      </c>
    </row>
    <row r="644" spans="3:4" x14ac:dyDescent="0.2">
      <c r="C644" s="2">
        <v>44280</v>
      </c>
      <c r="D644" t="s">
        <v>93</v>
      </c>
    </row>
    <row r="645" spans="3:4" x14ac:dyDescent="0.2">
      <c r="C645" s="2">
        <v>44260</v>
      </c>
      <c r="D645" t="s">
        <v>88</v>
      </c>
    </row>
    <row r="646" spans="3:4" x14ac:dyDescent="0.2">
      <c r="C646" s="2">
        <v>44291</v>
      </c>
      <c r="D646" t="s">
        <v>93</v>
      </c>
    </row>
    <row r="647" spans="3:4" x14ac:dyDescent="0.2">
      <c r="C647" s="2">
        <v>44262</v>
      </c>
      <c r="D647" t="s">
        <v>91</v>
      </c>
    </row>
    <row r="648" spans="3:4" x14ac:dyDescent="0.2">
      <c r="C648" s="2">
        <v>44205</v>
      </c>
      <c r="D648" t="s">
        <v>93</v>
      </c>
    </row>
    <row r="649" spans="3:4" x14ac:dyDescent="0.2">
      <c r="C649" s="2">
        <v>44298</v>
      </c>
      <c r="D649" t="s">
        <v>88</v>
      </c>
    </row>
    <row r="650" spans="3:4" x14ac:dyDescent="0.2">
      <c r="C650" s="2">
        <v>44284</v>
      </c>
      <c r="D650" t="s">
        <v>93</v>
      </c>
    </row>
    <row r="651" spans="3:4" x14ac:dyDescent="0.2">
      <c r="C651" s="2">
        <v>44287</v>
      </c>
      <c r="D651" t="s">
        <v>88</v>
      </c>
    </row>
    <row r="652" spans="3:4" x14ac:dyDescent="0.2">
      <c r="C652" s="2">
        <v>44206</v>
      </c>
      <c r="D652" t="s">
        <v>84</v>
      </c>
    </row>
    <row r="653" spans="3:4" x14ac:dyDescent="0.2">
      <c r="C653" s="2">
        <v>44224</v>
      </c>
      <c r="D653" t="s">
        <v>93</v>
      </c>
    </row>
    <row r="654" spans="3:4" x14ac:dyDescent="0.2">
      <c r="C654" s="2">
        <v>44264</v>
      </c>
      <c r="D654" t="s">
        <v>93</v>
      </c>
    </row>
    <row r="655" spans="3:4" x14ac:dyDescent="0.2">
      <c r="C655" s="2">
        <v>44248</v>
      </c>
      <c r="D655" t="s">
        <v>91</v>
      </c>
    </row>
    <row r="656" spans="3:4" x14ac:dyDescent="0.2">
      <c r="C656" s="2">
        <v>44218</v>
      </c>
      <c r="D656" t="s">
        <v>93</v>
      </c>
    </row>
    <row r="657" spans="3:4" x14ac:dyDescent="0.2">
      <c r="C657" s="2">
        <v>44280</v>
      </c>
      <c r="D657" t="s">
        <v>93</v>
      </c>
    </row>
    <row r="658" spans="3:4" x14ac:dyDescent="0.2">
      <c r="C658" s="2">
        <v>44214</v>
      </c>
      <c r="D658" t="s">
        <v>93</v>
      </c>
    </row>
    <row r="659" spans="3:4" x14ac:dyDescent="0.2">
      <c r="C659" s="2">
        <v>44288</v>
      </c>
      <c r="D659" t="s">
        <v>84</v>
      </c>
    </row>
    <row r="660" spans="3:4" x14ac:dyDescent="0.2">
      <c r="C660" s="2">
        <v>44253</v>
      </c>
      <c r="D660" t="s">
        <v>91</v>
      </c>
    </row>
    <row r="661" spans="3:4" x14ac:dyDescent="0.2">
      <c r="C661" s="2">
        <v>44213</v>
      </c>
      <c r="D661" t="s">
        <v>93</v>
      </c>
    </row>
    <row r="662" spans="3:4" x14ac:dyDescent="0.2">
      <c r="C662" s="2">
        <v>44250</v>
      </c>
      <c r="D662" t="s">
        <v>84</v>
      </c>
    </row>
    <row r="663" spans="3:4" x14ac:dyDescent="0.2">
      <c r="C663" s="2">
        <v>44283</v>
      </c>
      <c r="D663" t="s">
        <v>84</v>
      </c>
    </row>
    <row r="664" spans="3:4" x14ac:dyDescent="0.2">
      <c r="C664" s="2">
        <v>44279</v>
      </c>
      <c r="D664" t="s">
        <v>91</v>
      </c>
    </row>
    <row r="665" spans="3:4" x14ac:dyDescent="0.2">
      <c r="C665" s="2">
        <v>44237</v>
      </c>
      <c r="D665" t="s">
        <v>93</v>
      </c>
    </row>
    <row r="666" spans="3:4" x14ac:dyDescent="0.2">
      <c r="C666" s="2">
        <v>44225</v>
      </c>
      <c r="D666" t="s">
        <v>84</v>
      </c>
    </row>
    <row r="667" spans="3:4" x14ac:dyDescent="0.2">
      <c r="C667" s="2">
        <v>44221</v>
      </c>
      <c r="D667" t="s">
        <v>91</v>
      </c>
    </row>
    <row r="668" spans="3:4" x14ac:dyDescent="0.2">
      <c r="C668" s="2">
        <v>44222</v>
      </c>
      <c r="D668" t="s">
        <v>88</v>
      </c>
    </row>
    <row r="669" spans="3:4" x14ac:dyDescent="0.2">
      <c r="C669" s="2">
        <v>44203</v>
      </c>
      <c r="D669" t="s">
        <v>84</v>
      </c>
    </row>
    <row r="670" spans="3:4" x14ac:dyDescent="0.2">
      <c r="C670" s="2">
        <v>44203</v>
      </c>
      <c r="D670" t="s">
        <v>91</v>
      </c>
    </row>
    <row r="671" spans="3:4" x14ac:dyDescent="0.2">
      <c r="C671" s="2">
        <v>44292</v>
      </c>
      <c r="D671" t="s">
        <v>88</v>
      </c>
    </row>
    <row r="672" spans="3:4" x14ac:dyDescent="0.2">
      <c r="C672" s="2">
        <v>44223</v>
      </c>
      <c r="D672" t="s">
        <v>93</v>
      </c>
    </row>
    <row r="673" spans="3:4" x14ac:dyDescent="0.2">
      <c r="C673" s="2">
        <v>44264</v>
      </c>
      <c r="D673" t="s">
        <v>93</v>
      </c>
    </row>
    <row r="674" spans="3:4" x14ac:dyDescent="0.2">
      <c r="C674" s="2">
        <v>44219</v>
      </c>
      <c r="D674" t="s">
        <v>88</v>
      </c>
    </row>
    <row r="675" spans="3:4" x14ac:dyDescent="0.2">
      <c r="C675" s="2">
        <v>44238</v>
      </c>
      <c r="D675" t="s">
        <v>88</v>
      </c>
    </row>
    <row r="676" spans="3:4" x14ac:dyDescent="0.2">
      <c r="C676" s="2">
        <v>44244</v>
      </c>
      <c r="D676" t="s">
        <v>91</v>
      </c>
    </row>
    <row r="677" spans="3:4" x14ac:dyDescent="0.2">
      <c r="C677" s="2">
        <v>44292</v>
      </c>
      <c r="D677" t="s">
        <v>88</v>
      </c>
    </row>
    <row r="678" spans="3:4" x14ac:dyDescent="0.2">
      <c r="C678" s="2">
        <v>44236</v>
      </c>
      <c r="D678" t="s">
        <v>91</v>
      </c>
    </row>
    <row r="679" spans="3:4" x14ac:dyDescent="0.2">
      <c r="C679" s="2">
        <v>44255</v>
      </c>
      <c r="D679" t="s">
        <v>93</v>
      </c>
    </row>
    <row r="680" spans="3:4" x14ac:dyDescent="0.2">
      <c r="C680" s="2">
        <v>44239</v>
      </c>
      <c r="D680" t="s">
        <v>93</v>
      </c>
    </row>
    <row r="681" spans="3:4" x14ac:dyDescent="0.2">
      <c r="C681" s="2">
        <v>44275</v>
      </c>
      <c r="D681" t="s">
        <v>93</v>
      </c>
    </row>
    <row r="682" spans="3:4" x14ac:dyDescent="0.2">
      <c r="C682" s="2">
        <v>44292</v>
      </c>
      <c r="D682" t="s">
        <v>93</v>
      </c>
    </row>
    <row r="683" spans="3:4" x14ac:dyDescent="0.2">
      <c r="C683" s="2">
        <v>44202</v>
      </c>
      <c r="D683" t="s">
        <v>84</v>
      </c>
    </row>
    <row r="684" spans="3:4" x14ac:dyDescent="0.2">
      <c r="C684" s="2">
        <v>44267</v>
      </c>
      <c r="D684" t="s">
        <v>91</v>
      </c>
    </row>
    <row r="685" spans="3:4" x14ac:dyDescent="0.2">
      <c r="C685" s="2">
        <v>44220</v>
      </c>
      <c r="D685" t="s">
        <v>93</v>
      </c>
    </row>
    <row r="686" spans="3:4" x14ac:dyDescent="0.2">
      <c r="C686" s="2">
        <v>44297</v>
      </c>
      <c r="D686" t="s">
        <v>91</v>
      </c>
    </row>
    <row r="687" spans="3:4" x14ac:dyDescent="0.2">
      <c r="C687" s="2">
        <v>44257</v>
      </c>
      <c r="D687" t="s">
        <v>88</v>
      </c>
    </row>
    <row r="688" spans="3:4" x14ac:dyDescent="0.2">
      <c r="C688" s="2">
        <v>44281</v>
      </c>
      <c r="D688" t="s">
        <v>84</v>
      </c>
    </row>
    <row r="689" spans="3:4" x14ac:dyDescent="0.2">
      <c r="C689" s="2">
        <v>44297</v>
      </c>
      <c r="D689" t="s">
        <v>91</v>
      </c>
    </row>
    <row r="690" spans="3:4" x14ac:dyDescent="0.2">
      <c r="C690" s="2">
        <v>44251</v>
      </c>
      <c r="D690" t="s">
        <v>84</v>
      </c>
    </row>
    <row r="691" spans="3:4" x14ac:dyDescent="0.2">
      <c r="C691" s="2">
        <v>44300</v>
      </c>
      <c r="D691" t="s">
        <v>91</v>
      </c>
    </row>
    <row r="692" spans="3:4" x14ac:dyDescent="0.2">
      <c r="C692" s="2">
        <v>44245</v>
      </c>
      <c r="D692" t="s">
        <v>93</v>
      </c>
    </row>
    <row r="693" spans="3:4" x14ac:dyDescent="0.2">
      <c r="C693" s="2">
        <v>44234</v>
      </c>
      <c r="D693" t="s">
        <v>93</v>
      </c>
    </row>
    <row r="694" spans="3:4" x14ac:dyDescent="0.2">
      <c r="C694" s="2">
        <v>44240</v>
      </c>
      <c r="D694" t="s">
        <v>84</v>
      </c>
    </row>
    <row r="695" spans="3:4" x14ac:dyDescent="0.2">
      <c r="C695" s="2">
        <v>44297</v>
      </c>
      <c r="D695" t="s">
        <v>91</v>
      </c>
    </row>
    <row r="696" spans="3:4" x14ac:dyDescent="0.2">
      <c r="C696" s="2">
        <v>44203</v>
      </c>
      <c r="D696" t="s">
        <v>93</v>
      </c>
    </row>
    <row r="697" spans="3:4" x14ac:dyDescent="0.2">
      <c r="C697" s="2">
        <v>44235</v>
      </c>
      <c r="D697" t="s">
        <v>93</v>
      </c>
    </row>
    <row r="698" spans="3:4" x14ac:dyDescent="0.2">
      <c r="C698" s="2">
        <v>44230</v>
      </c>
      <c r="D698" t="s">
        <v>91</v>
      </c>
    </row>
    <row r="699" spans="3:4" x14ac:dyDescent="0.2">
      <c r="C699" s="2">
        <v>44229</v>
      </c>
      <c r="D699" t="s">
        <v>93</v>
      </c>
    </row>
    <row r="700" spans="3:4" x14ac:dyDescent="0.2">
      <c r="C700" s="2">
        <v>44281</v>
      </c>
      <c r="D700" t="s">
        <v>93</v>
      </c>
    </row>
    <row r="701" spans="3:4" x14ac:dyDescent="0.2">
      <c r="C701" s="2">
        <v>44206</v>
      </c>
      <c r="D701" t="s">
        <v>93</v>
      </c>
    </row>
    <row r="702" spans="3:4" x14ac:dyDescent="0.2">
      <c r="C702" s="2">
        <v>44228</v>
      </c>
      <c r="D702" t="s">
        <v>91</v>
      </c>
    </row>
    <row r="703" spans="3:4" x14ac:dyDescent="0.2">
      <c r="C703" s="2">
        <v>44209</v>
      </c>
      <c r="D703" t="s">
        <v>91</v>
      </c>
    </row>
    <row r="704" spans="3:4" x14ac:dyDescent="0.2">
      <c r="C704" s="2">
        <v>44289</v>
      </c>
      <c r="D704" t="s">
        <v>88</v>
      </c>
    </row>
    <row r="705" spans="3:4" x14ac:dyDescent="0.2">
      <c r="C705" s="2">
        <v>44207</v>
      </c>
      <c r="D705" t="s">
        <v>93</v>
      </c>
    </row>
    <row r="706" spans="3:4" x14ac:dyDescent="0.2">
      <c r="C706" s="2">
        <v>44266</v>
      </c>
      <c r="D706" t="s">
        <v>91</v>
      </c>
    </row>
    <row r="707" spans="3:4" x14ac:dyDescent="0.2">
      <c r="C707" s="2">
        <v>44217</v>
      </c>
      <c r="D707" t="s">
        <v>84</v>
      </c>
    </row>
    <row r="708" spans="3:4" x14ac:dyDescent="0.2">
      <c r="C708" s="2">
        <v>44261</v>
      </c>
      <c r="D708" t="s">
        <v>93</v>
      </c>
    </row>
    <row r="709" spans="3:4" x14ac:dyDescent="0.2">
      <c r="C709" s="2">
        <v>44277</v>
      </c>
      <c r="D709" t="s">
        <v>93</v>
      </c>
    </row>
    <row r="710" spans="3:4" x14ac:dyDescent="0.2">
      <c r="C710" s="2">
        <v>44276</v>
      </c>
      <c r="D710" t="s">
        <v>84</v>
      </c>
    </row>
    <row r="711" spans="3:4" x14ac:dyDescent="0.2">
      <c r="C711" s="2">
        <v>44287</v>
      </c>
      <c r="D711" t="s">
        <v>93</v>
      </c>
    </row>
    <row r="712" spans="3:4" x14ac:dyDescent="0.2">
      <c r="C712" s="2">
        <v>44207</v>
      </c>
      <c r="D712" t="s">
        <v>84</v>
      </c>
    </row>
    <row r="713" spans="3:4" x14ac:dyDescent="0.2">
      <c r="C713" s="2">
        <v>44291</v>
      </c>
      <c r="D713" t="s">
        <v>84</v>
      </c>
    </row>
    <row r="714" spans="3:4" x14ac:dyDescent="0.2">
      <c r="C714" s="2">
        <v>44219</v>
      </c>
      <c r="D714" t="s">
        <v>93</v>
      </c>
    </row>
    <row r="715" spans="3:4" x14ac:dyDescent="0.2">
      <c r="C715" s="2">
        <v>44255</v>
      </c>
      <c r="D715" t="s">
        <v>91</v>
      </c>
    </row>
    <row r="716" spans="3:4" x14ac:dyDescent="0.2">
      <c r="C716" s="2">
        <v>44261</v>
      </c>
      <c r="D716" t="s">
        <v>97</v>
      </c>
    </row>
    <row r="717" spans="3:4" x14ac:dyDescent="0.2">
      <c r="C717" s="2">
        <v>44234</v>
      </c>
      <c r="D717" t="s">
        <v>93</v>
      </c>
    </row>
    <row r="718" spans="3:4" x14ac:dyDescent="0.2">
      <c r="C718" s="2">
        <v>44227</v>
      </c>
      <c r="D718" t="s">
        <v>91</v>
      </c>
    </row>
    <row r="719" spans="3:4" x14ac:dyDescent="0.2">
      <c r="C719" s="2">
        <v>44238</v>
      </c>
      <c r="D719" t="s">
        <v>91</v>
      </c>
    </row>
    <row r="720" spans="3:4" x14ac:dyDescent="0.2">
      <c r="C720" s="2">
        <v>44262</v>
      </c>
      <c r="D720" t="s">
        <v>84</v>
      </c>
    </row>
    <row r="721" spans="3:4" x14ac:dyDescent="0.2">
      <c r="C721" s="2">
        <v>44241</v>
      </c>
      <c r="D721" t="s">
        <v>93</v>
      </c>
    </row>
    <row r="722" spans="3:4" x14ac:dyDescent="0.2">
      <c r="C722" s="2">
        <v>44259</v>
      </c>
      <c r="D722" t="s">
        <v>93</v>
      </c>
    </row>
    <row r="723" spans="3:4" x14ac:dyDescent="0.2">
      <c r="C723" s="2">
        <v>44243</v>
      </c>
      <c r="D723" t="s">
        <v>88</v>
      </c>
    </row>
    <row r="724" spans="3:4" x14ac:dyDescent="0.2">
      <c r="C724" s="2">
        <v>44253</v>
      </c>
      <c r="D724" t="s">
        <v>91</v>
      </c>
    </row>
    <row r="725" spans="3:4" x14ac:dyDescent="0.2">
      <c r="C725" s="2">
        <v>44273</v>
      </c>
      <c r="D725" t="s">
        <v>84</v>
      </c>
    </row>
    <row r="726" spans="3:4" x14ac:dyDescent="0.2">
      <c r="C726" s="2">
        <v>44205</v>
      </c>
      <c r="D726" t="s">
        <v>91</v>
      </c>
    </row>
    <row r="727" spans="3:4" x14ac:dyDescent="0.2">
      <c r="C727" s="2">
        <v>44229</v>
      </c>
      <c r="D727" t="s">
        <v>93</v>
      </c>
    </row>
    <row r="728" spans="3:4" x14ac:dyDescent="0.2">
      <c r="C728" s="2">
        <v>44286</v>
      </c>
      <c r="D728" t="s">
        <v>91</v>
      </c>
    </row>
    <row r="729" spans="3:4" x14ac:dyDescent="0.2">
      <c r="C729" s="2">
        <v>44263</v>
      </c>
      <c r="D729" t="s">
        <v>84</v>
      </c>
    </row>
    <row r="730" spans="3:4" x14ac:dyDescent="0.2">
      <c r="C730" s="2">
        <v>44216</v>
      </c>
      <c r="D730" t="s">
        <v>84</v>
      </c>
    </row>
    <row r="731" spans="3:4" x14ac:dyDescent="0.2">
      <c r="C731" s="2">
        <v>44261</v>
      </c>
      <c r="D731" t="s">
        <v>93</v>
      </c>
    </row>
    <row r="732" spans="3:4" x14ac:dyDescent="0.2">
      <c r="C732" s="2">
        <v>44297</v>
      </c>
      <c r="D732" t="s">
        <v>93</v>
      </c>
    </row>
    <row r="733" spans="3:4" x14ac:dyDescent="0.2">
      <c r="C733" s="2">
        <v>44270</v>
      </c>
      <c r="D733" t="s">
        <v>88</v>
      </c>
    </row>
    <row r="734" spans="3:4" x14ac:dyDescent="0.2">
      <c r="C734" s="2">
        <v>44227</v>
      </c>
      <c r="D734" t="s">
        <v>84</v>
      </c>
    </row>
    <row r="735" spans="3:4" x14ac:dyDescent="0.2">
      <c r="C735" s="2">
        <v>44260</v>
      </c>
      <c r="D735" t="s">
        <v>88</v>
      </c>
    </row>
    <row r="736" spans="3:4" x14ac:dyDescent="0.2">
      <c r="C736" s="2">
        <v>44290</v>
      </c>
      <c r="D736" t="s">
        <v>91</v>
      </c>
    </row>
    <row r="737" spans="3:4" x14ac:dyDescent="0.2">
      <c r="C737" s="2">
        <v>44203</v>
      </c>
      <c r="D737" t="s">
        <v>88</v>
      </c>
    </row>
    <row r="738" spans="3:4" x14ac:dyDescent="0.2">
      <c r="C738" s="2">
        <v>44222</v>
      </c>
      <c r="D738" t="s">
        <v>84</v>
      </c>
    </row>
    <row r="739" spans="3:4" x14ac:dyDescent="0.2">
      <c r="C739" s="2">
        <v>44237</v>
      </c>
      <c r="D739" t="s">
        <v>93</v>
      </c>
    </row>
    <row r="740" spans="3:4" x14ac:dyDescent="0.2">
      <c r="C740" s="2">
        <v>44212</v>
      </c>
      <c r="D740" t="s">
        <v>91</v>
      </c>
    </row>
    <row r="741" spans="3:4" x14ac:dyDescent="0.2">
      <c r="C741" s="2">
        <v>44210</v>
      </c>
      <c r="D741" t="s">
        <v>84</v>
      </c>
    </row>
    <row r="742" spans="3:4" x14ac:dyDescent="0.2">
      <c r="C742" s="2">
        <v>44237</v>
      </c>
      <c r="D742" t="s">
        <v>93</v>
      </c>
    </row>
    <row r="743" spans="3:4" x14ac:dyDescent="0.2">
      <c r="C743" s="2">
        <v>44256</v>
      </c>
      <c r="D743" t="s">
        <v>93</v>
      </c>
    </row>
    <row r="744" spans="3:4" x14ac:dyDescent="0.2">
      <c r="C744" s="2">
        <v>44278</v>
      </c>
      <c r="D744" t="s">
        <v>84</v>
      </c>
    </row>
    <row r="745" spans="3:4" x14ac:dyDescent="0.2">
      <c r="C745" s="2">
        <v>44231</v>
      </c>
      <c r="D745" t="s">
        <v>88</v>
      </c>
    </row>
    <row r="746" spans="3:4" x14ac:dyDescent="0.2">
      <c r="C746" s="2">
        <v>44229</v>
      </c>
      <c r="D746" t="s">
        <v>93</v>
      </c>
    </row>
    <row r="747" spans="3:4" x14ac:dyDescent="0.2">
      <c r="C747" s="2">
        <v>44260</v>
      </c>
      <c r="D747" t="s">
        <v>91</v>
      </c>
    </row>
    <row r="748" spans="3:4" x14ac:dyDescent="0.2">
      <c r="C748" s="2">
        <v>44261</v>
      </c>
      <c r="D748" t="s">
        <v>84</v>
      </c>
    </row>
    <row r="749" spans="3:4" x14ac:dyDescent="0.2">
      <c r="C749" s="2">
        <v>44253</v>
      </c>
      <c r="D749" t="s">
        <v>88</v>
      </c>
    </row>
    <row r="750" spans="3:4" x14ac:dyDescent="0.2">
      <c r="C750" s="2">
        <v>44251</v>
      </c>
      <c r="D750" t="s">
        <v>91</v>
      </c>
    </row>
    <row r="751" spans="3:4" x14ac:dyDescent="0.2">
      <c r="C751" s="2">
        <v>44233</v>
      </c>
      <c r="D751" t="s">
        <v>93</v>
      </c>
    </row>
    <row r="752" spans="3:4" x14ac:dyDescent="0.2">
      <c r="C752" s="2">
        <v>44210</v>
      </c>
      <c r="D752" t="s">
        <v>84</v>
      </c>
    </row>
    <row r="753" spans="3:4" x14ac:dyDescent="0.2">
      <c r="C753" s="2">
        <v>44220</v>
      </c>
      <c r="D753" t="s">
        <v>93</v>
      </c>
    </row>
    <row r="754" spans="3:4" x14ac:dyDescent="0.2">
      <c r="C754" s="2">
        <v>44292</v>
      </c>
      <c r="D754" t="s">
        <v>93</v>
      </c>
    </row>
    <row r="755" spans="3:4" x14ac:dyDescent="0.2">
      <c r="C755" s="2">
        <v>44272</v>
      </c>
      <c r="D755" t="s">
        <v>84</v>
      </c>
    </row>
    <row r="756" spans="3:4" x14ac:dyDescent="0.2">
      <c r="C756" s="2">
        <v>44203</v>
      </c>
      <c r="D756" t="s">
        <v>91</v>
      </c>
    </row>
    <row r="757" spans="3:4" x14ac:dyDescent="0.2">
      <c r="C757" s="2">
        <v>44256</v>
      </c>
      <c r="D757" t="s">
        <v>88</v>
      </c>
    </row>
    <row r="758" spans="3:4" x14ac:dyDescent="0.2">
      <c r="C758" s="2">
        <v>44280</v>
      </c>
      <c r="D758" t="s">
        <v>91</v>
      </c>
    </row>
    <row r="759" spans="3:4" x14ac:dyDescent="0.2">
      <c r="C759" s="2">
        <v>44297</v>
      </c>
      <c r="D759" t="s">
        <v>84</v>
      </c>
    </row>
    <row r="760" spans="3:4" x14ac:dyDescent="0.2">
      <c r="C760" s="2">
        <v>44200</v>
      </c>
      <c r="D760" t="s">
        <v>88</v>
      </c>
    </row>
    <row r="761" spans="3:4" x14ac:dyDescent="0.2">
      <c r="C761" s="2">
        <v>44274</v>
      </c>
      <c r="D761" t="s">
        <v>93</v>
      </c>
    </row>
    <row r="762" spans="3:4" x14ac:dyDescent="0.2">
      <c r="C762" s="2">
        <v>44288</v>
      </c>
      <c r="D762" t="s">
        <v>93</v>
      </c>
    </row>
    <row r="763" spans="3:4" x14ac:dyDescent="0.2">
      <c r="C763" s="2">
        <v>44283</v>
      </c>
      <c r="D763" t="s">
        <v>91</v>
      </c>
    </row>
    <row r="764" spans="3:4" x14ac:dyDescent="0.2">
      <c r="C764" s="2">
        <v>44297</v>
      </c>
      <c r="D764" t="s">
        <v>93</v>
      </c>
    </row>
    <row r="765" spans="3:4" x14ac:dyDescent="0.2">
      <c r="C765" s="2">
        <v>44202</v>
      </c>
      <c r="D765" t="s">
        <v>88</v>
      </c>
    </row>
    <row r="766" spans="3:4" x14ac:dyDescent="0.2">
      <c r="C766" s="2">
        <v>44278</v>
      </c>
      <c r="D766" t="s">
        <v>84</v>
      </c>
    </row>
    <row r="767" spans="3:4" x14ac:dyDescent="0.2">
      <c r="C767" s="2">
        <v>44257</v>
      </c>
      <c r="D767" t="s">
        <v>91</v>
      </c>
    </row>
    <row r="768" spans="3:4" x14ac:dyDescent="0.2">
      <c r="C768" s="2">
        <v>44297</v>
      </c>
      <c r="D768" t="s">
        <v>91</v>
      </c>
    </row>
    <row r="769" spans="3:4" x14ac:dyDescent="0.2">
      <c r="C769" s="2">
        <v>44211</v>
      </c>
      <c r="D769" t="s">
        <v>84</v>
      </c>
    </row>
    <row r="770" spans="3:4" x14ac:dyDescent="0.2">
      <c r="C770" s="2">
        <v>44275</v>
      </c>
      <c r="D770" t="s">
        <v>91</v>
      </c>
    </row>
    <row r="771" spans="3:4" x14ac:dyDescent="0.2">
      <c r="C771" s="2">
        <v>44282</v>
      </c>
      <c r="D771" t="s">
        <v>93</v>
      </c>
    </row>
    <row r="772" spans="3:4" x14ac:dyDescent="0.2">
      <c r="C772" s="2">
        <v>44289</v>
      </c>
      <c r="D772" t="s">
        <v>93</v>
      </c>
    </row>
    <row r="773" spans="3:4" x14ac:dyDescent="0.2">
      <c r="C773" s="2">
        <v>44205</v>
      </c>
      <c r="D773" t="s">
        <v>93</v>
      </c>
    </row>
    <row r="774" spans="3:4" x14ac:dyDescent="0.2">
      <c r="C774" s="2">
        <v>44204</v>
      </c>
      <c r="D774" t="s">
        <v>91</v>
      </c>
    </row>
    <row r="775" spans="3:4" x14ac:dyDescent="0.2">
      <c r="C775" s="2">
        <v>44238</v>
      </c>
      <c r="D775" t="s">
        <v>88</v>
      </c>
    </row>
    <row r="776" spans="3:4" x14ac:dyDescent="0.2">
      <c r="C776" s="2">
        <v>44271</v>
      </c>
      <c r="D776" t="s">
        <v>91</v>
      </c>
    </row>
    <row r="777" spans="3:4" x14ac:dyDescent="0.2">
      <c r="C777" s="2">
        <v>44282</v>
      </c>
      <c r="D777" t="s">
        <v>91</v>
      </c>
    </row>
    <row r="778" spans="3:4" x14ac:dyDescent="0.2">
      <c r="C778" s="2">
        <v>44280</v>
      </c>
      <c r="D778" t="s">
        <v>93</v>
      </c>
    </row>
    <row r="779" spans="3:4" x14ac:dyDescent="0.2">
      <c r="C779" s="2">
        <v>44289</v>
      </c>
      <c r="D779" t="s">
        <v>93</v>
      </c>
    </row>
    <row r="780" spans="3:4" x14ac:dyDescent="0.2">
      <c r="C780" s="2">
        <v>44228</v>
      </c>
      <c r="D780" t="s">
        <v>88</v>
      </c>
    </row>
    <row r="781" spans="3:4" x14ac:dyDescent="0.2">
      <c r="C781" s="2">
        <v>44253</v>
      </c>
      <c r="D781" t="s">
        <v>91</v>
      </c>
    </row>
    <row r="782" spans="3:4" x14ac:dyDescent="0.2">
      <c r="C782" s="2">
        <v>44275</v>
      </c>
      <c r="D782" t="s">
        <v>91</v>
      </c>
    </row>
    <row r="783" spans="3:4" x14ac:dyDescent="0.2">
      <c r="C783" s="2">
        <v>44231</v>
      </c>
      <c r="D783" t="s">
        <v>93</v>
      </c>
    </row>
    <row r="784" spans="3:4" x14ac:dyDescent="0.2">
      <c r="C784" s="2">
        <v>44242</v>
      </c>
      <c r="D784" t="s">
        <v>97</v>
      </c>
    </row>
    <row r="785" spans="3:4" x14ac:dyDescent="0.2">
      <c r="C785" s="2">
        <v>44217</v>
      </c>
      <c r="D785" t="s">
        <v>88</v>
      </c>
    </row>
    <row r="786" spans="3:4" x14ac:dyDescent="0.2">
      <c r="C786" s="2">
        <v>44202</v>
      </c>
      <c r="D786" t="s">
        <v>93</v>
      </c>
    </row>
    <row r="787" spans="3:4" x14ac:dyDescent="0.2">
      <c r="C787" s="2">
        <v>44223</v>
      </c>
      <c r="D787" t="s">
        <v>93</v>
      </c>
    </row>
    <row r="788" spans="3:4" x14ac:dyDescent="0.2">
      <c r="C788" s="2">
        <v>44213</v>
      </c>
      <c r="D788" t="s">
        <v>93</v>
      </c>
    </row>
    <row r="789" spans="3:4" x14ac:dyDescent="0.2">
      <c r="C789" s="2">
        <v>44240</v>
      </c>
      <c r="D789" t="s">
        <v>91</v>
      </c>
    </row>
    <row r="790" spans="3:4" x14ac:dyDescent="0.2">
      <c r="C790" s="2">
        <v>44295</v>
      </c>
      <c r="D790" t="s">
        <v>91</v>
      </c>
    </row>
    <row r="791" spans="3:4" x14ac:dyDescent="0.2">
      <c r="C791" s="2">
        <v>44219</v>
      </c>
      <c r="D791" t="s">
        <v>84</v>
      </c>
    </row>
    <row r="792" spans="3:4" x14ac:dyDescent="0.2">
      <c r="C792" s="2">
        <v>44289</v>
      </c>
      <c r="D792" t="s">
        <v>84</v>
      </c>
    </row>
    <row r="793" spans="3:4" x14ac:dyDescent="0.2">
      <c r="C793" s="2">
        <v>44217</v>
      </c>
      <c r="D793" t="s">
        <v>93</v>
      </c>
    </row>
    <row r="794" spans="3:4" x14ac:dyDescent="0.2">
      <c r="C794" s="2">
        <v>44216</v>
      </c>
      <c r="D794" t="s">
        <v>84</v>
      </c>
    </row>
    <row r="795" spans="3:4" x14ac:dyDescent="0.2">
      <c r="C795" s="2">
        <v>44221</v>
      </c>
      <c r="D795" t="s">
        <v>88</v>
      </c>
    </row>
    <row r="796" spans="3:4" x14ac:dyDescent="0.2">
      <c r="C796" s="2">
        <v>44270</v>
      </c>
      <c r="D796" t="s">
        <v>91</v>
      </c>
    </row>
    <row r="797" spans="3:4" x14ac:dyDescent="0.2">
      <c r="C797" s="2">
        <v>44263</v>
      </c>
      <c r="D797" t="s">
        <v>97</v>
      </c>
    </row>
    <row r="798" spans="3:4" x14ac:dyDescent="0.2">
      <c r="C798" s="2">
        <v>44293</v>
      </c>
      <c r="D798" t="s">
        <v>88</v>
      </c>
    </row>
    <row r="799" spans="3:4" x14ac:dyDescent="0.2">
      <c r="C799" s="2">
        <v>44234</v>
      </c>
      <c r="D799" t="s">
        <v>93</v>
      </c>
    </row>
    <row r="800" spans="3:4" x14ac:dyDescent="0.2">
      <c r="C800" s="2">
        <v>44219</v>
      </c>
      <c r="D800" t="s">
        <v>84</v>
      </c>
    </row>
    <row r="801" spans="3:4" x14ac:dyDescent="0.2">
      <c r="C801" s="2">
        <v>44213</v>
      </c>
      <c r="D801" t="s">
        <v>93</v>
      </c>
    </row>
    <row r="802" spans="3:4" x14ac:dyDescent="0.2">
      <c r="C802" s="2">
        <v>44240</v>
      </c>
      <c r="D802" t="s">
        <v>93</v>
      </c>
    </row>
    <row r="803" spans="3:4" x14ac:dyDescent="0.2">
      <c r="C803" s="2">
        <v>44232</v>
      </c>
      <c r="D803" t="s">
        <v>91</v>
      </c>
    </row>
    <row r="804" spans="3:4" x14ac:dyDescent="0.2">
      <c r="C804" s="2">
        <v>44226</v>
      </c>
      <c r="D804" t="s">
        <v>84</v>
      </c>
    </row>
    <row r="805" spans="3:4" x14ac:dyDescent="0.2">
      <c r="C805" s="2">
        <v>44201</v>
      </c>
      <c r="D805" t="s">
        <v>88</v>
      </c>
    </row>
    <row r="806" spans="3:4" x14ac:dyDescent="0.2">
      <c r="C806" s="2">
        <v>44298</v>
      </c>
      <c r="D806" t="s">
        <v>91</v>
      </c>
    </row>
    <row r="807" spans="3:4" x14ac:dyDescent="0.2">
      <c r="C807" s="2">
        <v>44271</v>
      </c>
      <c r="D807" t="s">
        <v>88</v>
      </c>
    </row>
    <row r="808" spans="3:4" x14ac:dyDescent="0.2">
      <c r="C808" s="2">
        <v>44203</v>
      </c>
      <c r="D808" t="s">
        <v>93</v>
      </c>
    </row>
    <row r="809" spans="3:4" x14ac:dyDescent="0.2">
      <c r="C809" s="2">
        <v>44209</v>
      </c>
      <c r="D809" t="s">
        <v>93</v>
      </c>
    </row>
    <row r="810" spans="3:4" x14ac:dyDescent="0.2">
      <c r="C810" s="2">
        <v>44230</v>
      </c>
      <c r="D810" t="s">
        <v>84</v>
      </c>
    </row>
    <row r="811" spans="3:4" x14ac:dyDescent="0.2">
      <c r="C811" s="2">
        <v>44258</v>
      </c>
      <c r="D811" t="s">
        <v>93</v>
      </c>
    </row>
    <row r="812" spans="3:4" x14ac:dyDescent="0.2">
      <c r="C812" s="2">
        <v>44275</v>
      </c>
      <c r="D812" t="s">
        <v>91</v>
      </c>
    </row>
    <row r="813" spans="3:4" x14ac:dyDescent="0.2">
      <c r="C813" s="2">
        <v>44246</v>
      </c>
      <c r="D813" t="s">
        <v>93</v>
      </c>
    </row>
    <row r="814" spans="3:4" x14ac:dyDescent="0.2">
      <c r="C814" s="2">
        <v>44283</v>
      </c>
      <c r="D814" t="s">
        <v>91</v>
      </c>
    </row>
    <row r="815" spans="3:4" x14ac:dyDescent="0.2">
      <c r="C815" s="2">
        <v>44272</v>
      </c>
      <c r="D815" t="s">
        <v>91</v>
      </c>
    </row>
    <row r="816" spans="3:4" x14ac:dyDescent="0.2">
      <c r="C816" s="2">
        <v>44205</v>
      </c>
      <c r="D816" t="s">
        <v>91</v>
      </c>
    </row>
    <row r="817" spans="3:4" x14ac:dyDescent="0.2">
      <c r="C817" s="2">
        <v>44273</v>
      </c>
      <c r="D817" t="s">
        <v>91</v>
      </c>
    </row>
    <row r="818" spans="3:4" x14ac:dyDescent="0.2">
      <c r="C818" s="2">
        <v>44294</v>
      </c>
      <c r="D818" t="s">
        <v>91</v>
      </c>
    </row>
    <row r="819" spans="3:4" x14ac:dyDescent="0.2">
      <c r="C819" s="2">
        <v>44222</v>
      </c>
      <c r="D819" t="s">
        <v>91</v>
      </c>
    </row>
    <row r="820" spans="3:4" x14ac:dyDescent="0.2">
      <c r="C820" s="2">
        <v>44287</v>
      </c>
      <c r="D820" t="s">
        <v>93</v>
      </c>
    </row>
    <row r="821" spans="3:4" x14ac:dyDescent="0.2">
      <c r="C821" s="2">
        <v>44203</v>
      </c>
      <c r="D821" t="s">
        <v>88</v>
      </c>
    </row>
    <row r="822" spans="3:4" x14ac:dyDescent="0.2">
      <c r="C822" s="2">
        <v>44224</v>
      </c>
      <c r="D822" t="s">
        <v>84</v>
      </c>
    </row>
    <row r="823" spans="3:4" x14ac:dyDescent="0.2">
      <c r="C823" s="2">
        <v>44222</v>
      </c>
      <c r="D823" t="s">
        <v>93</v>
      </c>
    </row>
    <row r="824" spans="3:4" x14ac:dyDescent="0.2">
      <c r="C824" s="2">
        <v>44271</v>
      </c>
      <c r="D824" t="s">
        <v>93</v>
      </c>
    </row>
    <row r="825" spans="3:4" x14ac:dyDescent="0.2">
      <c r="C825" s="2">
        <v>44205</v>
      </c>
      <c r="D825" t="s">
        <v>93</v>
      </c>
    </row>
    <row r="826" spans="3:4" x14ac:dyDescent="0.2">
      <c r="C826" s="2">
        <v>44289</v>
      </c>
      <c r="D826" t="s">
        <v>88</v>
      </c>
    </row>
    <row r="827" spans="3:4" x14ac:dyDescent="0.2">
      <c r="C827" s="2">
        <v>44202</v>
      </c>
      <c r="D827" t="s">
        <v>93</v>
      </c>
    </row>
    <row r="828" spans="3:4" x14ac:dyDescent="0.2">
      <c r="C828" s="2">
        <v>44249</v>
      </c>
      <c r="D828" t="s">
        <v>91</v>
      </c>
    </row>
    <row r="829" spans="3:4" x14ac:dyDescent="0.2">
      <c r="C829" s="2">
        <v>44227</v>
      </c>
      <c r="D829" t="s">
        <v>93</v>
      </c>
    </row>
    <row r="830" spans="3:4" x14ac:dyDescent="0.2">
      <c r="C830" s="2">
        <v>44250</v>
      </c>
      <c r="D830" t="s">
        <v>88</v>
      </c>
    </row>
    <row r="831" spans="3:4" x14ac:dyDescent="0.2">
      <c r="C831" s="2">
        <v>44217</v>
      </c>
      <c r="D831" t="s">
        <v>84</v>
      </c>
    </row>
    <row r="832" spans="3:4" x14ac:dyDescent="0.2">
      <c r="C832" s="2">
        <v>44217</v>
      </c>
      <c r="D832" t="s">
        <v>91</v>
      </c>
    </row>
    <row r="833" spans="3:4" x14ac:dyDescent="0.2">
      <c r="C833" s="2">
        <v>44246</v>
      </c>
      <c r="D833" t="s">
        <v>84</v>
      </c>
    </row>
    <row r="834" spans="3:4" x14ac:dyDescent="0.2">
      <c r="C834" s="2">
        <v>44251</v>
      </c>
      <c r="D834" t="s">
        <v>93</v>
      </c>
    </row>
    <row r="835" spans="3:4" x14ac:dyDescent="0.2">
      <c r="C835" s="2">
        <v>44234</v>
      </c>
      <c r="D835" t="s">
        <v>93</v>
      </c>
    </row>
    <row r="836" spans="3:4" x14ac:dyDescent="0.2">
      <c r="C836" s="2">
        <v>44207</v>
      </c>
      <c r="D836" t="s">
        <v>88</v>
      </c>
    </row>
    <row r="837" spans="3:4" x14ac:dyDescent="0.2">
      <c r="C837" s="2">
        <v>44228</v>
      </c>
      <c r="D837" t="s">
        <v>93</v>
      </c>
    </row>
    <row r="838" spans="3:4" x14ac:dyDescent="0.2">
      <c r="C838" s="2">
        <v>44282</v>
      </c>
      <c r="D838" t="s">
        <v>93</v>
      </c>
    </row>
    <row r="839" spans="3:4" x14ac:dyDescent="0.2">
      <c r="C839" s="2">
        <v>44215</v>
      </c>
      <c r="D839" t="s">
        <v>88</v>
      </c>
    </row>
    <row r="840" spans="3:4" x14ac:dyDescent="0.2">
      <c r="C840" s="2">
        <v>44253</v>
      </c>
      <c r="D840" t="s">
        <v>91</v>
      </c>
    </row>
    <row r="841" spans="3:4" x14ac:dyDescent="0.2">
      <c r="C841" s="2">
        <v>44292</v>
      </c>
      <c r="D841" t="s">
        <v>91</v>
      </c>
    </row>
    <row r="842" spans="3:4" x14ac:dyDescent="0.2">
      <c r="C842" s="2">
        <v>44239</v>
      </c>
      <c r="D842" t="s">
        <v>93</v>
      </c>
    </row>
    <row r="843" spans="3:4" x14ac:dyDescent="0.2">
      <c r="C843" s="2">
        <v>44240</v>
      </c>
      <c r="D843" t="s">
        <v>84</v>
      </c>
    </row>
    <row r="844" spans="3:4" x14ac:dyDescent="0.2">
      <c r="C844" s="2">
        <v>44214</v>
      </c>
      <c r="D844" t="s">
        <v>93</v>
      </c>
    </row>
    <row r="845" spans="3:4" x14ac:dyDescent="0.2">
      <c r="C845" s="2">
        <v>44221</v>
      </c>
      <c r="D845" t="s">
        <v>88</v>
      </c>
    </row>
    <row r="846" spans="3:4" x14ac:dyDescent="0.2">
      <c r="C846" s="2">
        <v>44233</v>
      </c>
      <c r="D846" t="s">
        <v>91</v>
      </c>
    </row>
    <row r="847" spans="3:4" x14ac:dyDescent="0.2">
      <c r="C847" s="2">
        <v>44281</v>
      </c>
      <c r="D847" t="s">
        <v>88</v>
      </c>
    </row>
    <row r="848" spans="3:4" x14ac:dyDescent="0.2">
      <c r="C848" s="2">
        <v>44272</v>
      </c>
      <c r="D848" t="s">
        <v>91</v>
      </c>
    </row>
    <row r="849" spans="3:4" x14ac:dyDescent="0.2">
      <c r="C849" s="2">
        <v>44295</v>
      </c>
      <c r="D849" t="s">
        <v>93</v>
      </c>
    </row>
    <row r="850" spans="3:4" x14ac:dyDescent="0.2">
      <c r="C850" s="2">
        <v>44223</v>
      </c>
      <c r="D850" t="s">
        <v>91</v>
      </c>
    </row>
    <row r="851" spans="3:4" x14ac:dyDescent="0.2">
      <c r="C851" s="2">
        <v>44244</v>
      </c>
      <c r="D851" t="s">
        <v>91</v>
      </c>
    </row>
    <row r="852" spans="3:4" x14ac:dyDescent="0.2">
      <c r="C852" s="2">
        <v>44213</v>
      </c>
      <c r="D852" t="s">
        <v>93</v>
      </c>
    </row>
    <row r="853" spans="3:4" x14ac:dyDescent="0.2">
      <c r="C853" s="2">
        <v>44242</v>
      </c>
      <c r="D853" t="s">
        <v>88</v>
      </c>
    </row>
    <row r="854" spans="3:4" x14ac:dyDescent="0.2">
      <c r="C854" s="2">
        <v>44276</v>
      </c>
      <c r="D854" t="s">
        <v>91</v>
      </c>
    </row>
    <row r="855" spans="3:4" x14ac:dyDescent="0.2">
      <c r="C855" s="2">
        <v>44226</v>
      </c>
      <c r="D855" t="s">
        <v>93</v>
      </c>
    </row>
    <row r="856" spans="3:4" x14ac:dyDescent="0.2">
      <c r="C856" s="2">
        <v>44272</v>
      </c>
      <c r="D856" t="s">
        <v>84</v>
      </c>
    </row>
    <row r="857" spans="3:4" x14ac:dyDescent="0.2">
      <c r="C857" s="2">
        <v>44208</v>
      </c>
      <c r="D857" t="s">
        <v>93</v>
      </c>
    </row>
    <row r="858" spans="3:4" x14ac:dyDescent="0.2">
      <c r="C858" s="2">
        <v>44246</v>
      </c>
      <c r="D858" t="s">
        <v>93</v>
      </c>
    </row>
    <row r="859" spans="3:4" x14ac:dyDescent="0.2">
      <c r="C859" s="2">
        <v>44275</v>
      </c>
      <c r="D859" t="s">
        <v>91</v>
      </c>
    </row>
    <row r="860" spans="3:4" x14ac:dyDescent="0.2">
      <c r="C860" s="2">
        <v>44271</v>
      </c>
      <c r="D860" t="s">
        <v>93</v>
      </c>
    </row>
    <row r="861" spans="3:4" x14ac:dyDescent="0.2">
      <c r="C861" s="2">
        <v>44251</v>
      </c>
      <c r="D861" t="s">
        <v>88</v>
      </c>
    </row>
    <row r="862" spans="3:4" x14ac:dyDescent="0.2">
      <c r="C862" s="2">
        <v>44263</v>
      </c>
      <c r="D862" t="s">
        <v>91</v>
      </c>
    </row>
    <row r="863" spans="3:4" x14ac:dyDescent="0.2">
      <c r="C863" s="2">
        <v>44261</v>
      </c>
      <c r="D863" t="s">
        <v>88</v>
      </c>
    </row>
    <row r="864" spans="3:4" x14ac:dyDescent="0.2">
      <c r="C864" s="2">
        <v>44294</v>
      </c>
      <c r="D864" t="s">
        <v>84</v>
      </c>
    </row>
    <row r="865" spans="3:4" x14ac:dyDescent="0.2">
      <c r="C865" s="2">
        <v>44224</v>
      </c>
      <c r="D865" t="s">
        <v>93</v>
      </c>
    </row>
    <row r="866" spans="3:4" x14ac:dyDescent="0.2">
      <c r="C866" s="2">
        <v>44277</v>
      </c>
      <c r="D866" t="s">
        <v>93</v>
      </c>
    </row>
    <row r="867" spans="3:4" x14ac:dyDescent="0.2">
      <c r="C867" s="2">
        <v>44220</v>
      </c>
      <c r="D867" t="s">
        <v>93</v>
      </c>
    </row>
    <row r="868" spans="3:4" x14ac:dyDescent="0.2">
      <c r="C868" s="2">
        <v>44280</v>
      </c>
      <c r="D868" t="s">
        <v>91</v>
      </c>
    </row>
    <row r="869" spans="3:4" x14ac:dyDescent="0.2">
      <c r="C869" s="2">
        <v>44269</v>
      </c>
      <c r="D869" t="s">
        <v>84</v>
      </c>
    </row>
    <row r="870" spans="3:4" x14ac:dyDescent="0.2">
      <c r="C870" s="2">
        <v>44205</v>
      </c>
      <c r="D870" t="s">
        <v>88</v>
      </c>
    </row>
    <row r="871" spans="3:4" x14ac:dyDescent="0.2">
      <c r="C871" s="2">
        <v>44239</v>
      </c>
      <c r="D871" t="s">
        <v>91</v>
      </c>
    </row>
    <row r="872" spans="3:4" x14ac:dyDescent="0.2">
      <c r="C872" s="2">
        <v>44236</v>
      </c>
      <c r="D872" t="s">
        <v>93</v>
      </c>
    </row>
    <row r="873" spans="3:4" x14ac:dyDescent="0.2">
      <c r="C873" s="2">
        <v>44269</v>
      </c>
      <c r="D873" t="s">
        <v>93</v>
      </c>
    </row>
    <row r="874" spans="3:4" x14ac:dyDescent="0.2">
      <c r="C874" s="2">
        <v>44284</v>
      </c>
      <c r="D874" t="s">
        <v>93</v>
      </c>
    </row>
    <row r="875" spans="3:4" x14ac:dyDescent="0.2">
      <c r="C875" s="2">
        <v>44281</v>
      </c>
      <c r="D875" t="s">
        <v>84</v>
      </c>
    </row>
    <row r="876" spans="3:4" x14ac:dyDescent="0.2">
      <c r="C876" s="2">
        <v>44295</v>
      </c>
      <c r="D876" t="s">
        <v>91</v>
      </c>
    </row>
    <row r="877" spans="3:4" x14ac:dyDescent="0.2">
      <c r="C877" s="2">
        <v>44287</v>
      </c>
      <c r="D877" t="s">
        <v>91</v>
      </c>
    </row>
    <row r="878" spans="3:4" x14ac:dyDescent="0.2">
      <c r="C878" s="2">
        <v>44250</v>
      </c>
      <c r="D878" t="s">
        <v>93</v>
      </c>
    </row>
    <row r="879" spans="3:4" x14ac:dyDescent="0.2">
      <c r="C879" s="2">
        <v>44254</v>
      </c>
      <c r="D879" t="s">
        <v>91</v>
      </c>
    </row>
    <row r="880" spans="3:4" x14ac:dyDescent="0.2">
      <c r="C880" s="2">
        <v>44292</v>
      </c>
      <c r="D880" t="s">
        <v>84</v>
      </c>
    </row>
    <row r="881" spans="3:4" x14ac:dyDescent="0.2">
      <c r="C881" s="2">
        <v>44262</v>
      </c>
      <c r="D881" t="s">
        <v>91</v>
      </c>
    </row>
    <row r="882" spans="3:4" x14ac:dyDescent="0.2">
      <c r="C882" s="2">
        <v>44292</v>
      </c>
      <c r="D882" t="s">
        <v>84</v>
      </c>
    </row>
    <row r="883" spans="3:4" x14ac:dyDescent="0.2">
      <c r="C883" s="2">
        <v>44240</v>
      </c>
      <c r="D883" t="s">
        <v>93</v>
      </c>
    </row>
    <row r="884" spans="3:4" x14ac:dyDescent="0.2">
      <c r="C884" s="2">
        <v>44211</v>
      </c>
      <c r="D884" t="s">
        <v>91</v>
      </c>
    </row>
    <row r="885" spans="3:4" x14ac:dyDescent="0.2">
      <c r="C885" s="2">
        <v>44233</v>
      </c>
      <c r="D885" t="s">
        <v>91</v>
      </c>
    </row>
    <row r="886" spans="3:4" x14ac:dyDescent="0.2">
      <c r="C886" s="2">
        <v>44220</v>
      </c>
      <c r="D886" t="s">
        <v>91</v>
      </c>
    </row>
    <row r="887" spans="3:4" x14ac:dyDescent="0.2">
      <c r="C887" s="2">
        <v>44288</v>
      </c>
      <c r="D887" t="s">
        <v>93</v>
      </c>
    </row>
    <row r="888" spans="3:4" x14ac:dyDescent="0.2">
      <c r="C888" s="2">
        <v>44271</v>
      </c>
      <c r="D888" t="s">
        <v>91</v>
      </c>
    </row>
    <row r="889" spans="3:4" x14ac:dyDescent="0.2">
      <c r="C889" s="2">
        <v>44260</v>
      </c>
      <c r="D889" t="s">
        <v>97</v>
      </c>
    </row>
    <row r="890" spans="3:4" x14ac:dyDescent="0.2">
      <c r="C890" s="2">
        <v>44248</v>
      </c>
      <c r="D890" t="s">
        <v>91</v>
      </c>
    </row>
    <row r="891" spans="3:4" x14ac:dyDescent="0.2">
      <c r="C891" s="2">
        <v>44213</v>
      </c>
      <c r="D891" t="s">
        <v>93</v>
      </c>
    </row>
    <row r="892" spans="3:4" x14ac:dyDescent="0.2">
      <c r="C892" s="2">
        <v>44280</v>
      </c>
      <c r="D892" t="s">
        <v>84</v>
      </c>
    </row>
    <row r="893" spans="3:4" x14ac:dyDescent="0.2">
      <c r="C893" s="2">
        <v>44227</v>
      </c>
      <c r="D893" t="s">
        <v>93</v>
      </c>
    </row>
    <row r="894" spans="3:4" x14ac:dyDescent="0.2">
      <c r="C894" s="2">
        <v>44240</v>
      </c>
      <c r="D894" t="s">
        <v>93</v>
      </c>
    </row>
    <row r="895" spans="3:4" x14ac:dyDescent="0.2">
      <c r="C895" s="2">
        <v>44214</v>
      </c>
      <c r="D895" t="s">
        <v>93</v>
      </c>
    </row>
    <row r="896" spans="3:4" x14ac:dyDescent="0.2">
      <c r="C896" s="2">
        <v>44288</v>
      </c>
      <c r="D896" t="s">
        <v>91</v>
      </c>
    </row>
    <row r="897" spans="3:4" x14ac:dyDescent="0.2">
      <c r="C897" s="2">
        <v>44225</v>
      </c>
      <c r="D897" t="s">
        <v>93</v>
      </c>
    </row>
    <row r="898" spans="3:4" x14ac:dyDescent="0.2">
      <c r="C898" s="2">
        <v>44295</v>
      </c>
      <c r="D898" t="s">
        <v>97</v>
      </c>
    </row>
    <row r="899" spans="3:4" x14ac:dyDescent="0.2">
      <c r="C899" s="2">
        <v>44206</v>
      </c>
      <c r="D899" t="s">
        <v>84</v>
      </c>
    </row>
    <row r="900" spans="3:4" x14ac:dyDescent="0.2">
      <c r="C900" s="2">
        <v>44250</v>
      </c>
      <c r="D900" t="s">
        <v>93</v>
      </c>
    </row>
    <row r="901" spans="3:4" x14ac:dyDescent="0.2">
      <c r="C901" s="2">
        <v>44208</v>
      </c>
      <c r="D901" t="s">
        <v>91</v>
      </c>
    </row>
    <row r="902" spans="3:4" x14ac:dyDescent="0.2">
      <c r="C902" s="2">
        <v>44212</v>
      </c>
      <c r="D902" t="s">
        <v>88</v>
      </c>
    </row>
    <row r="903" spans="3:4" x14ac:dyDescent="0.2">
      <c r="C903" s="2">
        <v>44232</v>
      </c>
      <c r="D903" t="s">
        <v>93</v>
      </c>
    </row>
    <row r="904" spans="3:4" x14ac:dyDescent="0.2">
      <c r="C904" s="2">
        <v>44294</v>
      </c>
      <c r="D904" t="s">
        <v>93</v>
      </c>
    </row>
    <row r="905" spans="3:4" x14ac:dyDescent="0.2">
      <c r="C905" s="2">
        <v>44259</v>
      </c>
      <c r="D905" t="s">
        <v>93</v>
      </c>
    </row>
    <row r="906" spans="3:4" x14ac:dyDescent="0.2">
      <c r="C906" s="2">
        <v>44242</v>
      </c>
      <c r="D906" t="s">
        <v>84</v>
      </c>
    </row>
    <row r="907" spans="3:4" x14ac:dyDescent="0.2">
      <c r="C907" s="2">
        <v>44242</v>
      </c>
      <c r="D907" t="s">
        <v>93</v>
      </c>
    </row>
    <row r="908" spans="3:4" x14ac:dyDescent="0.2">
      <c r="C908" s="2">
        <v>44259</v>
      </c>
      <c r="D908" t="s">
        <v>93</v>
      </c>
    </row>
    <row r="909" spans="3:4" x14ac:dyDescent="0.2">
      <c r="C909" s="2">
        <v>44272</v>
      </c>
      <c r="D909" t="s">
        <v>93</v>
      </c>
    </row>
    <row r="910" spans="3:4" x14ac:dyDescent="0.2">
      <c r="C910" s="2">
        <v>44215</v>
      </c>
      <c r="D910" t="s">
        <v>84</v>
      </c>
    </row>
    <row r="911" spans="3:4" x14ac:dyDescent="0.2">
      <c r="C911" s="2">
        <v>44236</v>
      </c>
      <c r="D911" t="s">
        <v>93</v>
      </c>
    </row>
    <row r="912" spans="3:4" x14ac:dyDescent="0.2">
      <c r="C912" s="2">
        <v>44225</v>
      </c>
      <c r="D912" t="s">
        <v>84</v>
      </c>
    </row>
    <row r="913" spans="3:4" x14ac:dyDescent="0.2">
      <c r="C913" s="2">
        <v>44214</v>
      </c>
      <c r="D913" t="s">
        <v>84</v>
      </c>
    </row>
    <row r="914" spans="3:4" x14ac:dyDescent="0.2">
      <c r="C914" s="2">
        <v>44266</v>
      </c>
      <c r="D914" t="s">
        <v>93</v>
      </c>
    </row>
    <row r="915" spans="3:4" x14ac:dyDescent="0.2">
      <c r="C915" s="2">
        <v>44220</v>
      </c>
      <c r="D915" t="s">
        <v>93</v>
      </c>
    </row>
    <row r="916" spans="3:4" x14ac:dyDescent="0.2">
      <c r="C916" s="2">
        <v>44233</v>
      </c>
      <c r="D916" t="s">
        <v>93</v>
      </c>
    </row>
    <row r="917" spans="3:4" x14ac:dyDescent="0.2">
      <c r="C917" s="2">
        <v>44288</v>
      </c>
      <c r="D917" t="s">
        <v>93</v>
      </c>
    </row>
    <row r="918" spans="3:4" x14ac:dyDescent="0.2">
      <c r="C918" s="2">
        <v>44201</v>
      </c>
      <c r="D918" t="s">
        <v>93</v>
      </c>
    </row>
    <row r="919" spans="3:4" x14ac:dyDescent="0.2">
      <c r="C919" s="2">
        <v>44235</v>
      </c>
      <c r="D919" t="s">
        <v>97</v>
      </c>
    </row>
    <row r="920" spans="3:4" x14ac:dyDescent="0.2">
      <c r="C920" s="2">
        <v>44251</v>
      </c>
      <c r="D920" t="s">
        <v>93</v>
      </c>
    </row>
    <row r="921" spans="3:4" x14ac:dyDescent="0.2">
      <c r="C921" s="2">
        <v>44212</v>
      </c>
      <c r="D921" t="s">
        <v>84</v>
      </c>
    </row>
    <row r="922" spans="3:4" x14ac:dyDescent="0.2">
      <c r="C922" s="2">
        <v>44283</v>
      </c>
      <c r="D922" t="s">
        <v>88</v>
      </c>
    </row>
    <row r="923" spans="3:4" x14ac:dyDescent="0.2">
      <c r="C923" s="2">
        <v>44228</v>
      </c>
      <c r="D923" t="s">
        <v>84</v>
      </c>
    </row>
    <row r="924" spans="3:4" x14ac:dyDescent="0.2">
      <c r="C924" s="2">
        <v>44292</v>
      </c>
      <c r="D924" t="s">
        <v>93</v>
      </c>
    </row>
    <row r="925" spans="3:4" x14ac:dyDescent="0.2">
      <c r="C925" s="2">
        <v>44246</v>
      </c>
      <c r="D925" t="s">
        <v>88</v>
      </c>
    </row>
    <row r="926" spans="3:4" x14ac:dyDescent="0.2">
      <c r="C926" s="2">
        <v>44213</v>
      </c>
      <c r="D926" t="s">
        <v>84</v>
      </c>
    </row>
    <row r="927" spans="3:4" x14ac:dyDescent="0.2">
      <c r="C927" s="2">
        <v>44228</v>
      </c>
      <c r="D927" t="s">
        <v>84</v>
      </c>
    </row>
    <row r="928" spans="3:4" x14ac:dyDescent="0.2">
      <c r="C928" s="2">
        <v>44221</v>
      </c>
      <c r="D928" t="s">
        <v>93</v>
      </c>
    </row>
    <row r="929" spans="3:4" x14ac:dyDescent="0.2">
      <c r="C929" s="2">
        <v>44289</v>
      </c>
      <c r="D929" t="s">
        <v>93</v>
      </c>
    </row>
    <row r="930" spans="3:4" x14ac:dyDescent="0.2">
      <c r="C930" s="2">
        <v>44258</v>
      </c>
      <c r="D930" t="s">
        <v>91</v>
      </c>
    </row>
    <row r="931" spans="3:4" x14ac:dyDescent="0.2">
      <c r="C931" s="2">
        <v>44220</v>
      </c>
      <c r="D931" t="s">
        <v>93</v>
      </c>
    </row>
    <row r="932" spans="3:4" x14ac:dyDescent="0.2">
      <c r="C932" s="2">
        <v>44298</v>
      </c>
      <c r="D932" t="s">
        <v>91</v>
      </c>
    </row>
    <row r="933" spans="3:4" x14ac:dyDescent="0.2">
      <c r="C933" s="2">
        <v>44272</v>
      </c>
      <c r="D933" t="s">
        <v>84</v>
      </c>
    </row>
    <row r="934" spans="3:4" x14ac:dyDescent="0.2">
      <c r="C934" s="2">
        <v>44237</v>
      </c>
      <c r="D934" t="s">
        <v>93</v>
      </c>
    </row>
    <row r="935" spans="3:4" x14ac:dyDescent="0.2">
      <c r="C935" s="2">
        <v>44230</v>
      </c>
      <c r="D935" t="s">
        <v>88</v>
      </c>
    </row>
    <row r="936" spans="3:4" x14ac:dyDescent="0.2">
      <c r="C936" s="2">
        <v>44236</v>
      </c>
      <c r="D936" t="s">
        <v>91</v>
      </c>
    </row>
    <row r="937" spans="3:4" x14ac:dyDescent="0.2">
      <c r="C937" s="2">
        <v>44200</v>
      </c>
      <c r="D937" t="s">
        <v>91</v>
      </c>
    </row>
    <row r="938" spans="3:4" x14ac:dyDescent="0.2">
      <c r="C938" s="2">
        <v>44291</v>
      </c>
      <c r="D938" t="s">
        <v>91</v>
      </c>
    </row>
    <row r="939" spans="3:4" x14ac:dyDescent="0.2">
      <c r="C939" s="2">
        <v>44245</v>
      </c>
      <c r="D939" t="s">
        <v>93</v>
      </c>
    </row>
    <row r="940" spans="3:4" x14ac:dyDescent="0.2">
      <c r="C940" s="2">
        <v>44250</v>
      </c>
      <c r="D940" t="s">
        <v>93</v>
      </c>
    </row>
    <row r="941" spans="3:4" x14ac:dyDescent="0.2">
      <c r="C941" s="2">
        <v>44214</v>
      </c>
      <c r="D941" t="s">
        <v>84</v>
      </c>
    </row>
    <row r="942" spans="3:4" x14ac:dyDescent="0.2">
      <c r="C942" s="2">
        <v>44234</v>
      </c>
      <c r="D942" t="s">
        <v>84</v>
      </c>
    </row>
    <row r="943" spans="3:4" x14ac:dyDescent="0.2">
      <c r="C943" s="2">
        <v>44261</v>
      </c>
      <c r="D943" t="s">
        <v>93</v>
      </c>
    </row>
    <row r="944" spans="3:4" x14ac:dyDescent="0.2">
      <c r="C944" s="2">
        <v>44226</v>
      </c>
      <c r="D944" t="s">
        <v>93</v>
      </c>
    </row>
    <row r="945" spans="3:4" x14ac:dyDescent="0.2">
      <c r="C945" s="2">
        <v>44261</v>
      </c>
      <c r="D945" t="s">
        <v>93</v>
      </c>
    </row>
    <row r="946" spans="3:4" x14ac:dyDescent="0.2">
      <c r="C946" s="2">
        <v>44291</v>
      </c>
      <c r="D946" t="s">
        <v>93</v>
      </c>
    </row>
    <row r="947" spans="3:4" x14ac:dyDescent="0.2">
      <c r="C947" s="2">
        <v>44228</v>
      </c>
      <c r="D947" t="s">
        <v>93</v>
      </c>
    </row>
    <row r="948" spans="3:4" x14ac:dyDescent="0.2">
      <c r="C948" s="2">
        <v>44247</v>
      </c>
      <c r="D948" t="s">
        <v>91</v>
      </c>
    </row>
    <row r="949" spans="3:4" x14ac:dyDescent="0.2">
      <c r="C949" s="2">
        <v>44239</v>
      </c>
      <c r="D949" t="s">
        <v>91</v>
      </c>
    </row>
    <row r="950" spans="3:4" x14ac:dyDescent="0.2">
      <c r="C950" s="2">
        <v>44275</v>
      </c>
      <c r="D950" t="s">
        <v>84</v>
      </c>
    </row>
    <row r="951" spans="3:4" x14ac:dyDescent="0.2">
      <c r="C951" s="2">
        <v>44260</v>
      </c>
      <c r="D951" t="s">
        <v>93</v>
      </c>
    </row>
    <row r="952" spans="3:4" x14ac:dyDescent="0.2">
      <c r="C952" s="2">
        <v>44283</v>
      </c>
      <c r="D952" t="s">
        <v>93</v>
      </c>
    </row>
    <row r="953" spans="3:4" x14ac:dyDescent="0.2">
      <c r="C953" s="2">
        <v>44209</v>
      </c>
      <c r="D953" t="s">
        <v>91</v>
      </c>
    </row>
    <row r="954" spans="3:4" x14ac:dyDescent="0.2">
      <c r="C954" s="2">
        <v>44237</v>
      </c>
      <c r="D954" t="s">
        <v>84</v>
      </c>
    </row>
    <row r="955" spans="3:4" x14ac:dyDescent="0.2">
      <c r="C955" s="2">
        <v>44278</v>
      </c>
      <c r="D955" t="s">
        <v>93</v>
      </c>
    </row>
    <row r="956" spans="3:4" x14ac:dyDescent="0.2">
      <c r="C956" s="2">
        <v>44256</v>
      </c>
      <c r="D956" t="s">
        <v>93</v>
      </c>
    </row>
    <row r="957" spans="3:4" x14ac:dyDescent="0.2">
      <c r="C957" s="2">
        <v>44289</v>
      </c>
      <c r="D957" t="s">
        <v>91</v>
      </c>
    </row>
    <row r="958" spans="3:4" x14ac:dyDescent="0.2">
      <c r="C958" s="2">
        <v>44238</v>
      </c>
      <c r="D958" t="s">
        <v>93</v>
      </c>
    </row>
    <row r="959" spans="3:4" x14ac:dyDescent="0.2">
      <c r="C959" s="2">
        <v>44282</v>
      </c>
      <c r="D959" t="s">
        <v>91</v>
      </c>
    </row>
    <row r="960" spans="3:4" x14ac:dyDescent="0.2">
      <c r="C960" s="2">
        <v>44221</v>
      </c>
      <c r="D960" t="s">
        <v>84</v>
      </c>
    </row>
    <row r="961" spans="3:4" x14ac:dyDescent="0.2">
      <c r="C961" s="2">
        <v>44276</v>
      </c>
      <c r="D961" t="s">
        <v>91</v>
      </c>
    </row>
    <row r="962" spans="3:4" x14ac:dyDescent="0.2">
      <c r="C962" s="2">
        <v>44272</v>
      </c>
      <c r="D962" t="s">
        <v>84</v>
      </c>
    </row>
    <row r="963" spans="3:4" x14ac:dyDescent="0.2">
      <c r="C963" s="2">
        <v>44225</v>
      </c>
      <c r="D963" t="s">
        <v>93</v>
      </c>
    </row>
    <row r="964" spans="3:4" x14ac:dyDescent="0.2">
      <c r="C964" s="2">
        <v>44220</v>
      </c>
      <c r="D964" t="s">
        <v>93</v>
      </c>
    </row>
    <row r="965" spans="3:4" x14ac:dyDescent="0.2">
      <c r="C965" s="2">
        <v>44280</v>
      </c>
      <c r="D965" t="s">
        <v>88</v>
      </c>
    </row>
    <row r="966" spans="3:4" x14ac:dyDescent="0.2">
      <c r="C966" s="2">
        <v>44272</v>
      </c>
      <c r="D966" t="s">
        <v>84</v>
      </c>
    </row>
    <row r="967" spans="3:4" x14ac:dyDescent="0.2">
      <c r="C967" s="2">
        <v>44266</v>
      </c>
      <c r="D967" t="s">
        <v>91</v>
      </c>
    </row>
    <row r="968" spans="3:4" x14ac:dyDescent="0.2">
      <c r="C968" s="2">
        <v>44207</v>
      </c>
      <c r="D968" t="s">
        <v>84</v>
      </c>
    </row>
    <row r="969" spans="3:4" x14ac:dyDescent="0.2">
      <c r="C969" s="2">
        <v>44293</v>
      </c>
      <c r="D969" t="s">
        <v>93</v>
      </c>
    </row>
    <row r="970" spans="3:4" x14ac:dyDescent="0.2">
      <c r="C970" s="2">
        <v>44290</v>
      </c>
      <c r="D970" t="s">
        <v>93</v>
      </c>
    </row>
    <row r="971" spans="3:4" x14ac:dyDescent="0.2">
      <c r="C971" s="2">
        <v>44276</v>
      </c>
      <c r="D971" t="s">
        <v>93</v>
      </c>
    </row>
    <row r="972" spans="3:4" x14ac:dyDescent="0.2">
      <c r="C972" s="2">
        <v>44218</v>
      </c>
      <c r="D972" t="s">
        <v>91</v>
      </c>
    </row>
    <row r="973" spans="3:4" x14ac:dyDescent="0.2">
      <c r="C973" s="2">
        <v>44278</v>
      </c>
      <c r="D973" t="s">
        <v>93</v>
      </c>
    </row>
    <row r="974" spans="3:4" x14ac:dyDescent="0.2">
      <c r="C974" s="2">
        <v>44240</v>
      </c>
      <c r="D974" t="s">
        <v>84</v>
      </c>
    </row>
    <row r="975" spans="3:4" x14ac:dyDescent="0.2">
      <c r="C975" s="2">
        <v>44250</v>
      </c>
      <c r="D975" t="s">
        <v>84</v>
      </c>
    </row>
    <row r="976" spans="3:4" x14ac:dyDescent="0.2">
      <c r="C976" s="2">
        <v>44218</v>
      </c>
      <c r="D976" t="s">
        <v>88</v>
      </c>
    </row>
    <row r="977" spans="3:4" x14ac:dyDescent="0.2">
      <c r="C977" s="2">
        <v>44300</v>
      </c>
      <c r="D977" t="s">
        <v>91</v>
      </c>
    </row>
    <row r="978" spans="3:4" x14ac:dyDescent="0.2">
      <c r="C978" s="2">
        <v>44216</v>
      </c>
      <c r="D978" t="s">
        <v>91</v>
      </c>
    </row>
    <row r="979" spans="3:4" x14ac:dyDescent="0.2">
      <c r="C979" s="2">
        <v>44246</v>
      </c>
      <c r="D979" t="s">
        <v>93</v>
      </c>
    </row>
    <row r="980" spans="3:4" x14ac:dyDescent="0.2">
      <c r="C980" s="2">
        <v>44222</v>
      </c>
      <c r="D980" t="s">
        <v>93</v>
      </c>
    </row>
    <row r="981" spans="3:4" x14ac:dyDescent="0.2">
      <c r="C981" s="2">
        <v>44243</v>
      </c>
      <c r="D981" t="s">
        <v>93</v>
      </c>
    </row>
    <row r="982" spans="3:4" x14ac:dyDescent="0.2">
      <c r="C982" s="2">
        <v>44253</v>
      </c>
      <c r="D982" t="s">
        <v>84</v>
      </c>
    </row>
    <row r="983" spans="3:4" x14ac:dyDescent="0.2">
      <c r="C983" s="2">
        <v>44279</v>
      </c>
      <c r="D983" t="s">
        <v>93</v>
      </c>
    </row>
    <row r="984" spans="3:4" x14ac:dyDescent="0.2">
      <c r="C984" s="2">
        <v>44226</v>
      </c>
      <c r="D984" t="s">
        <v>93</v>
      </c>
    </row>
    <row r="985" spans="3:4" x14ac:dyDescent="0.2">
      <c r="C985" s="2">
        <v>44206</v>
      </c>
      <c r="D985" t="s">
        <v>88</v>
      </c>
    </row>
    <row r="986" spans="3:4" x14ac:dyDescent="0.2">
      <c r="C986" s="2">
        <v>44250</v>
      </c>
      <c r="D986" t="s">
        <v>91</v>
      </c>
    </row>
    <row r="987" spans="3:4" x14ac:dyDescent="0.2">
      <c r="C987" s="2">
        <v>44291</v>
      </c>
      <c r="D987" t="s">
        <v>93</v>
      </c>
    </row>
    <row r="988" spans="3:4" x14ac:dyDescent="0.2">
      <c r="C988" s="2">
        <v>44277</v>
      </c>
      <c r="D988" t="s">
        <v>88</v>
      </c>
    </row>
    <row r="989" spans="3:4" x14ac:dyDescent="0.2">
      <c r="C989" s="2">
        <v>44283</v>
      </c>
      <c r="D989" t="s">
        <v>88</v>
      </c>
    </row>
    <row r="990" spans="3:4" x14ac:dyDescent="0.2">
      <c r="C990" s="2">
        <v>44216</v>
      </c>
      <c r="D990" t="s">
        <v>93</v>
      </c>
    </row>
    <row r="991" spans="3:4" x14ac:dyDescent="0.2">
      <c r="C991" s="2">
        <v>44227</v>
      </c>
      <c r="D991" t="s">
        <v>93</v>
      </c>
    </row>
    <row r="992" spans="3:4" x14ac:dyDescent="0.2">
      <c r="C992" s="2">
        <v>44270</v>
      </c>
      <c r="D992" t="s">
        <v>91</v>
      </c>
    </row>
    <row r="993" spans="3:4" x14ac:dyDescent="0.2">
      <c r="C993" s="2">
        <v>44231</v>
      </c>
      <c r="D993" t="s">
        <v>93</v>
      </c>
    </row>
    <row r="994" spans="3:4" x14ac:dyDescent="0.2">
      <c r="C994" s="2">
        <v>44289</v>
      </c>
      <c r="D994" t="s">
        <v>91</v>
      </c>
    </row>
    <row r="995" spans="3:4" x14ac:dyDescent="0.2">
      <c r="C995" s="2">
        <v>44245</v>
      </c>
      <c r="D995" t="s">
        <v>93</v>
      </c>
    </row>
    <row r="996" spans="3:4" x14ac:dyDescent="0.2">
      <c r="C996" s="2">
        <v>44292</v>
      </c>
      <c r="D996" t="s">
        <v>91</v>
      </c>
    </row>
    <row r="997" spans="3:4" x14ac:dyDescent="0.2">
      <c r="C997" s="2">
        <v>44210</v>
      </c>
      <c r="D997" t="s">
        <v>91</v>
      </c>
    </row>
    <row r="998" spans="3:4" x14ac:dyDescent="0.2">
      <c r="C998" s="2">
        <v>44212</v>
      </c>
      <c r="D998" t="s">
        <v>93</v>
      </c>
    </row>
    <row r="999" spans="3:4" x14ac:dyDescent="0.2">
      <c r="C999" s="2">
        <v>44232</v>
      </c>
      <c r="D999" t="s">
        <v>93</v>
      </c>
    </row>
    <row r="1000" spans="3:4" x14ac:dyDescent="0.2">
      <c r="C1000" s="2">
        <v>44282</v>
      </c>
      <c r="D1000" t="s">
        <v>88</v>
      </c>
    </row>
    <row r="1001" spans="3:4" x14ac:dyDescent="0.2">
      <c r="C1001" s="2">
        <v>44271</v>
      </c>
      <c r="D1001" t="s">
        <v>88</v>
      </c>
    </row>
    <row r="1002" spans="3:4" x14ac:dyDescent="0.2">
      <c r="C1002" s="2">
        <v>44218</v>
      </c>
      <c r="D1002" t="s">
        <v>88</v>
      </c>
    </row>
    <row r="1003" spans="3:4" x14ac:dyDescent="0.2">
      <c r="C1003" s="2">
        <v>44242</v>
      </c>
      <c r="D1003" t="s">
        <v>84</v>
      </c>
    </row>
    <row r="1004" spans="3:4" x14ac:dyDescent="0.2">
      <c r="C1004" s="2">
        <v>44299</v>
      </c>
      <c r="D1004" t="s">
        <v>88</v>
      </c>
    </row>
    <row r="1005" spans="3:4" x14ac:dyDescent="0.2">
      <c r="C1005" s="2">
        <v>44294</v>
      </c>
      <c r="D1005" t="s">
        <v>84</v>
      </c>
    </row>
    <row r="1006" spans="3:4" x14ac:dyDescent="0.2">
      <c r="C1006" s="2">
        <v>44268</v>
      </c>
      <c r="D1006" t="s">
        <v>93</v>
      </c>
    </row>
    <row r="1007" spans="3:4" x14ac:dyDescent="0.2">
      <c r="C1007" s="2">
        <v>44289</v>
      </c>
      <c r="D1007" t="s">
        <v>93</v>
      </c>
    </row>
    <row r="1008" spans="3:4" x14ac:dyDescent="0.2">
      <c r="C1008" s="2">
        <v>44297</v>
      </c>
      <c r="D1008" t="s">
        <v>91</v>
      </c>
    </row>
    <row r="1009" spans="3:4" x14ac:dyDescent="0.2">
      <c r="C1009" s="2">
        <v>44285</v>
      </c>
      <c r="D1009" t="s">
        <v>88</v>
      </c>
    </row>
    <row r="1010" spans="3:4" x14ac:dyDescent="0.2">
      <c r="C1010" s="2">
        <v>44256</v>
      </c>
      <c r="D1010" t="s">
        <v>93</v>
      </c>
    </row>
    <row r="1011" spans="3:4" x14ac:dyDescent="0.2">
      <c r="C1011" s="2">
        <v>44227</v>
      </c>
      <c r="D1011" t="s">
        <v>91</v>
      </c>
    </row>
    <row r="1012" spans="3:4" x14ac:dyDescent="0.2">
      <c r="C1012" s="2">
        <v>44263</v>
      </c>
      <c r="D1012" t="s">
        <v>93</v>
      </c>
    </row>
    <row r="1013" spans="3:4" x14ac:dyDescent="0.2">
      <c r="C1013" s="2">
        <v>44206</v>
      </c>
      <c r="D1013" t="s">
        <v>84</v>
      </c>
    </row>
    <row r="1014" spans="3:4" x14ac:dyDescent="0.2">
      <c r="C1014" s="2">
        <v>44213</v>
      </c>
      <c r="D1014" t="s">
        <v>93</v>
      </c>
    </row>
    <row r="1015" spans="3:4" x14ac:dyDescent="0.2">
      <c r="C1015" s="2">
        <v>44225</v>
      </c>
      <c r="D1015" t="s">
        <v>93</v>
      </c>
    </row>
    <row r="1016" spans="3:4" x14ac:dyDescent="0.2">
      <c r="C1016" s="2">
        <v>44269</v>
      </c>
      <c r="D1016" t="s">
        <v>93</v>
      </c>
    </row>
    <row r="1017" spans="3:4" x14ac:dyDescent="0.2">
      <c r="C1017" s="2">
        <v>44223</v>
      </c>
      <c r="D1017" t="s">
        <v>84</v>
      </c>
    </row>
    <row r="1018" spans="3:4" x14ac:dyDescent="0.2">
      <c r="C1018" s="2">
        <v>44285</v>
      </c>
      <c r="D1018" t="s">
        <v>88</v>
      </c>
    </row>
    <row r="1019" spans="3:4" x14ac:dyDescent="0.2">
      <c r="C1019" s="2">
        <v>44297</v>
      </c>
      <c r="D1019" t="s">
        <v>93</v>
      </c>
    </row>
    <row r="1020" spans="3:4" x14ac:dyDescent="0.2">
      <c r="C1020" s="2">
        <v>44224</v>
      </c>
      <c r="D1020" t="s">
        <v>93</v>
      </c>
    </row>
    <row r="1021" spans="3:4" x14ac:dyDescent="0.2">
      <c r="C1021" s="2">
        <v>44271</v>
      </c>
      <c r="D1021" t="s">
        <v>91</v>
      </c>
    </row>
    <row r="1022" spans="3:4" x14ac:dyDescent="0.2">
      <c r="C1022" s="2">
        <v>44286</v>
      </c>
      <c r="D1022" t="s">
        <v>91</v>
      </c>
    </row>
    <row r="1023" spans="3:4" x14ac:dyDescent="0.2">
      <c r="C1023" s="2">
        <v>44279</v>
      </c>
      <c r="D1023" t="s">
        <v>91</v>
      </c>
    </row>
    <row r="1024" spans="3:4" x14ac:dyDescent="0.2">
      <c r="C1024" s="2">
        <v>44286</v>
      </c>
      <c r="D1024" t="s">
        <v>91</v>
      </c>
    </row>
    <row r="1025" spans="3:4" x14ac:dyDescent="0.2">
      <c r="C1025" s="2">
        <v>44280</v>
      </c>
      <c r="D1025" t="s">
        <v>97</v>
      </c>
    </row>
    <row r="1026" spans="3:4" x14ac:dyDescent="0.2">
      <c r="C1026" s="2">
        <v>44280</v>
      </c>
      <c r="D1026" t="s">
        <v>91</v>
      </c>
    </row>
    <row r="1027" spans="3:4" x14ac:dyDescent="0.2">
      <c r="C1027" s="2">
        <v>44210</v>
      </c>
      <c r="D1027" t="s">
        <v>93</v>
      </c>
    </row>
    <row r="1028" spans="3:4" x14ac:dyDescent="0.2">
      <c r="C1028" s="2">
        <v>44229</v>
      </c>
      <c r="D1028" t="s">
        <v>88</v>
      </c>
    </row>
    <row r="1029" spans="3:4" x14ac:dyDescent="0.2">
      <c r="C1029" s="2">
        <v>44273</v>
      </c>
      <c r="D1029" t="s">
        <v>91</v>
      </c>
    </row>
    <row r="1030" spans="3:4" x14ac:dyDescent="0.2">
      <c r="C1030" s="2">
        <v>44286</v>
      </c>
      <c r="D1030" t="s">
        <v>91</v>
      </c>
    </row>
    <row r="1031" spans="3:4" x14ac:dyDescent="0.2">
      <c r="C1031" s="2">
        <v>44292</v>
      </c>
      <c r="D1031" t="s">
        <v>93</v>
      </c>
    </row>
    <row r="1032" spans="3:4" x14ac:dyDescent="0.2">
      <c r="C1032" s="2">
        <v>44241</v>
      </c>
      <c r="D1032" t="s">
        <v>84</v>
      </c>
    </row>
    <row r="1033" spans="3:4" x14ac:dyDescent="0.2">
      <c r="C1033" s="2">
        <v>44291</v>
      </c>
      <c r="D1033" t="s">
        <v>84</v>
      </c>
    </row>
    <row r="1034" spans="3:4" x14ac:dyDescent="0.2">
      <c r="C1034" s="2">
        <v>44244</v>
      </c>
      <c r="D1034" t="s">
        <v>84</v>
      </c>
    </row>
    <row r="1035" spans="3:4" x14ac:dyDescent="0.2">
      <c r="C1035" s="2">
        <v>44251</v>
      </c>
      <c r="D1035" t="s">
        <v>91</v>
      </c>
    </row>
    <row r="1036" spans="3:4" x14ac:dyDescent="0.2">
      <c r="C1036" s="2">
        <v>44300</v>
      </c>
      <c r="D1036" t="s">
        <v>88</v>
      </c>
    </row>
    <row r="1037" spans="3:4" x14ac:dyDescent="0.2">
      <c r="C1037" s="2">
        <v>44289</v>
      </c>
      <c r="D1037" t="s">
        <v>97</v>
      </c>
    </row>
    <row r="1038" spans="3:4" x14ac:dyDescent="0.2">
      <c r="C1038" s="2">
        <v>44260</v>
      </c>
      <c r="D1038" t="s">
        <v>93</v>
      </c>
    </row>
    <row r="1039" spans="3:4" x14ac:dyDescent="0.2">
      <c r="C1039" s="2">
        <v>44216</v>
      </c>
      <c r="D1039" t="s">
        <v>97</v>
      </c>
    </row>
    <row r="1040" spans="3:4" x14ac:dyDescent="0.2">
      <c r="C1040" s="2">
        <v>44285</v>
      </c>
      <c r="D1040" t="s">
        <v>91</v>
      </c>
    </row>
    <row r="1041" spans="3:4" x14ac:dyDescent="0.2">
      <c r="C1041" s="2">
        <v>44203</v>
      </c>
      <c r="D1041" t="s">
        <v>84</v>
      </c>
    </row>
    <row r="1042" spans="3:4" x14ac:dyDescent="0.2">
      <c r="C1042" s="2">
        <v>44244</v>
      </c>
      <c r="D1042" t="s">
        <v>93</v>
      </c>
    </row>
    <row r="1043" spans="3:4" x14ac:dyDescent="0.2">
      <c r="C1043" s="2">
        <v>44208</v>
      </c>
      <c r="D1043" t="s">
        <v>93</v>
      </c>
    </row>
    <row r="1044" spans="3:4" x14ac:dyDescent="0.2">
      <c r="C1044" s="2">
        <v>44276</v>
      </c>
      <c r="D1044" t="s">
        <v>97</v>
      </c>
    </row>
    <row r="1045" spans="3:4" x14ac:dyDescent="0.2">
      <c r="C1045" s="2">
        <v>44215</v>
      </c>
      <c r="D1045" t="s">
        <v>93</v>
      </c>
    </row>
    <row r="1046" spans="3:4" x14ac:dyDescent="0.2">
      <c r="C1046" s="2">
        <v>44245</v>
      </c>
      <c r="D1046" t="s">
        <v>84</v>
      </c>
    </row>
    <row r="1047" spans="3:4" x14ac:dyDescent="0.2">
      <c r="C1047" s="2">
        <v>44249</v>
      </c>
      <c r="D1047" t="s">
        <v>93</v>
      </c>
    </row>
    <row r="1048" spans="3:4" x14ac:dyDescent="0.2">
      <c r="C1048" s="2">
        <v>44254</v>
      </c>
      <c r="D1048" t="s">
        <v>93</v>
      </c>
    </row>
    <row r="1049" spans="3:4" x14ac:dyDescent="0.2">
      <c r="C1049" s="2">
        <v>44215</v>
      </c>
      <c r="D1049" t="s">
        <v>93</v>
      </c>
    </row>
    <row r="1050" spans="3:4" x14ac:dyDescent="0.2">
      <c r="C1050" s="2">
        <v>44277</v>
      </c>
      <c r="D1050" t="s">
        <v>91</v>
      </c>
    </row>
    <row r="1051" spans="3:4" x14ac:dyDescent="0.2">
      <c r="C1051" s="2">
        <v>44212</v>
      </c>
      <c r="D1051" t="s">
        <v>88</v>
      </c>
    </row>
    <row r="1052" spans="3:4" x14ac:dyDescent="0.2">
      <c r="C1052" s="2">
        <v>44223</v>
      </c>
      <c r="D1052" t="s">
        <v>93</v>
      </c>
    </row>
    <row r="1053" spans="3:4" x14ac:dyDescent="0.2">
      <c r="C1053" s="2">
        <v>44251</v>
      </c>
      <c r="D1053" t="s">
        <v>93</v>
      </c>
    </row>
    <row r="1054" spans="3:4" x14ac:dyDescent="0.2">
      <c r="C1054" s="2">
        <v>44210</v>
      </c>
      <c r="D1054" t="s">
        <v>93</v>
      </c>
    </row>
    <row r="1055" spans="3:4" x14ac:dyDescent="0.2">
      <c r="C1055" s="2">
        <v>44262</v>
      </c>
      <c r="D1055" t="s">
        <v>91</v>
      </c>
    </row>
    <row r="1056" spans="3:4" x14ac:dyDescent="0.2">
      <c r="C1056" s="2">
        <v>44238</v>
      </c>
      <c r="D1056" t="s">
        <v>93</v>
      </c>
    </row>
    <row r="1057" spans="3:4" x14ac:dyDescent="0.2">
      <c r="C1057" s="2">
        <v>44263</v>
      </c>
      <c r="D1057" t="s">
        <v>93</v>
      </c>
    </row>
    <row r="1058" spans="3:4" x14ac:dyDescent="0.2">
      <c r="C1058" s="2">
        <v>44224</v>
      </c>
      <c r="D1058" t="s">
        <v>93</v>
      </c>
    </row>
    <row r="1059" spans="3:4" x14ac:dyDescent="0.2">
      <c r="C1059" s="2">
        <v>44289</v>
      </c>
      <c r="D1059" t="s">
        <v>93</v>
      </c>
    </row>
    <row r="1060" spans="3:4" x14ac:dyDescent="0.2">
      <c r="C1060" s="2">
        <v>44299</v>
      </c>
      <c r="D1060" t="s">
        <v>88</v>
      </c>
    </row>
    <row r="1061" spans="3:4" x14ac:dyDescent="0.2">
      <c r="C1061" s="2">
        <v>44265</v>
      </c>
      <c r="D1061" t="s">
        <v>84</v>
      </c>
    </row>
    <row r="1062" spans="3:4" x14ac:dyDescent="0.2">
      <c r="C1062" s="2">
        <v>44253</v>
      </c>
      <c r="D1062" t="s">
        <v>97</v>
      </c>
    </row>
    <row r="1063" spans="3:4" x14ac:dyDescent="0.2">
      <c r="C1063" s="2">
        <v>44259</v>
      </c>
      <c r="D1063" t="s">
        <v>93</v>
      </c>
    </row>
    <row r="1064" spans="3:4" x14ac:dyDescent="0.2">
      <c r="C1064" s="2">
        <v>44285</v>
      </c>
      <c r="D1064" t="s">
        <v>84</v>
      </c>
    </row>
    <row r="1065" spans="3:4" x14ac:dyDescent="0.2">
      <c r="C1065" s="2">
        <v>44213</v>
      </c>
      <c r="D1065" t="s">
        <v>91</v>
      </c>
    </row>
    <row r="1066" spans="3:4" x14ac:dyDescent="0.2">
      <c r="C1066" s="2">
        <v>44246</v>
      </c>
      <c r="D1066" t="s">
        <v>93</v>
      </c>
    </row>
    <row r="1067" spans="3:4" x14ac:dyDescent="0.2">
      <c r="C1067" s="2">
        <v>44218</v>
      </c>
      <c r="D1067" t="s">
        <v>93</v>
      </c>
    </row>
    <row r="1068" spans="3:4" x14ac:dyDescent="0.2">
      <c r="C1068" s="2">
        <v>44247</v>
      </c>
      <c r="D1068" t="s">
        <v>93</v>
      </c>
    </row>
    <row r="1069" spans="3:4" x14ac:dyDescent="0.2">
      <c r="C1069" s="2">
        <v>44278</v>
      </c>
      <c r="D1069" t="s">
        <v>91</v>
      </c>
    </row>
    <row r="1070" spans="3:4" x14ac:dyDescent="0.2">
      <c r="C1070" s="2">
        <v>44200</v>
      </c>
      <c r="D1070" t="s">
        <v>88</v>
      </c>
    </row>
    <row r="1071" spans="3:4" x14ac:dyDescent="0.2">
      <c r="C1071" s="2">
        <v>44224</v>
      </c>
      <c r="D1071" t="s">
        <v>93</v>
      </c>
    </row>
    <row r="1072" spans="3:4" x14ac:dyDescent="0.2">
      <c r="C1072" s="2">
        <v>44246</v>
      </c>
      <c r="D1072" t="s">
        <v>84</v>
      </c>
    </row>
    <row r="1073" spans="3:4" x14ac:dyDescent="0.2">
      <c r="C1073" s="2">
        <v>44220</v>
      </c>
      <c r="D1073" t="s">
        <v>88</v>
      </c>
    </row>
    <row r="1074" spans="3:4" x14ac:dyDescent="0.2">
      <c r="C1074" s="2">
        <v>44235</v>
      </c>
      <c r="D1074" t="s">
        <v>93</v>
      </c>
    </row>
    <row r="1075" spans="3:4" x14ac:dyDescent="0.2">
      <c r="C1075" s="2">
        <v>44237</v>
      </c>
      <c r="D1075" t="s">
        <v>93</v>
      </c>
    </row>
    <row r="1076" spans="3:4" x14ac:dyDescent="0.2">
      <c r="C1076" s="2">
        <v>44266</v>
      </c>
      <c r="D1076" t="s">
        <v>91</v>
      </c>
    </row>
    <row r="1077" spans="3:4" x14ac:dyDescent="0.2">
      <c r="C1077" s="2">
        <v>44219</v>
      </c>
      <c r="D1077" t="s">
        <v>91</v>
      </c>
    </row>
    <row r="1078" spans="3:4" x14ac:dyDescent="0.2">
      <c r="C1078" s="2">
        <v>44261</v>
      </c>
      <c r="D1078" t="s">
        <v>93</v>
      </c>
    </row>
    <row r="1079" spans="3:4" x14ac:dyDescent="0.2">
      <c r="C1079" s="2">
        <v>44208</v>
      </c>
      <c r="D1079" t="s">
        <v>84</v>
      </c>
    </row>
    <row r="1080" spans="3:4" x14ac:dyDescent="0.2">
      <c r="C1080" s="2">
        <v>44220</v>
      </c>
      <c r="D1080" t="s">
        <v>93</v>
      </c>
    </row>
    <row r="1081" spans="3:4" x14ac:dyDescent="0.2">
      <c r="C1081" s="2">
        <v>44270</v>
      </c>
      <c r="D1081" t="s">
        <v>93</v>
      </c>
    </row>
    <row r="1082" spans="3:4" x14ac:dyDescent="0.2">
      <c r="C1082" s="2">
        <v>44294</v>
      </c>
      <c r="D1082" t="s">
        <v>84</v>
      </c>
    </row>
    <row r="1083" spans="3:4" x14ac:dyDescent="0.2">
      <c r="C1083" s="2">
        <v>44228</v>
      </c>
      <c r="D1083" t="s">
        <v>88</v>
      </c>
    </row>
    <row r="1084" spans="3:4" x14ac:dyDescent="0.2">
      <c r="C1084" s="2">
        <v>44287</v>
      </c>
      <c r="D1084" t="s">
        <v>88</v>
      </c>
    </row>
    <row r="1085" spans="3:4" x14ac:dyDescent="0.2">
      <c r="C1085" s="2">
        <v>44237</v>
      </c>
      <c r="D1085" t="s">
        <v>97</v>
      </c>
    </row>
    <row r="1086" spans="3:4" x14ac:dyDescent="0.2">
      <c r="C1086" s="2">
        <v>44225</v>
      </c>
      <c r="D1086" t="s">
        <v>93</v>
      </c>
    </row>
    <row r="1087" spans="3:4" x14ac:dyDescent="0.2">
      <c r="C1087" s="2">
        <v>44216</v>
      </c>
      <c r="D1087" t="s">
        <v>91</v>
      </c>
    </row>
    <row r="1088" spans="3:4" x14ac:dyDescent="0.2">
      <c r="C1088" s="2">
        <v>44229</v>
      </c>
      <c r="D1088" t="s">
        <v>91</v>
      </c>
    </row>
    <row r="1089" spans="3:4" x14ac:dyDescent="0.2">
      <c r="C1089" s="2">
        <v>44239</v>
      </c>
      <c r="D1089" t="s">
        <v>93</v>
      </c>
    </row>
    <row r="1090" spans="3:4" x14ac:dyDescent="0.2">
      <c r="C1090" s="2">
        <v>44285</v>
      </c>
      <c r="D1090" t="s">
        <v>93</v>
      </c>
    </row>
    <row r="1091" spans="3:4" x14ac:dyDescent="0.2">
      <c r="C1091" s="2">
        <v>44270</v>
      </c>
      <c r="D1091" t="s">
        <v>93</v>
      </c>
    </row>
    <row r="1092" spans="3:4" x14ac:dyDescent="0.2">
      <c r="C1092" s="2">
        <v>44233</v>
      </c>
      <c r="D1092" t="s">
        <v>93</v>
      </c>
    </row>
    <row r="1093" spans="3:4" x14ac:dyDescent="0.2">
      <c r="C1093" s="2">
        <v>44296</v>
      </c>
      <c r="D1093" t="s">
        <v>88</v>
      </c>
    </row>
    <row r="1094" spans="3:4" x14ac:dyDescent="0.2">
      <c r="C1094" s="2">
        <v>44295</v>
      </c>
      <c r="D1094" t="s">
        <v>91</v>
      </c>
    </row>
    <row r="1095" spans="3:4" x14ac:dyDescent="0.2">
      <c r="C1095" s="2">
        <v>44266</v>
      </c>
      <c r="D1095" t="s">
        <v>93</v>
      </c>
    </row>
    <row r="1096" spans="3:4" x14ac:dyDescent="0.2">
      <c r="C1096" s="2">
        <v>44221</v>
      </c>
      <c r="D1096" t="s">
        <v>93</v>
      </c>
    </row>
    <row r="1097" spans="3:4" x14ac:dyDescent="0.2">
      <c r="C1097" s="2">
        <v>44208</v>
      </c>
      <c r="D1097" t="s">
        <v>97</v>
      </c>
    </row>
    <row r="1098" spans="3:4" x14ac:dyDescent="0.2">
      <c r="C1098" s="2">
        <v>44225</v>
      </c>
      <c r="D1098" t="s">
        <v>84</v>
      </c>
    </row>
    <row r="1099" spans="3:4" x14ac:dyDescent="0.2">
      <c r="C1099" s="2">
        <v>44226</v>
      </c>
      <c r="D1099" t="s">
        <v>93</v>
      </c>
    </row>
    <row r="1100" spans="3:4" x14ac:dyDescent="0.2">
      <c r="C1100" s="2">
        <v>44228</v>
      </c>
      <c r="D1100" t="s">
        <v>93</v>
      </c>
    </row>
    <row r="1101" spans="3:4" x14ac:dyDescent="0.2">
      <c r="C1101" s="2">
        <v>44227</v>
      </c>
      <c r="D1101" t="s">
        <v>88</v>
      </c>
    </row>
    <row r="1102" spans="3:4" x14ac:dyDescent="0.2">
      <c r="C1102" s="2">
        <v>44212</v>
      </c>
      <c r="D1102" t="s">
        <v>93</v>
      </c>
    </row>
    <row r="1103" spans="3:4" x14ac:dyDescent="0.2">
      <c r="C1103" s="2">
        <v>44229</v>
      </c>
      <c r="D1103" t="s">
        <v>93</v>
      </c>
    </row>
    <row r="1104" spans="3:4" x14ac:dyDescent="0.2">
      <c r="C1104" s="2">
        <v>44255</v>
      </c>
      <c r="D1104" t="s">
        <v>93</v>
      </c>
    </row>
    <row r="1105" spans="3:4" x14ac:dyDescent="0.2">
      <c r="C1105" s="2">
        <v>44290</v>
      </c>
      <c r="D1105" t="s">
        <v>84</v>
      </c>
    </row>
    <row r="1106" spans="3:4" x14ac:dyDescent="0.2">
      <c r="C1106" s="2">
        <v>44205</v>
      </c>
      <c r="D1106" t="s">
        <v>91</v>
      </c>
    </row>
    <row r="1107" spans="3:4" x14ac:dyDescent="0.2">
      <c r="C1107" s="2">
        <v>44248</v>
      </c>
      <c r="D1107" t="s">
        <v>84</v>
      </c>
    </row>
    <row r="1108" spans="3:4" x14ac:dyDescent="0.2">
      <c r="C1108" s="2">
        <v>44208</v>
      </c>
      <c r="D1108" t="s">
        <v>84</v>
      </c>
    </row>
    <row r="1109" spans="3:4" x14ac:dyDescent="0.2">
      <c r="C1109" s="2">
        <v>44209</v>
      </c>
      <c r="D1109" t="s">
        <v>84</v>
      </c>
    </row>
    <row r="1110" spans="3:4" x14ac:dyDescent="0.2">
      <c r="C1110" s="2">
        <v>44291</v>
      </c>
      <c r="D1110" t="s">
        <v>91</v>
      </c>
    </row>
    <row r="1111" spans="3:4" x14ac:dyDescent="0.2">
      <c r="C1111" s="2">
        <v>44215</v>
      </c>
      <c r="D1111" t="s">
        <v>91</v>
      </c>
    </row>
    <row r="1112" spans="3:4" x14ac:dyDescent="0.2">
      <c r="C1112" s="2">
        <v>44269</v>
      </c>
      <c r="D1112" t="s">
        <v>84</v>
      </c>
    </row>
    <row r="1113" spans="3:4" x14ac:dyDescent="0.2">
      <c r="C1113" s="2">
        <v>44210</v>
      </c>
      <c r="D1113" t="s">
        <v>91</v>
      </c>
    </row>
    <row r="1114" spans="3:4" x14ac:dyDescent="0.2">
      <c r="C1114" s="2">
        <v>44247</v>
      </c>
      <c r="D1114" t="s">
        <v>91</v>
      </c>
    </row>
    <row r="1115" spans="3:4" x14ac:dyDescent="0.2">
      <c r="C1115" s="2">
        <v>44300</v>
      </c>
      <c r="D1115" t="s">
        <v>93</v>
      </c>
    </row>
    <row r="1116" spans="3:4" x14ac:dyDescent="0.2">
      <c r="C1116" s="2">
        <v>44284</v>
      </c>
      <c r="D1116" t="s">
        <v>91</v>
      </c>
    </row>
    <row r="1117" spans="3:4" x14ac:dyDescent="0.2">
      <c r="C1117" s="2">
        <v>44266</v>
      </c>
      <c r="D1117" t="s">
        <v>93</v>
      </c>
    </row>
    <row r="1118" spans="3:4" x14ac:dyDescent="0.2">
      <c r="C1118" s="2">
        <v>44213</v>
      </c>
      <c r="D1118" t="s">
        <v>91</v>
      </c>
    </row>
    <row r="1119" spans="3:4" x14ac:dyDescent="0.2">
      <c r="C1119" s="2">
        <v>44291</v>
      </c>
      <c r="D1119" t="s">
        <v>93</v>
      </c>
    </row>
    <row r="1120" spans="3:4" x14ac:dyDescent="0.2">
      <c r="C1120" s="2">
        <v>44225</v>
      </c>
      <c r="D1120" t="s">
        <v>91</v>
      </c>
    </row>
    <row r="1121" spans="3:4" x14ac:dyDescent="0.2">
      <c r="C1121" s="2">
        <v>44240</v>
      </c>
      <c r="D1121" t="s">
        <v>93</v>
      </c>
    </row>
    <row r="1122" spans="3:4" x14ac:dyDescent="0.2">
      <c r="C1122" s="2">
        <v>44210</v>
      </c>
      <c r="D1122" t="s">
        <v>97</v>
      </c>
    </row>
    <row r="1123" spans="3:4" x14ac:dyDescent="0.2">
      <c r="C1123" s="2">
        <v>44203</v>
      </c>
      <c r="D1123" t="s">
        <v>93</v>
      </c>
    </row>
    <row r="1124" spans="3:4" x14ac:dyDescent="0.2">
      <c r="C1124" s="2">
        <v>44284</v>
      </c>
      <c r="D1124" t="s">
        <v>91</v>
      </c>
    </row>
    <row r="1125" spans="3:4" x14ac:dyDescent="0.2">
      <c r="C1125" s="2">
        <v>44240</v>
      </c>
      <c r="D1125" t="s">
        <v>91</v>
      </c>
    </row>
    <row r="1126" spans="3:4" x14ac:dyDescent="0.2">
      <c r="C1126" s="2">
        <v>44300</v>
      </c>
      <c r="D1126" t="s">
        <v>91</v>
      </c>
    </row>
    <row r="1127" spans="3:4" x14ac:dyDescent="0.2">
      <c r="C1127" s="2">
        <v>44290</v>
      </c>
      <c r="D1127" t="s">
        <v>97</v>
      </c>
    </row>
    <row r="1128" spans="3:4" x14ac:dyDescent="0.2">
      <c r="C1128" s="2">
        <v>44253</v>
      </c>
      <c r="D1128" t="s">
        <v>91</v>
      </c>
    </row>
    <row r="1129" spans="3:4" x14ac:dyDescent="0.2">
      <c r="C1129" s="2">
        <v>44268</v>
      </c>
      <c r="D1129" t="s">
        <v>93</v>
      </c>
    </row>
    <row r="1130" spans="3:4" x14ac:dyDescent="0.2">
      <c r="C1130" s="2">
        <v>44293</v>
      </c>
      <c r="D1130" t="s">
        <v>93</v>
      </c>
    </row>
    <row r="1131" spans="3:4" x14ac:dyDescent="0.2">
      <c r="C1131" s="2">
        <v>44265</v>
      </c>
      <c r="D1131" t="s">
        <v>93</v>
      </c>
    </row>
    <row r="1132" spans="3:4" x14ac:dyDescent="0.2">
      <c r="C1132" s="2">
        <v>44280</v>
      </c>
      <c r="D1132" t="s">
        <v>91</v>
      </c>
    </row>
    <row r="1133" spans="3:4" x14ac:dyDescent="0.2">
      <c r="C1133" s="2">
        <v>44282</v>
      </c>
      <c r="D1133" t="s">
        <v>88</v>
      </c>
    </row>
    <row r="1134" spans="3:4" x14ac:dyDescent="0.2">
      <c r="C1134" s="2">
        <v>44204</v>
      </c>
      <c r="D1134" t="s">
        <v>91</v>
      </c>
    </row>
    <row r="1135" spans="3:4" x14ac:dyDescent="0.2">
      <c r="C1135" s="2">
        <v>44256</v>
      </c>
      <c r="D1135" t="s">
        <v>93</v>
      </c>
    </row>
    <row r="1136" spans="3:4" x14ac:dyDescent="0.2">
      <c r="C1136" s="2">
        <v>44235</v>
      </c>
      <c r="D1136" t="s">
        <v>88</v>
      </c>
    </row>
    <row r="1137" spans="3:4" x14ac:dyDescent="0.2">
      <c r="C1137" s="2">
        <v>44290</v>
      </c>
      <c r="D1137" t="s">
        <v>93</v>
      </c>
    </row>
    <row r="1138" spans="3:4" x14ac:dyDescent="0.2">
      <c r="C1138" s="2">
        <v>44242</v>
      </c>
      <c r="D1138" t="s">
        <v>93</v>
      </c>
    </row>
    <row r="1139" spans="3:4" x14ac:dyDescent="0.2">
      <c r="C1139" s="2">
        <v>44276</v>
      </c>
      <c r="D1139" t="s">
        <v>91</v>
      </c>
    </row>
    <row r="1140" spans="3:4" x14ac:dyDescent="0.2">
      <c r="C1140" s="2">
        <v>44221</v>
      </c>
      <c r="D1140" t="s">
        <v>84</v>
      </c>
    </row>
    <row r="1141" spans="3:4" x14ac:dyDescent="0.2">
      <c r="C1141" s="2">
        <v>44293</v>
      </c>
      <c r="D1141" t="s">
        <v>93</v>
      </c>
    </row>
    <row r="1142" spans="3:4" x14ac:dyDescent="0.2">
      <c r="C1142" s="2">
        <v>44265</v>
      </c>
      <c r="D1142" t="s">
        <v>91</v>
      </c>
    </row>
    <row r="1143" spans="3:4" x14ac:dyDescent="0.2">
      <c r="C1143" s="2">
        <v>44234</v>
      </c>
      <c r="D1143" t="s">
        <v>84</v>
      </c>
    </row>
    <row r="1144" spans="3:4" x14ac:dyDescent="0.2">
      <c r="C1144" s="2">
        <v>44231</v>
      </c>
      <c r="D1144" t="s">
        <v>93</v>
      </c>
    </row>
    <row r="1145" spans="3:4" x14ac:dyDescent="0.2">
      <c r="C1145" s="2">
        <v>44258</v>
      </c>
      <c r="D1145" t="s">
        <v>84</v>
      </c>
    </row>
    <row r="1146" spans="3:4" x14ac:dyDescent="0.2">
      <c r="C1146" s="2">
        <v>44227</v>
      </c>
      <c r="D1146" t="s">
        <v>91</v>
      </c>
    </row>
    <row r="1147" spans="3:4" x14ac:dyDescent="0.2">
      <c r="C1147" s="2">
        <v>44234</v>
      </c>
      <c r="D1147" t="s">
        <v>93</v>
      </c>
    </row>
    <row r="1148" spans="3:4" x14ac:dyDescent="0.2">
      <c r="C1148" s="2">
        <v>44272</v>
      </c>
      <c r="D1148" t="s">
        <v>84</v>
      </c>
    </row>
    <row r="1149" spans="3:4" x14ac:dyDescent="0.2">
      <c r="C1149" s="2">
        <v>44241</v>
      </c>
      <c r="D1149" t="s">
        <v>97</v>
      </c>
    </row>
    <row r="1150" spans="3:4" x14ac:dyDescent="0.2">
      <c r="C1150" s="2">
        <v>44279</v>
      </c>
      <c r="D1150" t="s">
        <v>91</v>
      </c>
    </row>
    <row r="1151" spans="3:4" x14ac:dyDescent="0.2">
      <c r="C1151" s="2">
        <v>44278</v>
      </c>
      <c r="D1151" t="s">
        <v>93</v>
      </c>
    </row>
    <row r="1152" spans="3:4" x14ac:dyDescent="0.2">
      <c r="C1152" s="2">
        <v>44256</v>
      </c>
      <c r="D1152" t="s">
        <v>93</v>
      </c>
    </row>
    <row r="1153" spans="3:4" x14ac:dyDescent="0.2">
      <c r="C1153" s="2">
        <v>44296</v>
      </c>
      <c r="D1153" t="s">
        <v>97</v>
      </c>
    </row>
    <row r="1154" spans="3:4" x14ac:dyDescent="0.2">
      <c r="C1154" s="2">
        <v>44230</v>
      </c>
      <c r="D1154" t="s">
        <v>93</v>
      </c>
    </row>
    <row r="1155" spans="3:4" x14ac:dyDescent="0.2">
      <c r="C1155" s="2">
        <v>44287</v>
      </c>
      <c r="D1155" t="s">
        <v>91</v>
      </c>
    </row>
    <row r="1156" spans="3:4" x14ac:dyDescent="0.2">
      <c r="C1156" s="2">
        <v>44206</v>
      </c>
      <c r="D1156" t="s">
        <v>91</v>
      </c>
    </row>
    <row r="1157" spans="3:4" x14ac:dyDescent="0.2">
      <c r="C1157" s="2">
        <v>44285</v>
      </c>
      <c r="D1157" t="s">
        <v>91</v>
      </c>
    </row>
    <row r="1158" spans="3:4" x14ac:dyDescent="0.2">
      <c r="C1158" s="2">
        <v>44275</v>
      </c>
      <c r="D1158" t="s">
        <v>91</v>
      </c>
    </row>
    <row r="1159" spans="3:4" x14ac:dyDescent="0.2">
      <c r="C1159" s="2">
        <v>44250</v>
      </c>
      <c r="D1159" t="s">
        <v>97</v>
      </c>
    </row>
    <row r="1160" spans="3:4" x14ac:dyDescent="0.2">
      <c r="C1160" s="2">
        <v>44238</v>
      </c>
      <c r="D1160" t="s">
        <v>93</v>
      </c>
    </row>
    <row r="1161" spans="3:4" x14ac:dyDescent="0.2">
      <c r="C1161" s="2">
        <v>44252</v>
      </c>
      <c r="D1161" t="s">
        <v>97</v>
      </c>
    </row>
    <row r="1162" spans="3:4" x14ac:dyDescent="0.2">
      <c r="C1162" s="2">
        <v>44246</v>
      </c>
      <c r="D1162" t="s">
        <v>93</v>
      </c>
    </row>
    <row r="1163" spans="3:4" x14ac:dyDescent="0.2">
      <c r="C1163" s="2">
        <v>44253</v>
      </c>
      <c r="D1163" t="s">
        <v>88</v>
      </c>
    </row>
    <row r="1164" spans="3:4" x14ac:dyDescent="0.2">
      <c r="C1164" s="2">
        <v>44281</v>
      </c>
      <c r="D1164" t="s">
        <v>84</v>
      </c>
    </row>
    <row r="1165" spans="3:4" x14ac:dyDescent="0.2">
      <c r="C1165" s="2">
        <v>44228</v>
      </c>
      <c r="D1165" t="s">
        <v>91</v>
      </c>
    </row>
    <row r="1166" spans="3:4" x14ac:dyDescent="0.2">
      <c r="C1166" s="2">
        <v>44277</v>
      </c>
      <c r="D1166" t="s">
        <v>84</v>
      </c>
    </row>
    <row r="1167" spans="3:4" x14ac:dyDescent="0.2">
      <c r="C1167" s="2">
        <v>44243</v>
      </c>
      <c r="D1167" t="s">
        <v>93</v>
      </c>
    </row>
    <row r="1168" spans="3:4" x14ac:dyDescent="0.2">
      <c r="C1168" s="2">
        <v>44213</v>
      </c>
      <c r="D1168" t="s">
        <v>91</v>
      </c>
    </row>
    <row r="1169" spans="3:4" x14ac:dyDescent="0.2">
      <c r="C1169" s="2">
        <v>44298</v>
      </c>
      <c r="D1169" t="s">
        <v>93</v>
      </c>
    </row>
    <row r="1170" spans="3:4" x14ac:dyDescent="0.2">
      <c r="C1170" s="2">
        <v>44203</v>
      </c>
      <c r="D1170" t="s">
        <v>93</v>
      </c>
    </row>
    <row r="1171" spans="3:4" x14ac:dyDescent="0.2">
      <c r="C1171" s="2">
        <v>44277</v>
      </c>
      <c r="D1171" t="s">
        <v>84</v>
      </c>
    </row>
    <row r="1172" spans="3:4" x14ac:dyDescent="0.2">
      <c r="C1172" s="2">
        <v>44243</v>
      </c>
      <c r="D1172" t="s">
        <v>84</v>
      </c>
    </row>
    <row r="1173" spans="3:4" x14ac:dyDescent="0.2">
      <c r="C1173" s="2">
        <v>44278</v>
      </c>
      <c r="D1173" t="s">
        <v>93</v>
      </c>
    </row>
    <row r="1174" spans="3:4" x14ac:dyDescent="0.2">
      <c r="C1174" s="2">
        <v>44233</v>
      </c>
      <c r="D1174" t="s">
        <v>93</v>
      </c>
    </row>
    <row r="1175" spans="3:4" x14ac:dyDescent="0.2">
      <c r="C1175" s="2">
        <v>44277</v>
      </c>
      <c r="D1175" t="s">
        <v>93</v>
      </c>
    </row>
    <row r="1176" spans="3:4" x14ac:dyDescent="0.2">
      <c r="C1176" s="2">
        <v>44261</v>
      </c>
      <c r="D1176" t="s">
        <v>97</v>
      </c>
    </row>
    <row r="1177" spans="3:4" x14ac:dyDescent="0.2">
      <c r="C1177" s="2">
        <v>44250</v>
      </c>
      <c r="D1177" t="s">
        <v>97</v>
      </c>
    </row>
    <row r="1178" spans="3:4" x14ac:dyDescent="0.2">
      <c r="C1178" s="2">
        <v>44281</v>
      </c>
      <c r="D1178" t="s">
        <v>84</v>
      </c>
    </row>
    <row r="1179" spans="3:4" x14ac:dyDescent="0.2">
      <c r="C1179" s="2">
        <v>44204</v>
      </c>
      <c r="D1179" t="s">
        <v>88</v>
      </c>
    </row>
    <row r="1180" spans="3:4" x14ac:dyDescent="0.2">
      <c r="C1180" s="2">
        <v>44227</v>
      </c>
      <c r="D1180" t="s">
        <v>93</v>
      </c>
    </row>
    <row r="1181" spans="3:4" x14ac:dyDescent="0.2">
      <c r="C1181" s="2">
        <v>44292</v>
      </c>
      <c r="D1181" t="s">
        <v>93</v>
      </c>
    </row>
    <row r="1182" spans="3:4" x14ac:dyDescent="0.2">
      <c r="C1182" s="2">
        <v>44231</v>
      </c>
      <c r="D1182" t="s">
        <v>93</v>
      </c>
    </row>
    <row r="1183" spans="3:4" x14ac:dyDescent="0.2">
      <c r="C1183" s="2">
        <v>44281</v>
      </c>
      <c r="D1183" t="s">
        <v>93</v>
      </c>
    </row>
    <row r="1184" spans="3:4" x14ac:dyDescent="0.2">
      <c r="C1184" s="2">
        <v>44227</v>
      </c>
      <c r="D1184" t="s">
        <v>91</v>
      </c>
    </row>
    <row r="1185" spans="3:4" x14ac:dyDescent="0.2">
      <c r="C1185" s="2">
        <v>44266</v>
      </c>
      <c r="D1185" t="s">
        <v>88</v>
      </c>
    </row>
    <row r="1186" spans="3:4" x14ac:dyDescent="0.2">
      <c r="C1186" s="2">
        <v>44237</v>
      </c>
      <c r="D1186" t="s">
        <v>93</v>
      </c>
    </row>
    <row r="1187" spans="3:4" x14ac:dyDescent="0.2">
      <c r="C1187" s="2">
        <v>44225</v>
      </c>
      <c r="D1187" t="s">
        <v>91</v>
      </c>
    </row>
    <row r="1188" spans="3:4" x14ac:dyDescent="0.2">
      <c r="C1188" s="2">
        <v>44262</v>
      </c>
      <c r="D1188" t="s">
        <v>97</v>
      </c>
    </row>
    <row r="1189" spans="3:4" x14ac:dyDescent="0.2">
      <c r="C1189" s="2">
        <v>44253</v>
      </c>
      <c r="D1189" t="s">
        <v>93</v>
      </c>
    </row>
    <row r="1190" spans="3:4" x14ac:dyDescent="0.2">
      <c r="C1190" s="2">
        <v>44289</v>
      </c>
      <c r="D1190" t="s">
        <v>93</v>
      </c>
    </row>
    <row r="1191" spans="3:4" x14ac:dyDescent="0.2">
      <c r="C1191" s="2">
        <v>44276</v>
      </c>
      <c r="D1191" t="s">
        <v>93</v>
      </c>
    </row>
    <row r="1192" spans="3:4" x14ac:dyDescent="0.2">
      <c r="C1192" s="2">
        <v>44229</v>
      </c>
      <c r="D1192" t="s">
        <v>88</v>
      </c>
    </row>
    <row r="1193" spans="3:4" x14ac:dyDescent="0.2">
      <c r="C1193" s="2">
        <v>44227</v>
      </c>
      <c r="D1193" t="s">
        <v>91</v>
      </c>
    </row>
    <row r="1194" spans="3:4" x14ac:dyDescent="0.2">
      <c r="C1194" s="2">
        <v>44275</v>
      </c>
      <c r="D1194" t="s">
        <v>84</v>
      </c>
    </row>
    <row r="1195" spans="3:4" x14ac:dyDescent="0.2">
      <c r="C1195" s="2">
        <v>44263</v>
      </c>
      <c r="D1195" t="s">
        <v>97</v>
      </c>
    </row>
    <row r="1196" spans="3:4" x14ac:dyDescent="0.2">
      <c r="C1196" s="2">
        <v>44204</v>
      </c>
      <c r="D1196" t="s">
        <v>84</v>
      </c>
    </row>
    <row r="1197" spans="3:4" x14ac:dyDescent="0.2">
      <c r="C1197" s="2">
        <v>44293</v>
      </c>
      <c r="D1197" t="s">
        <v>91</v>
      </c>
    </row>
    <row r="1198" spans="3:4" x14ac:dyDescent="0.2">
      <c r="C1198" s="2">
        <v>44274</v>
      </c>
      <c r="D1198" t="s">
        <v>93</v>
      </c>
    </row>
    <row r="1199" spans="3:4" x14ac:dyDescent="0.2">
      <c r="C1199" s="2">
        <v>44230</v>
      </c>
      <c r="D1199" t="s">
        <v>93</v>
      </c>
    </row>
    <row r="1200" spans="3:4" x14ac:dyDescent="0.2">
      <c r="C1200" s="2">
        <v>44247</v>
      </c>
      <c r="D1200" t="s">
        <v>91</v>
      </c>
    </row>
    <row r="1201" spans="3:4" x14ac:dyDescent="0.2">
      <c r="C1201" s="2">
        <v>44240</v>
      </c>
      <c r="D1201" t="s">
        <v>93</v>
      </c>
    </row>
    <row r="1202" spans="3:4" x14ac:dyDescent="0.2">
      <c r="C1202" s="2">
        <v>44243</v>
      </c>
      <c r="D1202" t="s">
        <v>91</v>
      </c>
    </row>
    <row r="1203" spans="3:4" x14ac:dyDescent="0.2">
      <c r="C1203" s="2">
        <v>44215</v>
      </c>
      <c r="D1203" t="s">
        <v>93</v>
      </c>
    </row>
    <row r="1204" spans="3:4" x14ac:dyDescent="0.2">
      <c r="C1204" s="2">
        <v>44268</v>
      </c>
      <c r="D1204" t="s">
        <v>93</v>
      </c>
    </row>
    <row r="1205" spans="3:4" x14ac:dyDescent="0.2">
      <c r="C1205" s="2">
        <v>44212</v>
      </c>
      <c r="D1205" t="s">
        <v>91</v>
      </c>
    </row>
    <row r="1206" spans="3:4" x14ac:dyDescent="0.2">
      <c r="C1206" s="2">
        <v>44254</v>
      </c>
      <c r="D1206" t="s">
        <v>93</v>
      </c>
    </row>
    <row r="1207" spans="3:4" x14ac:dyDescent="0.2">
      <c r="C1207" s="2">
        <v>44224</v>
      </c>
      <c r="D1207" t="s">
        <v>84</v>
      </c>
    </row>
    <row r="1208" spans="3:4" x14ac:dyDescent="0.2">
      <c r="C1208" s="2">
        <v>44296</v>
      </c>
      <c r="D1208" t="s">
        <v>88</v>
      </c>
    </row>
    <row r="1209" spans="3:4" x14ac:dyDescent="0.2">
      <c r="C1209" s="2">
        <v>44213</v>
      </c>
      <c r="D1209" t="s">
        <v>93</v>
      </c>
    </row>
    <row r="1210" spans="3:4" x14ac:dyDescent="0.2">
      <c r="C1210" s="2">
        <v>44283</v>
      </c>
      <c r="D1210" t="s">
        <v>91</v>
      </c>
    </row>
    <row r="1211" spans="3:4" x14ac:dyDescent="0.2">
      <c r="C1211" s="2">
        <v>44231</v>
      </c>
      <c r="D1211" t="s">
        <v>93</v>
      </c>
    </row>
    <row r="1212" spans="3:4" x14ac:dyDescent="0.2">
      <c r="C1212" s="2">
        <v>44261</v>
      </c>
      <c r="D1212" t="s">
        <v>88</v>
      </c>
    </row>
    <row r="1213" spans="3:4" x14ac:dyDescent="0.2">
      <c r="C1213" s="2">
        <v>44208</v>
      </c>
      <c r="D1213" t="s">
        <v>84</v>
      </c>
    </row>
    <row r="1214" spans="3:4" x14ac:dyDescent="0.2">
      <c r="C1214" s="2">
        <v>44242</v>
      </c>
      <c r="D1214" t="s">
        <v>91</v>
      </c>
    </row>
    <row r="1215" spans="3:4" x14ac:dyDescent="0.2">
      <c r="C1215" s="2">
        <v>44236</v>
      </c>
      <c r="D1215" t="s">
        <v>84</v>
      </c>
    </row>
    <row r="1216" spans="3:4" x14ac:dyDescent="0.2">
      <c r="C1216" s="2">
        <v>44295</v>
      </c>
      <c r="D1216" t="s">
        <v>91</v>
      </c>
    </row>
    <row r="1217" spans="3:4" x14ac:dyDescent="0.2">
      <c r="C1217" s="2">
        <v>44221</v>
      </c>
      <c r="D1217" t="s">
        <v>93</v>
      </c>
    </row>
    <row r="1218" spans="3:4" x14ac:dyDescent="0.2">
      <c r="C1218" s="2">
        <v>44202</v>
      </c>
      <c r="D1218" t="s">
        <v>93</v>
      </c>
    </row>
    <row r="1219" spans="3:4" x14ac:dyDescent="0.2">
      <c r="C1219" s="2">
        <v>44286</v>
      </c>
      <c r="D1219" t="s">
        <v>84</v>
      </c>
    </row>
    <row r="1220" spans="3:4" x14ac:dyDescent="0.2">
      <c r="C1220" s="2">
        <v>44241</v>
      </c>
      <c r="D1220" t="s">
        <v>91</v>
      </c>
    </row>
    <row r="1221" spans="3:4" x14ac:dyDescent="0.2">
      <c r="C1221" s="2">
        <v>44241</v>
      </c>
      <c r="D1221" t="s">
        <v>93</v>
      </c>
    </row>
    <row r="1222" spans="3:4" x14ac:dyDescent="0.2">
      <c r="C1222" s="2">
        <v>44263</v>
      </c>
      <c r="D1222" t="s">
        <v>91</v>
      </c>
    </row>
    <row r="1223" spans="3:4" x14ac:dyDescent="0.2">
      <c r="C1223" s="2">
        <v>44237</v>
      </c>
      <c r="D1223" t="s">
        <v>93</v>
      </c>
    </row>
    <row r="1224" spans="3:4" x14ac:dyDescent="0.2">
      <c r="C1224" s="2">
        <v>44212</v>
      </c>
      <c r="D1224" t="s">
        <v>93</v>
      </c>
    </row>
    <row r="1225" spans="3:4" x14ac:dyDescent="0.2">
      <c r="C1225" s="2">
        <v>44221</v>
      </c>
      <c r="D1225" t="s">
        <v>93</v>
      </c>
    </row>
    <row r="1226" spans="3:4" x14ac:dyDescent="0.2">
      <c r="C1226" s="2">
        <v>44236</v>
      </c>
      <c r="D1226" t="s">
        <v>91</v>
      </c>
    </row>
    <row r="1227" spans="3:4" x14ac:dyDescent="0.2">
      <c r="C1227" s="2">
        <v>44279</v>
      </c>
      <c r="D1227" t="s">
        <v>93</v>
      </c>
    </row>
    <row r="1228" spans="3:4" x14ac:dyDescent="0.2">
      <c r="C1228" s="2">
        <v>44234</v>
      </c>
      <c r="D1228" t="s">
        <v>93</v>
      </c>
    </row>
    <row r="1229" spans="3:4" x14ac:dyDescent="0.2">
      <c r="C1229" s="2">
        <v>44277</v>
      </c>
      <c r="D1229" t="s">
        <v>93</v>
      </c>
    </row>
    <row r="1230" spans="3:4" x14ac:dyDescent="0.2">
      <c r="C1230" s="2">
        <v>44220</v>
      </c>
      <c r="D1230" t="s">
        <v>91</v>
      </c>
    </row>
    <row r="1231" spans="3:4" x14ac:dyDescent="0.2">
      <c r="C1231" s="2">
        <v>44232</v>
      </c>
      <c r="D1231" t="s">
        <v>91</v>
      </c>
    </row>
    <row r="1232" spans="3:4" x14ac:dyDescent="0.2">
      <c r="C1232" s="2">
        <v>44204</v>
      </c>
      <c r="D1232" t="s">
        <v>88</v>
      </c>
    </row>
    <row r="1233" spans="3:4" x14ac:dyDescent="0.2">
      <c r="C1233" s="2">
        <v>44276</v>
      </c>
      <c r="D1233" t="s">
        <v>88</v>
      </c>
    </row>
    <row r="1234" spans="3:4" x14ac:dyDescent="0.2">
      <c r="C1234" s="2">
        <v>44269</v>
      </c>
      <c r="D1234" t="s">
        <v>93</v>
      </c>
    </row>
    <row r="1235" spans="3:4" x14ac:dyDescent="0.2">
      <c r="C1235" s="2">
        <v>44227</v>
      </c>
      <c r="D1235" t="s">
        <v>91</v>
      </c>
    </row>
    <row r="1236" spans="3:4" x14ac:dyDescent="0.2">
      <c r="C1236" s="2">
        <v>44268</v>
      </c>
      <c r="D1236" t="s">
        <v>84</v>
      </c>
    </row>
    <row r="1237" spans="3:4" x14ac:dyDescent="0.2">
      <c r="C1237" s="2">
        <v>44292</v>
      </c>
      <c r="D1237" t="s">
        <v>93</v>
      </c>
    </row>
    <row r="1238" spans="3:4" x14ac:dyDescent="0.2">
      <c r="C1238" s="2">
        <v>44249</v>
      </c>
      <c r="D1238" t="s">
        <v>91</v>
      </c>
    </row>
    <row r="1239" spans="3:4" x14ac:dyDescent="0.2">
      <c r="C1239" s="2">
        <v>44297</v>
      </c>
      <c r="D1239" t="s">
        <v>93</v>
      </c>
    </row>
    <row r="1240" spans="3:4" x14ac:dyDescent="0.2">
      <c r="C1240" s="2">
        <v>44281</v>
      </c>
      <c r="D1240" t="s">
        <v>84</v>
      </c>
    </row>
    <row r="1241" spans="3:4" x14ac:dyDescent="0.2">
      <c r="C1241" s="2">
        <v>44300</v>
      </c>
      <c r="D1241" t="s">
        <v>88</v>
      </c>
    </row>
    <row r="1242" spans="3:4" x14ac:dyDescent="0.2">
      <c r="C1242" s="2">
        <v>44221</v>
      </c>
      <c r="D1242" t="s">
        <v>91</v>
      </c>
    </row>
    <row r="1243" spans="3:4" x14ac:dyDescent="0.2">
      <c r="C1243" s="2">
        <v>44226</v>
      </c>
      <c r="D1243" t="s">
        <v>91</v>
      </c>
    </row>
    <row r="1244" spans="3:4" x14ac:dyDescent="0.2">
      <c r="C1244" s="2">
        <v>44233</v>
      </c>
      <c r="D1244" t="s">
        <v>88</v>
      </c>
    </row>
    <row r="1245" spans="3:4" x14ac:dyDescent="0.2">
      <c r="C1245" s="2">
        <v>44257</v>
      </c>
      <c r="D1245" t="s">
        <v>91</v>
      </c>
    </row>
    <row r="1246" spans="3:4" x14ac:dyDescent="0.2">
      <c r="C1246" s="2">
        <v>44225</v>
      </c>
      <c r="D1246" t="s">
        <v>93</v>
      </c>
    </row>
    <row r="1247" spans="3:4" x14ac:dyDescent="0.2">
      <c r="C1247" s="2">
        <v>44289</v>
      </c>
      <c r="D1247" t="s">
        <v>97</v>
      </c>
    </row>
    <row r="1248" spans="3:4" x14ac:dyDescent="0.2">
      <c r="C1248" s="2">
        <v>44271</v>
      </c>
      <c r="D1248" t="s">
        <v>84</v>
      </c>
    </row>
    <row r="1249" spans="3:4" x14ac:dyDescent="0.2">
      <c r="C1249" s="2">
        <v>44259</v>
      </c>
      <c r="D1249" t="s">
        <v>88</v>
      </c>
    </row>
    <row r="1250" spans="3:4" x14ac:dyDescent="0.2">
      <c r="C1250" s="2">
        <v>44248</v>
      </c>
      <c r="D1250" t="s">
        <v>88</v>
      </c>
    </row>
    <row r="1251" spans="3:4" x14ac:dyDescent="0.2">
      <c r="C1251" s="2">
        <v>44254</v>
      </c>
      <c r="D1251" t="s">
        <v>93</v>
      </c>
    </row>
    <row r="1252" spans="3:4" x14ac:dyDescent="0.2">
      <c r="C1252" s="2">
        <v>44231</v>
      </c>
      <c r="D1252" t="s">
        <v>93</v>
      </c>
    </row>
    <row r="1253" spans="3:4" x14ac:dyDescent="0.2">
      <c r="C1253" s="2">
        <v>44240</v>
      </c>
      <c r="D1253" t="s">
        <v>91</v>
      </c>
    </row>
    <row r="1254" spans="3:4" x14ac:dyDescent="0.2">
      <c r="C1254" s="2">
        <v>44240</v>
      </c>
      <c r="D1254" t="s">
        <v>93</v>
      </c>
    </row>
    <row r="1255" spans="3:4" x14ac:dyDescent="0.2">
      <c r="C1255" s="2">
        <v>44203</v>
      </c>
      <c r="D1255" t="s">
        <v>91</v>
      </c>
    </row>
    <row r="1256" spans="3:4" x14ac:dyDescent="0.2">
      <c r="C1256" s="2">
        <v>44214</v>
      </c>
      <c r="D1256" t="s">
        <v>93</v>
      </c>
    </row>
    <row r="1257" spans="3:4" x14ac:dyDescent="0.2">
      <c r="C1257" s="2">
        <v>44204</v>
      </c>
      <c r="D1257" t="s">
        <v>93</v>
      </c>
    </row>
    <row r="1258" spans="3:4" x14ac:dyDescent="0.2">
      <c r="C1258" s="2">
        <v>44282</v>
      </c>
      <c r="D1258" t="s">
        <v>93</v>
      </c>
    </row>
    <row r="1259" spans="3:4" x14ac:dyDescent="0.2">
      <c r="C1259" s="2">
        <v>44253</v>
      </c>
      <c r="D1259" t="s">
        <v>93</v>
      </c>
    </row>
    <row r="1260" spans="3:4" x14ac:dyDescent="0.2">
      <c r="C1260" s="2">
        <v>44284</v>
      </c>
      <c r="D1260" t="s">
        <v>93</v>
      </c>
    </row>
    <row r="1261" spans="3:4" x14ac:dyDescent="0.2">
      <c r="C1261" s="2">
        <v>44287</v>
      </c>
      <c r="D1261" t="s">
        <v>93</v>
      </c>
    </row>
    <row r="1262" spans="3:4" x14ac:dyDescent="0.2">
      <c r="C1262" s="2">
        <v>44201</v>
      </c>
      <c r="D1262" t="s">
        <v>84</v>
      </c>
    </row>
    <row r="1263" spans="3:4" x14ac:dyDescent="0.2">
      <c r="C1263" s="2">
        <v>44214</v>
      </c>
      <c r="D1263" t="s">
        <v>91</v>
      </c>
    </row>
    <row r="1264" spans="3:4" x14ac:dyDescent="0.2">
      <c r="C1264" s="2">
        <v>44246</v>
      </c>
      <c r="D1264" t="s">
        <v>93</v>
      </c>
    </row>
    <row r="1265" spans="3:4" x14ac:dyDescent="0.2">
      <c r="C1265" s="2">
        <v>44247</v>
      </c>
      <c r="D1265" t="s">
        <v>91</v>
      </c>
    </row>
    <row r="1266" spans="3:4" x14ac:dyDescent="0.2">
      <c r="C1266" s="2">
        <v>44203</v>
      </c>
      <c r="D1266" t="s">
        <v>93</v>
      </c>
    </row>
    <row r="1267" spans="3:4" x14ac:dyDescent="0.2">
      <c r="C1267" s="2">
        <v>44214</v>
      </c>
      <c r="D1267" t="s">
        <v>84</v>
      </c>
    </row>
    <row r="1268" spans="3:4" x14ac:dyDescent="0.2">
      <c r="C1268" s="2">
        <v>44242</v>
      </c>
      <c r="D1268" t="s">
        <v>91</v>
      </c>
    </row>
    <row r="1269" spans="3:4" x14ac:dyDescent="0.2">
      <c r="C1269" s="2">
        <v>44262</v>
      </c>
      <c r="D1269" t="s">
        <v>93</v>
      </c>
    </row>
    <row r="1270" spans="3:4" x14ac:dyDescent="0.2">
      <c r="C1270" s="2">
        <v>44228</v>
      </c>
      <c r="D1270" t="s">
        <v>93</v>
      </c>
    </row>
    <row r="1271" spans="3:4" x14ac:dyDescent="0.2">
      <c r="C1271" s="2">
        <v>44271</v>
      </c>
      <c r="D1271" t="s">
        <v>91</v>
      </c>
    </row>
    <row r="1272" spans="3:4" x14ac:dyDescent="0.2">
      <c r="C1272" s="2">
        <v>44224</v>
      </c>
      <c r="D1272" t="s">
        <v>93</v>
      </c>
    </row>
    <row r="1273" spans="3:4" x14ac:dyDescent="0.2">
      <c r="C1273" s="2">
        <v>44293</v>
      </c>
      <c r="D1273" t="s">
        <v>93</v>
      </c>
    </row>
    <row r="1274" spans="3:4" x14ac:dyDescent="0.2">
      <c r="C1274" s="2">
        <v>44200</v>
      </c>
      <c r="D1274" t="s">
        <v>93</v>
      </c>
    </row>
    <row r="1275" spans="3:4" x14ac:dyDescent="0.2">
      <c r="C1275" s="2">
        <v>44266</v>
      </c>
      <c r="D1275" t="s">
        <v>93</v>
      </c>
    </row>
    <row r="1276" spans="3:4" x14ac:dyDescent="0.2">
      <c r="C1276" s="2">
        <v>44279</v>
      </c>
      <c r="D1276" t="s">
        <v>93</v>
      </c>
    </row>
    <row r="1277" spans="3:4" x14ac:dyDescent="0.2">
      <c r="C1277" s="2">
        <v>44238</v>
      </c>
      <c r="D1277" t="s">
        <v>91</v>
      </c>
    </row>
    <row r="1278" spans="3:4" x14ac:dyDescent="0.2">
      <c r="C1278" s="2">
        <v>44278</v>
      </c>
      <c r="D1278" t="s">
        <v>93</v>
      </c>
    </row>
    <row r="1279" spans="3:4" x14ac:dyDescent="0.2">
      <c r="C1279" s="2">
        <v>44273</v>
      </c>
      <c r="D1279" t="s">
        <v>91</v>
      </c>
    </row>
    <row r="1280" spans="3:4" x14ac:dyDescent="0.2">
      <c r="C1280" s="2">
        <v>44222</v>
      </c>
      <c r="D1280" t="s">
        <v>93</v>
      </c>
    </row>
    <row r="1281" spans="3:4" x14ac:dyDescent="0.2">
      <c r="C1281" s="2">
        <v>44249</v>
      </c>
      <c r="D1281" t="s">
        <v>84</v>
      </c>
    </row>
    <row r="1282" spans="3:4" x14ac:dyDescent="0.2">
      <c r="C1282" s="2">
        <v>44223</v>
      </c>
      <c r="D1282" t="s">
        <v>88</v>
      </c>
    </row>
    <row r="1283" spans="3:4" x14ac:dyDescent="0.2">
      <c r="C1283" s="2">
        <v>44273</v>
      </c>
      <c r="D1283" t="s">
        <v>84</v>
      </c>
    </row>
    <row r="1284" spans="3:4" x14ac:dyDescent="0.2">
      <c r="C1284" s="2">
        <v>44227</v>
      </c>
      <c r="D1284" t="s">
        <v>88</v>
      </c>
    </row>
    <row r="1285" spans="3:4" x14ac:dyDescent="0.2">
      <c r="C1285" s="2">
        <v>44289</v>
      </c>
      <c r="D1285" t="s">
        <v>91</v>
      </c>
    </row>
    <row r="1286" spans="3:4" x14ac:dyDescent="0.2">
      <c r="C1286" s="2">
        <v>44223</v>
      </c>
      <c r="D1286" t="s">
        <v>93</v>
      </c>
    </row>
    <row r="1287" spans="3:4" x14ac:dyDescent="0.2">
      <c r="C1287" s="2">
        <v>44263</v>
      </c>
      <c r="D1287" t="s">
        <v>84</v>
      </c>
    </row>
    <row r="1288" spans="3:4" x14ac:dyDescent="0.2">
      <c r="C1288" s="2">
        <v>44228</v>
      </c>
      <c r="D1288" t="s">
        <v>91</v>
      </c>
    </row>
    <row r="1289" spans="3:4" x14ac:dyDescent="0.2">
      <c r="C1289" s="2">
        <v>44268</v>
      </c>
      <c r="D1289" t="s">
        <v>93</v>
      </c>
    </row>
    <row r="1290" spans="3:4" x14ac:dyDescent="0.2">
      <c r="C1290" s="2">
        <v>44298</v>
      </c>
      <c r="D1290" t="s">
        <v>84</v>
      </c>
    </row>
    <row r="1291" spans="3:4" x14ac:dyDescent="0.2">
      <c r="C1291" s="2">
        <v>44203</v>
      </c>
      <c r="D1291" t="s">
        <v>84</v>
      </c>
    </row>
    <row r="1292" spans="3:4" x14ac:dyDescent="0.2">
      <c r="C1292" s="2">
        <v>44292</v>
      </c>
      <c r="D1292" t="s">
        <v>93</v>
      </c>
    </row>
    <row r="1293" spans="3:4" x14ac:dyDescent="0.2">
      <c r="C1293" s="2">
        <v>44216</v>
      </c>
      <c r="D1293" t="s">
        <v>91</v>
      </c>
    </row>
    <row r="1294" spans="3:4" x14ac:dyDescent="0.2">
      <c r="C1294" s="2">
        <v>44216</v>
      </c>
      <c r="D1294" t="s">
        <v>93</v>
      </c>
    </row>
    <row r="1295" spans="3:4" x14ac:dyDescent="0.2">
      <c r="C1295" s="2">
        <v>44271</v>
      </c>
      <c r="D1295" t="s">
        <v>88</v>
      </c>
    </row>
    <row r="1296" spans="3:4" x14ac:dyDescent="0.2">
      <c r="C1296" s="2">
        <v>44299</v>
      </c>
      <c r="D1296" t="s">
        <v>84</v>
      </c>
    </row>
    <row r="1297" spans="3:4" x14ac:dyDescent="0.2">
      <c r="C1297" s="2">
        <v>44208</v>
      </c>
      <c r="D1297" t="s">
        <v>84</v>
      </c>
    </row>
    <row r="1298" spans="3:4" x14ac:dyDescent="0.2">
      <c r="C1298" s="2">
        <v>44254</v>
      </c>
      <c r="D1298" t="s">
        <v>93</v>
      </c>
    </row>
    <row r="1299" spans="3:4" x14ac:dyDescent="0.2">
      <c r="C1299" s="2">
        <v>44233</v>
      </c>
      <c r="D1299" t="s">
        <v>84</v>
      </c>
    </row>
    <row r="1300" spans="3:4" x14ac:dyDescent="0.2">
      <c r="C1300" s="2">
        <v>44276</v>
      </c>
      <c r="D1300" t="s">
        <v>93</v>
      </c>
    </row>
    <row r="1301" spans="3:4" x14ac:dyDescent="0.2">
      <c r="C1301" s="2">
        <v>44255</v>
      </c>
      <c r="D1301" t="s">
        <v>91</v>
      </c>
    </row>
    <row r="1302" spans="3:4" x14ac:dyDescent="0.2">
      <c r="C1302" s="2">
        <v>44294</v>
      </c>
      <c r="D1302" t="s">
        <v>91</v>
      </c>
    </row>
    <row r="1303" spans="3:4" x14ac:dyDescent="0.2">
      <c r="C1303" s="2">
        <v>44296</v>
      </c>
      <c r="D1303" t="s">
        <v>93</v>
      </c>
    </row>
    <row r="1304" spans="3:4" x14ac:dyDescent="0.2">
      <c r="C1304" s="2">
        <v>44271</v>
      </c>
      <c r="D1304" t="s">
        <v>93</v>
      </c>
    </row>
    <row r="1305" spans="3:4" x14ac:dyDescent="0.2">
      <c r="C1305" s="2">
        <v>44218</v>
      </c>
      <c r="D1305" t="s">
        <v>93</v>
      </c>
    </row>
    <row r="1306" spans="3:4" x14ac:dyDescent="0.2">
      <c r="C1306" s="2">
        <v>44275</v>
      </c>
      <c r="D1306" t="s">
        <v>88</v>
      </c>
    </row>
    <row r="1307" spans="3:4" x14ac:dyDescent="0.2">
      <c r="C1307" s="2">
        <v>44259</v>
      </c>
      <c r="D1307" t="s">
        <v>93</v>
      </c>
    </row>
    <row r="1308" spans="3:4" x14ac:dyDescent="0.2">
      <c r="C1308" s="2">
        <v>44272</v>
      </c>
      <c r="D1308" t="s">
        <v>84</v>
      </c>
    </row>
    <row r="1309" spans="3:4" x14ac:dyDescent="0.2">
      <c r="C1309" s="2">
        <v>44251</v>
      </c>
      <c r="D1309" t="s">
        <v>84</v>
      </c>
    </row>
    <row r="1310" spans="3:4" x14ac:dyDescent="0.2">
      <c r="C1310" s="2">
        <v>44287</v>
      </c>
      <c r="D1310" t="s">
        <v>93</v>
      </c>
    </row>
    <row r="1311" spans="3:4" x14ac:dyDescent="0.2">
      <c r="C1311" s="2">
        <v>44222</v>
      </c>
      <c r="D1311" t="s">
        <v>84</v>
      </c>
    </row>
    <row r="1312" spans="3:4" x14ac:dyDescent="0.2">
      <c r="C1312" s="2">
        <v>44270</v>
      </c>
      <c r="D1312" t="s">
        <v>93</v>
      </c>
    </row>
    <row r="1313" spans="3:4" x14ac:dyDescent="0.2">
      <c r="C1313" s="2">
        <v>44214</v>
      </c>
      <c r="D1313" t="s">
        <v>91</v>
      </c>
    </row>
    <row r="1314" spans="3:4" x14ac:dyDescent="0.2">
      <c r="C1314" s="2">
        <v>44233</v>
      </c>
      <c r="D1314" t="s">
        <v>93</v>
      </c>
    </row>
    <row r="1315" spans="3:4" x14ac:dyDescent="0.2">
      <c r="C1315" s="2">
        <v>44262</v>
      </c>
      <c r="D1315" t="s">
        <v>93</v>
      </c>
    </row>
    <row r="1316" spans="3:4" x14ac:dyDescent="0.2">
      <c r="C1316" s="2">
        <v>44262</v>
      </c>
      <c r="D1316" t="s">
        <v>91</v>
      </c>
    </row>
    <row r="1317" spans="3:4" x14ac:dyDescent="0.2">
      <c r="C1317" s="2">
        <v>44253</v>
      </c>
      <c r="D1317" t="s">
        <v>91</v>
      </c>
    </row>
    <row r="1318" spans="3:4" x14ac:dyDescent="0.2">
      <c r="C1318" s="2">
        <v>44203</v>
      </c>
      <c r="D1318" t="s">
        <v>93</v>
      </c>
    </row>
    <row r="1319" spans="3:4" x14ac:dyDescent="0.2">
      <c r="C1319" s="2">
        <v>44291</v>
      </c>
      <c r="D1319" t="s">
        <v>91</v>
      </c>
    </row>
    <row r="1320" spans="3:4" x14ac:dyDescent="0.2">
      <c r="C1320" s="2">
        <v>44271</v>
      </c>
      <c r="D1320" t="s">
        <v>93</v>
      </c>
    </row>
    <row r="1321" spans="3:4" x14ac:dyDescent="0.2">
      <c r="C1321" s="2">
        <v>44298</v>
      </c>
      <c r="D1321" t="s">
        <v>91</v>
      </c>
    </row>
    <row r="1322" spans="3:4" x14ac:dyDescent="0.2">
      <c r="C1322" s="2">
        <v>44223</v>
      </c>
      <c r="D1322" t="s">
        <v>93</v>
      </c>
    </row>
    <row r="1323" spans="3:4" x14ac:dyDescent="0.2">
      <c r="C1323" s="2">
        <v>44300</v>
      </c>
      <c r="D1323" t="s">
        <v>97</v>
      </c>
    </row>
    <row r="1324" spans="3:4" x14ac:dyDescent="0.2">
      <c r="C1324" s="2">
        <v>44279</v>
      </c>
      <c r="D1324" t="s">
        <v>93</v>
      </c>
    </row>
    <row r="1325" spans="3:4" x14ac:dyDescent="0.2">
      <c r="C1325" s="2">
        <v>44244</v>
      </c>
      <c r="D1325" t="s">
        <v>91</v>
      </c>
    </row>
    <row r="1326" spans="3:4" x14ac:dyDescent="0.2">
      <c r="C1326" s="2">
        <v>44224</v>
      </c>
      <c r="D1326" t="s">
        <v>91</v>
      </c>
    </row>
    <row r="1327" spans="3:4" x14ac:dyDescent="0.2">
      <c r="C1327" s="2">
        <v>44286</v>
      </c>
      <c r="D1327" t="s">
        <v>91</v>
      </c>
    </row>
    <row r="1328" spans="3:4" x14ac:dyDescent="0.2">
      <c r="C1328" s="2">
        <v>44262</v>
      </c>
      <c r="D1328" t="s">
        <v>84</v>
      </c>
    </row>
    <row r="1329" spans="3:4" x14ac:dyDescent="0.2">
      <c r="C1329" s="2">
        <v>44272</v>
      </c>
      <c r="D1329" t="s">
        <v>88</v>
      </c>
    </row>
    <row r="1330" spans="3:4" x14ac:dyDescent="0.2">
      <c r="C1330" s="2">
        <v>44204</v>
      </c>
      <c r="D1330" t="s">
        <v>91</v>
      </c>
    </row>
    <row r="1331" spans="3:4" x14ac:dyDescent="0.2">
      <c r="C1331" s="2">
        <v>44209</v>
      </c>
      <c r="D1331" t="s">
        <v>91</v>
      </c>
    </row>
    <row r="1332" spans="3:4" x14ac:dyDescent="0.2">
      <c r="C1332" s="2">
        <v>44227</v>
      </c>
      <c r="D1332" t="s">
        <v>91</v>
      </c>
    </row>
    <row r="1333" spans="3:4" x14ac:dyDescent="0.2">
      <c r="C1333" s="2">
        <v>44217</v>
      </c>
      <c r="D1333" t="s">
        <v>84</v>
      </c>
    </row>
    <row r="1334" spans="3:4" x14ac:dyDescent="0.2">
      <c r="C1334" s="2">
        <v>44270</v>
      </c>
      <c r="D1334" t="s">
        <v>84</v>
      </c>
    </row>
    <row r="1335" spans="3:4" x14ac:dyDescent="0.2">
      <c r="C1335" s="2">
        <v>44283</v>
      </c>
      <c r="D1335" t="s">
        <v>88</v>
      </c>
    </row>
    <row r="1336" spans="3:4" x14ac:dyDescent="0.2">
      <c r="C1336" s="2">
        <v>44289</v>
      </c>
      <c r="D1336" t="s">
        <v>93</v>
      </c>
    </row>
    <row r="1337" spans="3:4" x14ac:dyDescent="0.2">
      <c r="C1337" s="2">
        <v>44239</v>
      </c>
      <c r="D1337" t="s">
        <v>91</v>
      </c>
    </row>
    <row r="1338" spans="3:4" x14ac:dyDescent="0.2">
      <c r="C1338" s="2">
        <v>44235</v>
      </c>
      <c r="D1338" t="s">
        <v>93</v>
      </c>
    </row>
    <row r="1339" spans="3:4" x14ac:dyDescent="0.2">
      <c r="C1339" s="2">
        <v>44211</v>
      </c>
      <c r="D1339" t="s">
        <v>88</v>
      </c>
    </row>
    <row r="1340" spans="3:4" x14ac:dyDescent="0.2">
      <c r="C1340" s="2">
        <v>44216</v>
      </c>
      <c r="D1340" t="s">
        <v>88</v>
      </c>
    </row>
    <row r="1341" spans="3:4" x14ac:dyDescent="0.2">
      <c r="C1341" s="2">
        <v>44210</v>
      </c>
      <c r="D1341" t="s">
        <v>93</v>
      </c>
    </row>
    <row r="1342" spans="3:4" x14ac:dyDescent="0.2">
      <c r="C1342" s="2">
        <v>44279</v>
      </c>
      <c r="D1342" t="s">
        <v>93</v>
      </c>
    </row>
    <row r="1343" spans="3:4" x14ac:dyDescent="0.2">
      <c r="C1343" s="2">
        <v>44265</v>
      </c>
      <c r="D1343" t="s">
        <v>84</v>
      </c>
    </row>
    <row r="1344" spans="3:4" x14ac:dyDescent="0.2">
      <c r="C1344" s="2">
        <v>44219</v>
      </c>
      <c r="D1344" t="s">
        <v>93</v>
      </c>
    </row>
    <row r="1345" spans="3:4" x14ac:dyDescent="0.2">
      <c r="C1345" s="2">
        <v>44221</v>
      </c>
      <c r="D1345" t="s">
        <v>93</v>
      </c>
    </row>
    <row r="1346" spans="3:4" x14ac:dyDescent="0.2">
      <c r="C1346" s="2">
        <v>44246</v>
      </c>
      <c r="D1346" t="s">
        <v>91</v>
      </c>
    </row>
    <row r="1347" spans="3:4" x14ac:dyDescent="0.2">
      <c r="C1347" s="2">
        <v>44235</v>
      </c>
      <c r="D1347" t="s">
        <v>91</v>
      </c>
    </row>
    <row r="1348" spans="3:4" x14ac:dyDescent="0.2">
      <c r="C1348" s="2">
        <v>44264</v>
      </c>
      <c r="D1348" t="s">
        <v>93</v>
      </c>
    </row>
    <row r="1349" spans="3:4" x14ac:dyDescent="0.2">
      <c r="C1349" s="2">
        <v>44275</v>
      </c>
      <c r="D1349" t="s">
        <v>93</v>
      </c>
    </row>
    <row r="1350" spans="3:4" x14ac:dyDescent="0.2">
      <c r="C1350" s="2">
        <v>44214</v>
      </c>
      <c r="D1350" t="s">
        <v>88</v>
      </c>
    </row>
    <row r="1351" spans="3:4" x14ac:dyDescent="0.2">
      <c r="C1351" s="2">
        <v>44286</v>
      </c>
      <c r="D1351" t="s">
        <v>91</v>
      </c>
    </row>
    <row r="1352" spans="3:4" x14ac:dyDescent="0.2">
      <c r="C1352" s="2">
        <v>44270</v>
      </c>
      <c r="D1352" t="s">
        <v>93</v>
      </c>
    </row>
    <row r="1353" spans="3:4" x14ac:dyDescent="0.2">
      <c r="C1353" s="2">
        <v>44242</v>
      </c>
      <c r="D1353" t="s">
        <v>93</v>
      </c>
    </row>
    <row r="1354" spans="3:4" x14ac:dyDescent="0.2">
      <c r="C1354" s="2">
        <v>44208</v>
      </c>
      <c r="D1354" t="s">
        <v>93</v>
      </c>
    </row>
    <row r="1355" spans="3:4" x14ac:dyDescent="0.2">
      <c r="C1355" s="2">
        <v>44207</v>
      </c>
      <c r="D1355" t="s">
        <v>91</v>
      </c>
    </row>
    <row r="1356" spans="3:4" x14ac:dyDescent="0.2">
      <c r="C1356" s="2">
        <v>44295</v>
      </c>
      <c r="D1356" t="s">
        <v>84</v>
      </c>
    </row>
    <row r="1357" spans="3:4" x14ac:dyDescent="0.2">
      <c r="C1357" s="2">
        <v>44255</v>
      </c>
      <c r="D1357" t="s">
        <v>84</v>
      </c>
    </row>
    <row r="1358" spans="3:4" x14ac:dyDescent="0.2">
      <c r="C1358" s="2">
        <v>44255</v>
      </c>
      <c r="D1358" t="s">
        <v>88</v>
      </c>
    </row>
    <row r="1359" spans="3:4" x14ac:dyDescent="0.2">
      <c r="C1359" s="2">
        <v>44228</v>
      </c>
      <c r="D1359" t="s">
        <v>91</v>
      </c>
    </row>
    <row r="1360" spans="3:4" x14ac:dyDescent="0.2">
      <c r="C1360" s="2">
        <v>44219</v>
      </c>
      <c r="D1360" t="s">
        <v>84</v>
      </c>
    </row>
    <row r="1361" spans="3:4" x14ac:dyDescent="0.2">
      <c r="C1361" s="2">
        <v>44227</v>
      </c>
      <c r="D1361" t="s">
        <v>84</v>
      </c>
    </row>
    <row r="1362" spans="3:4" x14ac:dyDescent="0.2">
      <c r="C1362" s="2">
        <v>44203</v>
      </c>
      <c r="D1362" t="s">
        <v>93</v>
      </c>
    </row>
    <row r="1363" spans="3:4" x14ac:dyDescent="0.2">
      <c r="C1363" s="2">
        <v>44233</v>
      </c>
      <c r="D1363" t="s">
        <v>91</v>
      </c>
    </row>
    <row r="1364" spans="3:4" x14ac:dyDescent="0.2">
      <c r="C1364" s="2">
        <v>44285</v>
      </c>
      <c r="D1364" t="s">
        <v>91</v>
      </c>
    </row>
    <row r="1365" spans="3:4" x14ac:dyDescent="0.2">
      <c r="C1365" s="2">
        <v>44284</v>
      </c>
      <c r="D1365" t="s">
        <v>84</v>
      </c>
    </row>
    <row r="1366" spans="3:4" x14ac:dyDescent="0.2">
      <c r="C1366" s="2">
        <v>44276</v>
      </c>
      <c r="D1366" t="s">
        <v>84</v>
      </c>
    </row>
    <row r="1367" spans="3:4" x14ac:dyDescent="0.2">
      <c r="C1367" s="2">
        <v>44217</v>
      </c>
      <c r="D1367" t="s">
        <v>93</v>
      </c>
    </row>
    <row r="1368" spans="3:4" x14ac:dyDescent="0.2">
      <c r="C1368" s="2">
        <v>44260</v>
      </c>
      <c r="D1368" t="s">
        <v>93</v>
      </c>
    </row>
    <row r="1369" spans="3:4" x14ac:dyDescent="0.2">
      <c r="C1369" s="2">
        <v>44265</v>
      </c>
      <c r="D1369" t="s">
        <v>84</v>
      </c>
    </row>
    <row r="1370" spans="3:4" x14ac:dyDescent="0.2">
      <c r="C1370" s="2">
        <v>44272</v>
      </c>
      <c r="D1370" t="s">
        <v>88</v>
      </c>
    </row>
    <row r="1371" spans="3:4" x14ac:dyDescent="0.2">
      <c r="C1371" s="2">
        <v>44263</v>
      </c>
      <c r="D1371" t="s">
        <v>93</v>
      </c>
    </row>
    <row r="1372" spans="3:4" x14ac:dyDescent="0.2">
      <c r="C1372" s="2">
        <v>44250</v>
      </c>
      <c r="D1372" t="s">
        <v>93</v>
      </c>
    </row>
    <row r="1373" spans="3:4" x14ac:dyDescent="0.2">
      <c r="C1373" s="2">
        <v>44254</v>
      </c>
      <c r="D1373" t="s">
        <v>91</v>
      </c>
    </row>
    <row r="1374" spans="3:4" x14ac:dyDescent="0.2">
      <c r="C1374" s="2">
        <v>44289</v>
      </c>
      <c r="D1374" t="s">
        <v>91</v>
      </c>
    </row>
    <row r="1375" spans="3:4" x14ac:dyDescent="0.2">
      <c r="C1375" s="2">
        <v>44250</v>
      </c>
      <c r="D1375" t="s">
        <v>84</v>
      </c>
    </row>
    <row r="1376" spans="3:4" x14ac:dyDescent="0.2">
      <c r="C1376" s="2">
        <v>44291</v>
      </c>
      <c r="D1376" t="s">
        <v>93</v>
      </c>
    </row>
    <row r="1377" spans="3:4" x14ac:dyDescent="0.2">
      <c r="C1377" s="2">
        <v>44238</v>
      </c>
      <c r="D1377" t="s">
        <v>91</v>
      </c>
    </row>
    <row r="1378" spans="3:4" x14ac:dyDescent="0.2">
      <c r="C1378" s="2">
        <v>44278</v>
      </c>
      <c r="D1378" t="s">
        <v>91</v>
      </c>
    </row>
    <row r="1379" spans="3:4" x14ac:dyDescent="0.2">
      <c r="C1379" s="2">
        <v>44237</v>
      </c>
      <c r="D1379" t="s">
        <v>91</v>
      </c>
    </row>
    <row r="1380" spans="3:4" x14ac:dyDescent="0.2">
      <c r="C1380" s="2">
        <v>44202</v>
      </c>
      <c r="D1380" t="s">
        <v>84</v>
      </c>
    </row>
    <row r="1381" spans="3:4" x14ac:dyDescent="0.2">
      <c r="C1381" s="2">
        <v>44297</v>
      </c>
      <c r="D1381" t="s">
        <v>91</v>
      </c>
    </row>
    <row r="1382" spans="3:4" x14ac:dyDescent="0.2">
      <c r="C1382" s="2">
        <v>44215</v>
      </c>
      <c r="D1382" t="s">
        <v>97</v>
      </c>
    </row>
    <row r="1383" spans="3:4" x14ac:dyDescent="0.2">
      <c r="C1383" s="2">
        <v>44248</v>
      </c>
      <c r="D1383" t="s">
        <v>84</v>
      </c>
    </row>
    <row r="1384" spans="3:4" x14ac:dyDescent="0.2">
      <c r="C1384" s="2">
        <v>44241</v>
      </c>
      <c r="D1384" t="s">
        <v>93</v>
      </c>
    </row>
    <row r="1385" spans="3:4" x14ac:dyDescent="0.2">
      <c r="C1385" s="2">
        <v>44287</v>
      </c>
      <c r="D1385" t="s">
        <v>93</v>
      </c>
    </row>
    <row r="1386" spans="3:4" x14ac:dyDescent="0.2">
      <c r="C1386" s="2">
        <v>44274</v>
      </c>
      <c r="D1386" t="s">
        <v>84</v>
      </c>
    </row>
    <row r="1387" spans="3:4" x14ac:dyDescent="0.2">
      <c r="C1387" s="2">
        <v>44241</v>
      </c>
      <c r="D1387" t="s">
        <v>84</v>
      </c>
    </row>
    <row r="1388" spans="3:4" x14ac:dyDescent="0.2">
      <c r="C1388" s="2">
        <v>44218</v>
      </c>
      <c r="D1388" t="s">
        <v>88</v>
      </c>
    </row>
    <row r="1389" spans="3:4" x14ac:dyDescent="0.2">
      <c r="C1389" s="2">
        <v>44289</v>
      </c>
      <c r="D1389" t="s">
        <v>91</v>
      </c>
    </row>
    <row r="1390" spans="3:4" x14ac:dyDescent="0.2">
      <c r="C1390" s="2">
        <v>44220</v>
      </c>
      <c r="D1390" t="s">
        <v>93</v>
      </c>
    </row>
    <row r="1391" spans="3:4" x14ac:dyDescent="0.2">
      <c r="C1391" s="2">
        <v>44255</v>
      </c>
      <c r="D1391" t="s">
        <v>91</v>
      </c>
    </row>
    <row r="1392" spans="3:4" x14ac:dyDescent="0.2">
      <c r="C1392" s="2">
        <v>44285</v>
      </c>
      <c r="D1392" t="s">
        <v>93</v>
      </c>
    </row>
    <row r="1393" spans="3:4" x14ac:dyDescent="0.2">
      <c r="C1393" s="2">
        <v>44204</v>
      </c>
      <c r="D1393" t="s">
        <v>84</v>
      </c>
    </row>
    <row r="1394" spans="3:4" x14ac:dyDescent="0.2">
      <c r="C1394" s="2">
        <v>44275</v>
      </c>
      <c r="D1394" t="s">
        <v>91</v>
      </c>
    </row>
    <row r="1395" spans="3:4" x14ac:dyDescent="0.2">
      <c r="C1395" s="2">
        <v>44258</v>
      </c>
      <c r="D1395" t="s">
        <v>93</v>
      </c>
    </row>
    <row r="1396" spans="3:4" x14ac:dyDescent="0.2">
      <c r="C1396" s="2">
        <v>44263</v>
      </c>
      <c r="D1396" t="s">
        <v>91</v>
      </c>
    </row>
    <row r="1397" spans="3:4" x14ac:dyDescent="0.2">
      <c r="C1397" s="2">
        <v>44261</v>
      </c>
      <c r="D1397" t="s">
        <v>93</v>
      </c>
    </row>
    <row r="1398" spans="3:4" x14ac:dyDescent="0.2">
      <c r="C1398" s="2">
        <v>44254</v>
      </c>
      <c r="D1398" t="s">
        <v>93</v>
      </c>
    </row>
    <row r="1399" spans="3:4" x14ac:dyDescent="0.2">
      <c r="C1399" s="2">
        <v>44274</v>
      </c>
      <c r="D1399" t="s">
        <v>91</v>
      </c>
    </row>
    <row r="1400" spans="3:4" x14ac:dyDescent="0.2">
      <c r="C1400" s="2">
        <v>44212</v>
      </c>
      <c r="D1400" t="s">
        <v>93</v>
      </c>
    </row>
    <row r="1401" spans="3:4" x14ac:dyDescent="0.2">
      <c r="C1401" s="2">
        <v>44292</v>
      </c>
      <c r="D1401" t="s">
        <v>93</v>
      </c>
    </row>
    <row r="1402" spans="3:4" x14ac:dyDescent="0.2">
      <c r="C1402" s="2">
        <v>44258</v>
      </c>
      <c r="D1402" t="s">
        <v>93</v>
      </c>
    </row>
    <row r="1403" spans="3:4" x14ac:dyDescent="0.2">
      <c r="C1403" s="2">
        <v>44297</v>
      </c>
      <c r="D1403" t="s">
        <v>91</v>
      </c>
    </row>
    <row r="1404" spans="3:4" x14ac:dyDescent="0.2">
      <c r="C1404" s="2">
        <v>44203</v>
      </c>
      <c r="D1404" t="s">
        <v>93</v>
      </c>
    </row>
    <row r="1405" spans="3:4" x14ac:dyDescent="0.2">
      <c r="C1405" s="2">
        <v>44263</v>
      </c>
      <c r="D1405" t="s">
        <v>91</v>
      </c>
    </row>
    <row r="1406" spans="3:4" x14ac:dyDescent="0.2">
      <c r="C1406" s="2">
        <v>44213</v>
      </c>
      <c r="D1406" t="s">
        <v>91</v>
      </c>
    </row>
    <row r="1407" spans="3:4" x14ac:dyDescent="0.2">
      <c r="C1407" s="2">
        <v>44249</v>
      </c>
      <c r="D1407" t="s">
        <v>91</v>
      </c>
    </row>
    <row r="1408" spans="3:4" x14ac:dyDescent="0.2">
      <c r="C1408" s="2">
        <v>44283</v>
      </c>
      <c r="D1408" t="s">
        <v>84</v>
      </c>
    </row>
    <row r="1409" spans="3:4" x14ac:dyDescent="0.2">
      <c r="C1409" s="2">
        <v>44298</v>
      </c>
      <c r="D1409" t="s">
        <v>84</v>
      </c>
    </row>
    <row r="1410" spans="3:4" x14ac:dyDescent="0.2">
      <c r="C1410" s="2">
        <v>44274</v>
      </c>
      <c r="D1410" t="s">
        <v>93</v>
      </c>
    </row>
    <row r="1411" spans="3:4" x14ac:dyDescent="0.2">
      <c r="C1411" s="2">
        <v>44262</v>
      </c>
      <c r="D1411" t="s">
        <v>91</v>
      </c>
    </row>
    <row r="1412" spans="3:4" x14ac:dyDescent="0.2">
      <c r="C1412" s="2">
        <v>44237</v>
      </c>
      <c r="D1412" t="s">
        <v>91</v>
      </c>
    </row>
    <row r="1413" spans="3:4" x14ac:dyDescent="0.2">
      <c r="C1413" s="2">
        <v>44208</v>
      </c>
      <c r="D1413" t="s">
        <v>88</v>
      </c>
    </row>
    <row r="1414" spans="3:4" x14ac:dyDescent="0.2">
      <c r="C1414" s="2">
        <v>44276</v>
      </c>
      <c r="D1414" t="s">
        <v>91</v>
      </c>
    </row>
    <row r="1415" spans="3:4" x14ac:dyDescent="0.2">
      <c r="C1415" s="2">
        <v>44200</v>
      </c>
      <c r="D1415" t="s">
        <v>84</v>
      </c>
    </row>
    <row r="1416" spans="3:4" x14ac:dyDescent="0.2">
      <c r="C1416" s="2">
        <v>44231</v>
      </c>
      <c r="D1416" t="s">
        <v>93</v>
      </c>
    </row>
    <row r="1417" spans="3:4" x14ac:dyDescent="0.2">
      <c r="C1417" s="2">
        <v>44285</v>
      </c>
      <c r="D1417" t="s">
        <v>93</v>
      </c>
    </row>
    <row r="1418" spans="3:4" x14ac:dyDescent="0.2">
      <c r="C1418" s="2">
        <v>44291</v>
      </c>
      <c r="D1418" t="s">
        <v>84</v>
      </c>
    </row>
    <row r="1419" spans="3:4" x14ac:dyDescent="0.2">
      <c r="C1419" s="2">
        <v>44285</v>
      </c>
      <c r="D1419" t="s">
        <v>84</v>
      </c>
    </row>
    <row r="1420" spans="3:4" x14ac:dyDescent="0.2">
      <c r="C1420" s="2">
        <v>44207</v>
      </c>
      <c r="D1420" t="s">
        <v>93</v>
      </c>
    </row>
    <row r="1421" spans="3:4" x14ac:dyDescent="0.2">
      <c r="C1421" s="2">
        <v>44243</v>
      </c>
      <c r="D1421" t="s">
        <v>84</v>
      </c>
    </row>
    <row r="1422" spans="3:4" x14ac:dyDescent="0.2">
      <c r="C1422" s="2">
        <v>44236</v>
      </c>
      <c r="D1422" t="s">
        <v>93</v>
      </c>
    </row>
    <row r="1423" spans="3:4" x14ac:dyDescent="0.2">
      <c r="C1423" s="2">
        <v>44212</v>
      </c>
      <c r="D1423" t="s">
        <v>84</v>
      </c>
    </row>
    <row r="1424" spans="3:4" x14ac:dyDescent="0.2">
      <c r="C1424" s="2">
        <v>44230</v>
      </c>
      <c r="D1424" t="s">
        <v>88</v>
      </c>
    </row>
    <row r="1425" spans="3:4" x14ac:dyDescent="0.2">
      <c r="C1425" s="2">
        <v>44246</v>
      </c>
      <c r="D1425" t="s">
        <v>93</v>
      </c>
    </row>
    <row r="1426" spans="3:4" x14ac:dyDescent="0.2">
      <c r="C1426" s="2">
        <v>44223</v>
      </c>
      <c r="D1426" t="s">
        <v>84</v>
      </c>
    </row>
    <row r="1427" spans="3:4" x14ac:dyDescent="0.2">
      <c r="C1427" s="2">
        <v>44231</v>
      </c>
      <c r="D1427" t="s">
        <v>91</v>
      </c>
    </row>
    <row r="1428" spans="3:4" x14ac:dyDescent="0.2">
      <c r="C1428" s="2">
        <v>44205</v>
      </c>
      <c r="D1428" t="s">
        <v>84</v>
      </c>
    </row>
    <row r="1429" spans="3:4" x14ac:dyDescent="0.2">
      <c r="C1429" s="2">
        <v>44264</v>
      </c>
      <c r="D1429" t="s">
        <v>91</v>
      </c>
    </row>
    <row r="1430" spans="3:4" x14ac:dyDescent="0.2">
      <c r="C1430" s="2">
        <v>44220</v>
      </c>
      <c r="D1430" t="s">
        <v>91</v>
      </c>
    </row>
    <row r="1431" spans="3:4" x14ac:dyDescent="0.2">
      <c r="C1431" s="2">
        <v>44256</v>
      </c>
      <c r="D1431" t="s">
        <v>93</v>
      </c>
    </row>
    <row r="1432" spans="3:4" x14ac:dyDescent="0.2">
      <c r="C1432" s="2">
        <v>44225</v>
      </c>
      <c r="D1432" t="s">
        <v>88</v>
      </c>
    </row>
    <row r="1433" spans="3:4" x14ac:dyDescent="0.2">
      <c r="C1433" s="2">
        <v>44223</v>
      </c>
      <c r="D1433" t="s">
        <v>91</v>
      </c>
    </row>
    <row r="1434" spans="3:4" x14ac:dyDescent="0.2">
      <c r="C1434" s="2">
        <v>44206</v>
      </c>
      <c r="D1434" t="s">
        <v>84</v>
      </c>
    </row>
    <row r="1435" spans="3:4" x14ac:dyDescent="0.2">
      <c r="C1435" s="2">
        <v>44200</v>
      </c>
      <c r="D1435" t="s">
        <v>91</v>
      </c>
    </row>
    <row r="1436" spans="3:4" x14ac:dyDescent="0.2">
      <c r="C1436" s="2">
        <v>44279</v>
      </c>
      <c r="D1436" t="s">
        <v>84</v>
      </c>
    </row>
    <row r="1437" spans="3:4" x14ac:dyDescent="0.2">
      <c r="C1437" s="2">
        <v>44209</v>
      </c>
      <c r="D1437" t="s">
        <v>91</v>
      </c>
    </row>
    <row r="1438" spans="3:4" x14ac:dyDescent="0.2">
      <c r="C1438" s="2">
        <v>44251</v>
      </c>
      <c r="D1438" t="s">
        <v>91</v>
      </c>
    </row>
    <row r="1439" spans="3:4" x14ac:dyDescent="0.2">
      <c r="C1439" s="2">
        <v>44204</v>
      </c>
      <c r="D1439" t="s">
        <v>91</v>
      </c>
    </row>
    <row r="1440" spans="3:4" x14ac:dyDescent="0.2">
      <c r="C1440" s="2">
        <v>44222</v>
      </c>
      <c r="D1440" t="s">
        <v>88</v>
      </c>
    </row>
    <row r="1441" spans="3:4" x14ac:dyDescent="0.2">
      <c r="C1441" s="2">
        <v>44251</v>
      </c>
      <c r="D1441" t="s">
        <v>93</v>
      </c>
    </row>
    <row r="1442" spans="3:4" x14ac:dyDescent="0.2">
      <c r="C1442" s="2">
        <v>44275</v>
      </c>
      <c r="D1442" t="s">
        <v>91</v>
      </c>
    </row>
    <row r="1443" spans="3:4" x14ac:dyDescent="0.2">
      <c r="C1443" s="2">
        <v>44242</v>
      </c>
      <c r="D1443" t="s">
        <v>93</v>
      </c>
    </row>
    <row r="1444" spans="3:4" x14ac:dyDescent="0.2">
      <c r="C1444" s="2">
        <v>44229</v>
      </c>
      <c r="D1444" t="s">
        <v>84</v>
      </c>
    </row>
    <row r="1445" spans="3:4" x14ac:dyDescent="0.2">
      <c r="C1445" s="2">
        <v>44228</v>
      </c>
      <c r="D1445" t="s">
        <v>91</v>
      </c>
    </row>
    <row r="1446" spans="3:4" x14ac:dyDescent="0.2">
      <c r="C1446" s="2">
        <v>44213</v>
      </c>
      <c r="D1446" t="s">
        <v>93</v>
      </c>
    </row>
    <row r="1447" spans="3:4" x14ac:dyDescent="0.2">
      <c r="C1447" s="2">
        <v>44254</v>
      </c>
      <c r="D1447" t="s">
        <v>88</v>
      </c>
    </row>
    <row r="1448" spans="3:4" x14ac:dyDescent="0.2">
      <c r="C1448" s="2">
        <v>44201</v>
      </c>
      <c r="D1448" t="s">
        <v>93</v>
      </c>
    </row>
    <row r="1449" spans="3:4" x14ac:dyDescent="0.2">
      <c r="C1449" s="2">
        <v>44295</v>
      </c>
      <c r="D1449" t="s">
        <v>93</v>
      </c>
    </row>
    <row r="1450" spans="3:4" x14ac:dyDescent="0.2">
      <c r="C1450" s="2">
        <v>44240</v>
      </c>
      <c r="D1450" t="s">
        <v>93</v>
      </c>
    </row>
    <row r="1451" spans="3:4" x14ac:dyDescent="0.2">
      <c r="C1451" s="2">
        <v>44203</v>
      </c>
      <c r="D1451" t="s">
        <v>84</v>
      </c>
    </row>
    <row r="1452" spans="3:4" x14ac:dyDescent="0.2">
      <c r="C1452" s="2">
        <v>44276</v>
      </c>
      <c r="D1452" t="s">
        <v>91</v>
      </c>
    </row>
    <row r="1453" spans="3:4" x14ac:dyDescent="0.2">
      <c r="C1453" s="2">
        <v>44207</v>
      </c>
      <c r="D1453" t="s">
        <v>91</v>
      </c>
    </row>
    <row r="1454" spans="3:4" x14ac:dyDescent="0.2">
      <c r="C1454" s="2">
        <v>44266</v>
      </c>
      <c r="D1454" t="s">
        <v>93</v>
      </c>
    </row>
    <row r="1455" spans="3:4" x14ac:dyDescent="0.2">
      <c r="C1455" s="2">
        <v>44200</v>
      </c>
      <c r="D1455" t="s">
        <v>84</v>
      </c>
    </row>
    <row r="1456" spans="3:4" x14ac:dyDescent="0.2">
      <c r="C1456" s="2">
        <v>44231</v>
      </c>
      <c r="D1456" t="s">
        <v>91</v>
      </c>
    </row>
    <row r="1457" spans="3:4" x14ac:dyDescent="0.2">
      <c r="C1457" s="2">
        <v>44293</v>
      </c>
      <c r="D1457" t="s">
        <v>93</v>
      </c>
    </row>
    <row r="1458" spans="3:4" x14ac:dyDescent="0.2">
      <c r="C1458" s="2">
        <v>44289</v>
      </c>
      <c r="D1458" t="s">
        <v>91</v>
      </c>
    </row>
    <row r="1459" spans="3:4" x14ac:dyDescent="0.2">
      <c r="C1459" s="2">
        <v>44253</v>
      </c>
      <c r="D1459" t="s">
        <v>93</v>
      </c>
    </row>
    <row r="1460" spans="3:4" x14ac:dyDescent="0.2">
      <c r="C1460" s="2">
        <v>44293</v>
      </c>
      <c r="D1460" t="s">
        <v>93</v>
      </c>
    </row>
    <row r="1461" spans="3:4" x14ac:dyDescent="0.2">
      <c r="C1461" s="2">
        <v>44286</v>
      </c>
      <c r="D1461" t="s">
        <v>91</v>
      </c>
    </row>
    <row r="1462" spans="3:4" x14ac:dyDescent="0.2">
      <c r="C1462" s="2">
        <v>44205</v>
      </c>
      <c r="D1462" t="s">
        <v>84</v>
      </c>
    </row>
    <row r="1463" spans="3:4" x14ac:dyDescent="0.2">
      <c r="C1463" s="2">
        <v>44254</v>
      </c>
      <c r="D1463" t="s">
        <v>91</v>
      </c>
    </row>
    <row r="1464" spans="3:4" x14ac:dyDescent="0.2">
      <c r="C1464" s="2">
        <v>44242</v>
      </c>
      <c r="D1464" t="s">
        <v>91</v>
      </c>
    </row>
    <row r="1465" spans="3:4" x14ac:dyDescent="0.2">
      <c r="C1465" s="2">
        <v>44203</v>
      </c>
      <c r="D1465" t="s">
        <v>93</v>
      </c>
    </row>
    <row r="1466" spans="3:4" x14ac:dyDescent="0.2">
      <c r="C1466" s="2">
        <v>44209</v>
      </c>
      <c r="D1466" t="s">
        <v>91</v>
      </c>
    </row>
    <row r="1467" spans="3:4" x14ac:dyDescent="0.2">
      <c r="C1467" s="2">
        <v>44211</v>
      </c>
      <c r="D1467" t="s">
        <v>91</v>
      </c>
    </row>
    <row r="1468" spans="3:4" x14ac:dyDescent="0.2">
      <c r="C1468" s="2">
        <v>44249</v>
      </c>
      <c r="D1468" t="s">
        <v>91</v>
      </c>
    </row>
    <row r="1469" spans="3:4" x14ac:dyDescent="0.2">
      <c r="C1469" s="2">
        <v>44292</v>
      </c>
      <c r="D1469" t="s">
        <v>91</v>
      </c>
    </row>
    <row r="1470" spans="3:4" x14ac:dyDescent="0.2">
      <c r="C1470" s="2">
        <v>44202</v>
      </c>
      <c r="D1470" t="s">
        <v>84</v>
      </c>
    </row>
    <row r="1471" spans="3:4" x14ac:dyDescent="0.2">
      <c r="C1471" s="2">
        <v>44229</v>
      </c>
      <c r="D1471" t="s">
        <v>91</v>
      </c>
    </row>
    <row r="1472" spans="3:4" x14ac:dyDescent="0.2">
      <c r="C1472" s="2">
        <v>44229</v>
      </c>
      <c r="D1472" t="s">
        <v>93</v>
      </c>
    </row>
    <row r="1473" spans="3:4" x14ac:dyDescent="0.2">
      <c r="C1473" s="2">
        <v>44289</v>
      </c>
      <c r="D1473" t="s">
        <v>88</v>
      </c>
    </row>
    <row r="1474" spans="3:4" x14ac:dyDescent="0.2">
      <c r="C1474" s="2">
        <v>44256</v>
      </c>
      <c r="D1474" t="s">
        <v>93</v>
      </c>
    </row>
    <row r="1475" spans="3:4" x14ac:dyDescent="0.2">
      <c r="C1475" s="2">
        <v>44200</v>
      </c>
      <c r="D1475" t="s">
        <v>93</v>
      </c>
    </row>
    <row r="1476" spans="3:4" x14ac:dyDescent="0.2">
      <c r="C1476" s="2">
        <v>44254</v>
      </c>
      <c r="D1476" t="s">
        <v>84</v>
      </c>
    </row>
    <row r="1477" spans="3:4" x14ac:dyDescent="0.2">
      <c r="C1477" s="2">
        <v>44276</v>
      </c>
      <c r="D1477" t="s">
        <v>88</v>
      </c>
    </row>
    <row r="1478" spans="3:4" x14ac:dyDescent="0.2">
      <c r="C1478" s="2">
        <v>44239</v>
      </c>
      <c r="D1478" t="s">
        <v>93</v>
      </c>
    </row>
    <row r="1479" spans="3:4" x14ac:dyDescent="0.2">
      <c r="C1479" s="2">
        <v>44247</v>
      </c>
      <c r="D1479" t="s">
        <v>93</v>
      </c>
    </row>
    <row r="1480" spans="3:4" x14ac:dyDescent="0.2">
      <c r="C1480" s="2">
        <v>44269</v>
      </c>
      <c r="D1480" t="s">
        <v>93</v>
      </c>
    </row>
  </sheetData>
  <mergeCells count="2">
    <mergeCell ref="E3:I3"/>
    <mergeCell ref="E4:I4"/>
  </mergeCells>
  <pageMargins left="0.511811024" right="0.511811024" top="0.78740157499999996" bottom="0.78740157499999996" header="0.31496062000000002" footer="0.31496062000000002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7375-AE8F-5B4D-BE90-255C5A7275B0}">
  <dimension ref="C1:L1480"/>
  <sheetViews>
    <sheetView showGridLines="0" zoomScaleNormal="100" workbookViewId="0"/>
  </sheetViews>
  <sheetFormatPr baseColWidth="10" defaultRowHeight="16" x14ac:dyDescent="0.2"/>
  <cols>
    <col min="1" max="1" width="23" customWidth="1"/>
    <col min="2" max="2" width="4.5" customWidth="1"/>
    <col min="3" max="3" width="13.33203125" customWidth="1"/>
    <col min="4" max="4" width="17.33203125" customWidth="1"/>
    <col min="6" max="6" width="21" bestFit="1" customWidth="1"/>
    <col min="7" max="7" width="18.83203125" bestFit="1" customWidth="1"/>
    <col min="8" max="8" width="12.5" bestFit="1" customWidth="1"/>
    <col min="9" max="9" width="14.1640625" bestFit="1" customWidth="1"/>
    <col min="10" max="10" width="13.5" bestFit="1" customWidth="1"/>
    <col min="11" max="11" width="9.33203125" bestFit="1" customWidth="1"/>
    <col min="12" max="12" width="10.33203125" bestFit="1" customWidth="1"/>
  </cols>
  <sheetData>
    <row r="1" spans="3:12" ht="27" customHeight="1" x14ac:dyDescent="0.2"/>
    <row r="3" spans="3:12" s="34" customFormat="1" ht="31" customHeight="1" x14ac:dyDescent="0.2">
      <c r="C3" s="34" t="s">
        <v>124</v>
      </c>
      <c r="E3" s="43" t="s">
        <v>129</v>
      </c>
      <c r="F3" s="43"/>
      <c r="G3" s="43"/>
      <c r="H3" s="43"/>
      <c r="I3" s="43"/>
    </row>
    <row r="4" spans="3:12" s="34" customFormat="1" ht="31" customHeight="1" x14ac:dyDescent="0.2">
      <c r="C4" s="34" t="s">
        <v>128</v>
      </c>
      <c r="E4" s="43" t="s">
        <v>153</v>
      </c>
      <c r="F4" s="43"/>
      <c r="G4" s="43"/>
      <c r="H4" s="43"/>
      <c r="I4" s="43"/>
    </row>
    <row r="6" spans="3:12" ht="50" customHeight="1" x14ac:dyDescent="0.2"/>
    <row r="7" spans="3:12" ht="21" x14ac:dyDescent="0.25">
      <c r="C7" s="32" t="s">
        <v>123</v>
      </c>
      <c r="F7" s="32" t="s">
        <v>125</v>
      </c>
    </row>
    <row r="10" spans="3:12" ht="34" x14ac:dyDescent="0.2">
      <c r="C10" s="24" t="s">
        <v>99</v>
      </c>
      <c r="D10" s="24" t="s">
        <v>76</v>
      </c>
    </row>
    <row r="11" spans="3:12" x14ac:dyDescent="0.2">
      <c r="C11" s="2">
        <v>44295</v>
      </c>
      <c r="D11" t="s">
        <v>84</v>
      </c>
      <c r="F11" s="26" t="s">
        <v>117</v>
      </c>
      <c r="G11" s="26" t="s">
        <v>122</v>
      </c>
    </row>
    <row r="12" spans="3:12" x14ac:dyDescent="0.2">
      <c r="C12" s="2">
        <v>44230</v>
      </c>
      <c r="D12" t="s">
        <v>88</v>
      </c>
      <c r="F12" s="26" t="s">
        <v>103</v>
      </c>
      <c r="G12" t="s">
        <v>97</v>
      </c>
      <c r="H12" t="s">
        <v>88</v>
      </c>
      <c r="I12" t="s">
        <v>93</v>
      </c>
      <c r="J12" t="s">
        <v>84</v>
      </c>
      <c r="K12" t="s">
        <v>91</v>
      </c>
      <c r="L12" t="s">
        <v>98</v>
      </c>
    </row>
    <row r="13" spans="3:12" x14ac:dyDescent="0.2">
      <c r="C13" s="2">
        <v>44225</v>
      </c>
      <c r="D13" t="s">
        <v>84</v>
      </c>
      <c r="F13" s="27" t="s">
        <v>118</v>
      </c>
      <c r="G13">
        <v>7</v>
      </c>
      <c r="H13">
        <v>54</v>
      </c>
      <c r="I13">
        <v>175</v>
      </c>
      <c r="J13">
        <v>88</v>
      </c>
      <c r="K13">
        <v>107</v>
      </c>
      <c r="L13">
        <v>431</v>
      </c>
    </row>
    <row r="14" spans="3:12" x14ac:dyDescent="0.2">
      <c r="C14" s="2">
        <v>44252</v>
      </c>
      <c r="D14" t="s">
        <v>91</v>
      </c>
      <c r="F14" s="27" t="s">
        <v>119</v>
      </c>
      <c r="G14">
        <v>17</v>
      </c>
      <c r="H14">
        <v>47</v>
      </c>
      <c r="I14">
        <v>164</v>
      </c>
      <c r="J14">
        <v>74</v>
      </c>
      <c r="K14">
        <v>113</v>
      </c>
      <c r="L14">
        <v>415</v>
      </c>
    </row>
    <row r="15" spans="3:12" x14ac:dyDescent="0.2">
      <c r="C15" s="2">
        <v>44215</v>
      </c>
      <c r="D15" t="s">
        <v>88</v>
      </c>
      <c r="F15" s="27" t="s">
        <v>120</v>
      </c>
      <c r="G15">
        <v>14</v>
      </c>
      <c r="H15">
        <v>51</v>
      </c>
      <c r="I15">
        <v>155</v>
      </c>
      <c r="J15">
        <v>89</v>
      </c>
      <c r="K15">
        <v>119</v>
      </c>
      <c r="L15">
        <v>428</v>
      </c>
    </row>
    <row r="16" spans="3:12" x14ac:dyDescent="0.2">
      <c r="C16" s="2">
        <v>44253</v>
      </c>
      <c r="D16" t="s">
        <v>84</v>
      </c>
      <c r="F16" s="27" t="s">
        <v>121</v>
      </c>
      <c r="G16">
        <v>10</v>
      </c>
      <c r="H16">
        <v>18</v>
      </c>
      <c r="I16">
        <v>78</v>
      </c>
      <c r="J16">
        <v>31</v>
      </c>
      <c r="K16">
        <v>59</v>
      </c>
      <c r="L16">
        <v>196</v>
      </c>
    </row>
    <row r="17" spans="3:12" x14ac:dyDescent="0.2">
      <c r="C17" s="2">
        <v>44281</v>
      </c>
      <c r="D17" t="s">
        <v>93</v>
      </c>
      <c r="F17" s="27" t="s">
        <v>98</v>
      </c>
      <c r="G17">
        <v>48</v>
      </c>
      <c r="H17">
        <v>170</v>
      </c>
      <c r="I17">
        <v>572</v>
      </c>
      <c r="J17">
        <v>282</v>
      </c>
      <c r="K17">
        <v>398</v>
      </c>
      <c r="L17">
        <v>1470</v>
      </c>
    </row>
    <row r="18" spans="3:12" x14ac:dyDescent="0.2">
      <c r="C18" s="2">
        <v>44225</v>
      </c>
      <c r="D18" t="s">
        <v>88</v>
      </c>
    </row>
    <row r="19" spans="3:12" x14ac:dyDescent="0.2">
      <c r="C19" s="2">
        <v>44208</v>
      </c>
      <c r="D19" t="s">
        <v>93</v>
      </c>
    </row>
    <row r="20" spans="3:12" x14ac:dyDescent="0.2">
      <c r="C20" s="2">
        <v>44286</v>
      </c>
      <c r="D20" t="s">
        <v>93</v>
      </c>
    </row>
    <row r="21" spans="3:12" x14ac:dyDescent="0.2">
      <c r="C21" s="2">
        <v>44241</v>
      </c>
      <c r="D21" t="s">
        <v>93</v>
      </c>
    </row>
    <row r="22" spans="3:12" ht="21" x14ac:dyDescent="0.25">
      <c r="C22" s="2">
        <v>44243</v>
      </c>
      <c r="D22" t="s">
        <v>84</v>
      </c>
      <c r="F22" s="32" t="s">
        <v>126</v>
      </c>
    </row>
    <row r="23" spans="3:12" x14ac:dyDescent="0.2">
      <c r="C23" s="2">
        <v>44232</v>
      </c>
      <c r="D23" t="s">
        <v>88</v>
      </c>
    </row>
    <row r="24" spans="3:12" x14ac:dyDescent="0.2">
      <c r="C24" s="2">
        <v>44264</v>
      </c>
      <c r="D24" t="s">
        <v>84</v>
      </c>
    </row>
    <row r="25" spans="3:12" x14ac:dyDescent="0.2">
      <c r="C25" s="2">
        <v>44224</v>
      </c>
      <c r="D25" t="s">
        <v>93</v>
      </c>
    </row>
    <row r="26" spans="3:12" x14ac:dyDescent="0.2">
      <c r="C26" s="2">
        <v>44221</v>
      </c>
      <c r="D26" t="s">
        <v>91</v>
      </c>
    </row>
    <row r="27" spans="3:12" x14ac:dyDescent="0.2">
      <c r="C27" s="2">
        <v>44228</v>
      </c>
      <c r="D27" t="s">
        <v>84</v>
      </c>
    </row>
    <row r="28" spans="3:12" x14ac:dyDescent="0.2">
      <c r="C28" s="2">
        <v>44259</v>
      </c>
      <c r="D28" t="s">
        <v>84</v>
      </c>
    </row>
    <row r="29" spans="3:12" x14ac:dyDescent="0.2">
      <c r="C29" s="2">
        <v>44268</v>
      </c>
      <c r="D29" t="s">
        <v>91</v>
      </c>
    </row>
    <row r="30" spans="3:12" x14ac:dyDescent="0.2">
      <c r="C30" s="2">
        <v>44229</v>
      </c>
      <c r="D30" t="s">
        <v>93</v>
      </c>
    </row>
    <row r="31" spans="3:12" x14ac:dyDescent="0.2">
      <c r="C31" s="2">
        <v>44207</v>
      </c>
      <c r="D31" t="s">
        <v>84</v>
      </c>
    </row>
    <row r="32" spans="3:12" x14ac:dyDescent="0.2">
      <c r="C32" s="2">
        <v>44229</v>
      </c>
      <c r="D32" t="s">
        <v>91</v>
      </c>
    </row>
    <row r="33" spans="3:4" x14ac:dyDescent="0.2">
      <c r="C33" s="2">
        <v>44243</v>
      </c>
      <c r="D33" t="s">
        <v>91</v>
      </c>
    </row>
    <row r="34" spans="3:4" x14ac:dyDescent="0.2">
      <c r="C34" s="2">
        <v>44220</v>
      </c>
      <c r="D34" t="s">
        <v>84</v>
      </c>
    </row>
    <row r="35" spans="3:4" x14ac:dyDescent="0.2">
      <c r="C35" s="2">
        <v>44237</v>
      </c>
      <c r="D35" t="s">
        <v>88</v>
      </c>
    </row>
    <row r="36" spans="3:4" x14ac:dyDescent="0.2">
      <c r="C36" s="2">
        <v>44276</v>
      </c>
      <c r="D36" t="s">
        <v>93</v>
      </c>
    </row>
    <row r="37" spans="3:4" x14ac:dyDescent="0.2">
      <c r="C37" s="2">
        <v>44275</v>
      </c>
      <c r="D37" t="s">
        <v>88</v>
      </c>
    </row>
    <row r="38" spans="3:4" x14ac:dyDescent="0.2">
      <c r="C38" s="2">
        <v>44230</v>
      </c>
      <c r="D38" t="s">
        <v>91</v>
      </c>
    </row>
    <row r="39" spans="3:4" x14ac:dyDescent="0.2">
      <c r="C39" s="2">
        <v>44252</v>
      </c>
      <c r="D39" t="s">
        <v>91</v>
      </c>
    </row>
    <row r="40" spans="3:4" x14ac:dyDescent="0.2">
      <c r="C40" s="2">
        <v>44218</v>
      </c>
      <c r="D40" t="s">
        <v>91</v>
      </c>
    </row>
    <row r="41" spans="3:4" x14ac:dyDescent="0.2">
      <c r="C41" s="2">
        <v>44211</v>
      </c>
      <c r="D41" t="s">
        <v>93</v>
      </c>
    </row>
    <row r="42" spans="3:4" x14ac:dyDescent="0.2">
      <c r="C42" s="2">
        <v>44264</v>
      </c>
      <c r="D42" t="s">
        <v>91</v>
      </c>
    </row>
    <row r="43" spans="3:4" x14ac:dyDescent="0.2">
      <c r="C43" s="2">
        <v>44282</v>
      </c>
      <c r="D43" t="s">
        <v>84</v>
      </c>
    </row>
    <row r="44" spans="3:4" x14ac:dyDescent="0.2">
      <c r="C44" s="2">
        <v>44216</v>
      </c>
      <c r="D44" t="s">
        <v>93</v>
      </c>
    </row>
    <row r="45" spans="3:4" x14ac:dyDescent="0.2">
      <c r="C45" s="2">
        <v>44256</v>
      </c>
      <c r="D45" t="s">
        <v>93</v>
      </c>
    </row>
    <row r="46" spans="3:4" x14ac:dyDescent="0.2">
      <c r="C46" s="2">
        <v>44205</v>
      </c>
      <c r="D46" t="s">
        <v>84</v>
      </c>
    </row>
    <row r="47" spans="3:4" x14ac:dyDescent="0.2">
      <c r="C47" s="2">
        <v>44279</v>
      </c>
      <c r="D47" t="s">
        <v>84</v>
      </c>
    </row>
    <row r="48" spans="3:4" x14ac:dyDescent="0.2">
      <c r="C48" s="2">
        <v>44258</v>
      </c>
      <c r="D48" t="s">
        <v>93</v>
      </c>
    </row>
    <row r="49" spans="3:4" x14ac:dyDescent="0.2">
      <c r="C49" s="2">
        <v>44203</v>
      </c>
      <c r="D49" t="s">
        <v>91</v>
      </c>
    </row>
    <row r="50" spans="3:4" x14ac:dyDescent="0.2">
      <c r="C50" s="2">
        <v>44211</v>
      </c>
      <c r="D50" t="s">
        <v>93</v>
      </c>
    </row>
    <row r="51" spans="3:4" x14ac:dyDescent="0.2">
      <c r="C51" s="2">
        <v>44216</v>
      </c>
      <c r="D51" t="s">
        <v>84</v>
      </c>
    </row>
    <row r="52" spans="3:4" x14ac:dyDescent="0.2">
      <c r="C52" s="2">
        <v>44238</v>
      </c>
      <c r="D52" t="s">
        <v>91</v>
      </c>
    </row>
    <row r="53" spans="3:4" x14ac:dyDescent="0.2">
      <c r="C53" s="2">
        <v>44247</v>
      </c>
      <c r="D53" t="s">
        <v>93</v>
      </c>
    </row>
    <row r="54" spans="3:4" x14ac:dyDescent="0.2">
      <c r="C54" s="2">
        <v>44213</v>
      </c>
      <c r="D54" t="s">
        <v>93</v>
      </c>
    </row>
    <row r="55" spans="3:4" x14ac:dyDescent="0.2">
      <c r="C55" s="2">
        <v>44265</v>
      </c>
      <c r="D55" t="s">
        <v>84</v>
      </c>
    </row>
    <row r="56" spans="3:4" x14ac:dyDescent="0.2">
      <c r="C56" s="2">
        <v>44207</v>
      </c>
      <c r="D56" t="s">
        <v>93</v>
      </c>
    </row>
    <row r="57" spans="3:4" x14ac:dyDescent="0.2">
      <c r="C57" s="2">
        <v>44226</v>
      </c>
      <c r="D57" t="s">
        <v>91</v>
      </c>
    </row>
    <row r="58" spans="3:4" x14ac:dyDescent="0.2">
      <c r="C58" s="2">
        <v>44299</v>
      </c>
      <c r="D58" t="s">
        <v>84</v>
      </c>
    </row>
    <row r="59" spans="3:4" x14ac:dyDescent="0.2">
      <c r="C59" s="2">
        <v>44227</v>
      </c>
      <c r="D59" t="s">
        <v>91</v>
      </c>
    </row>
    <row r="60" spans="3:4" x14ac:dyDescent="0.2">
      <c r="C60" s="2">
        <v>44242</v>
      </c>
      <c r="D60" t="s">
        <v>88</v>
      </c>
    </row>
    <row r="61" spans="3:4" x14ac:dyDescent="0.2">
      <c r="C61" s="2">
        <v>44204</v>
      </c>
      <c r="D61" t="s">
        <v>84</v>
      </c>
    </row>
    <row r="62" spans="3:4" x14ac:dyDescent="0.2">
      <c r="C62" s="2">
        <v>44231</v>
      </c>
      <c r="D62" t="s">
        <v>91</v>
      </c>
    </row>
    <row r="63" spans="3:4" x14ac:dyDescent="0.2">
      <c r="C63" s="2">
        <v>44236</v>
      </c>
      <c r="D63" t="s">
        <v>97</v>
      </c>
    </row>
    <row r="64" spans="3:4" x14ac:dyDescent="0.2">
      <c r="C64" s="2">
        <v>44253</v>
      </c>
      <c r="D64" t="s">
        <v>84</v>
      </c>
    </row>
    <row r="65" spans="3:4" x14ac:dyDescent="0.2">
      <c r="C65" s="2">
        <v>44256</v>
      </c>
      <c r="D65" t="s">
        <v>93</v>
      </c>
    </row>
    <row r="66" spans="3:4" x14ac:dyDescent="0.2">
      <c r="C66" s="2">
        <v>44238</v>
      </c>
      <c r="D66" t="s">
        <v>84</v>
      </c>
    </row>
    <row r="67" spans="3:4" x14ac:dyDescent="0.2">
      <c r="C67" s="2">
        <v>44253</v>
      </c>
      <c r="D67" t="s">
        <v>97</v>
      </c>
    </row>
    <row r="68" spans="3:4" x14ac:dyDescent="0.2">
      <c r="C68" s="2">
        <v>44265</v>
      </c>
      <c r="D68" t="s">
        <v>91</v>
      </c>
    </row>
    <row r="69" spans="3:4" x14ac:dyDescent="0.2">
      <c r="C69" s="2">
        <v>44279</v>
      </c>
      <c r="D69" t="s">
        <v>91</v>
      </c>
    </row>
    <row r="70" spans="3:4" x14ac:dyDescent="0.2">
      <c r="C70" s="2">
        <v>44239</v>
      </c>
      <c r="D70" t="s">
        <v>91</v>
      </c>
    </row>
    <row r="71" spans="3:4" x14ac:dyDescent="0.2">
      <c r="C71" s="2">
        <v>44251</v>
      </c>
      <c r="D71" t="s">
        <v>93</v>
      </c>
    </row>
    <row r="72" spans="3:4" x14ac:dyDescent="0.2">
      <c r="C72" s="2">
        <v>44237</v>
      </c>
      <c r="D72" t="s">
        <v>97</v>
      </c>
    </row>
    <row r="73" spans="3:4" x14ac:dyDescent="0.2">
      <c r="C73" s="2">
        <v>44236</v>
      </c>
      <c r="D73" t="s">
        <v>84</v>
      </c>
    </row>
    <row r="74" spans="3:4" x14ac:dyDescent="0.2">
      <c r="C74" s="2">
        <v>44296</v>
      </c>
      <c r="D74" t="s">
        <v>93</v>
      </c>
    </row>
    <row r="75" spans="3:4" x14ac:dyDescent="0.2">
      <c r="C75" s="2">
        <v>44260</v>
      </c>
      <c r="D75" t="s">
        <v>93</v>
      </c>
    </row>
    <row r="76" spans="3:4" x14ac:dyDescent="0.2">
      <c r="C76" s="2">
        <v>44291</v>
      </c>
      <c r="D76" t="s">
        <v>93</v>
      </c>
    </row>
    <row r="77" spans="3:4" x14ac:dyDescent="0.2">
      <c r="C77" s="2">
        <v>44204</v>
      </c>
      <c r="D77" t="s">
        <v>93</v>
      </c>
    </row>
    <row r="78" spans="3:4" x14ac:dyDescent="0.2">
      <c r="C78" s="2">
        <v>44228</v>
      </c>
      <c r="D78" t="s">
        <v>93</v>
      </c>
    </row>
    <row r="79" spans="3:4" x14ac:dyDescent="0.2">
      <c r="C79" s="2">
        <v>44287</v>
      </c>
      <c r="D79" t="s">
        <v>93</v>
      </c>
    </row>
    <row r="80" spans="3:4" x14ac:dyDescent="0.2">
      <c r="C80" s="2">
        <v>44247</v>
      </c>
      <c r="D80" t="s">
        <v>93</v>
      </c>
    </row>
    <row r="81" spans="3:4" x14ac:dyDescent="0.2">
      <c r="C81" s="2">
        <v>44215</v>
      </c>
      <c r="D81" t="s">
        <v>88</v>
      </c>
    </row>
    <row r="82" spans="3:4" x14ac:dyDescent="0.2">
      <c r="C82" s="2">
        <v>44237</v>
      </c>
      <c r="D82" t="s">
        <v>93</v>
      </c>
    </row>
    <row r="83" spans="3:4" x14ac:dyDescent="0.2">
      <c r="C83" s="2">
        <v>44202</v>
      </c>
      <c r="D83" t="s">
        <v>91</v>
      </c>
    </row>
    <row r="84" spans="3:4" x14ac:dyDescent="0.2">
      <c r="C84" s="2">
        <v>44290</v>
      </c>
      <c r="D84" t="s">
        <v>93</v>
      </c>
    </row>
    <row r="85" spans="3:4" x14ac:dyDescent="0.2">
      <c r="C85" s="2">
        <v>44207</v>
      </c>
      <c r="D85" t="s">
        <v>93</v>
      </c>
    </row>
    <row r="86" spans="3:4" x14ac:dyDescent="0.2">
      <c r="C86" s="2">
        <v>44229</v>
      </c>
      <c r="D86" t="s">
        <v>91</v>
      </c>
    </row>
    <row r="87" spans="3:4" x14ac:dyDescent="0.2">
      <c r="C87" s="2">
        <v>44223</v>
      </c>
      <c r="D87" t="s">
        <v>91</v>
      </c>
    </row>
    <row r="88" spans="3:4" x14ac:dyDescent="0.2">
      <c r="C88" s="2">
        <v>44202</v>
      </c>
      <c r="D88" t="s">
        <v>91</v>
      </c>
    </row>
    <row r="89" spans="3:4" x14ac:dyDescent="0.2">
      <c r="C89" s="2">
        <v>44267</v>
      </c>
      <c r="D89" t="s">
        <v>91</v>
      </c>
    </row>
    <row r="90" spans="3:4" x14ac:dyDescent="0.2">
      <c r="C90" s="2">
        <v>44216</v>
      </c>
      <c r="D90" t="s">
        <v>84</v>
      </c>
    </row>
    <row r="91" spans="3:4" x14ac:dyDescent="0.2">
      <c r="C91" s="2">
        <v>44297</v>
      </c>
      <c r="D91" t="s">
        <v>88</v>
      </c>
    </row>
    <row r="92" spans="3:4" x14ac:dyDescent="0.2">
      <c r="C92" s="2">
        <v>44211</v>
      </c>
      <c r="D92" t="s">
        <v>93</v>
      </c>
    </row>
    <row r="93" spans="3:4" x14ac:dyDescent="0.2">
      <c r="C93" s="2">
        <v>44238</v>
      </c>
      <c r="D93" t="s">
        <v>84</v>
      </c>
    </row>
    <row r="94" spans="3:4" x14ac:dyDescent="0.2">
      <c r="C94" s="2">
        <v>44216</v>
      </c>
      <c r="D94" t="s">
        <v>93</v>
      </c>
    </row>
    <row r="95" spans="3:4" x14ac:dyDescent="0.2">
      <c r="C95" s="2">
        <v>44300</v>
      </c>
      <c r="D95" t="s">
        <v>84</v>
      </c>
    </row>
    <row r="96" spans="3:4" x14ac:dyDescent="0.2">
      <c r="C96" s="2">
        <v>44221</v>
      </c>
      <c r="D96" t="s">
        <v>93</v>
      </c>
    </row>
    <row r="97" spans="3:4" x14ac:dyDescent="0.2">
      <c r="C97" s="2">
        <v>44266</v>
      </c>
      <c r="D97" t="s">
        <v>88</v>
      </c>
    </row>
    <row r="98" spans="3:4" x14ac:dyDescent="0.2">
      <c r="C98" s="2">
        <v>44247</v>
      </c>
      <c r="D98" t="s">
        <v>91</v>
      </c>
    </row>
    <row r="99" spans="3:4" x14ac:dyDescent="0.2">
      <c r="C99" s="2">
        <v>44272</v>
      </c>
      <c r="D99" t="s">
        <v>93</v>
      </c>
    </row>
    <row r="100" spans="3:4" x14ac:dyDescent="0.2">
      <c r="C100" s="2">
        <v>44264</v>
      </c>
      <c r="D100" t="s">
        <v>84</v>
      </c>
    </row>
    <row r="101" spans="3:4" x14ac:dyDescent="0.2">
      <c r="C101" s="2">
        <v>44267</v>
      </c>
      <c r="D101" t="s">
        <v>91</v>
      </c>
    </row>
    <row r="102" spans="3:4" x14ac:dyDescent="0.2">
      <c r="C102" s="2">
        <v>44288</v>
      </c>
      <c r="D102" t="s">
        <v>91</v>
      </c>
    </row>
    <row r="103" spans="3:4" x14ac:dyDescent="0.2">
      <c r="C103" s="2">
        <v>44202</v>
      </c>
      <c r="D103" t="s">
        <v>84</v>
      </c>
    </row>
    <row r="104" spans="3:4" x14ac:dyDescent="0.2">
      <c r="C104" s="2">
        <v>44237</v>
      </c>
      <c r="D104" t="s">
        <v>93</v>
      </c>
    </row>
    <row r="105" spans="3:4" x14ac:dyDescent="0.2">
      <c r="C105" s="2">
        <v>44275</v>
      </c>
      <c r="D105" t="s">
        <v>91</v>
      </c>
    </row>
    <row r="106" spans="3:4" x14ac:dyDescent="0.2">
      <c r="C106" s="2">
        <v>44225</v>
      </c>
      <c r="D106" t="s">
        <v>91</v>
      </c>
    </row>
    <row r="107" spans="3:4" x14ac:dyDescent="0.2">
      <c r="C107" s="2">
        <v>44210</v>
      </c>
      <c r="D107" t="s">
        <v>84</v>
      </c>
    </row>
    <row r="108" spans="3:4" x14ac:dyDescent="0.2">
      <c r="C108" s="2">
        <v>44286</v>
      </c>
      <c r="D108" t="s">
        <v>93</v>
      </c>
    </row>
    <row r="109" spans="3:4" x14ac:dyDescent="0.2">
      <c r="C109" s="2">
        <v>44266</v>
      </c>
      <c r="D109" t="s">
        <v>91</v>
      </c>
    </row>
    <row r="110" spans="3:4" x14ac:dyDescent="0.2">
      <c r="C110" s="2">
        <v>44240</v>
      </c>
      <c r="D110" t="s">
        <v>93</v>
      </c>
    </row>
    <row r="111" spans="3:4" x14ac:dyDescent="0.2">
      <c r="C111" s="2">
        <v>44232</v>
      </c>
      <c r="D111" t="s">
        <v>91</v>
      </c>
    </row>
    <row r="112" spans="3:4" x14ac:dyDescent="0.2">
      <c r="C112" s="2">
        <v>44225</v>
      </c>
      <c r="D112" t="s">
        <v>88</v>
      </c>
    </row>
    <row r="113" spans="3:4" x14ac:dyDescent="0.2">
      <c r="C113" s="2">
        <v>44239</v>
      </c>
      <c r="D113" t="s">
        <v>93</v>
      </c>
    </row>
    <row r="114" spans="3:4" x14ac:dyDescent="0.2">
      <c r="C114" s="2">
        <v>44226</v>
      </c>
      <c r="D114" t="s">
        <v>91</v>
      </c>
    </row>
    <row r="115" spans="3:4" x14ac:dyDescent="0.2">
      <c r="C115" s="2">
        <v>44232</v>
      </c>
      <c r="D115" t="s">
        <v>84</v>
      </c>
    </row>
    <row r="116" spans="3:4" x14ac:dyDescent="0.2">
      <c r="C116" s="2">
        <v>44263</v>
      </c>
      <c r="D116" t="s">
        <v>91</v>
      </c>
    </row>
    <row r="117" spans="3:4" x14ac:dyDescent="0.2">
      <c r="C117" s="2">
        <v>44281</v>
      </c>
      <c r="D117" t="s">
        <v>93</v>
      </c>
    </row>
    <row r="118" spans="3:4" x14ac:dyDescent="0.2">
      <c r="C118" s="2">
        <v>44271</v>
      </c>
      <c r="D118" t="s">
        <v>93</v>
      </c>
    </row>
    <row r="119" spans="3:4" x14ac:dyDescent="0.2">
      <c r="C119" s="2">
        <v>44225</v>
      </c>
      <c r="D119" t="s">
        <v>88</v>
      </c>
    </row>
    <row r="120" spans="3:4" x14ac:dyDescent="0.2">
      <c r="C120" s="2">
        <v>44220</v>
      </c>
      <c r="D120" t="s">
        <v>93</v>
      </c>
    </row>
    <row r="121" spans="3:4" x14ac:dyDescent="0.2">
      <c r="C121" s="2">
        <v>44252</v>
      </c>
      <c r="D121" t="s">
        <v>91</v>
      </c>
    </row>
    <row r="122" spans="3:4" x14ac:dyDescent="0.2">
      <c r="C122" s="2">
        <v>44227</v>
      </c>
      <c r="D122" t="s">
        <v>93</v>
      </c>
    </row>
    <row r="123" spans="3:4" x14ac:dyDescent="0.2">
      <c r="C123" s="2">
        <v>44207</v>
      </c>
      <c r="D123" t="s">
        <v>93</v>
      </c>
    </row>
    <row r="124" spans="3:4" x14ac:dyDescent="0.2">
      <c r="C124" s="2">
        <v>44265</v>
      </c>
      <c r="D124" t="s">
        <v>88</v>
      </c>
    </row>
    <row r="125" spans="3:4" x14ac:dyDescent="0.2">
      <c r="C125" s="2">
        <v>44258</v>
      </c>
      <c r="D125" t="s">
        <v>91</v>
      </c>
    </row>
    <row r="126" spans="3:4" x14ac:dyDescent="0.2">
      <c r="C126" s="2">
        <v>44235</v>
      </c>
      <c r="D126" t="s">
        <v>93</v>
      </c>
    </row>
    <row r="127" spans="3:4" x14ac:dyDescent="0.2">
      <c r="C127" s="2">
        <v>44268</v>
      </c>
      <c r="D127" t="s">
        <v>93</v>
      </c>
    </row>
    <row r="128" spans="3:4" x14ac:dyDescent="0.2">
      <c r="C128" s="2">
        <v>44268</v>
      </c>
      <c r="D128" t="s">
        <v>84</v>
      </c>
    </row>
    <row r="129" spans="3:4" x14ac:dyDescent="0.2">
      <c r="C129" s="2">
        <v>44285</v>
      </c>
      <c r="D129" t="s">
        <v>84</v>
      </c>
    </row>
    <row r="130" spans="3:4" x14ac:dyDescent="0.2">
      <c r="C130" s="2">
        <v>44278</v>
      </c>
      <c r="D130" t="s">
        <v>84</v>
      </c>
    </row>
    <row r="131" spans="3:4" x14ac:dyDescent="0.2">
      <c r="C131" s="2">
        <v>44216</v>
      </c>
      <c r="D131" t="s">
        <v>93</v>
      </c>
    </row>
    <row r="132" spans="3:4" x14ac:dyDescent="0.2">
      <c r="C132" s="2">
        <v>44257</v>
      </c>
      <c r="D132" t="s">
        <v>84</v>
      </c>
    </row>
    <row r="133" spans="3:4" x14ac:dyDescent="0.2">
      <c r="C133" s="2">
        <v>44209</v>
      </c>
      <c r="D133" t="s">
        <v>91</v>
      </c>
    </row>
    <row r="134" spans="3:4" x14ac:dyDescent="0.2">
      <c r="C134" s="2">
        <v>44225</v>
      </c>
      <c r="D134" t="s">
        <v>93</v>
      </c>
    </row>
    <row r="135" spans="3:4" x14ac:dyDescent="0.2">
      <c r="C135" s="2">
        <v>44243</v>
      </c>
      <c r="D135" t="s">
        <v>91</v>
      </c>
    </row>
    <row r="136" spans="3:4" x14ac:dyDescent="0.2">
      <c r="C136" s="2">
        <v>44201</v>
      </c>
      <c r="D136" t="s">
        <v>93</v>
      </c>
    </row>
    <row r="137" spans="3:4" x14ac:dyDescent="0.2">
      <c r="C137" s="2">
        <v>44260</v>
      </c>
      <c r="D137" t="s">
        <v>91</v>
      </c>
    </row>
    <row r="138" spans="3:4" x14ac:dyDescent="0.2">
      <c r="C138" s="2">
        <v>44277</v>
      </c>
      <c r="D138" t="s">
        <v>88</v>
      </c>
    </row>
    <row r="139" spans="3:4" x14ac:dyDescent="0.2">
      <c r="C139" s="2">
        <v>44236</v>
      </c>
      <c r="D139" t="s">
        <v>88</v>
      </c>
    </row>
    <row r="140" spans="3:4" x14ac:dyDescent="0.2">
      <c r="C140" s="2">
        <v>44295</v>
      </c>
      <c r="D140" t="s">
        <v>91</v>
      </c>
    </row>
    <row r="141" spans="3:4" x14ac:dyDescent="0.2">
      <c r="C141" s="2">
        <v>44268</v>
      </c>
      <c r="D141" t="s">
        <v>93</v>
      </c>
    </row>
    <row r="142" spans="3:4" x14ac:dyDescent="0.2">
      <c r="C142" s="2">
        <v>44268</v>
      </c>
      <c r="D142" t="s">
        <v>93</v>
      </c>
    </row>
    <row r="143" spans="3:4" x14ac:dyDescent="0.2">
      <c r="C143" s="2">
        <v>44225</v>
      </c>
      <c r="D143" t="s">
        <v>93</v>
      </c>
    </row>
    <row r="144" spans="3:4" x14ac:dyDescent="0.2">
      <c r="C144" s="2">
        <v>44280</v>
      </c>
      <c r="D144" t="s">
        <v>88</v>
      </c>
    </row>
    <row r="145" spans="3:4" x14ac:dyDescent="0.2">
      <c r="C145" s="2">
        <v>44247</v>
      </c>
      <c r="D145" t="s">
        <v>88</v>
      </c>
    </row>
    <row r="146" spans="3:4" x14ac:dyDescent="0.2">
      <c r="C146" s="2">
        <v>44232</v>
      </c>
      <c r="D146" t="s">
        <v>84</v>
      </c>
    </row>
    <row r="147" spans="3:4" x14ac:dyDescent="0.2">
      <c r="C147" s="2">
        <v>44294</v>
      </c>
      <c r="D147" t="s">
        <v>91</v>
      </c>
    </row>
    <row r="148" spans="3:4" x14ac:dyDescent="0.2">
      <c r="C148" s="2">
        <v>44246</v>
      </c>
      <c r="D148" t="s">
        <v>91</v>
      </c>
    </row>
    <row r="149" spans="3:4" x14ac:dyDescent="0.2">
      <c r="C149" s="2">
        <v>44221</v>
      </c>
      <c r="D149" t="s">
        <v>93</v>
      </c>
    </row>
    <row r="150" spans="3:4" x14ac:dyDescent="0.2">
      <c r="C150" s="2">
        <v>44246</v>
      </c>
      <c r="D150" t="s">
        <v>93</v>
      </c>
    </row>
    <row r="151" spans="3:4" x14ac:dyDescent="0.2">
      <c r="C151" s="2">
        <v>44219</v>
      </c>
      <c r="D151" t="s">
        <v>93</v>
      </c>
    </row>
    <row r="152" spans="3:4" x14ac:dyDescent="0.2">
      <c r="C152" s="2">
        <v>44206</v>
      </c>
      <c r="D152" t="s">
        <v>93</v>
      </c>
    </row>
    <row r="153" spans="3:4" x14ac:dyDescent="0.2">
      <c r="C153" s="2">
        <v>44233</v>
      </c>
      <c r="D153" t="s">
        <v>97</v>
      </c>
    </row>
    <row r="154" spans="3:4" x14ac:dyDescent="0.2">
      <c r="C154" s="2">
        <v>44208</v>
      </c>
      <c r="D154" t="s">
        <v>93</v>
      </c>
    </row>
    <row r="155" spans="3:4" x14ac:dyDescent="0.2">
      <c r="C155" s="2">
        <v>44268</v>
      </c>
      <c r="D155" t="s">
        <v>84</v>
      </c>
    </row>
    <row r="156" spans="3:4" x14ac:dyDescent="0.2">
      <c r="C156" s="2">
        <v>44239</v>
      </c>
      <c r="D156" t="s">
        <v>93</v>
      </c>
    </row>
    <row r="157" spans="3:4" x14ac:dyDescent="0.2">
      <c r="C157" s="2">
        <v>44202</v>
      </c>
      <c r="D157" t="s">
        <v>88</v>
      </c>
    </row>
    <row r="158" spans="3:4" x14ac:dyDescent="0.2">
      <c r="C158" s="2">
        <v>44216</v>
      </c>
      <c r="D158" t="s">
        <v>93</v>
      </c>
    </row>
    <row r="159" spans="3:4" x14ac:dyDescent="0.2">
      <c r="C159" s="2">
        <v>44294</v>
      </c>
      <c r="D159" t="s">
        <v>91</v>
      </c>
    </row>
    <row r="160" spans="3:4" x14ac:dyDescent="0.2">
      <c r="C160" s="2">
        <v>44249</v>
      </c>
      <c r="D160" t="s">
        <v>88</v>
      </c>
    </row>
    <row r="161" spans="3:4" x14ac:dyDescent="0.2">
      <c r="C161" s="2">
        <v>44236</v>
      </c>
      <c r="D161" t="s">
        <v>93</v>
      </c>
    </row>
    <row r="162" spans="3:4" x14ac:dyDescent="0.2">
      <c r="C162" s="2">
        <v>44290</v>
      </c>
      <c r="D162" t="s">
        <v>97</v>
      </c>
    </row>
    <row r="163" spans="3:4" x14ac:dyDescent="0.2">
      <c r="C163" s="2">
        <v>44215</v>
      </c>
      <c r="D163" t="s">
        <v>84</v>
      </c>
    </row>
    <row r="164" spans="3:4" x14ac:dyDescent="0.2">
      <c r="C164" s="2">
        <v>44259</v>
      </c>
      <c r="D164" t="s">
        <v>93</v>
      </c>
    </row>
    <row r="165" spans="3:4" x14ac:dyDescent="0.2">
      <c r="C165" s="2">
        <v>44253</v>
      </c>
      <c r="D165" t="s">
        <v>93</v>
      </c>
    </row>
    <row r="166" spans="3:4" x14ac:dyDescent="0.2">
      <c r="C166" s="2">
        <v>44206</v>
      </c>
      <c r="D166" t="s">
        <v>88</v>
      </c>
    </row>
    <row r="167" spans="3:4" x14ac:dyDescent="0.2">
      <c r="C167" s="2">
        <v>44239</v>
      </c>
      <c r="D167" t="s">
        <v>91</v>
      </c>
    </row>
    <row r="168" spans="3:4" x14ac:dyDescent="0.2">
      <c r="C168" s="2">
        <v>44292</v>
      </c>
      <c r="D168" t="s">
        <v>93</v>
      </c>
    </row>
    <row r="169" spans="3:4" x14ac:dyDescent="0.2">
      <c r="C169" s="2">
        <v>44239</v>
      </c>
      <c r="D169" t="s">
        <v>91</v>
      </c>
    </row>
    <row r="170" spans="3:4" x14ac:dyDescent="0.2">
      <c r="C170" s="2">
        <v>44285</v>
      </c>
      <c r="D170" t="s">
        <v>91</v>
      </c>
    </row>
    <row r="171" spans="3:4" x14ac:dyDescent="0.2">
      <c r="C171" s="2">
        <v>44300</v>
      </c>
      <c r="D171" t="s">
        <v>88</v>
      </c>
    </row>
    <row r="172" spans="3:4" x14ac:dyDescent="0.2">
      <c r="C172" s="2">
        <v>44283</v>
      </c>
      <c r="D172" t="s">
        <v>93</v>
      </c>
    </row>
    <row r="173" spans="3:4" x14ac:dyDescent="0.2">
      <c r="C173" s="2">
        <v>44247</v>
      </c>
      <c r="D173" t="s">
        <v>93</v>
      </c>
    </row>
    <row r="174" spans="3:4" x14ac:dyDescent="0.2">
      <c r="C174" s="2">
        <v>44276</v>
      </c>
      <c r="D174" t="s">
        <v>84</v>
      </c>
    </row>
    <row r="175" spans="3:4" x14ac:dyDescent="0.2">
      <c r="C175" s="2">
        <v>44278</v>
      </c>
      <c r="D175" t="s">
        <v>93</v>
      </c>
    </row>
    <row r="176" spans="3:4" x14ac:dyDescent="0.2">
      <c r="C176" s="2">
        <v>44201</v>
      </c>
      <c r="D176" t="s">
        <v>93</v>
      </c>
    </row>
    <row r="177" spans="3:4" x14ac:dyDescent="0.2">
      <c r="C177" s="2">
        <v>44205</v>
      </c>
      <c r="D177" t="s">
        <v>93</v>
      </c>
    </row>
    <row r="178" spans="3:4" x14ac:dyDescent="0.2">
      <c r="C178" s="2">
        <v>44227</v>
      </c>
      <c r="D178" t="s">
        <v>93</v>
      </c>
    </row>
    <row r="179" spans="3:4" x14ac:dyDescent="0.2">
      <c r="C179" s="2">
        <v>44242</v>
      </c>
      <c r="D179" t="s">
        <v>91</v>
      </c>
    </row>
    <row r="180" spans="3:4" x14ac:dyDescent="0.2">
      <c r="C180" s="2">
        <v>44245</v>
      </c>
      <c r="D180" t="s">
        <v>97</v>
      </c>
    </row>
    <row r="181" spans="3:4" x14ac:dyDescent="0.2">
      <c r="C181" s="2">
        <v>44266</v>
      </c>
      <c r="D181" t="s">
        <v>93</v>
      </c>
    </row>
    <row r="182" spans="3:4" x14ac:dyDescent="0.2">
      <c r="C182" s="2">
        <v>44208</v>
      </c>
      <c r="D182" t="s">
        <v>88</v>
      </c>
    </row>
    <row r="183" spans="3:4" x14ac:dyDescent="0.2">
      <c r="C183" s="2">
        <v>44241</v>
      </c>
      <c r="D183" t="s">
        <v>84</v>
      </c>
    </row>
    <row r="184" spans="3:4" x14ac:dyDescent="0.2">
      <c r="C184" s="2">
        <v>44204</v>
      </c>
      <c r="D184" t="s">
        <v>93</v>
      </c>
    </row>
    <row r="185" spans="3:4" x14ac:dyDescent="0.2">
      <c r="C185" s="2">
        <v>44219</v>
      </c>
      <c r="D185" t="s">
        <v>84</v>
      </c>
    </row>
    <row r="186" spans="3:4" x14ac:dyDescent="0.2">
      <c r="C186" s="2">
        <v>44255</v>
      </c>
      <c r="D186" t="s">
        <v>93</v>
      </c>
    </row>
    <row r="187" spans="3:4" x14ac:dyDescent="0.2">
      <c r="C187" s="2">
        <v>44265</v>
      </c>
      <c r="D187" t="s">
        <v>93</v>
      </c>
    </row>
    <row r="188" spans="3:4" x14ac:dyDescent="0.2">
      <c r="C188" s="2">
        <v>44296</v>
      </c>
      <c r="D188" t="s">
        <v>93</v>
      </c>
    </row>
    <row r="189" spans="3:4" x14ac:dyDescent="0.2">
      <c r="C189" s="2">
        <v>44286</v>
      </c>
      <c r="D189" t="s">
        <v>84</v>
      </c>
    </row>
    <row r="190" spans="3:4" x14ac:dyDescent="0.2">
      <c r="C190" s="2">
        <v>44241</v>
      </c>
      <c r="D190" t="s">
        <v>84</v>
      </c>
    </row>
    <row r="191" spans="3:4" x14ac:dyDescent="0.2">
      <c r="C191" s="2">
        <v>44215</v>
      </c>
      <c r="D191" t="s">
        <v>88</v>
      </c>
    </row>
    <row r="192" spans="3:4" x14ac:dyDescent="0.2">
      <c r="C192" s="2">
        <v>44288</v>
      </c>
      <c r="D192" t="s">
        <v>84</v>
      </c>
    </row>
    <row r="193" spans="3:4" x14ac:dyDescent="0.2">
      <c r="C193" s="2">
        <v>44298</v>
      </c>
      <c r="D193" t="s">
        <v>84</v>
      </c>
    </row>
    <row r="194" spans="3:4" x14ac:dyDescent="0.2">
      <c r="C194" s="2">
        <v>44293</v>
      </c>
      <c r="D194" t="s">
        <v>93</v>
      </c>
    </row>
    <row r="195" spans="3:4" x14ac:dyDescent="0.2">
      <c r="C195" s="2">
        <v>44200</v>
      </c>
      <c r="D195" t="s">
        <v>84</v>
      </c>
    </row>
    <row r="196" spans="3:4" x14ac:dyDescent="0.2">
      <c r="C196" s="2">
        <v>44222</v>
      </c>
      <c r="D196" t="s">
        <v>93</v>
      </c>
    </row>
    <row r="197" spans="3:4" x14ac:dyDescent="0.2">
      <c r="C197" s="2">
        <v>44204</v>
      </c>
      <c r="D197" t="s">
        <v>88</v>
      </c>
    </row>
    <row r="198" spans="3:4" x14ac:dyDescent="0.2">
      <c r="C198" s="2">
        <v>44215</v>
      </c>
      <c r="D198" t="s">
        <v>91</v>
      </c>
    </row>
    <row r="199" spans="3:4" x14ac:dyDescent="0.2">
      <c r="C199" s="2">
        <v>44251</v>
      </c>
      <c r="D199" t="s">
        <v>88</v>
      </c>
    </row>
    <row r="200" spans="3:4" x14ac:dyDescent="0.2">
      <c r="C200" s="2">
        <v>44285</v>
      </c>
      <c r="D200" t="s">
        <v>93</v>
      </c>
    </row>
    <row r="201" spans="3:4" x14ac:dyDescent="0.2">
      <c r="C201" s="2">
        <v>44239</v>
      </c>
      <c r="D201" t="s">
        <v>91</v>
      </c>
    </row>
    <row r="202" spans="3:4" x14ac:dyDescent="0.2">
      <c r="C202" s="2">
        <v>44233</v>
      </c>
      <c r="D202" t="s">
        <v>93</v>
      </c>
    </row>
    <row r="203" spans="3:4" x14ac:dyDescent="0.2">
      <c r="C203" s="2">
        <v>44276</v>
      </c>
      <c r="D203" t="s">
        <v>84</v>
      </c>
    </row>
    <row r="204" spans="3:4" x14ac:dyDescent="0.2">
      <c r="C204" s="2">
        <v>44256</v>
      </c>
      <c r="D204" t="s">
        <v>93</v>
      </c>
    </row>
    <row r="205" spans="3:4" x14ac:dyDescent="0.2">
      <c r="C205" s="2">
        <v>44212</v>
      </c>
      <c r="D205" t="s">
        <v>84</v>
      </c>
    </row>
    <row r="206" spans="3:4" x14ac:dyDescent="0.2">
      <c r="C206" s="2">
        <v>44224</v>
      </c>
      <c r="D206" t="s">
        <v>93</v>
      </c>
    </row>
    <row r="207" spans="3:4" x14ac:dyDescent="0.2">
      <c r="C207" s="2">
        <v>44201</v>
      </c>
      <c r="D207" t="s">
        <v>93</v>
      </c>
    </row>
    <row r="208" spans="3:4" x14ac:dyDescent="0.2">
      <c r="C208" s="2">
        <v>44227</v>
      </c>
      <c r="D208" t="s">
        <v>84</v>
      </c>
    </row>
    <row r="209" spans="3:4" x14ac:dyDescent="0.2">
      <c r="C209" s="2">
        <v>44230</v>
      </c>
      <c r="D209" t="s">
        <v>91</v>
      </c>
    </row>
    <row r="210" spans="3:4" x14ac:dyDescent="0.2">
      <c r="C210" s="2">
        <v>44215</v>
      </c>
      <c r="D210" t="s">
        <v>93</v>
      </c>
    </row>
    <row r="211" spans="3:4" x14ac:dyDescent="0.2">
      <c r="C211" s="2">
        <v>44201</v>
      </c>
      <c r="D211" t="s">
        <v>88</v>
      </c>
    </row>
    <row r="212" spans="3:4" x14ac:dyDescent="0.2">
      <c r="C212" s="2">
        <v>44239</v>
      </c>
      <c r="D212" t="s">
        <v>91</v>
      </c>
    </row>
    <row r="213" spans="3:4" x14ac:dyDescent="0.2">
      <c r="C213" s="2">
        <v>44252</v>
      </c>
      <c r="D213" t="s">
        <v>91</v>
      </c>
    </row>
    <row r="214" spans="3:4" x14ac:dyDescent="0.2">
      <c r="C214" s="2">
        <v>44270</v>
      </c>
      <c r="D214" t="s">
        <v>84</v>
      </c>
    </row>
    <row r="215" spans="3:4" x14ac:dyDescent="0.2">
      <c r="C215" s="2">
        <v>44250</v>
      </c>
      <c r="D215" t="s">
        <v>88</v>
      </c>
    </row>
    <row r="216" spans="3:4" x14ac:dyDescent="0.2">
      <c r="C216" s="2">
        <v>44268</v>
      </c>
      <c r="D216" t="s">
        <v>93</v>
      </c>
    </row>
    <row r="217" spans="3:4" x14ac:dyDescent="0.2">
      <c r="C217" s="2">
        <v>44226</v>
      </c>
      <c r="D217" t="s">
        <v>93</v>
      </c>
    </row>
    <row r="218" spans="3:4" x14ac:dyDescent="0.2">
      <c r="C218" s="2">
        <v>44264</v>
      </c>
      <c r="D218" t="s">
        <v>88</v>
      </c>
    </row>
    <row r="219" spans="3:4" x14ac:dyDescent="0.2">
      <c r="C219" s="2">
        <v>44260</v>
      </c>
      <c r="D219" t="s">
        <v>97</v>
      </c>
    </row>
    <row r="220" spans="3:4" x14ac:dyDescent="0.2">
      <c r="C220" s="2">
        <v>44298</v>
      </c>
      <c r="D220" t="s">
        <v>91</v>
      </c>
    </row>
    <row r="221" spans="3:4" x14ac:dyDescent="0.2">
      <c r="C221" s="2">
        <v>44295</v>
      </c>
      <c r="D221" t="s">
        <v>91</v>
      </c>
    </row>
    <row r="222" spans="3:4" x14ac:dyDescent="0.2">
      <c r="C222" s="2">
        <v>44211</v>
      </c>
      <c r="D222" t="s">
        <v>88</v>
      </c>
    </row>
    <row r="223" spans="3:4" x14ac:dyDescent="0.2">
      <c r="C223" s="2">
        <v>44205</v>
      </c>
      <c r="D223" t="s">
        <v>93</v>
      </c>
    </row>
    <row r="224" spans="3:4" x14ac:dyDescent="0.2">
      <c r="C224" s="2">
        <v>44205</v>
      </c>
      <c r="D224" t="s">
        <v>91</v>
      </c>
    </row>
    <row r="225" spans="3:4" x14ac:dyDescent="0.2">
      <c r="C225" s="2">
        <v>44203</v>
      </c>
      <c r="D225" t="s">
        <v>93</v>
      </c>
    </row>
    <row r="226" spans="3:4" x14ac:dyDescent="0.2">
      <c r="C226" s="2">
        <v>44286</v>
      </c>
      <c r="D226" t="s">
        <v>93</v>
      </c>
    </row>
    <row r="227" spans="3:4" x14ac:dyDescent="0.2">
      <c r="C227" s="2">
        <v>44255</v>
      </c>
      <c r="D227" t="s">
        <v>91</v>
      </c>
    </row>
    <row r="228" spans="3:4" x14ac:dyDescent="0.2">
      <c r="C228" s="2">
        <v>44235</v>
      </c>
      <c r="D228" t="s">
        <v>93</v>
      </c>
    </row>
    <row r="229" spans="3:4" x14ac:dyDescent="0.2">
      <c r="C229" s="2">
        <v>44217</v>
      </c>
      <c r="D229" t="s">
        <v>93</v>
      </c>
    </row>
    <row r="230" spans="3:4" x14ac:dyDescent="0.2">
      <c r="C230" s="2">
        <v>44295</v>
      </c>
      <c r="D230" t="s">
        <v>93</v>
      </c>
    </row>
    <row r="231" spans="3:4" x14ac:dyDescent="0.2">
      <c r="C231" s="2">
        <v>44236</v>
      </c>
      <c r="D231" t="s">
        <v>84</v>
      </c>
    </row>
    <row r="232" spans="3:4" x14ac:dyDescent="0.2">
      <c r="C232" s="2">
        <v>44214</v>
      </c>
      <c r="D232" t="s">
        <v>91</v>
      </c>
    </row>
    <row r="233" spans="3:4" x14ac:dyDescent="0.2">
      <c r="C233" s="2">
        <v>44274</v>
      </c>
      <c r="D233" t="s">
        <v>93</v>
      </c>
    </row>
    <row r="234" spans="3:4" x14ac:dyDescent="0.2">
      <c r="C234" s="2">
        <v>44239</v>
      </c>
      <c r="D234" t="s">
        <v>93</v>
      </c>
    </row>
    <row r="235" spans="3:4" x14ac:dyDescent="0.2">
      <c r="C235" s="2">
        <v>44205</v>
      </c>
      <c r="D235" t="s">
        <v>91</v>
      </c>
    </row>
    <row r="236" spans="3:4" x14ac:dyDescent="0.2">
      <c r="C236" s="2">
        <v>44206</v>
      </c>
      <c r="D236" t="s">
        <v>93</v>
      </c>
    </row>
    <row r="237" spans="3:4" x14ac:dyDescent="0.2">
      <c r="C237" s="2">
        <v>44256</v>
      </c>
      <c r="D237" t="s">
        <v>91</v>
      </c>
    </row>
    <row r="238" spans="3:4" x14ac:dyDescent="0.2">
      <c r="C238" s="2">
        <v>44209</v>
      </c>
      <c r="D238" t="s">
        <v>88</v>
      </c>
    </row>
    <row r="239" spans="3:4" x14ac:dyDescent="0.2">
      <c r="C239" s="2">
        <v>44227</v>
      </c>
      <c r="D239" t="s">
        <v>93</v>
      </c>
    </row>
    <row r="240" spans="3:4" x14ac:dyDescent="0.2">
      <c r="C240" s="2">
        <v>44277</v>
      </c>
      <c r="D240" t="s">
        <v>88</v>
      </c>
    </row>
    <row r="241" spans="3:4" x14ac:dyDescent="0.2">
      <c r="C241" s="2">
        <v>44251</v>
      </c>
      <c r="D241" t="s">
        <v>93</v>
      </c>
    </row>
    <row r="242" spans="3:4" x14ac:dyDescent="0.2">
      <c r="C242" s="2">
        <v>44226</v>
      </c>
      <c r="D242" t="s">
        <v>84</v>
      </c>
    </row>
    <row r="243" spans="3:4" x14ac:dyDescent="0.2">
      <c r="C243" s="2">
        <v>44258</v>
      </c>
      <c r="D243" t="s">
        <v>84</v>
      </c>
    </row>
    <row r="244" spans="3:4" x14ac:dyDescent="0.2">
      <c r="C244" s="2">
        <v>44246</v>
      </c>
      <c r="D244" t="s">
        <v>91</v>
      </c>
    </row>
    <row r="245" spans="3:4" x14ac:dyDescent="0.2">
      <c r="C245" s="2">
        <v>44279</v>
      </c>
      <c r="D245" t="s">
        <v>93</v>
      </c>
    </row>
    <row r="246" spans="3:4" x14ac:dyDescent="0.2">
      <c r="C246" s="2">
        <v>44249</v>
      </c>
      <c r="D246" t="s">
        <v>93</v>
      </c>
    </row>
    <row r="247" spans="3:4" x14ac:dyDescent="0.2">
      <c r="C247" s="2">
        <v>44252</v>
      </c>
      <c r="D247" t="s">
        <v>84</v>
      </c>
    </row>
    <row r="248" spans="3:4" x14ac:dyDescent="0.2">
      <c r="C248" s="2">
        <v>44281</v>
      </c>
      <c r="D248" t="s">
        <v>91</v>
      </c>
    </row>
    <row r="249" spans="3:4" x14ac:dyDescent="0.2">
      <c r="C249" s="2">
        <v>44244</v>
      </c>
      <c r="D249" t="s">
        <v>84</v>
      </c>
    </row>
    <row r="250" spans="3:4" x14ac:dyDescent="0.2">
      <c r="C250" s="2">
        <v>44256</v>
      </c>
      <c r="D250" t="s">
        <v>93</v>
      </c>
    </row>
    <row r="251" spans="3:4" x14ac:dyDescent="0.2">
      <c r="C251" s="2">
        <v>44270</v>
      </c>
      <c r="D251" t="s">
        <v>91</v>
      </c>
    </row>
    <row r="252" spans="3:4" x14ac:dyDescent="0.2">
      <c r="C252" s="2">
        <v>44205</v>
      </c>
      <c r="D252" t="s">
        <v>91</v>
      </c>
    </row>
    <row r="253" spans="3:4" x14ac:dyDescent="0.2">
      <c r="C253" s="2">
        <v>44297</v>
      </c>
      <c r="D253" t="s">
        <v>84</v>
      </c>
    </row>
    <row r="254" spans="3:4" x14ac:dyDescent="0.2">
      <c r="C254" s="2">
        <v>44233</v>
      </c>
      <c r="D254" t="s">
        <v>84</v>
      </c>
    </row>
    <row r="255" spans="3:4" x14ac:dyDescent="0.2">
      <c r="C255" s="2">
        <v>44295</v>
      </c>
      <c r="D255" t="s">
        <v>93</v>
      </c>
    </row>
    <row r="256" spans="3:4" x14ac:dyDescent="0.2">
      <c r="C256" s="2">
        <v>44200</v>
      </c>
      <c r="D256" t="s">
        <v>91</v>
      </c>
    </row>
    <row r="257" spans="3:4" x14ac:dyDescent="0.2">
      <c r="C257" s="2">
        <v>44284</v>
      </c>
      <c r="D257" t="s">
        <v>91</v>
      </c>
    </row>
    <row r="258" spans="3:4" x14ac:dyDescent="0.2">
      <c r="C258" s="2">
        <v>44273</v>
      </c>
      <c r="D258" t="s">
        <v>91</v>
      </c>
    </row>
    <row r="259" spans="3:4" x14ac:dyDescent="0.2">
      <c r="C259" s="2">
        <v>44275</v>
      </c>
      <c r="D259" t="s">
        <v>84</v>
      </c>
    </row>
    <row r="260" spans="3:4" x14ac:dyDescent="0.2">
      <c r="C260" s="2">
        <v>44272</v>
      </c>
      <c r="D260" t="s">
        <v>91</v>
      </c>
    </row>
    <row r="261" spans="3:4" x14ac:dyDescent="0.2">
      <c r="C261" s="2">
        <v>44252</v>
      </c>
      <c r="D261" t="s">
        <v>93</v>
      </c>
    </row>
    <row r="262" spans="3:4" x14ac:dyDescent="0.2">
      <c r="C262" s="2">
        <v>44222</v>
      </c>
      <c r="D262" t="s">
        <v>91</v>
      </c>
    </row>
    <row r="263" spans="3:4" x14ac:dyDescent="0.2">
      <c r="C263" s="2">
        <v>44269</v>
      </c>
      <c r="D263" t="s">
        <v>93</v>
      </c>
    </row>
    <row r="264" spans="3:4" x14ac:dyDescent="0.2">
      <c r="C264" s="2">
        <v>44241</v>
      </c>
      <c r="D264" t="s">
        <v>84</v>
      </c>
    </row>
    <row r="265" spans="3:4" x14ac:dyDescent="0.2">
      <c r="C265" s="2">
        <v>44211</v>
      </c>
      <c r="D265" t="s">
        <v>84</v>
      </c>
    </row>
    <row r="266" spans="3:4" x14ac:dyDescent="0.2">
      <c r="C266" s="2">
        <v>44270</v>
      </c>
      <c r="D266" t="s">
        <v>93</v>
      </c>
    </row>
    <row r="267" spans="3:4" x14ac:dyDescent="0.2">
      <c r="C267" s="2">
        <v>44211</v>
      </c>
      <c r="D267" t="s">
        <v>93</v>
      </c>
    </row>
    <row r="268" spans="3:4" x14ac:dyDescent="0.2">
      <c r="C268" s="2">
        <v>44255</v>
      </c>
      <c r="D268" t="s">
        <v>84</v>
      </c>
    </row>
    <row r="269" spans="3:4" x14ac:dyDescent="0.2">
      <c r="C269" s="2">
        <v>44286</v>
      </c>
      <c r="D269" t="s">
        <v>93</v>
      </c>
    </row>
    <row r="270" spans="3:4" x14ac:dyDescent="0.2">
      <c r="C270" s="2">
        <v>44237</v>
      </c>
      <c r="D270" t="s">
        <v>84</v>
      </c>
    </row>
    <row r="271" spans="3:4" x14ac:dyDescent="0.2">
      <c r="C271" s="2">
        <v>44289</v>
      </c>
      <c r="D271" t="s">
        <v>93</v>
      </c>
    </row>
    <row r="272" spans="3:4" x14ac:dyDescent="0.2">
      <c r="C272" s="2">
        <v>44286</v>
      </c>
      <c r="D272" t="s">
        <v>84</v>
      </c>
    </row>
    <row r="273" spans="3:4" x14ac:dyDescent="0.2">
      <c r="C273" s="2">
        <v>44220</v>
      </c>
      <c r="D273" t="s">
        <v>88</v>
      </c>
    </row>
    <row r="274" spans="3:4" x14ac:dyDescent="0.2">
      <c r="C274" s="2">
        <v>44220</v>
      </c>
      <c r="D274" t="s">
        <v>93</v>
      </c>
    </row>
    <row r="275" spans="3:4" x14ac:dyDescent="0.2">
      <c r="C275" s="2">
        <v>44235</v>
      </c>
      <c r="D275" t="s">
        <v>91</v>
      </c>
    </row>
    <row r="276" spans="3:4" x14ac:dyDescent="0.2">
      <c r="C276" s="2">
        <v>44204</v>
      </c>
      <c r="D276" t="s">
        <v>93</v>
      </c>
    </row>
    <row r="277" spans="3:4" x14ac:dyDescent="0.2">
      <c r="C277" s="2">
        <v>44251</v>
      </c>
      <c r="D277" t="s">
        <v>93</v>
      </c>
    </row>
    <row r="278" spans="3:4" x14ac:dyDescent="0.2">
      <c r="C278" s="2">
        <v>44232</v>
      </c>
      <c r="D278" t="s">
        <v>84</v>
      </c>
    </row>
    <row r="279" spans="3:4" x14ac:dyDescent="0.2">
      <c r="C279" s="2">
        <v>44259</v>
      </c>
      <c r="D279" t="s">
        <v>84</v>
      </c>
    </row>
    <row r="280" spans="3:4" x14ac:dyDescent="0.2">
      <c r="C280" s="2">
        <v>44233</v>
      </c>
      <c r="D280" t="s">
        <v>93</v>
      </c>
    </row>
    <row r="281" spans="3:4" x14ac:dyDescent="0.2">
      <c r="C281" s="2">
        <v>44267</v>
      </c>
      <c r="D281" t="s">
        <v>93</v>
      </c>
    </row>
    <row r="282" spans="3:4" x14ac:dyDescent="0.2">
      <c r="C282" s="2">
        <v>44205</v>
      </c>
      <c r="D282" t="s">
        <v>91</v>
      </c>
    </row>
    <row r="283" spans="3:4" x14ac:dyDescent="0.2">
      <c r="C283" s="2">
        <v>44254</v>
      </c>
      <c r="D283" t="s">
        <v>93</v>
      </c>
    </row>
    <row r="284" spans="3:4" x14ac:dyDescent="0.2">
      <c r="C284" s="2">
        <v>44242</v>
      </c>
      <c r="D284" t="s">
        <v>91</v>
      </c>
    </row>
    <row r="285" spans="3:4" x14ac:dyDescent="0.2">
      <c r="C285" s="2">
        <v>44207</v>
      </c>
      <c r="D285" t="s">
        <v>84</v>
      </c>
    </row>
    <row r="286" spans="3:4" x14ac:dyDescent="0.2">
      <c r="C286" s="2">
        <v>44255</v>
      </c>
      <c r="D286" t="s">
        <v>91</v>
      </c>
    </row>
    <row r="287" spans="3:4" x14ac:dyDescent="0.2">
      <c r="C287" s="2">
        <v>44231</v>
      </c>
      <c r="D287" t="s">
        <v>93</v>
      </c>
    </row>
    <row r="288" spans="3:4" x14ac:dyDescent="0.2">
      <c r="C288" s="2">
        <v>44242</v>
      </c>
      <c r="D288" t="s">
        <v>84</v>
      </c>
    </row>
    <row r="289" spans="3:4" x14ac:dyDescent="0.2">
      <c r="C289" s="2">
        <v>44246</v>
      </c>
      <c r="D289" t="s">
        <v>93</v>
      </c>
    </row>
    <row r="290" spans="3:4" x14ac:dyDescent="0.2">
      <c r="C290" s="2">
        <v>44245</v>
      </c>
      <c r="D290" t="s">
        <v>88</v>
      </c>
    </row>
    <row r="291" spans="3:4" x14ac:dyDescent="0.2">
      <c r="C291" s="2">
        <v>44253</v>
      </c>
      <c r="D291" t="s">
        <v>91</v>
      </c>
    </row>
    <row r="292" spans="3:4" x14ac:dyDescent="0.2">
      <c r="C292" s="2">
        <v>44226</v>
      </c>
      <c r="D292" t="s">
        <v>88</v>
      </c>
    </row>
    <row r="293" spans="3:4" x14ac:dyDescent="0.2">
      <c r="C293" s="2">
        <v>44231</v>
      </c>
      <c r="D293" t="s">
        <v>84</v>
      </c>
    </row>
    <row r="294" spans="3:4" x14ac:dyDescent="0.2">
      <c r="C294" s="2">
        <v>44205</v>
      </c>
      <c r="D294" t="s">
        <v>84</v>
      </c>
    </row>
    <row r="295" spans="3:4" x14ac:dyDescent="0.2">
      <c r="C295" s="2">
        <v>44271</v>
      </c>
      <c r="D295" t="s">
        <v>84</v>
      </c>
    </row>
    <row r="296" spans="3:4" x14ac:dyDescent="0.2">
      <c r="C296" s="2">
        <v>44261</v>
      </c>
      <c r="D296" t="s">
        <v>93</v>
      </c>
    </row>
    <row r="297" spans="3:4" x14ac:dyDescent="0.2">
      <c r="C297" s="2">
        <v>44213</v>
      </c>
      <c r="D297" t="s">
        <v>93</v>
      </c>
    </row>
    <row r="298" spans="3:4" x14ac:dyDescent="0.2">
      <c r="C298" s="2">
        <v>44300</v>
      </c>
      <c r="D298" t="s">
        <v>91</v>
      </c>
    </row>
    <row r="299" spans="3:4" x14ac:dyDescent="0.2">
      <c r="C299" s="2">
        <v>44244</v>
      </c>
      <c r="D299" t="s">
        <v>91</v>
      </c>
    </row>
    <row r="300" spans="3:4" x14ac:dyDescent="0.2">
      <c r="C300" s="2">
        <v>44259</v>
      </c>
      <c r="D300" t="s">
        <v>84</v>
      </c>
    </row>
    <row r="301" spans="3:4" x14ac:dyDescent="0.2">
      <c r="C301" s="2">
        <v>44219</v>
      </c>
      <c r="D301" t="s">
        <v>91</v>
      </c>
    </row>
    <row r="302" spans="3:4" x14ac:dyDescent="0.2">
      <c r="C302" s="2">
        <v>44248</v>
      </c>
      <c r="D302" t="s">
        <v>93</v>
      </c>
    </row>
    <row r="303" spans="3:4" x14ac:dyDescent="0.2">
      <c r="C303" s="2">
        <v>44207</v>
      </c>
      <c r="D303" t="s">
        <v>93</v>
      </c>
    </row>
    <row r="304" spans="3:4" x14ac:dyDescent="0.2">
      <c r="C304" s="2">
        <v>44297</v>
      </c>
      <c r="D304" t="s">
        <v>91</v>
      </c>
    </row>
    <row r="305" spans="3:4" x14ac:dyDescent="0.2">
      <c r="C305" s="2">
        <v>44200</v>
      </c>
      <c r="D305" t="s">
        <v>93</v>
      </c>
    </row>
    <row r="306" spans="3:4" x14ac:dyDescent="0.2">
      <c r="C306" s="2">
        <v>44292</v>
      </c>
      <c r="D306" t="s">
        <v>93</v>
      </c>
    </row>
    <row r="307" spans="3:4" x14ac:dyDescent="0.2">
      <c r="C307" s="2">
        <v>44241</v>
      </c>
      <c r="D307" t="s">
        <v>93</v>
      </c>
    </row>
    <row r="308" spans="3:4" x14ac:dyDescent="0.2">
      <c r="C308" s="2">
        <v>44298</v>
      </c>
      <c r="D308" t="s">
        <v>93</v>
      </c>
    </row>
    <row r="309" spans="3:4" x14ac:dyDescent="0.2">
      <c r="C309" s="2">
        <v>44278</v>
      </c>
      <c r="D309" t="s">
        <v>91</v>
      </c>
    </row>
    <row r="310" spans="3:4" x14ac:dyDescent="0.2">
      <c r="C310" s="2">
        <v>44239</v>
      </c>
      <c r="D310" t="s">
        <v>93</v>
      </c>
    </row>
    <row r="311" spans="3:4" x14ac:dyDescent="0.2">
      <c r="C311" s="2">
        <v>44237</v>
      </c>
      <c r="D311" t="s">
        <v>91</v>
      </c>
    </row>
    <row r="312" spans="3:4" x14ac:dyDescent="0.2">
      <c r="C312" s="2">
        <v>44299</v>
      </c>
      <c r="D312" t="s">
        <v>93</v>
      </c>
    </row>
    <row r="313" spans="3:4" x14ac:dyDescent="0.2">
      <c r="C313" s="2">
        <v>44273</v>
      </c>
      <c r="D313" t="s">
        <v>84</v>
      </c>
    </row>
    <row r="314" spans="3:4" x14ac:dyDescent="0.2">
      <c r="C314" s="2">
        <v>44286</v>
      </c>
      <c r="D314" t="s">
        <v>93</v>
      </c>
    </row>
    <row r="315" spans="3:4" x14ac:dyDescent="0.2">
      <c r="C315" s="2">
        <v>44295</v>
      </c>
      <c r="D315" t="s">
        <v>93</v>
      </c>
    </row>
    <row r="316" spans="3:4" x14ac:dyDescent="0.2">
      <c r="C316" s="2">
        <v>44285</v>
      </c>
      <c r="D316" t="s">
        <v>91</v>
      </c>
    </row>
    <row r="317" spans="3:4" x14ac:dyDescent="0.2">
      <c r="C317" s="2">
        <v>44281</v>
      </c>
      <c r="D317" t="s">
        <v>93</v>
      </c>
    </row>
    <row r="318" spans="3:4" x14ac:dyDescent="0.2">
      <c r="C318" s="2">
        <v>44244</v>
      </c>
      <c r="D318" t="s">
        <v>84</v>
      </c>
    </row>
    <row r="319" spans="3:4" x14ac:dyDescent="0.2">
      <c r="C319" s="2">
        <v>44299</v>
      </c>
      <c r="D319" t="s">
        <v>91</v>
      </c>
    </row>
    <row r="320" spans="3:4" x14ac:dyDescent="0.2">
      <c r="C320" s="2">
        <v>44290</v>
      </c>
      <c r="D320" t="s">
        <v>91</v>
      </c>
    </row>
    <row r="321" spans="3:4" x14ac:dyDescent="0.2">
      <c r="C321" s="2">
        <v>44244</v>
      </c>
      <c r="D321" t="s">
        <v>93</v>
      </c>
    </row>
    <row r="322" spans="3:4" x14ac:dyDescent="0.2">
      <c r="C322" s="2">
        <v>44258</v>
      </c>
      <c r="D322" t="s">
        <v>93</v>
      </c>
    </row>
    <row r="323" spans="3:4" x14ac:dyDescent="0.2">
      <c r="C323" s="2">
        <v>44258</v>
      </c>
      <c r="D323" t="s">
        <v>91</v>
      </c>
    </row>
    <row r="324" spans="3:4" x14ac:dyDescent="0.2">
      <c r="C324" s="2">
        <v>44223</v>
      </c>
      <c r="D324" t="s">
        <v>91</v>
      </c>
    </row>
    <row r="325" spans="3:4" x14ac:dyDescent="0.2">
      <c r="C325" s="2">
        <v>44278</v>
      </c>
      <c r="D325" t="s">
        <v>88</v>
      </c>
    </row>
    <row r="326" spans="3:4" x14ac:dyDescent="0.2">
      <c r="C326" s="2">
        <v>44202</v>
      </c>
      <c r="D326" t="s">
        <v>91</v>
      </c>
    </row>
    <row r="327" spans="3:4" x14ac:dyDescent="0.2">
      <c r="C327" s="2">
        <v>44239</v>
      </c>
      <c r="D327" t="s">
        <v>84</v>
      </c>
    </row>
    <row r="328" spans="3:4" x14ac:dyDescent="0.2">
      <c r="C328" s="2">
        <v>44285</v>
      </c>
      <c r="D328" t="s">
        <v>91</v>
      </c>
    </row>
    <row r="329" spans="3:4" x14ac:dyDescent="0.2">
      <c r="C329" s="2">
        <v>44247</v>
      </c>
      <c r="D329" t="s">
        <v>93</v>
      </c>
    </row>
    <row r="330" spans="3:4" x14ac:dyDescent="0.2">
      <c r="C330" s="2">
        <v>44238</v>
      </c>
      <c r="D330" t="s">
        <v>84</v>
      </c>
    </row>
    <row r="331" spans="3:4" x14ac:dyDescent="0.2">
      <c r="C331" s="2">
        <v>44216</v>
      </c>
      <c r="D331" t="s">
        <v>93</v>
      </c>
    </row>
    <row r="332" spans="3:4" x14ac:dyDescent="0.2">
      <c r="C332" s="2">
        <v>44300</v>
      </c>
      <c r="D332" t="s">
        <v>93</v>
      </c>
    </row>
    <row r="333" spans="3:4" x14ac:dyDescent="0.2">
      <c r="C333" s="2">
        <v>44270</v>
      </c>
      <c r="D333" t="s">
        <v>91</v>
      </c>
    </row>
    <row r="334" spans="3:4" x14ac:dyDescent="0.2">
      <c r="C334" s="2">
        <v>44256</v>
      </c>
      <c r="D334" t="s">
        <v>91</v>
      </c>
    </row>
    <row r="335" spans="3:4" x14ac:dyDescent="0.2">
      <c r="C335" s="2">
        <v>44245</v>
      </c>
      <c r="D335" t="s">
        <v>84</v>
      </c>
    </row>
    <row r="336" spans="3:4" x14ac:dyDescent="0.2">
      <c r="C336" s="2">
        <v>44245</v>
      </c>
      <c r="D336" t="s">
        <v>84</v>
      </c>
    </row>
    <row r="337" spans="3:4" x14ac:dyDescent="0.2">
      <c r="C337" s="2">
        <v>44214</v>
      </c>
      <c r="D337" t="s">
        <v>84</v>
      </c>
    </row>
    <row r="338" spans="3:4" x14ac:dyDescent="0.2">
      <c r="C338" s="2">
        <v>44246</v>
      </c>
      <c r="D338" t="s">
        <v>84</v>
      </c>
    </row>
    <row r="339" spans="3:4" x14ac:dyDescent="0.2">
      <c r="C339" s="2">
        <v>44219</v>
      </c>
      <c r="D339" t="s">
        <v>93</v>
      </c>
    </row>
    <row r="340" spans="3:4" x14ac:dyDescent="0.2">
      <c r="C340" s="2">
        <v>44300</v>
      </c>
      <c r="D340" t="s">
        <v>97</v>
      </c>
    </row>
    <row r="341" spans="3:4" x14ac:dyDescent="0.2">
      <c r="C341" s="2">
        <v>44203</v>
      </c>
      <c r="D341" t="s">
        <v>91</v>
      </c>
    </row>
    <row r="342" spans="3:4" x14ac:dyDescent="0.2">
      <c r="C342" s="2">
        <v>44268</v>
      </c>
      <c r="D342" t="s">
        <v>88</v>
      </c>
    </row>
    <row r="343" spans="3:4" x14ac:dyDescent="0.2">
      <c r="C343" s="2">
        <v>44297</v>
      </c>
      <c r="D343" t="s">
        <v>91</v>
      </c>
    </row>
    <row r="344" spans="3:4" x14ac:dyDescent="0.2">
      <c r="C344" s="2">
        <v>44265</v>
      </c>
      <c r="D344" t="s">
        <v>93</v>
      </c>
    </row>
    <row r="345" spans="3:4" x14ac:dyDescent="0.2">
      <c r="C345" s="2">
        <v>44220</v>
      </c>
      <c r="D345" t="s">
        <v>91</v>
      </c>
    </row>
    <row r="346" spans="3:4" x14ac:dyDescent="0.2">
      <c r="C346" s="2">
        <v>44295</v>
      </c>
      <c r="D346" t="s">
        <v>84</v>
      </c>
    </row>
    <row r="347" spans="3:4" x14ac:dyDescent="0.2">
      <c r="C347" s="2">
        <v>44278</v>
      </c>
      <c r="D347" t="s">
        <v>91</v>
      </c>
    </row>
    <row r="348" spans="3:4" x14ac:dyDescent="0.2">
      <c r="C348" s="2">
        <v>44259</v>
      </c>
      <c r="D348" t="s">
        <v>97</v>
      </c>
    </row>
    <row r="349" spans="3:4" x14ac:dyDescent="0.2">
      <c r="C349" s="2">
        <v>44216</v>
      </c>
      <c r="D349" t="s">
        <v>93</v>
      </c>
    </row>
    <row r="350" spans="3:4" x14ac:dyDescent="0.2">
      <c r="C350" s="2">
        <v>44218</v>
      </c>
      <c r="D350" t="s">
        <v>91</v>
      </c>
    </row>
    <row r="351" spans="3:4" x14ac:dyDescent="0.2">
      <c r="C351" s="2">
        <v>44286</v>
      </c>
      <c r="D351" t="s">
        <v>84</v>
      </c>
    </row>
    <row r="352" spans="3:4" x14ac:dyDescent="0.2">
      <c r="C352" s="2">
        <v>44200</v>
      </c>
      <c r="D352" t="s">
        <v>84</v>
      </c>
    </row>
    <row r="353" spans="3:4" x14ac:dyDescent="0.2">
      <c r="C353" s="2">
        <v>44227</v>
      </c>
      <c r="D353" t="s">
        <v>91</v>
      </c>
    </row>
    <row r="354" spans="3:4" x14ac:dyDescent="0.2">
      <c r="C354" s="2">
        <v>44234</v>
      </c>
      <c r="D354" t="s">
        <v>88</v>
      </c>
    </row>
    <row r="355" spans="3:4" x14ac:dyDescent="0.2">
      <c r="C355" s="2">
        <v>44277</v>
      </c>
      <c r="D355" t="s">
        <v>91</v>
      </c>
    </row>
    <row r="356" spans="3:4" x14ac:dyDescent="0.2">
      <c r="C356" s="2">
        <v>44295</v>
      </c>
      <c r="D356" t="s">
        <v>88</v>
      </c>
    </row>
    <row r="357" spans="3:4" x14ac:dyDescent="0.2">
      <c r="C357" s="2">
        <v>44200</v>
      </c>
      <c r="D357" t="s">
        <v>93</v>
      </c>
    </row>
    <row r="358" spans="3:4" x14ac:dyDescent="0.2">
      <c r="C358" s="2">
        <v>44208</v>
      </c>
      <c r="D358" t="s">
        <v>88</v>
      </c>
    </row>
    <row r="359" spans="3:4" x14ac:dyDescent="0.2">
      <c r="C359" s="2">
        <v>44232</v>
      </c>
      <c r="D359" t="s">
        <v>97</v>
      </c>
    </row>
    <row r="360" spans="3:4" x14ac:dyDescent="0.2">
      <c r="C360" s="2">
        <v>44291</v>
      </c>
      <c r="D360" t="s">
        <v>93</v>
      </c>
    </row>
    <row r="361" spans="3:4" x14ac:dyDescent="0.2">
      <c r="C361" s="2">
        <v>44241</v>
      </c>
      <c r="D361" t="s">
        <v>88</v>
      </c>
    </row>
    <row r="362" spans="3:4" x14ac:dyDescent="0.2">
      <c r="C362" s="2">
        <v>44270</v>
      </c>
      <c r="D362" t="s">
        <v>93</v>
      </c>
    </row>
    <row r="363" spans="3:4" x14ac:dyDescent="0.2">
      <c r="C363" s="2">
        <v>44261</v>
      </c>
      <c r="D363" t="s">
        <v>88</v>
      </c>
    </row>
    <row r="364" spans="3:4" x14ac:dyDescent="0.2">
      <c r="C364" s="2">
        <v>44211</v>
      </c>
      <c r="D364" t="s">
        <v>93</v>
      </c>
    </row>
    <row r="365" spans="3:4" x14ac:dyDescent="0.2">
      <c r="C365" s="2">
        <v>44295</v>
      </c>
      <c r="D365" t="s">
        <v>84</v>
      </c>
    </row>
    <row r="366" spans="3:4" x14ac:dyDescent="0.2">
      <c r="C366" s="2">
        <v>44270</v>
      </c>
      <c r="D366" t="s">
        <v>93</v>
      </c>
    </row>
    <row r="367" spans="3:4" x14ac:dyDescent="0.2">
      <c r="C367" s="2">
        <v>44241</v>
      </c>
      <c r="D367" t="s">
        <v>91</v>
      </c>
    </row>
    <row r="368" spans="3:4" x14ac:dyDescent="0.2">
      <c r="C368" s="2">
        <v>44224</v>
      </c>
      <c r="D368" t="s">
        <v>88</v>
      </c>
    </row>
    <row r="369" spans="3:4" x14ac:dyDescent="0.2">
      <c r="C369" s="2">
        <v>44246</v>
      </c>
      <c r="D369" t="s">
        <v>97</v>
      </c>
    </row>
    <row r="370" spans="3:4" x14ac:dyDescent="0.2">
      <c r="C370" s="2">
        <v>44277</v>
      </c>
      <c r="D370" t="s">
        <v>91</v>
      </c>
    </row>
    <row r="371" spans="3:4" x14ac:dyDescent="0.2">
      <c r="C371" s="2">
        <v>44244</v>
      </c>
      <c r="D371" t="s">
        <v>91</v>
      </c>
    </row>
    <row r="372" spans="3:4" x14ac:dyDescent="0.2">
      <c r="C372" s="2">
        <v>44245</v>
      </c>
      <c r="D372" t="s">
        <v>91</v>
      </c>
    </row>
    <row r="373" spans="3:4" x14ac:dyDescent="0.2">
      <c r="C373" s="2">
        <v>44255</v>
      </c>
      <c r="D373" t="s">
        <v>84</v>
      </c>
    </row>
    <row r="374" spans="3:4" x14ac:dyDescent="0.2">
      <c r="C374" s="2">
        <v>44279</v>
      </c>
      <c r="D374" t="s">
        <v>93</v>
      </c>
    </row>
    <row r="375" spans="3:4" x14ac:dyDescent="0.2">
      <c r="C375" s="2">
        <v>44232</v>
      </c>
      <c r="D375" t="s">
        <v>93</v>
      </c>
    </row>
    <row r="376" spans="3:4" x14ac:dyDescent="0.2">
      <c r="C376" s="2">
        <v>44272</v>
      </c>
      <c r="D376" t="s">
        <v>91</v>
      </c>
    </row>
    <row r="377" spans="3:4" x14ac:dyDescent="0.2">
      <c r="C377" s="2">
        <v>44262</v>
      </c>
      <c r="D377" t="s">
        <v>93</v>
      </c>
    </row>
    <row r="378" spans="3:4" x14ac:dyDescent="0.2">
      <c r="C378" s="2">
        <v>44251</v>
      </c>
      <c r="D378" t="s">
        <v>93</v>
      </c>
    </row>
    <row r="379" spans="3:4" x14ac:dyDescent="0.2">
      <c r="C379" s="2">
        <v>44282</v>
      </c>
      <c r="D379" t="s">
        <v>84</v>
      </c>
    </row>
    <row r="380" spans="3:4" x14ac:dyDescent="0.2">
      <c r="C380" s="2">
        <v>44269</v>
      </c>
      <c r="D380" t="s">
        <v>91</v>
      </c>
    </row>
    <row r="381" spans="3:4" x14ac:dyDescent="0.2">
      <c r="C381" s="2">
        <v>44218</v>
      </c>
      <c r="D381" t="s">
        <v>93</v>
      </c>
    </row>
    <row r="382" spans="3:4" x14ac:dyDescent="0.2">
      <c r="C382" s="2">
        <v>44238</v>
      </c>
      <c r="D382" t="s">
        <v>93</v>
      </c>
    </row>
    <row r="383" spans="3:4" x14ac:dyDescent="0.2">
      <c r="C383" s="2">
        <v>44222</v>
      </c>
      <c r="D383" t="s">
        <v>91</v>
      </c>
    </row>
    <row r="384" spans="3:4" x14ac:dyDescent="0.2">
      <c r="C384" s="2">
        <v>44242</v>
      </c>
      <c r="D384" t="s">
        <v>84</v>
      </c>
    </row>
    <row r="385" spans="3:4" x14ac:dyDescent="0.2">
      <c r="C385" s="2">
        <v>44291</v>
      </c>
      <c r="D385" t="s">
        <v>91</v>
      </c>
    </row>
    <row r="386" spans="3:4" x14ac:dyDescent="0.2">
      <c r="C386" s="2">
        <v>44255</v>
      </c>
      <c r="D386" t="s">
        <v>93</v>
      </c>
    </row>
    <row r="387" spans="3:4" x14ac:dyDescent="0.2">
      <c r="C387" s="2">
        <v>44215</v>
      </c>
      <c r="D387" t="s">
        <v>84</v>
      </c>
    </row>
    <row r="388" spans="3:4" x14ac:dyDescent="0.2">
      <c r="C388" s="2">
        <v>44284</v>
      </c>
      <c r="D388" t="s">
        <v>93</v>
      </c>
    </row>
    <row r="389" spans="3:4" x14ac:dyDescent="0.2">
      <c r="C389" s="2">
        <v>44257</v>
      </c>
      <c r="D389" t="s">
        <v>93</v>
      </c>
    </row>
    <row r="390" spans="3:4" x14ac:dyDescent="0.2">
      <c r="C390" s="2">
        <v>44291</v>
      </c>
      <c r="D390" t="s">
        <v>93</v>
      </c>
    </row>
    <row r="391" spans="3:4" x14ac:dyDescent="0.2">
      <c r="C391" s="2">
        <v>44261</v>
      </c>
      <c r="D391" t="s">
        <v>91</v>
      </c>
    </row>
    <row r="392" spans="3:4" x14ac:dyDescent="0.2">
      <c r="C392" s="2">
        <v>44280</v>
      </c>
      <c r="D392" t="s">
        <v>88</v>
      </c>
    </row>
    <row r="393" spans="3:4" x14ac:dyDescent="0.2">
      <c r="C393" s="2">
        <v>44212</v>
      </c>
      <c r="D393" t="s">
        <v>88</v>
      </c>
    </row>
    <row r="394" spans="3:4" x14ac:dyDescent="0.2">
      <c r="C394" s="2">
        <v>44244</v>
      </c>
      <c r="D394" t="s">
        <v>93</v>
      </c>
    </row>
    <row r="395" spans="3:4" x14ac:dyDescent="0.2">
      <c r="C395" s="2">
        <v>44266</v>
      </c>
      <c r="D395" t="s">
        <v>84</v>
      </c>
    </row>
    <row r="396" spans="3:4" x14ac:dyDescent="0.2">
      <c r="C396" s="2">
        <v>44299</v>
      </c>
      <c r="D396" t="s">
        <v>93</v>
      </c>
    </row>
    <row r="397" spans="3:4" x14ac:dyDescent="0.2">
      <c r="C397" s="2">
        <v>44244</v>
      </c>
      <c r="D397" t="s">
        <v>93</v>
      </c>
    </row>
    <row r="398" spans="3:4" x14ac:dyDescent="0.2">
      <c r="C398" s="2">
        <v>44225</v>
      </c>
      <c r="D398" t="s">
        <v>84</v>
      </c>
    </row>
    <row r="399" spans="3:4" x14ac:dyDescent="0.2">
      <c r="C399" s="2">
        <v>44284</v>
      </c>
      <c r="D399" t="s">
        <v>91</v>
      </c>
    </row>
    <row r="400" spans="3:4" x14ac:dyDescent="0.2">
      <c r="C400" s="2">
        <v>44264</v>
      </c>
      <c r="D400" t="s">
        <v>91</v>
      </c>
    </row>
    <row r="401" spans="3:4" x14ac:dyDescent="0.2">
      <c r="C401" s="2">
        <v>44297</v>
      </c>
      <c r="D401" t="s">
        <v>93</v>
      </c>
    </row>
    <row r="402" spans="3:4" x14ac:dyDescent="0.2">
      <c r="C402" s="2">
        <v>44241</v>
      </c>
      <c r="D402" t="s">
        <v>93</v>
      </c>
    </row>
    <row r="403" spans="3:4" x14ac:dyDescent="0.2">
      <c r="C403" s="2">
        <v>44206</v>
      </c>
      <c r="D403" t="s">
        <v>84</v>
      </c>
    </row>
    <row r="404" spans="3:4" x14ac:dyDescent="0.2">
      <c r="C404" s="2">
        <v>44275</v>
      </c>
      <c r="D404" t="s">
        <v>91</v>
      </c>
    </row>
    <row r="405" spans="3:4" x14ac:dyDescent="0.2">
      <c r="C405" s="2">
        <v>44300</v>
      </c>
      <c r="D405" t="s">
        <v>84</v>
      </c>
    </row>
    <row r="406" spans="3:4" x14ac:dyDescent="0.2">
      <c r="C406" s="2">
        <v>44204</v>
      </c>
      <c r="D406" t="s">
        <v>93</v>
      </c>
    </row>
    <row r="407" spans="3:4" x14ac:dyDescent="0.2">
      <c r="C407" s="2">
        <v>44280</v>
      </c>
      <c r="D407" t="s">
        <v>91</v>
      </c>
    </row>
    <row r="408" spans="3:4" x14ac:dyDescent="0.2">
      <c r="C408" s="2">
        <v>44239</v>
      </c>
      <c r="D408" t="s">
        <v>84</v>
      </c>
    </row>
    <row r="409" spans="3:4" x14ac:dyDescent="0.2">
      <c r="C409" s="2">
        <v>44254</v>
      </c>
      <c r="D409" t="s">
        <v>97</v>
      </c>
    </row>
    <row r="410" spans="3:4" x14ac:dyDescent="0.2">
      <c r="C410" s="2">
        <v>44238</v>
      </c>
      <c r="D410" t="s">
        <v>84</v>
      </c>
    </row>
    <row r="411" spans="3:4" x14ac:dyDescent="0.2">
      <c r="C411" s="2">
        <v>44257</v>
      </c>
      <c r="D411" t="s">
        <v>88</v>
      </c>
    </row>
    <row r="412" spans="3:4" x14ac:dyDescent="0.2">
      <c r="C412" s="2">
        <v>44230</v>
      </c>
      <c r="D412" t="s">
        <v>93</v>
      </c>
    </row>
    <row r="413" spans="3:4" x14ac:dyDescent="0.2">
      <c r="C413" s="2">
        <v>44283</v>
      </c>
      <c r="D413" t="s">
        <v>93</v>
      </c>
    </row>
    <row r="414" spans="3:4" x14ac:dyDescent="0.2">
      <c r="C414" s="2">
        <v>44207</v>
      </c>
      <c r="D414" t="s">
        <v>93</v>
      </c>
    </row>
    <row r="415" spans="3:4" x14ac:dyDescent="0.2">
      <c r="C415" s="2">
        <v>44276</v>
      </c>
      <c r="D415" t="s">
        <v>84</v>
      </c>
    </row>
    <row r="416" spans="3:4" x14ac:dyDescent="0.2">
      <c r="C416" s="2">
        <v>44243</v>
      </c>
      <c r="D416" t="s">
        <v>93</v>
      </c>
    </row>
    <row r="417" spans="3:4" x14ac:dyDescent="0.2">
      <c r="C417" s="2">
        <v>44271</v>
      </c>
      <c r="D417" t="s">
        <v>93</v>
      </c>
    </row>
    <row r="418" spans="3:4" x14ac:dyDescent="0.2">
      <c r="C418" s="2">
        <v>44275</v>
      </c>
      <c r="D418" t="s">
        <v>84</v>
      </c>
    </row>
    <row r="419" spans="3:4" x14ac:dyDescent="0.2">
      <c r="C419" s="2">
        <v>44234</v>
      </c>
      <c r="D419" t="s">
        <v>84</v>
      </c>
    </row>
    <row r="420" spans="3:4" x14ac:dyDescent="0.2">
      <c r="C420" s="2">
        <v>44263</v>
      </c>
      <c r="D420" t="s">
        <v>84</v>
      </c>
    </row>
    <row r="421" spans="3:4" x14ac:dyDescent="0.2">
      <c r="C421" s="2">
        <v>44292</v>
      </c>
      <c r="D421" t="s">
        <v>93</v>
      </c>
    </row>
    <row r="422" spans="3:4" x14ac:dyDescent="0.2">
      <c r="C422" s="2">
        <v>44260</v>
      </c>
      <c r="D422" t="s">
        <v>93</v>
      </c>
    </row>
    <row r="423" spans="3:4" x14ac:dyDescent="0.2">
      <c r="C423" s="2">
        <v>44213</v>
      </c>
      <c r="D423" t="s">
        <v>93</v>
      </c>
    </row>
    <row r="424" spans="3:4" x14ac:dyDescent="0.2">
      <c r="C424" s="2">
        <v>44210</v>
      </c>
      <c r="D424" t="s">
        <v>91</v>
      </c>
    </row>
    <row r="425" spans="3:4" x14ac:dyDescent="0.2">
      <c r="C425" s="2">
        <v>44228</v>
      </c>
      <c r="D425" t="s">
        <v>88</v>
      </c>
    </row>
    <row r="426" spans="3:4" x14ac:dyDescent="0.2">
      <c r="C426" s="2">
        <v>44283</v>
      </c>
      <c r="D426" t="s">
        <v>84</v>
      </c>
    </row>
    <row r="427" spans="3:4" x14ac:dyDescent="0.2">
      <c r="C427" s="2">
        <v>44290</v>
      </c>
      <c r="D427" t="s">
        <v>84</v>
      </c>
    </row>
    <row r="428" spans="3:4" x14ac:dyDescent="0.2">
      <c r="C428" s="2">
        <v>44264</v>
      </c>
      <c r="D428" t="s">
        <v>91</v>
      </c>
    </row>
    <row r="429" spans="3:4" x14ac:dyDescent="0.2">
      <c r="C429" s="2">
        <v>44285</v>
      </c>
      <c r="D429" t="s">
        <v>93</v>
      </c>
    </row>
    <row r="430" spans="3:4" x14ac:dyDescent="0.2">
      <c r="C430" s="2">
        <v>44230</v>
      </c>
      <c r="D430" t="s">
        <v>93</v>
      </c>
    </row>
    <row r="431" spans="3:4" x14ac:dyDescent="0.2">
      <c r="C431" s="2">
        <v>44219</v>
      </c>
      <c r="D431" t="s">
        <v>91</v>
      </c>
    </row>
    <row r="432" spans="3:4" x14ac:dyDescent="0.2">
      <c r="C432" s="2">
        <v>44257</v>
      </c>
      <c r="D432" t="s">
        <v>97</v>
      </c>
    </row>
    <row r="433" spans="3:4" x14ac:dyDescent="0.2">
      <c r="C433" s="2">
        <v>44280</v>
      </c>
      <c r="D433" t="s">
        <v>84</v>
      </c>
    </row>
    <row r="434" spans="3:4" x14ac:dyDescent="0.2">
      <c r="C434" s="2">
        <v>44266</v>
      </c>
      <c r="D434" t="s">
        <v>91</v>
      </c>
    </row>
    <row r="435" spans="3:4" x14ac:dyDescent="0.2">
      <c r="C435" s="2">
        <v>44204</v>
      </c>
      <c r="D435" t="s">
        <v>93</v>
      </c>
    </row>
    <row r="436" spans="3:4" x14ac:dyDescent="0.2">
      <c r="C436" s="2">
        <v>44203</v>
      </c>
      <c r="D436" t="s">
        <v>91</v>
      </c>
    </row>
    <row r="437" spans="3:4" x14ac:dyDescent="0.2">
      <c r="C437" s="2">
        <v>44253</v>
      </c>
      <c r="D437" t="s">
        <v>93</v>
      </c>
    </row>
    <row r="438" spans="3:4" x14ac:dyDescent="0.2">
      <c r="C438" s="2">
        <v>44286</v>
      </c>
      <c r="D438" t="s">
        <v>93</v>
      </c>
    </row>
    <row r="439" spans="3:4" x14ac:dyDescent="0.2">
      <c r="C439" s="2">
        <v>44257</v>
      </c>
      <c r="D439" t="s">
        <v>84</v>
      </c>
    </row>
    <row r="440" spans="3:4" x14ac:dyDescent="0.2">
      <c r="C440" s="2">
        <v>44256</v>
      </c>
      <c r="D440" t="s">
        <v>93</v>
      </c>
    </row>
    <row r="441" spans="3:4" x14ac:dyDescent="0.2">
      <c r="C441" s="2">
        <v>44212</v>
      </c>
      <c r="D441" t="s">
        <v>93</v>
      </c>
    </row>
    <row r="442" spans="3:4" x14ac:dyDescent="0.2">
      <c r="C442" s="2">
        <v>44239</v>
      </c>
      <c r="D442" t="s">
        <v>91</v>
      </c>
    </row>
    <row r="443" spans="3:4" x14ac:dyDescent="0.2">
      <c r="C443" s="2">
        <v>44235</v>
      </c>
      <c r="D443" t="s">
        <v>91</v>
      </c>
    </row>
    <row r="444" spans="3:4" x14ac:dyDescent="0.2">
      <c r="C444" s="2">
        <v>44286</v>
      </c>
      <c r="D444" t="s">
        <v>93</v>
      </c>
    </row>
    <row r="445" spans="3:4" x14ac:dyDescent="0.2">
      <c r="C445" s="2">
        <v>44232</v>
      </c>
      <c r="D445" t="s">
        <v>88</v>
      </c>
    </row>
    <row r="446" spans="3:4" x14ac:dyDescent="0.2">
      <c r="C446" s="2">
        <v>44248</v>
      </c>
      <c r="D446" t="s">
        <v>88</v>
      </c>
    </row>
    <row r="447" spans="3:4" x14ac:dyDescent="0.2">
      <c r="C447" s="2">
        <v>44258</v>
      </c>
      <c r="D447" t="s">
        <v>88</v>
      </c>
    </row>
    <row r="448" spans="3:4" x14ac:dyDescent="0.2">
      <c r="C448" s="2">
        <v>44250</v>
      </c>
      <c r="D448" t="s">
        <v>88</v>
      </c>
    </row>
    <row r="449" spans="3:4" x14ac:dyDescent="0.2">
      <c r="C449" s="2">
        <v>44218</v>
      </c>
      <c r="D449" t="s">
        <v>93</v>
      </c>
    </row>
    <row r="450" spans="3:4" x14ac:dyDescent="0.2">
      <c r="C450" s="2">
        <v>44300</v>
      </c>
      <c r="D450" t="s">
        <v>93</v>
      </c>
    </row>
    <row r="451" spans="3:4" x14ac:dyDescent="0.2">
      <c r="C451" s="2">
        <v>44208</v>
      </c>
      <c r="D451" t="s">
        <v>93</v>
      </c>
    </row>
    <row r="452" spans="3:4" x14ac:dyDescent="0.2">
      <c r="C452" s="2">
        <v>44200</v>
      </c>
      <c r="D452" t="s">
        <v>84</v>
      </c>
    </row>
    <row r="453" spans="3:4" x14ac:dyDescent="0.2">
      <c r="C453" s="2">
        <v>44236</v>
      </c>
      <c r="D453" t="s">
        <v>91</v>
      </c>
    </row>
    <row r="454" spans="3:4" x14ac:dyDescent="0.2">
      <c r="C454" s="2">
        <v>44251</v>
      </c>
      <c r="D454" t="s">
        <v>88</v>
      </c>
    </row>
    <row r="455" spans="3:4" x14ac:dyDescent="0.2">
      <c r="C455" s="2">
        <v>44253</v>
      </c>
      <c r="D455" t="s">
        <v>97</v>
      </c>
    </row>
    <row r="456" spans="3:4" x14ac:dyDescent="0.2">
      <c r="C456" s="2">
        <v>44300</v>
      </c>
      <c r="D456" t="s">
        <v>97</v>
      </c>
    </row>
    <row r="457" spans="3:4" x14ac:dyDescent="0.2">
      <c r="C457" s="2">
        <v>44284</v>
      </c>
      <c r="D457" t="s">
        <v>84</v>
      </c>
    </row>
    <row r="458" spans="3:4" x14ac:dyDescent="0.2">
      <c r="C458" s="2">
        <v>44290</v>
      </c>
      <c r="D458" t="s">
        <v>93</v>
      </c>
    </row>
    <row r="459" spans="3:4" x14ac:dyDescent="0.2">
      <c r="C459" s="2">
        <v>44227</v>
      </c>
      <c r="D459" t="s">
        <v>93</v>
      </c>
    </row>
    <row r="460" spans="3:4" x14ac:dyDescent="0.2">
      <c r="C460" s="2">
        <v>44245</v>
      </c>
      <c r="D460" t="s">
        <v>88</v>
      </c>
    </row>
    <row r="461" spans="3:4" x14ac:dyDescent="0.2">
      <c r="C461" s="2">
        <v>44206</v>
      </c>
      <c r="D461" t="s">
        <v>88</v>
      </c>
    </row>
    <row r="462" spans="3:4" x14ac:dyDescent="0.2">
      <c r="C462" s="2">
        <v>44276</v>
      </c>
      <c r="D462" t="s">
        <v>93</v>
      </c>
    </row>
    <row r="463" spans="3:4" x14ac:dyDescent="0.2">
      <c r="C463" s="2">
        <v>44254</v>
      </c>
      <c r="D463" t="s">
        <v>93</v>
      </c>
    </row>
    <row r="464" spans="3:4" x14ac:dyDescent="0.2">
      <c r="C464" s="2">
        <v>44230</v>
      </c>
      <c r="D464" t="s">
        <v>91</v>
      </c>
    </row>
    <row r="465" spans="3:4" x14ac:dyDescent="0.2">
      <c r="C465" s="2">
        <v>44233</v>
      </c>
      <c r="D465" t="s">
        <v>93</v>
      </c>
    </row>
    <row r="466" spans="3:4" x14ac:dyDescent="0.2">
      <c r="C466" s="2">
        <v>44265</v>
      </c>
      <c r="D466" t="s">
        <v>97</v>
      </c>
    </row>
    <row r="467" spans="3:4" x14ac:dyDescent="0.2">
      <c r="C467" s="2">
        <v>44300</v>
      </c>
      <c r="D467" t="s">
        <v>93</v>
      </c>
    </row>
    <row r="468" spans="3:4" x14ac:dyDescent="0.2">
      <c r="C468" s="2">
        <v>44233</v>
      </c>
      <c r="D468" t="s">
        <v>93</v>
      </c>
    </row>
    <row r="469" spans="3:4" x14ac:dyDescent="0.2">
      <c r="C469" s="2">
        <v>44212</v>
      </c>
      <c r="D469" t="s">
        <v>93</v>
      </c>
    </row>
    <row r="470" spans="3:4" x14ac:dyDescent="0.2">
      <c r="C470" s="2">
        <v>44201</v>
      </c>
      <c r="D470" t="s">
        <v>91</v>
      </c>
    </row>
    <row r="471" spans="3:4" x14ac:dyDescent="0.2">
      <c r="C471" s="2">
        <v>44268</v>
      </c>
      <c r="D471" t="s">
        <v>84</v>
      </c>
    </row>
    <row r="472" spans="3:4" x14ac:dyDescent="0.2">
      <c r="C472" s="2">
        <v>44226</v>
      </c>
      <c r="D472" t="s">
        <v>93</v>
      </c>
    </row>
    <row r="473" spans="3:4" x14ac:dyDescent="0.2">
      <c r="C473" s="2">
        <v>44293</v>
      </c>
      <c r="D473" t="s">
        <v>91</v>
      </c>
    </row>
    <row r="474" spans="3:4" x14ac:dyDescent="0.2">
      <c r="C474" s="2">
        <v>44295</v>
      </c>
      <c r="D474" t="s">
        <v>93</v>
      </c>
    </row>
    <row r="475" spans="3:4" x14ac:dyDescent="0.2">
      <c r="C475" s="2">
        <v>44271</v>
      </c>
      <c r="D475" t="s">
        <v>93</v>
      </c>
    </row>
    <row r="476" spans="3:4" x14ac:dyDescent="0.2">
      <c r="C476" s="2">
        <v>44261</v>
      </c>
      <c r="D476" t="s">
        <v>88</v>
      </c>
    </row>
    <row r="477" spans="3:4" x14ac:dyDescent="0.2">
      <c r="C477" s="2">
        <v>44216</v>
      </c>
      <c r="D477" t="s">
        <v>97</v>
      </c>
    </row>
    <row r="478" spans="3:4" x14ac:dyDescent="0.2">
      <c r="C478" s="2">
        <v>44248</v>
      </c>
      <c r="D478" t="s">
        <v>91</v>
      </c>
    </row>
    <row r="479" spans="3:4" x14ac:dyDescent="0.2">
      <c r="C479" s="2">
        <v>44233</v>
      </c>
      <c r="D479" t="s">
        <v>84</v>
      </c>
    </row>
    <row r="480" spans="3:4" x14ac:dyDescent="0.2">
      <c r="C480" s="2">
        <v>44247</v>
      </c>
      <c r="D480" t="s">
        <v>91</v>
      </c>
    </row>
    <row r="481" spans="3:4" x14ac:dyDescent="0.2">
      <c r="C481" s="2">
        <v>44259</v>
      </c>
      <c r="D481" t="s">
        <v>93</v>
      </c>
    </row>
    <row r="482" spans="3:4" x14ac:dyDescent="0.2">
      <c r="C482" s="2">
        <v>44253</v>
      </c>
      <c r="D482" t="s">
        <v>93</v>
      </c>
    </row>
    <row r="483" spans="3:4" x14ac:dyDescent="0.2">
      <c r="C483" s="2">
        <v>44227</v>
      </c>
      <c r="D483" t="s">
        <v>91</v>
      </c>
    </row>
    <row r="484" spans="3:4" x14ac:dyDescent="0.2">
      <c r="C484" s="2">
        <v>44279</v>
      </c>
      <c r="D484" t="s">
        <v>91</v>
      </c>
    </row>
    <row r="485" spans="3:4" x14ac:dyDescent="0.2">
      <c r="C485" s="2">
        <v>44203</v>
      </c>
      <c r="D485" t="s">
        <v>93</v>
      </c>
    </row>
    <row r="486" spans="3:4" x14ac:dyDescent="0.2">
      <c r="C486" s="2">
        <v>44258</v>
      </c>
      <c r="D486" t="s">
        <v>84</v>
      </c>
    </row>
    <row r="487" spans="3:4" x14ac:dyDescent="0.2">
      <c r="C487" s="2">
        <v>44290</v>
      </c>
      <c r="D487" t="s">
        <v>84</v>
      </c>
    </row>
    <row r="488" spans="3:4" x14ac:dyDescent="0.2">
      <c r="C488" s="2">
        <v>44299</v>
      </c>
      <c r="D488" t="s">
        <v>93</v>
      </c>
    </row>
    <row r="489" spans="3:4" x14ac:dyDescent="0.2">
      <c r="C489" s="2">
        <v>44282</v>
      </c>
      <c r="D489" t="s">
        <v>88</v>
      </c>
    </row>
    <row r="490" spans="3:4" x14ac:dyDescent="0.2">
      <c r="C490" s="2">
        <v>44220</v>
      </c>
      <c r="D490" t="s">
        <v>93</v>
      </c>
    </row>
    <row r="491" spans="3:4" x14ac:dyDescent="0.2">
      <c r="C491" s="2">
        <v>44248</v>
      </c>
      <c r="D491" t="s">
        <v>91</v>
      </c>
    </row>
    <row r="492" spans="3:4" x14ac:dyDescent="0.2">
      <c r="C492" s="2">
        <v>44230</v>
      </c>
      <c r="D492" t="s">
        <v>84</v>
      </c>
    </row>
    <row r="493" spans="3:4" x14ac:dyDescent="0.2">
      <c r="C493" s="2">
        <v>44224</v>
      </c>
      <c r="D493" t="s">
        <v>91</v>
      </c>
    </row>
    <row r="494" spans="3:4" x14ac:dyDescent="0.2">
      <c r="C494" s="2">
        <v>44216</v>
      </c>
      <c r="D494" t="s">
        <v>84</v>
      </c>
    </row>
    <row r="495" spans="3:4" x14ac:dyDescent="0.2">
      <c r="C495" s="2">
        <v>44260</v>
      </c>
      <c r="D495" t="s">
        <v>91</v>
      </c>
    </row>
    <row r="496" spans="3:4" x14ac:dyDescent="0.2">
      <c r="C496" s="2">
        <v>44264</v>
      </c>
      <c r="D496" t="s">
        <v>91</v>
      </c>
    </row>
    <row r="497" spans="3:4" x14ac:dyDescent="0.2">
      <c r="C497" s="2">
        <v>44216</v>
      </c>
      <c r="D497" t="s">
        <v>93</v>
      </c>
    </row>
    <row r="498" spans="3:4" x14ac:dyDescent="0.2">
      <c r="C498" s="2">
        <v>44292</v>
      </c>
      <c r="D498" t="s">
        <v>93</v>
      </c>
    </row>
    <row r="499" spans="3:4" x14ac:dyDescent="0.2">
      <c r="C499" s="2">
        <v>44275</v>
      </c>
      <c r="D499" t="s">
        <v>91</v>
      </c>
    </row>
    <row r="500" spans="3:4" x14ac:dyDescent="0.2">
      <c r="C500" s="2">
        <v>44220</v>
      </c>
      <c r="D500" t="s">
        <v>91</v>
      </c>
    </row>
    <row r="501" spans="3:4" x14ac:dyDescent="0.2">
      <c r="C501" s="2">
        <v>44258</v>
      </c>
      <c r="D501" t="s">
        <v>88</v>
      </c>
    </row>
    <row r="502" spans="3:4" x14ac:dyDescent="0.2">
      <c r="C502" s="2">
        <v>44265</v>
      </c>
      <c r="D502" t="s">
        <v>97</v>
      </c>
    </row>
    <row r="503" spans="3:4" x14ac:dyDescent="0.2">
      <c r="C503" s="2">
        <v>44227</v>
      </c>
      <c r="D503" t="s">
        <v>91</v>
      </c>
    </row>
    <row r="504" spans="3:4" x14ac:dyDescent="0.2">
      <c r="C504" s="2">
        <v>44264</v>
      </c>
      <c r="D504" t="s">
        <v>91</v>
      </c>
    </row>
    <row r="505" spans="3:4" x14ac:dyDescent="0.2">
      <c r="C505" s="2">
        <v>44262</v>
      </c>
      <c r="D505" t="s">
        <v>93</v>
      </c>
    </row>
    <row r="506" spans="3:4" x14ac:dyDescent="0.2">
      <c r="C506" s="2">
        <v>44274</v>
      </c>
      <c r="D506" t="s">
        <v>88</v>
      </c>
    </row>
    <row r="507" spans="3:4" x14ac:dyDescent="0.2">
      <c r="C507" s="2">
        <v>44240</v>
      </c>
      <c r="D507" t="s">
        <v>88</v>
      </c>
    </row>
    <row r="508" spans="3:4" x14ac:dyDescent="0.2">
      <c r="C508" s="2">
        <v>44276</v>
      </c>
      <c r="D508" t="s">
        <v>91</v>
      </c>
    </row>
    <row r="509" spans="3:4" x14ac:dyDescent="0.2">
      <c r="C509" s="2">
        <v>44240</v>
      </c>
      <c r="D509" t="s">
        <v>88</v>
      </c>
    </row>
    <row r="510" spans="3:4" x14ac:dyDescent="0.2">
      <c r="C510" s="2">
        <v>44284</v>
      </c>
      <c r="D510" t="s">
        <v>91</v>
      </c>
    </row>
    <row r="511" spans="3:4" x14ac:dyDescent="0.2">
      <c r="C511" s="2">
        <v>44277</v>
      </c>
      <c r="D511" t="s">
        <v>91</v>
      </c>
    </row>
    <row r="512" spans="3:4" x14ac:dyDescent="0.2">
      <c r="C512" s="2">
        <v>44237</v>
      </c>
      <c r="D512" t="s">
        <v>93</v>
      </c>
    </row>
    <row r="513" spans="3:4" x14ac:dyDescent="0.2">
      <c r="C513" s="2">
        <v>44265</v>
      </c>
      <c r="D513" t="s">
        <v>88</v>
      </c>
    </row>
    <row r="514" spans="3:4" x14ac:dyDescent="0.2">
      <c r="C514" s="2">
        <v>44287</v>
      </c>
      <c r="D514" t="s">
        <v>97</v>
      </c>
    </row>
    <row r="515" spans="3:4" x14ac:dyDescent="0.2">
      <c r="C515" s="2">
        <v>44233</v>
      </c>
      <c r="D515" t="s">
        <v>91</v>
      </c>
    </row>
    <row r="516" spans="3:4" x14ac:dyDescent="0.2">
      <c r="C516" s="2">
        <v>44299</v>
      </c>
      <c r="D516" t="s">
        <v>93</v>
      </c>
    </row>
    <row r="517" spans="3:4" x14ac:dyDescent="0.2">
      <c r="C517" s="2">
        <v>44209</v>
      </c>
      <c r="D517" t="s">
        <v>93</v>
      </c>
    </row>
    <row r="518" spans="3:4" x14ac:dyDescent="0.2">
      <c r="C518" s="2">
        <v>44297</v>
      </c>
      <c r="D518" t="s">
        <v>84</v>
      </c>
    </row>
    <row r="519" spans="3:4" x14ac:dyDescent="0.2">
      <c r="C519" s="2">
        <v>44207</v>
      </c>
      <c r="D519" t="s">
        <v>91</v>
      </c>
    </row>
    <row r="520" spans="3:4" x14ac:dyDescent="0.2">
      <c r="C520" s="2">
        <v>44244</v>
      </c>
      <c r="D520" t="s">
        <v>93</v>
      </c>
    </row>
    <row r="521" spans="3:4" x14ac:dyDescent="0.2">
      <c r="C521" s="2">
        <v>44255</v>
      </c>
      <c r="D521" t="s">
        <v>91</v>
      </c>
    </row>
    <row r="522" spans="3:4" x14ac:dyDescent="0.2">
      <c r="C522" s="2">
        <v>44245</v>
      </c>
      <c r="D522" t="s">
        <v>84</v>
      </c>
    </row>
    <row r="523" spans="3:4" x14ac:dyDescent="0.2">
      <c r="C523" s="2">
        <v>44291</v>
      </c>
      <c r="D523" t="s">
        <v>91</v>
      </c>
    </row>
    <row r="524" spans="3:4" x14ac:dyDescent="0.2">
      <c r="C524" s="2">
        <v>44271</v>
      </c>
      <c r="D524" t="s">
        <v>88</v>
      </c>
    </row>
    <row r="525" spans="3:4" x14ac:dyDescent="0.2">
      <c r="C525" s="2">
        <v>44279</v>
      </c>
      <c r="D525" t="s">
        <v>93</v>
      </c>
    </row>
    <row r="526" spans="3:4" x14ac:dyDescent="0.2">
      <c r="C526" s="2">
        <v>44266</v>
      </c>
      <c r="D526" t="s">
        <v>93</v>
      </c>
    </row>
    <row r="527" spans="3:4" x14ac:dyDescent="0.2">
      <c r="C527" s="2">
        <v>44259</v>
      </c>
      <c r="D527" t="s">
        <v>93</v>
      </c>
    </row>
    <row r="528" spans="3:4" x14ac:dyDescent="0.2">
      <c r="C528" s="2">
        <v>44226</v>
      </c>
      <c r="D528" t="s">
        <v>93</v>
      </c>
    </row>
    <row r="529" spans="3:4" x14ac:dyDescent="0.2">
      <c r="C529" s="2">
        <v>44271</v>
      </c>
      <c r="D529" t="s">
        <v>91</v>
      </c>
    </row>
    <row r="530" spans="3:4" x14ac:dyDescent="0.2">
      <c r="C530" s="2">
        <v>44236</v>
      </c>
      <c r="D530" t="s">
        <v>91</v>
      </c>
    </row>
    <row r="531" spans="3:4" x14ac:dyDescent="0.2">
      <c r="C531" s="2">
        <v>44232</v>
      </c>
      <c r="D531" t="s">
        <v>88</v>
      </c>
    </row>
    <row r="532" spans="3:4" x14ac:dyDescent="0.2">
      <c r="C532" s="2">
        <v>44283</v>
      </c>
      <c r="D532" t="s">
        <v>88</v>
      </c>
    </row>
    <row r="533" spans="3:4" x14ac:dyDescent="0.2">
      <c r="C533" s="2">
        <v>44295</v>
      </c>
      <c r="D533" t="s">
        <v>84</v>
      </c>
    </row>
    <row r="534" spans="3:4" x14ac:dyDescent="0.2">
      <c r="C534" s="2">
        <v>44210</v>
      </c>
      <c r="D534" t="s">
        <v>88</v>
      </c>
    </row>
    <row r="535" spans="3:4" x14ac:dyDescent="0.2">
      <c r="C535" s="2">
        <v>44247</v>
      </c>
      <c r="D535" t="s">
        <v>93</v>
      </c>
    </row>
    <row r="536" spans="3:4" x14ac:dyDescent="0.2">
      <c r="C536" s="2">
        <v>44259</v>
      </c>
      <c r="D536" t="s">
        <v>84</v>
      </c>
    </row>
    <row r="537" spans="3:4" x14ac:dyDescent="0.2">
      <c r="C537" s="2">
        <v>44239</v>
      </c>
      <c r="D537" t="s">
        <v>91</v>
      </c>
    </row>
    <row r="538" spans="3:4" x14ac:dyDescent="0.2">
      <c r="C538" s="2">
        <v>44257</v>
      </c>
      <c r="D538" t="s">
        <v>93</v>
      </c>
    </row>
    <row r="539" spans="3:4" x14ac:dyDescent="0.2">
      <c r="C539" s="2">
        <v>44260</v>
      </c>
      <c r="D539" t="s">
        <v>84</v>
      </c>
    </row>
    <row r="540" spans="3:4" x14ac:dyDescent="0.2">
      <c r="C540" s="2">
        <v>44209</v>
      </c>
      <c r="D540" t="s">
        <v>91</v>
      </c>
    </row>
    <row r="541" spans="3:4" x14ac:dyDescent="0.2">
      <c r="C541" s="2">
        <v>44257</v>
      </c>
      <c r="D541" t="s">
        <v>84</v>
      </c>
    </row>
    <row r="542" spans="3:4" x14ac:dyDescent="0.2">
      <c r="C542" s="2">
        <v>44262</v>
      </c>
      <c r="D542" t="s">
        <v>84</v>
      </c>
    </row>
    <row r="543" spans="3:4" x14ac:dyDescent="0.2">
      <c r="C543" s="2">
        <v>44227</v>
      </c>
      <c r="D543" t="s">
        <v>91</v>
      </c>
    </row>
    <row r="544" spans="3:4" x14ac:dyDescent="0.2">
      <c r="C544" s="2">
        <v>44275</v>
      </c>
      <c r="D544" t="s">
        <v>91</v>
      </c>
    </row>
    <row r="545" spans="3:4" x14ac:dyDescent="0.2">
      <c r="C545" s="2">
        <v>44267</v>
      </c>
      <c r="D545" t="s">
        <v>93</v>
      </c>
    </row>
    <row r="546" spans="3:4" x14ac:dyDescent="0.2">
      <c r="C546" s="2">
        <v>44218</v>
      </c>
      <c r="D546" t="s">
        <v>91</v>
      </c>
    </row>
    <row r="547" spans="3:4" x14ac:dyDescent="0.2">
      <c r="C547" s="2">
        <v>44293</v>
      </c>
      <c r="D547" t="s">
        <v>91</v>
      </c>
    </row>
    <row r="548" spans="3:4" x14ac:dyDescent="0.2">
      <c r="C548" s="2">
        <v>44271</v>
      </c>
      <c r="D548" t="s">
        <v>84</v>
      </c>
    </row>
    <row r="549" spans="3:4" x14ac:dyDescent="0.2">
      <c r="C549" s="2">
        <v>44288</v>
      </c>
      <c r="D549" t="s">
        <v>93</v>
      </c>
    </row>
    <row r="550" spans="3:4" x14ac:dyDescent="0.2">
      <c r="C550" s="2">
        <v>44266</v>
      </c>
      <c r="D550" t="s">
        <v>91</v>
      </c>
    </row>
    <row r="551" spans="3:4" x14ac:dyDescent="0.2">
      <c r="C551" s="2">
        <v>44228</v>
      </c>
      <c r="D551" t="s">
        <v>84</v>
      </c>
    </row>
    <row r="552" spans="3:4" x14ac:dyDescent="0.2">
      <c r="C552" s="2">
        <v>44285</v>
      </c>
      <c r="D552" t="s">
        <v>93</v>
      </c>
    </row>
    <row r="553" spans="3:4" x14ac:dyDescent="0.2">
      <c r="C553" s="2">
        <v>44291</v>
      </c>
      <c r="D553" t="s">
        <v>93</v>
      </c>
    </row>
    <row r="554" spans="3:4" x14ac:dyDescent="0.2">
      <c r="C554" s="2">
        <v>44239</v>
      </c>
      <c r="D554" t="s">
        <v>93</v>
      </c>
    </row>
    <row r="555" spans="3:4" x14ac:dyDescent="0.2">
      <c r="C555" s="2">
        <v>44206</v>
      </c>
      <c r="D555" t="s">
        <v>93</v>
      </c>
    </row>
    <row r="556" spans="3:4" x14ac:dyDescent="0.2">
      <c r="C556" s="2">
        <v>44224</v>
      </c>
      <c r="D556" t="s">
        <v>97</v>
      </c>
    </row>
    <row r="557" spans="3:4" x14ac:dyDescent="0.2">
      <c r="C557" s="2">
        <v>44243</v>
      </c>
      <c r="D557" t="s">
        <v>93</v>
      </c>
    </row>
    <row r="558" spans="3:4" x14ac:dyDescent="0.2">
      <c r="C558" s="2">
        <v>44240</v>
      </c>
      <c r="D558" t="s">
        <v>93</v>
      </c>
    </row>
    <row r="559" spans="3:4" x14ac:dyDescent="0.2">
      <c r="C559" s="2">
        <v>44291</v>
      </c>
      <c r="D559" t="s">
        <v>93</v>
      </c>
    </row>
    <row r="560" spans="3:4" x14ac:dyDescent="0.2">
      <c r="C560" s="2">
        <v>44285</v>
      </c>
      <c r="D560" t="s">
        <v>84</v>
      </c>
    </row>
    <row r="561" spans="3:4" x14ac:dyDescent="0.2">
      <c r="C561" s="2">
        <v>44227</v>
      </c>
      <c r="D561" t="s">
        <v>88</v>
      </c>
    </row>
    <row r="562" spans="3:4" x14ac:dyDescent="0.2">
      <c r="C562" s="2">
        <v>44218</v>
      </c>
      <c r="D562" t="s">
        <v>93</v>
      </c>
    </row>
    <row r="563" spans="3:4" x14ac:dyDescent="0.2">
      <c r="C563" s="2">
        <v>44242</v>
      </c>
      <c r="D563" t="s">
        <v>93</v>
      </c>
    </row>
    <row r="564" spans="3:4" x14ac:dyDescent="0.2">
      <c r="C564" s="2">
        <v>44219</v>
      </c>
      <c r="D564" t="s">
        <v>88</v>
      </c>
    </row>
    <row r="565" spans="3:4" x14ac:dyDescent="0.2">
      <c r="C565" s="2">
        <v>44232</v>
      </c>
      <c r="D565" t="s">
        <v>93</v>
      </c>
    </row>
    <row r="566" spans="3:4" x14ac:dyDescent="0.2">
      <c r="C566" s="2">
        <v>44235</v>
      </c>
      <c r="D566" t="s">
        <v>93</v>
      </c>
    </row>
    <row r="567" spans="3:4" x14ac:dyDescent="0.2">
      <c r="C567" s="2">
        <v>44229</v>
      </c>
      <c r="D567" t="s">
        <v>93</v>
      </c>
    </row>
    <row r="568" spans="3:4" x14ac:dyDescent="0.2">
      <c r="C568" s="2">
        <v>44204</v>
      </c>
      <c r="D568" t="s">
        <v>91</v>
      </c>
    </row>
    <row r="569" spans="3:4" x14ac:dyDescent="0.2">
      <c r="C569" s="2">
        <v>44253</v>
      </c>
      <c r="D569" t="s">
        <v>91</v>
      </c>
    </row>
    <row r="570" spans="3:4" x14ac:dyDescent="0.2">
      <c r="C570" s="2">
        <v>44203</v>
      </c>
      <c r="D570" t="s">
        <v>97</v>
      </c>
    </row>
    <row r="571" spans="3:4" x14ac:dyDescent="0.2">
      <c r="C571" s="2">
        <v>44269</v>
      </c>
      <c r="D571" t="s">
        <v>97</v>
      </c>
    </row>
    <row r="572" spans="3:4" x14ac:dyDescent="0.2">
      <c r="C572" s="2">
        <v>44227</v>
      </c>
      <c r="D572" t="s">
        <v>91</v>
      </c>
    </row>
    <row r="573" spans="3:4" x14ac:dyDescent="0.2">
      <c r="C573" s="2">
        <v>44204</v>
      </c>
      <c r="D573" t="s">
        <v>91</v>
      </c>
    </row>
    <row r="574" spans="3:4" x14ac:dyDescent="0.2">
      <c r="C574" s="2">
        <v>44248</v>
      </c>
      <c r="D574" t="s">
        <v>88</v>
      </c>
    </row>
    <row r="575" spans="3:4" x14ac:dyDescent="0.2">
      <c r="C575" s="2">
        <v>44205</v>
      </c>
      <c r="D575" t="s">
        <v>84</v>
      </c>
    </row>
    <row r="576" spans="3:4" x14ac:dyDescent="0.2">
      <c r="C576" s="2">
        <v>44246</v>
      </c>
      <c r="D576" t="s">
        <v>88</v>
      </c>
    </row>
    <row r="577" spans="3:4" x14ac:dyDescent="0.2">
      <c r="C577" s="2">
        <v>44289</v>
      </c>
      <c r="D577" t="s">
        <v>84</v>
      </c>
    </row>
    <row r="578" spans="3:4" x14ac:dyDescent="0.2">
      <c r="C578" s="2">
        <v>44208</v>
      </c>
      <c r="D578" t="s">
        <v>93</v>
      </c>
    </row>
    <row r="579" spans="3:4" x14ac:dyDescent="0.2">
      <c r="C579" s="2">
        <v>44227</v>
      </c>
      <c r="D579" t="s">
        <v>93</v>
      </c>
    </row>
    <row r="580" spans="3:4" x14ac:dyDescent="0.2">
      <c r="C580" s="2">
        <v>44288</v>
      </c>
      <c r="D580" t="s">
        <v>91</v>
      </c>
    </row>
    <row r="581" spans="3:4" x14ac:dyDescent="0.2">
      <c r="C581" s="2">
        <v>44292</v>
      </c>
      <c r="D581" t="s">
        <v>91</v>
      </c>
    </row>
    <row r="582" spans="3:4" x14ac:dyDescent="0.2">
      <c r="C582" s="2">
        <v>44246</v>
      </c>
      <c r="D582" t="s">
        <v>84</v>
      </c>
    </row>
    <row r="583" spans="3:4" x14ac:dyDescent="0.2">
      <c r="C583" s="2">
        <v>44237</v>
      </c>
      <c r="D583" t="s">
        <v>93</v>
      </c>
    </row>
    <row r="584" spans="3:4" x14ac:dyDescent="0.2">
      <c r="C584" s="2">
        <v>44299</v>
      </c>
      <c r="D584" t="s">
        <v>93</v>
      </c>
    </row>
    <row r="585" spans="3:4" x14ac:dyDescent="0.2">
      <c r="C585" s="2">
        <v>44242</v>
      </c>
      <c r="D585" t="s">
        <v>91</v>
      </c>
    </row>
    <row r="586" spans="3:4" x14ac:dyDescent="0.2">
      <c r="C586" s="2">
        <v>44227</v>
      </c>
      <c r="D586" t="s">
        <v>91</v>
      </c>
    </row>
    <row r="587" spans="3:4" x14ac:dyDescent="0.2">
      <c r="C587" s="2">
        <v>44282</v>
      </c>
      <c r="D587" t="s">
        <v>88</v>
      </c>
    </row>
    <row r="588" spans="3:4" x14ac:dyDescent="0.2">
      <c r="C588" s="2">
        <v>44234</v>
      </c>
      <c r="D588" t="s">
        <v>88</v>
      </c>
    </row>
    <row r="589" spans="3:4" x14ac:dyDescent="0.2">
      <c r="C589" s="2">
        <v>44231</v>
      </c>
      <c r="D589" t="s">
        <v>91</v>
      </c>
    </row>
    <row r="590" spans="3:4" x14ac:dyDescent="0.2">
      <c r="C590" s="2">
        <v>44290</v>
      </c>
      <c r="D590" t="s">
        <v>91</v>
      </c>
    </row>
    <row r="591" spans="3:4" x14ac:dyDescent="0.2">
      <c r="C591" s="2">
        <v>44232</v>
      </c>
      <c r="D591" t="s">
        <v>91</v>
      </c>
    </row>
    <row r="592" spans="3:4" x14ac:dyDescent="0.2">
      <c r="C592" s="2">
        <v>44269</v>
      </c>
      <c r="D592" t="s">
        <v>93</v>
      </c>
    </row>
    <row r="593" spans="3:4" x14ac:dyDescent="0.2">
      <c r="C593" s="2">
        <v>44204</v>
      </c>
      <c r="D593" t="s">
        <v>84</v>
      </c>
    </row>
    <row r="594" spans="3:4" x14ac:dyDescent="0.2">
      <c r="C594" s="2">
        <v>44272</v>
      </c>
      <c r="D594" t="s">
        <v>84</v>
      </c>
    </row>
    <row r="595" spans="3:4" x14ac:dyDescent="0.2">
      <c r="C595" s="2">
        <v>44233</v>
      </c>
      <c r="D595" t="s">
        <v>93</v>
      </c>
    </row>
    <row r="596" spans="3:4" x14ac:dyDescent="0.2">
      <c r="C596" s="2">
        <v>44280</v>
      </c>
      <c r="D596" t="s">
        <v>93</v>
      </c>
    </row>
    <row r="597" spans="3:4" x14ac:dyDescent="0.2">
      <c r="C597" s="2">
        <v>44233</v>
      </c>
      <c r="D597" t="s">
        <v>93</v>
      </c>
    </row>
    <row r="598" spans="3:4" x14ac:dyDescent="0.2">
      <c r="C598" s="2">
        <v>44278</v>
      </c>
      <c r="D598" t="s">
        <v>91</v>
      </c>
    </row>
    <row r="599" spans="3:4" x14ac:dyDescent="0.2">
      <c r="C599" s="2">
        <v>44283</v>
      </c>
      <c r="D599" t="s">
        <v>93</v>
      </c>
    </row>
    <row r="600" spans="3:4" x14ac:dyDescent="0.2">
      <c r="C600" s="2">
        <v>44255</v>
      </c>
      <c r="D600" t="s">
        <v>84</v>
      </c>
    </row>
    <row r="601" spans="3:4" x14ac:dyDescent="0.2">
      <c r="C601" s="2">
        <v>44295</v>
      </c>
      <c r="D601" t="s">
        <v>93</v>
      </c>
    </row>
    <row r="602" spans="3:4" x14ac:dyDescent="0.2">
      <c r="C602" s="2">
        <v>44212</v>
      </c>
      <c r="D602" t="s">
        <v>93</v>
      </c>
    </row>
    <row r="603" spans="3:4" x14ac:dyDescent="0.2">
      <c r="C603" s="2">
        <v>44273</v>
      </c>
      <c r="D603" t="s">
        <v>84</v>
      </c>
    </row>
    <row r="604" spans="3:4" x14ac:dyDescent="0.2">
      <c r="C604" s="2">
        <v>44221</v>
      </c>
      <c r="D604" t="s">
        <v>93</v>
      </c>
    </row>
    <row r="605" spans="3:4" x14ac:dyDescent="0.2">
      <c r="C605" s="2">
        <v>44222</v>
      </c>
      <c r="D605" t="s">
        <v>84</v>
      </c>
    </row>
    <row r="606" spans="3:4" x14ac:dyDescent="0.2">
      <c r="C606" s="2">
        <v>44290</v>
      </c>
      <c r="D606" t="s">
        <v>91</v>
      </c>
    </row>
    <row r="607" spans="3:4" x14ac:dyDescent="0.2">
      <c r="C607" s="2">
        <v>44210</v>
      </c>
      <c r="D607" t="s">
        <v>91</v>
      </c>
    </row>
    <row r="608" spans="3:4" x14ac:dyDescent="0.2">
      <c r="C608" s="2">
        <v>44300</v>
      </c>
      <c r="D608" t="s">
        <v>84</v>
      </c>
    </row>
    <row r="609" spans="3:4" x14ac:dyDescent="0.2">
      <c r="C609" s="2">
        <v>44291</v>
      </c>
      <c r="D609" t="s">
        <v>91</v>
      </c>
    </row>
    <row r="610" spans="3:4" x14ac:dyDescent="0.2">
      <c r="C610" s="2">
        <v>44228</v>
      </c>
      <c r="D610" t="s">
        <v>93</v>
      </c>
    </row>
    <row r="611" spans="3:4" x14ac:dyDescent="0.2">
      <c r="C611" s="2">
        <v>44247</v>
      </c>
      <c r="D611" t="s">
        <v>93</v>
      </c>
    </row>
    <row r="612" spans="3:4" x14ac:dyDescent="0.2">
      <c r="C612" s="2">
        <v>44288</v>
      </c>
      <c r="D612" t="s">
        <v>91</v>
      </c>
    </row>
    <row r="613" spans="3:4" x14ac:dyDescent="0.2">
      <c r="C613" s="2">
        <v>44217</v>
      </c>
      <c r="D613" t="s">
        <v>93</v>
      </c>
    </row>
    <row r="614" spans="3:4" x14ac:dyDescent="0.2">
      <c r="C614" s="2">
        <v>44211</v>
      </c>
      <c r="D614" t="s">
        <v>93</v>
      </c>
    </row>
    <row r="615" spans="3:4" x14ac:dyDescent="0.2">
      <c r="C615" s="2">
        <v>44219</v>
      </c>
      <c r="D615" t="s">
        <v>93</v>
      </c>
    </row>
    <row r="616" spans="3:4" x14ac:dyDescent="0.2">
      <c r="C616" s="2">
        <v>44263</v>
      </c>
      <c r="D616" t="s">
        <v>93</v>
      </c>
    </row>
    <row r="617" spans="3:4" x14ac:dyDescent="0.2">
      <c r="C617" s="2">
        <v>44259</v>
      </c>
      <c r="D617" t="s">
        <v>91</v>
      </c>
    </row>
    <row r="618" spans="3:4" x14ac:dyDescent="0.2">
      <c r="C618" s="2">
        <v>44227</v>
      </c>
      <c r="D618" t="s">
        <v>93</v>
      </c>
    </row>
    <row r="619" spans="3:4" x14ac:dyDescent="0.2">
      <c r="C619" s="2">
        <v>44267</v>
      </c>
      <c r="D619" t="s">
        <v>88</v>
      </c>
    </row>
    <row r="620" spans="3:4" x14ac:dyDescent="0.2">
      <c r="C620" s="2">
        <v>44248</v>
      </c>
      <c r="D620" t="s">
        <v>84</v>
      </c>
    </row>
    <row r="621" spans="3:4" x14ac:dyDescent="0.2">
      <c r="C621" s="2">
        <v>44266</v>
      </c>
      <c r="D621" t="s">
        <v>88</v>
      </c>
    </row>
    <row r="622" spans="3:4" x14ac:dyDescent="0.2">
      <c r="C622" s="2">
        <v>44221</v>
      </c>
      <c r="D622" t="s">
        <v>93</v>
      </c>
    </row>
    <row r="623" spans="3:4" x14ac:dyDescent="0.2">
      <c r="C623" s="2">
        <v>44214</v>
      </c>
      <c r="D623" t="s">
        <v>91</v>
      </c>
    </row>
    <row r="624" spans="3:4" x14ac:dyDescent="0.2">
      <c r="C624" s="2">
        <v>44222</v>
      </c>
      <c r="D624" t="s">
        <v>84</v>
      </c>
    </row>
    <row r="625" spans="3:4" x14ac:dyDescent="0.2">
      <c r="C625" s="2">
        <v>44248</v>
      </c>
      <c r="D625" t="s">
        <v>84</v>
      </c>
    </row>
    <row r="626" spans="3:4" x14ac:dyDescent="0.2">
      <c r="C626" s="2">
        <v>44246</v>
      </c>
      <c r="D626" t="s">
        <v>93</v>
      </c>
    </row>
    <row r="627" spans="3:4" x14ac:dyDescent="0.2">
      <c r="C627" s="2">
        <v>44230</v>
      </c>
      <c r="D627" t="s">
        <v>91</v>
      </c>
    </row>
    <row r="628" spans="3:4" x14ac:dyDescent="0.2">
      <c r="C628" s="2">
        <v>44204</v>
      </c>
      <c r="D628" t="s">
        <v>93</v>
      </c>
    </row>
    <row r="629" spans="3:4" x14ac:dyDescent="0.2">
      <c r="C629" s="2">
        <v>44254</v>
      </c>
      <c r="D629" t="s">
        <v>88</v>
      </c>
    </row>
    <row r="630" spans="3:4" x14ac:dyDescent="0.2">
      <c r="C630" s="2">
        <v>44231</v>
      </c>
      <c r="D630" t="s">
        <v>93</v>
      </c>
    </row>
    <row r="631" spans="3:4" x14ac:dyDescent="0.2">
      <c r="C631" s="2">
        <v>44259</v>
      </c>
      <c r="D631" t="s">
        <v>88</v>
      </c>
    </row>
    <row r="632" spans="3:4" x14ac:dyDescent="0.2">
      <c r="C632" s="2">
        <v>44236</v>
      </c>
      <c r="D632" t="s">
        <v>84</v>
      </c>
    </row>
    <row r="633" spans="3:4" x14ac:dyDescent="0.2">
      <c r="C633" s="2">
        <v>44207</v>
      </c>
      <c r="D633" t="s">
        <v>91</v>
      </c>
    </row>
    <row r="634" spans="3:4" x14ac:dyDescent="0.2">
      <c r="C634" s="2">
        <v>44290</v>
      </c>
      <c r="D634" t="s">
        <v>91</v>
      </c>
    </row>
    <row r="635" spans="3:4" x14ac:dyDescent="0.2">
      <c r="C635" s="2">
        <v>44275</v>
      </c>
      <c r="D635" t="s">
        <v>84</v>
      </c>
    </row>
    <row r="636" spans="3:4" x14ac:dyDescent="0.2">
      <c r="C636" s="2">
        <v>44266</v>
      </c>
      <c r="D636" t="s">
        <v>93</v>
      </c>
    </row>
    <row r="637" spans="3:4" x14ac:dyDescent="0.2">
      <c r="C637" s="2">
        <v>44206</v>
      </c>
      <c r="D637" t="s">
        <v>84</v>
      </c>
    </row>
    <row r="638" spans="3:4" x14ac:dyDescent="0.2">
      <c r="C638" s="2">
        <v>44221</v>
      </c>
      <c r="D638" t="s">
        <v>91</v>
      </c>
    </row>
    <row r="639" spans="3:4" x14ac:dyDescent="0.2">
      <c r="C639" s="2">
        <v>44290</v>
      </c>
      <c r="D639" t="s">
        <v>91</v>
      </c>
    </row>
    <row r="640" spans="3:4" x14ac:dyDescent="0.2">
      <c r="C640" s="2">
        <v>44258</v>
      </c>
      <c r="D640" t="s">
        <v>84</v>
      </c>
    </row>
    <row r="641" spans="3:4" x14ac:dyDescent="0.2">
      <c r="C641" s="2">
        <v>44216</v>
      </c>
      <c r="D641" t="s">
        <v>84</v>
      </c>
    </row>
    <row r="642" spans="3:4" x14ac:dyDescent="0.2">
      <c r="C642" s="2">
        <v>44220</v>
      </c>
      <c r="D642" t="s">
        <v>91</v>
      </c>
    </row>
    <row r="643" spans="3:4" x14ac:dyDescent="0.2">
      <c r="C643" s="2">
        <v>44231</v>
      </c>
      <c r="D643" t="s">
        <v>88</v>
      </c>
    </row>
    <row r="644" spans="3:4" x14ac:dyDescent="0.2">
      <c r="C644" s="2">
        <v>44280</v>
      </c>
      <c r="D644" t="s">
        <v>93</v>
      </c>
    </row>
    <row r="645" spans="3:4" x14ac:dyDescent="0.2">
      <c r="C645" s="2">
        <v>44260</v>
      </c>
      <c r="D645" t="s">
        <v>88</v>
      </c>
    </row>
    <row r="646" spans="3:4" x14ac:dyDescent="0.2">
      <c r="C646" s="2">
        <v>44291</v>
      </c>
      <c r="D646" t="s">
        <v>93</v>
      </c>
    </row>
    <row r="647" spans="3:4" x14ac:dyDescent="0.2">
      <c r="C647" s="2">
        <v>44262</v>
      </c>
      <c r="D647" t="s">
        <v>91</v>
      </c>
    </row>
    <row r="648" spans="3:4" x14ac:dyDescent="0.2">
      <c r="C648" s="2">
        <v>44205</v>
      </c>
      <c r="D648" t="s">
        <v>93</v>
      </c>
    </row>
    <row r="649" spans="3:4" x14ac:dyDescent="0.2">
      <c r="C649" s="2">
        <v>44298</v>
      </c>
      <c r="D649" t="s">
        <v>88</v>
      </c>
    </row>
    <row r="650" spans="3:4" x14ac:dyDescent="0.2">
      <c r="C650" s="2">
        <v>44284</v>
      </c>
      <c r="D650" t="s">
        <v>93</v>
      </c>
    </row>
    <row r="651" spans="3:4" x14ac:dyDescent="0.2">
      <c r="C651" s="2">
        <v>44287</v>
      </c>
      <c r="D651" t="s">
        <v>88</v>
      </c>
    </row>
    <row r="652" spans="3:4" x14ac:dyDescent="0.2">
      <c r="C652" s="2">
        <v>44206</v>
      </c>
      <c r="D652" t="s">
        <v>84</v>
      </c>
    </row>
    <row r="653" spans="3:4" x14ac:dyDescent="0.2">
      <c r="C653" s="2">
        <v>44224</v>
      </c>
      <c r="D653" t="s">
        <v>93</v>
      </c>
    </row>
    <row r="654" spans="3:4" x14ac:dyDescent="0.2">
      <c r="C654" s="2">
        <v>44264</v>
      </c>
      <c r="D654" t="s">
        <v>93</v>
      </c>
    </row>
    <row r="655" spans="3:4" x14ac:dyDescent="0.2">
      <c r="C655" s="2">
        <v>44248</v>
      </c>
      <c r="D655" t="s">
        <v>91</v>
      </c>
    </row>
    <row r="656" spans="3:4" x14ac:dyDescent="0.2">
      <c r="C656" s="2">
        <v>44218</v>
      </c>
      <c r="D656" t="s">
        <v>93</v>
      </c>
    </row>
    <row r="657" spans="3:4" x14ac:dyDescent="0.2">
      <c r="C657" s="2">
        <v>44280</v>
      </c>
      <c r="D657" t="s">
        <v>93</v>
      </c>
    </row>
    <row r="658" spans="3:4" x14ac:dyDescent="0.2">
      <c r="C658" s="2">
        <v>44214</v>
      </c>
      <c r="D658" t="s">
        <v>93</v>
      </c>
    </row>
    <row r="659" spans="3:4" x14ac:dyDescent="0.2">
      <c r="C659" s="2">
        <v>44288</v>
      </c>
      <c r="D659" t="s">
        <v>84</v>
      </c>
    </row>
    <row r="660" spans="3:4" x14ac:dyDescent="0.2">
      <c r="C660" s="2">
        <v>44253</v>
      </c>
      <c r="D660" t="s">
        <v>91</v>
      </c>
    </row>
    <row r="661" spans="3:4" x14ac:dyDescent="0.2">
      <c r="C661" s="2">
        <v>44213</v>
      </c>
      <c r="D661" t="s">
        <v>93</v>
      </c>
    </row>
    <row r="662" spans="3:4" x14ac:dyDescent="0.2">
      <c r="C662" s="2">
        <v>44250</v>
      </c>
      <c r="D662" t="s">
        <v>84</v>
      </c>
    </row>
    <row r="663" spans="3:4" x14ac:dyDescent="0.2">
      <c r="C663" s="2">
        <v>44283</v>
      </c>
      <c r="D663" t="s">
        <v>84</v>
      </c>
    </row>
    <row r="664" spans="3:4" x14ac:dyDescent="0.2">
      <c r="C664" s="2">
        <v>44279</v>
      </c>
      <c r="D664" t="s">
        <v>91</v>
      </c>
    </row>
    <row r="665" spans="3:4" x14ac:dyDescent="0.2">
      <c r="C665" s="2">
        <v>44237</v>
      </c>
      <c r="D665" t="s">
        <v>93</v>
      </c>
    </row>
    <row r="666" spans="3:4" x14ac:dyDescent="0.2">
      <c r="C666" s="2">
        <v>44225</v>
      </c>
      <c r="D666" t="s">
        <v>84</v>
      </c>
    </row>
    <row r="667" spans="3:4" x14ac:dyDescent="0.2">
      <c r="C667" s="2">
        <v>44221</v>
      </c>
      <c r="D667" t="s">
        <v>91</v>
      </c>
    </row>
    <row r="668" spans="3:4" x14ac:dyDescent="0.2">
      <c r="C668" s="2">
        <v>44222</v>
      </c>
      <c r="D668" t="s">
        <v>88</v>
      </c>
    </row>
    <row r="669" spans="3:4" x14ac:dyDescent="0.2">
      <c r="C669" s="2">
        <v>44203</v>
      </c>
      <c r="D669" t="s">
        <v>84</v>
      </c>
    </row>
    <row r="670" spans="3:4" x14ac:dyDescent="0.2">
      <c r="C670" s="2">
        <v>44203</v>
      </c>
      <c r="D670" t="s">
        <v>91</v>
      </c>
    </row>
    <row r="671" spans="3:4" x14ac:dyDescent="0.2">
      <c r="C671" s="2">
        <v>44292</v>
      </c>
      <c r="D671" t="s">
        <v>88</v>
      </c>
    </row>
    <row r="672" spans="3:4" x14ac:dyDescent="0.2">
      <c r="C672" s="2">
        <v>44223</v>
      </c>
      <c r="D672" t="s">
        <v>93</v>
      </c>
    </row>
    <row r="673" spans="3:4" x14ac:dyDescent="0.2">
      <c r="C673" s="2">
        <v>44264</v>
      </c>
      <c r="D673" t="s">
        <v>93</v>
      </c>
    </row>
    <row r="674" spans="3:4" x14ac:dyDescent="0.2">
      <c r="C674" s="2">
        <v>44219</v>
      </c>
      <c r="D674" t="s">
        <v>88</v>
      </c>
    </row>
    <row r="675" spans="3:4" x14ac:dyDescent="0.2">
      <c r="C675" s="2">
        <v>44238</v>
      </c>
      <c r="D675" t="s">
        <v>88</v>
      </c>
    </row>
    <row r="676" spans="3:4" x14ac:dyDescent="0.2">
      <c r="C676" s="2">
        <v>44244</v>
      </c>
      <c r="D676" t="s">
        <v>91</v>
      </c>
    </row>
    <row r="677" spans="3:4" x14ac:dyDescent="0.2">
      <c r="C677" s="2">
        <v>44292</v>
      </c>
      <c r="D677" t="s">
        <v>88</v>
      </c>
    </row>
    <row r="678" spans="3:4" x14ac:dyDescent="0.2">
      <c r="C678" s="2">
        <v>44236</v>
      </c>
      <c r="D678" t="s">
        <v>91</v>
      </c>
    </row>
    <row r="679" spans="3:4" x14ac:dyDescent="0.2">
      <c r="C679" s="2">
        <v>44255</v>
      </c>
      <c r="D679" t="s">
        <v>93</v>
      </c>
    </row>
    <row r="680" spans="3:4" x14ac:dyDescent="0.2">
      <c r="C680" s="2">
        <v>44239</v>
      </c>
      <c r="D680" t="s">
        <v>93</v>
      </c>
    </row>
    <row r="681" spans="3:4" x14ac:dyDescent="0.2">
      <c r="C681" s="2">
        <v>44275</v>
      </c>
      <c r="D681" t="s">
        <v>93</v>
      </c>
    </row>
    <row r="682" spans="3:4" x14ac:dyDescent="0.2">
      <c r="C682" s="2">
        <v>44292</v>
      </c>
      <c r="D682" t="s">
        <v>93</v>
      </c>
    </row>
    <row r="683" spans="3:4" x14ac:dyDescent="0.2">
      <c r="C683" s="2">
        <v>44202</v>
      </c>
      <c r="D683" t="s">
        <v>84</v>
      </c>
    </row>
    <row r="684" spans="3:4" x14ac:dyDescent="0.2">
      <c r="C684" s="2">
        <v>44267</v>
      </c>
      <c r="D684" t="s">
        <v>91</v>
      </c>
    </row>
    <row r="685" spans="3:4" x14ac:dyDescent="0.2">
      <c r="C685" s="2">
        <v>44220</v>
      </c>
      <c r="D685" t="s">
        <v>93</v>
      </c>
    </row>
    <row r="686" spans="3:4" x14ac:dyDescent="0.2">
      <c r="C686" s="2">
        <v>44297</v>
      </c>
      <c r="D686" t="s">
        <v>91</v>
      </c>
    </row>
    <row r="687" spans="3:4" x14ac:dyDescent="0.2">
      <c r="C687" s="2">
        <v>44257</v>
      </c>
      <c r="D687" t="s">
        <v>88</v>
      </c>
    </row>
    <row r="688" spans="3:4" x14ac:dyDescent="0.2">
      <c r="C688" s="2">
        <v>44281</v>
      </c>
      <c r="D688" t="s">
        <v>84</v>
      </c>
    </row>
    <row r="689" spans="3:4" x14ac:dyDescent="0.2">
      <c r="C689" s="2">
        <v>44297</v>
      </c>
      <c r="D689" t="s">
        <v>91</v>
      </c>
    </row>
    <row r="690" spans="3:4" x14ac:dyDescent="0.2">
      <c r="C690" s="2">
        <v>44251</v>
      </c>
      <c r="D690" t="s">
        <v>84</v>
      </c>
    </row>
    <row r="691" spans="3:4" x14ac:dyDescent="0.2">
      <c r="C691" s="2">
        <v>44300</v>
      </c>
      <c r="D691" t="s">
        <v>91</v>
      </c>
    </row>
    <row r="692" spans="3:4" x14ac:dyDescent="0.2">
      <c r="C692" s="2">
        <v>44245</v>
      </c>
      <c r="D692" t="s">
        <v>93</v>
      </c>
    </row>
    <row r="693" spans="3:4" x14ac:dyDescent="0.2">
      <c r="C693" s="2">
        <v>44234</v>
      </c>
      <c r="D693" t="s">
        <v>93</v>
      </c>
    </row>
    <row r="694" spans="3:4" x14ac:dyDescent="0.2">
      <c r="C694" s="2">
        <v>44240</v>
      </c>
      <c r="D694" t="s">
        <v>84</v>
      </c>
    </row>
    <row r="695" spans="3:4" x14ac:dyDescent="0.2">
      <c r="C695" s="2">
        <v>44297</v>
      </c>
      <c r="D695" t="s">
        <v>91</v>
      </c>
    </row>
    <row r="696" spans="3:4" x14ac:dyDescent="0.2">
      <c r="C696" s="2">
        <v>44203</v>
      </c>
      <c r="D696" t="s">
        <v>93</v>
      </c>
    </row>
    <row r="697" spans="3:4" x14ac:dyDescent="0.2">
      <c r="C697" s="2">
        <v>44235</v>
      </c>
      <c r="D697" t="s">
        <v>93</v>
      </c>
    </row>
    <row r="698" spans="3:4" x14ac:dyDescent="0.2">
      <c r="C698" s="2">
        <v>44230</v>
      </c>
      <c r="D698" t="s">
        <v>91</v>
      </c>
    </row>
    <row r="699" spans="3:4" x14ac:dyDescent="0.2">
      <c r="C699" s="2">
        <v>44229</v>
      </c>
      <c r="D699" t="s">
        <v>93</v>
      </c>
    </row>
    <row r="700" spans="3:4" x14ac:dyDescent="0.2">
      <c r="C700" s="2">
        <v>44281</v>
      </c>
      <c r="D700" t="s">
        <v>93</v>
      </c>
    </row>
    <row r="701" spans="3:4" x14ac:dyDescent="0.2">
      <c r="C701" s="2">
        <v>44206</v>
      </c>
      <c r="D701" t="s">
        <v>93</v>
      </c>
    </row>
    <row r="702" spans="3:4" x14ac:dyDescent="0.2">
      <c r="C702" s="2">
        <v>44228</v>
      </c>
      <c r="D702" t="s">
        <v>91</v>
      </c>
    </row>
    <row r="703" spans="3:4" x14ac:dyDescent="0.2">
      <c r="C703" s="2">
        <v>44209</v>
      </c>
      <c r="D703" t="s">
        <v>91</v>
      </c>
    </row>
    <row r="704" spans="3:4" x14ac:dyDescent="0.2">
      <c r="C704" s="2">
        <v>44289</v>
      </c>
      <c r="D704" t="s">
        <v>88</v>
      </c>
    </row>
    <row r="705" spans="3:4" x14ac:dyDescent="0.2">
      <c r="C705" s="2">
        <v>44207</v>
      </c>
      <c r="D705" t="s">
        <v>93</v>
      </c>
    </row>
    <row r="706" spans="3:4" x14ac:dyDescent="0.2">
      <c r="C706" s="2">
        <v>44266</v>
      </c>
      <c r="D706" t="s">
        <v>91</v>
      </c>
    </row>
    <row r="707" spans="3:4" x14ac:dyDescent="0.2">
      <c r="C707" s="2">
        <v>44217</v>
      </c>
      <c r="D707" t="s">
        <v>84</v>
      </c>
    </row>
    <row r="708" spans="3:4" x14ac:dyDescent="0.2">
      <c r="C708" s="2">
        <v>44261</v>
      </c>
      <c r="D708" t="s">
        <v>93</v>
      </c>
    </row>
    <row r="709" spans="3:4" x14ac:dyDescent="0.2">
      <c r="C709" s="2">
        <v>44277</v>
      </c>
      <c r="D709" t="s">
        <v>93</v>
      </c>
    </row>
    <row r="710" spans="3:4" x14ac:dyDescent="0.2">
      <c r="C710" s="2">
        <v>44276</v>
      </c>
      <c r="D710" t="s">
        <v>84</v>
      </c>
    </row>
    <row r="711" spans="3:4" x14ac:dyDescent="0.2">
      <c r="C711" s="2">
        <v>44287</v>
      </c>
      <c r="D711" t="s">
        <v>93</v>
      </c>
    </row>
    <row r="712" spans="3:4" x14ac:dyDescent="0.2">
      <c r="C712" s="2">
        <v>44207</v>
      </c>
      <c r="D712" t="s">
        <v>84</v>
      </c>
    </row>
    <row r="713" spans="3:4" x14ac:dyDescent="0.2">
      <c r="C713" s="2">
        <v>44291</v>
      </c>
      <c r="D713" t="s">
        <v>84</v>
      </c>
    </row>
    <row r="714" spans="3:4" x14ac:dyDescent="0.2">
      <c r="C714" s="2">
        <v>44219</v>
      </c>
      <c r="D714" t="s">
        <v>93</v>
      </c>
    </row>
    <row r="715" spans="3:4" x14ac:dyDescent="0.2">
      <c r="C715" s="2">
        <v>44255</v>
      </c>
      <c r="D715" t="s">
        <v>91</v>
      </c>
    </row>
    <row r="716" spans="3:4" x14ac:dyDescent="0.2">
      <c r="C716" s="2">
        <v>44261</v>
      </c>
      <c r="D716" t="s">
        <v>97</v>
      </c>
    </row>
    <row r="717" spans="3:4" x14ac:dyDescent="0.2">
      <c r="C717" s="2">
        <v>44234</v>
      </c>
      <c r="D717" t="s">
        <v>93</v>
      </c>
    </row>
    <row r="718" spans="3:4" x14ac:dyDescent="0.2">
      <c r="C718" s="2">
        <v>44227</v>
      </c>
      <c r="D718" t="s">
        <v>91</v>
      </c>
    </row>
    <row r="719" spans="3:4" x14ac:dyDescent="0.2">
      <c r="C719" s="2">
        <v>44238</v>
      </c>
      <c r="D719" t="s">
        <v>91</v>
      </c>
    </row>
    <row r="720" spans="3:4" x14ac:dyDescent="0.2">
      <c r="C720" s="2">
        <v>44262</v>
      </c>
      <c r="D720" t="s">
        <v>84</v>
      </c>
    </row>
    <row r="721" spans="3:4" x14ac:dyDescent="0.2">
      <c r="C721" s="2">
        <v>44241</v>
      </c>
      <c r="D721" t="s">
        <v>93</v>
      </c>
    </row>
    <row r="722" spans="3:4" x14ac:dyDescent="0.2">
      <c r="C722" s="2">
        <v>44259</v>
      </c>
      <c r="D722" t="s">
        <v>93</v>
      </c>
    </row>
    <row r="723" spans="3:4" x14ac:dyDescent="0.2">
      <c r="C723" s="2">
        <v>44243</v>
      </c>
      <c r="D723" t="s">
        <v>88</v>
      </c>
    </row>
    <row r="724" spans="3:4" x14ac:dyDescent="0.2">
      <c r="C724" s="2">
        <v>44253</v>
      </c>
      <c r="D724" t="s">
        <v>91</v>
      </c>
    </row>
    <row r="725" spans="3:4" x14ac:dyDescent="0.2">
      <c r="C725" s="2">
        <v>44273</v>
      </c>
      <c r="D725" t="s">
        <v>84</v>
      </c>
    </row>
    <row r="726" spans="3:4" x14ac:dyDescent="0.2">
      <c r="C726" s="2">
        <v>44205</v>
      </c>
      <c r="D726" t="s">
        <v>91</v>
      </c>
    </row>
    <row r="727" spans="3:4" x14ac:dyDescent="0.2">
      <c r="C727" s="2">
        <v>44229</v>
      </c>
      <c r="D727" t="s">
        <v>93</v>
      </c>
    </row>
    <row r="728" spans="3:4" x14ac:dyDescent="0.2">
      <c r="C728" s="2">
        <v>44286</v>
      </c>
      <c r="D728" t="s">
        <v>91</v>
      </c>
    </row>
    <row r="729" spans="3:4" x14ac:dyDescent="0.2">
      <c r="C729" s="2">
        <v>44263</v>
      </c>
      <c r="D729" t="s">
        <v>84</v>
      </c>
    </row>
    <row r="730" spans="3:4" x14ac:dyDescent="0.2">
      <c r="C730" s="2">
        <v>44216</v>
      </c>
      <c r="D730" t="s">
        <v>84</v>
      </c>
    </row>
    <row r="731" spans="3:4" x14ac:dyDescent="0.2">
      <c r="C731" s="2">
        <v>44261</v>
      </c>
      <c r="D731" t="s">
        <v>93</v>
      </c>
    </row>
    <row r="732" spans="3:4" x14ac:dyDescent="0.2">
      <c r="C732" s="2">
        <v>44297</v>
      </c>
      <c r="D732" t="s">
        <v>93</v>
      </c>
    </row>
    <row r="733" spans="3:4" x14ac:dyDescent="0.2">
      <c r="C733" s="2">
        <v>44270</v>
      </c>
      <c r="D733" t="s">
        <v>88</v>
      </c>
    </row>
    <row r="734" spans="3:4" x14ac:dyDescent="0.2">
      <c r="C734" s="2">
        <v>44227</v>
      </c>
      <c r="D734" t="s">
        <v>84</v>
      </c>
    </row>
    <row r="735" spans="3:4" x14ac:dyDescent="0.2">
      <c r="C735" s="2">
        <v>44260</v>
      </c>
      <c r="D735" t="s">
        <v>88</v>
      </c>
    </row>
    <row r="736" spans="3:4" x14ac:dyDescent="0.2">
      <c r="C736" s="2">
        <v>44290</v>
      </c>
      <c r="D736" t="s">
        <v>91</v>
      </c>
    </row>
    <row r="737" spans="3:4" x14ac:dyDescent="0.2">
      <c r="C737" s="2">
        <v>44203</v>
      </c>
      <c r="D737" t="s">
        <v>88</v>
      </c>
    </row>
    <row r="738" spans="3:4" x14ac:dyDescent="0.2">
      <c r="C738" s="2">
        <v>44222</v>
      </c>
      <c r="D738" t="s">
        <v>84</v>
      </c>
    </row>
    <row r="739" spans="3:4" x14ac:dyDescent="0.2">
      <c r="C739" s="2">
        <v>44237</v>
      </c>
      <c r="D739" t="s">
        <v>93</v>
      </c>
    </row>
    <row r="740" spans="3:4" x14ac:dyDescent="0.2">
      <c r="C740" s="2">
        <v>44212</v>
      </c>
      <c r="D740" t="s">
        <v>91</v>
      </c>
    </row>
    <row r="741" spans="3:4" x14ac:dyDescent="0.2">
      <c r="C741" s="2">
        <v>44210</v>
      </c>
      <c r="D741" t="s">
        <v>84</v>
      </c>
    </row>
    <row r="742" spans="3:4" x14ac:dyDescent="0.2">
      <c r="C742" s="2">
        <v>44237</v>
      </c>
      <c r="D742" t="s">
        <v>93</v>
      </c>
    </row>
    <row r="743" spans="3:4" x14ac:dyDescent="0.2">
      <c r="C743" s="2">
        <v>44256</v>
      </c>
      <c r="D743" t="s">
        <v>93</v>
      </c>
    </row>
    <row r="744" spans="3:4" x14ac:dyDescent="0.2">
      <c r="C744" s="2">
        <v>44278</v>
      </c>
      <c r="D744" t="s">
        <v>84</v>
      </c>
    </row>
    <row r="745" spans="3:4" x14ac:dyDescent="0.2">
      <c r="C745" s="2">
        <v>44231</v>
      </c>
      <c r="D745" t="s">
        <v>88</v>
      </c>
    </row>
    <row r="746" spans="3:4" x14ac:dyDescent="0.2">
      <c r="C746" s="2">
        <v>44229</v>
      </c>
      <c r="D746" t="s">
        <v>93</v>
      </c>
    </row>
    <row r="747" spans="3:4" x14ac:dyDescent="0.2">
      <c r="C747" s="2">
        <v>44260</v>
      </c>
      <c r="D747" t="s">
        <v>91</v>
      </c>
    </row>
    <row r="748" spans="3:4" x14ac:dyDescent="0.2">
      <c r="C748" s="2">
        <v>44261</v>
      </c>
      <c r="D748" t="s">
        <v>84</v>
      </c>
    </row>
    <row r="749" spans="3:4" x14ac:dyDescent="0.2">
      <c r="C749" s="2">
        <v>44253</v>
      </c>
      <c r="D749" t="s">
        <v>88</v>
      </c>
    </row>
    <row r="750" spans="3:4" x14ac:dyDescent="0.2">
      <c r="C750" s="2">
        <v>44251</v>
      </c>
      <c r="D750" t="s">
        <v>91</v>
      </c>
    </row>
    <row r="751" spans="3:4" x14ac:dyDescent="0.2">
      <c r="C751" s="2">
        <v>44233</v>
      </c>
      <c r="D751" t="s">
        <v>93</v>
      </c>
    </row>
    <row r="752" spans="3:4" x14ac:dyDescent="0.2">
      <c r="C752" s="2">
        <v>44210</v>
      </c>
      <c r="D752" t="s">
        <v>84</v>
      </c>
    </row>
    <row r="753" spans="3:4" x14ac:dyDescent="0.2">
      <c r="C753" s="2">
        <v>44220</v>
      </c>
      <c r="D753" t="s">
        <v>93</v>
      </c>
    </row>
    <row r="754" spans="3:4" x14ac:dyDescent="0.2">
      <c r="C754" s="2">
        <v>44292</v>
      </c>
      <c r="D754" t="s">
        <v>93</v>
      </c>
    </row>
    <row r="755" spans="3:4" x14ac:dyDescent="0.2">
      <c r="C755" s="2">
        <v>44272</v>
      </c>
      <c r="D755" t="s">
        <v>84</v>
      </c>
    </row>
    <row r="756" spans="3:4" x14ac:dyDescent="0.2">
      <c r="C756" s="2">
        <v>44203</v>
      </c>
      <c r="D756" t="s">
        <v>91</v>
      </c>
    </row>
    <row r="757" spans="3:4" x14ac:dyDescent="0.2">
      <c r="C757" s="2">
        <v>44256</v>
      </c>
      <c r="D757" t="s">
        <v>88</v>
      </c>
    </row>
    <row r="758" spans="3:4" x14ac:dyDescent="0.2">
      <c r="C758" s="2">
        <v>44280</v>
      </c>
      <c r="D758" t="s">
        <v>91</v>
      </c>
    </row>
    <row r="759" spans="3:4" x14ac:dyDescent="0.2">
      <c r="C759" s="2">
        <v>44297</v>
      </c>
      <c r="D759" t="s">
        <v>84</v>
      </c>
    </row>
    <row r="760" spans="3:4" x14ac:dyDescent="0.2">
      <c r="C760" s="2">
        <v>44200</v>
      </c>
      <c r="D760" t="s">
        <v>88</v>
      </c>
    </row>
    <row r="761" spans="3:4" x14ac:dyDescent="0.2">
      <c r="C761" s="2">
        <v>44274</v>
      </c>
      <c r="D761" t="s">
        <v>93</v>
      </c>
    </row>
    <row r="762" spans="3:4" x14ac:dyDescent="0.2">
      <c r="C762" s="2">
        <v>44288</v>
      </c>
      <c r="D762" t="s">
        <v>93</v>
      </c>
    </row>
    <row r="763" spans="3:4" x14ac:dyDescent="0.2">
      <c r="C763" s="2">
        <v>44283</v>
      </c>
      <c r="D763" t="s">
        <v>91</v>
      </c>
    </row>
    <row r="764" spans="3:4" x14ac:dyDescent="0.2">
      <c r="C764" s="2">
        <v>44297</v>
      </c>
      <c r="D764" t="s">
        <v>93</v>
      </c>
    </row>
    <row r="765" spans="3:4" x14ac:dyDescent="0.2">
      <c r="C765" s="2">
        <v>44202</v>
      </c>
      <c r="D765" t="s">
        <v>88</v>
      </c>
    </row>
    <row r="766" spans="3:4" x14ac:dyDescent="0.2">
      <c r="C766" s="2">
        <v>44278</v>
      </c>
      <c r="D766" t="s">
        <v>84</v>
      </c>
    </row>
    <row r="767" spans="3:4" x14ac:dyDescent="0.2">
      <c r="C767" s="2">
        <v>44257</v>
      </c>
      <c r="D767" t="s">
        <v>91</v>
      </c>
    </row>
    <row r="768" spans="3:4" x14ac:dyDescent="0.2">
      <c r="C768" s="2">
        <v>44297</v>
      </c>
      <c r="D768" t="s">
        <v>91</v>
      </c>
    </row>
    <row r="769" spans="3:4" x14ac:dyDescent="0.2">
      <c r="C769" s="2">
        <v>44211</v>
      </c>
      <c r="D769" t="s">
        <v>84</v>
      </c>
    </row>
    <row r="770" spans="3:4" x14ac:dyDescent="0.2">
      <c r="C770" s="2">
        <v>44275</v>
      </c>
      <c r="D770" t="s">
        <v>91</v>
      </c>
    </row>
    <row r="771" spans="3:4" x14ac:dyDescent="0.2">
      <c r="C771" s="2">
        <v>44282</v>
      </c>
      <c r="D771" t="s">
        <v>93</v>
      </c>
    </row>
    <row r="772" spans="3:4" x14ac:dyDescent="0.2">
      <c r="C772" s="2">
        <v>44289</v>
      </c>
      <c r="D772" t="s">
        <v>93</v>
      </c>
    </row>
    <row r="773" spans="3:4" x14ac:dyDescent="0.2">
      <c r="C773" s="2">
        <v>44205</v>
      </c>
      <c r="D773" t="s">
        <v>93</v>
      </c>
    </row>
    <row r="774" spans="3:4" x14ac:dyDescent="0.2">
      <c r="C774" s="2">
        <v>44204</v>
      </c>
      <c r="D774" t="s">
        <v>91</v>
      </c>
    </row>
    <row r="775" spans="3:4" x14ac:dyDescent="0.2">
      <c r="C775" s="2">
        <v>44238</v>
      </c>
      <c r="D775" t="s">
        <v>88</v>
      </c>
    </row>
    <row r="776" spans="3:4" x14ac:dyDescent="0.2">
      <c r="C776" s="2">
        <v>44271</v>
      </c>
      <c r="D776" t="s">
        <v>91</v>
      </c>
    </row>
    <row r="777" spans="3:4" x14ac:dyDescent="0.2">
      <c r="C777" s="2">
        <v>44282</v>
      </c>
      <c r="D777" t="s">
        <v>91</v>
      </c>
    </row>
    <row r="778" spans="3:4" x14ac:dyDescent="0.2">
      <c r="C778" s="2">
        <v>44280</v>
      </c>
      <c r="D778" t="s">
        <v>93</v>
      </c>
    </row>
    <row r="779" spans="3:4" x14ac:dyDescent="0.2">
      <c r="C779" s="2">
        <v>44289</v>
      </c>
      <c r="D779" t="s">
        <v>93</v>
      </c>
    </row>
    <row r="780" spans="3:4" x14ac:dyDescent="0.2">
      <c r="C780" s="2">
        <v>44228</v>
      </c>
      <c r="D780" t="s">
        <v>88</v>
      </c>
    </row>
    <row r="781" spans="3:4" x14ac:dyDescent="0.2">
      <c r="C781" s="2">
        <v>44253</v>
      </c>
      <c r="D781" t="s">
        <v>91</v>
      </c>
    </row>
    <row r="782" spans="3:4" x14ac:dyDescent="0.2">
      <c r="C782" s="2">
        <v>44275</v>
      </c>
      <c r="D782" t="s">
        <v>91</v>
      </c>
    </row>
    <row r="783" spans="3:4" x14ac:dyDescent="0.2">
      <c r="C783" s="2">
        <v>44231</v>
      </c>
      <c r="D783" t="s">
        <v>93</v>
      </c>
    </row>
    <row r="784" spans="3:4" x14ac:dyDescent="0.2">
      <c r="C784" s="2">
        <v>44242</v>
      </c>
      <c r="D784" t="s">
        <v>97</v>
      </c>
    </row>
    <row r="785" spans="3:4" x14ac:dyDescent="0.2">
      <c r="C785" s="2">
        <v>44217</v>
      </c>
      <c r="D785" t="s">
        <v>88</v>
      </c>
    </row>
    <row r="786" spans="3:4" x14ac:dyDescent="0.2">
      <c r="C786" s="2">
        <v>44202</v>
      </c>
      <c r="D786" t="s">
        <v>93</v>
      </c>
    </row>
    <row r="787" spans="3:4" x14ac:dyDescent="0.2">
      <c r="C787" s="2">
        <v>44223</v>
      </c>
      <c r="D787" t="s">
        <v>93</v>
      </c>
    </row>
    <row r="788" spans="3:4" x14ac:dyDescent="0.2">
      <c r="C788" s="2">
        <v>44213</v>
      </c>
      <c r="D788" t="s">
        <v>93</v>
      </c>
    </row>
    <row r="789" spans="3:4" x14ac:dyDescent="0.2">
      <c r="C789" s="2">
        <v>44240</v>
      </c>
      <c r="D789" t="s">
        <v>91</v>
      </c>
    </row>
    <row r="790" spans="3:4" x14ac:dyDescent="0.2">
      <c r="C790" s="2">
        <v>44295</v>
      </c>
      <c r="D790" t="s">
        <v>91</v>
      </c>
    </row>
    <row r="791" spans="3:4" x14ac:dyDescent="0.2">
      <c r="C791" s="2">
        <v>44219</v>
      </c>
      <c r="D791" t="s">
        <v>84</v>
      </c>
    </row>
    <row r="792" spans="3:4" x14ac:dyDescent="0.2">
      <c r="C792" s="2">
        <v>44289</v>
      </c>
      <c r="D792" t="s">
        <v>84</v>
      </c>
    </row>
    <row r="793" spans="3:4" x14ac:dyDescent="0.2">
      <c r="C793" s="2">
        <v>44217</v>
      </c>
      <c r="D793" t="s">
        <v>93</v>
      </c>
    </row>
    <row r="794" spans="3:4" x14ac:dyDescent="0.2">
      <c r="C794" s="2">
        <v>44216</v>
      </c>
      <c r="D794" t="s">
        <v>84</v>
      </c>
    </row>
    <row r="795" spans="3:4" x14ac:dyDescent="0.2">
      <c r="C795" s="2">
        <v>44221</v>
      </c>
      <c r="D795" t="s">
        <v>88</v>
      </c>
    </row>
    <row r="796" spans="3:4" x14ac:dyDescent="0.2">
      <c r="C796" s="2">
        <v>44270</v>
      </c>
      <c r="D796" t="s">
        <v>91</v>
      </c>
    </row>
    <row r="797" spans="3:4" x14ac:dyDescent="0.2">
      <c r="C797" s="2">
        <v>44263</v>
      </c>
      <c r="D797" t="s">
        <v>97</v>
      </c>
    </row>
    <row r="798" spans="3:4" x14ac:dyDescent="0.2">
      <c r="C798" s="2">
        <v>44293</v>
      </c>
      <c r="D798" t="s">
        <v>88</v>
      </c>
    </row>
    <row r="799" spans="3:4" x14ac:dyDescent="0.2">
      <c r="C799" s="2">
        <v>44234</v>
      </c>
      <c r="D799" t="s">
        <v>93</v>
      </c>
    </row>
    <row r="800" spans="3:4" x14ac:dyDescent="0.2">
      <c r="C800" s="2">
        <v>44219</v>
      </c>
      <c r="D800" t="s">
        <v>84</v>
      </c>
    </row>
    <row r="801" spans="3:4" x14ac:dyDescent="0.2">
      <c r="C801" s="2">
        <v>44213</v>
      </c>
      <c r="D801" t="s">
        <v>93</v>
      </c>
    </row>
    <row r="802" spans="3:4" x14ac:dyDescent="0.2">
      <c r="C802" s="2">
        <v>44240</v>
      </c>
      <c r="D802" t="s">
        <v>93</v>
      </c>
    </row>
    <row r="803" spans="3:4" x14ac:dyDescent="0.2">
      <c r="C803" s="2">
        <v>44232</v>
      </c>
      <c r="D803" t="s">
        <v>91</v>
      </c>
    </row>
    <row r="804" spans="3:4" x14ac:dyDescent="0.2">
      <c r="C804" s="2">
        <v>44226</v>
      </c>
      <c r="D804" t="s">
        <v>84</v>
      </c>
    </row>
    <row r="805" spans="3:4" x14ac:dyDescent="0.2">
      <c r="C805" s="2">
        <v>44201</v>
      </c>
      <c r="D805" t="s">
        <v>88</v>
      </c>
    </row>
    <row r="806" spans="3:4" x14ac:dyDescent="0.2">
      <c r="C806" s="2">
        <v>44298</v>
      </c>
      <c r="D806" t="s">
        <v>91</v>
      </c>
    </row>
    <row r="807" spans="3:4" x14ac:dyDescent="0.2">
      <c r="C807" s="2">
        <v>44271</v>
      </c>
      <c r="D807" t="s">
        <v>88</v>
      </c>
    </row>
    <row r="808" spans="3:4" x14ac:dyDescent="0.2">
      <c r="C808" s="2">
        <v>44203</v>
      </c>
      <c r="D808" t="s">
        <v>93</v>
      </c>
    </row>
    <row r="809" spans="3:4" x14ac:dyDescent="0.2">
      <c r="C809" s="2">
        <v>44209</v>
      </c>
      <c r="D809" t="s">
        <v>93</v>
      </c>
    </row>
    <row r="810" spans="3:4" x14ac:dyDescent="0.2">
      <c r="C810" s="2">
        <v>44230</v>
      </c>
      <c r="D810" t="s">
        <v>84</v>
      </c>
    </row>
    <row r="811" spans="3:4" x14ac:dyDescent="0.2">
      <c r="C811" s="2">
        <v>44258</v>
      </c>
      <c r="D811" t="s">
        <v>93</v>
      </c>
    </row>
    <row r="812" spans="3:4" x14ac:dyDescent="0.2">
      <c r="C812" s="2">
        <v>44275</v>
      </c>
      <c r="D812" t="s">
        <v>91</v>
      </c>
    </row>
    <row r="813" spans="3:4" x14ac:dyDescent="0.2">
      <c r="C813" s="2">
        <v>44246</v>
      </c>
      <c r="D813" t="s">
        <v>93</v>
      </c>
    </row>
    <row r="814" spans="3:4" x14ac:dyDescent="0.2">
      <c r="C814" s="2">
        <v>44283</v>
      </c>
      <c r="D814" t="s">
        <v>91</v>
      </c>
    </row>
    <row r="815" spans="3:4" x14ac:dyDescent="0.2">
      <c r="C815" s="2">
        <v>44272</v>
      </c>
      <c r="D815" t="s">
        <v>91</v>
      </c>
    </row>
    <row r="816" spans="3:4" x14ac:dyDescent="0.2">
      <c r="C816" s="2">
        <v>44205</v>
      </c>
      <c r="D816" t="s">
        <v>91</v>
      </c>
    </row>
    <row r="817" spans="3:4" x14ac:dyDescent="0.2">
      <c r="C817" s="2">
        <v>44273</v>
      </c>
      <c r="D817" t="s">
        <v>91</v>
      </c>
    </row>
    <row r="818" spans="3:4" x14ac:dyDescent="0.2">
      <c r="C818" s="2">
        <v>44294</v>
      </c>
      <c r="D818" t="s">
        <v>91</v>
      </c>
    </row>
    <row r="819" spans="3:4" x14ac:dyDescent="0.2">
      <c r="C819" s="2">
        <v>44222</v>
      </c>
      <c r="D819" t="s">
        <v>91</v>
      </c>
    </row>
    <row r="820" spans="3:4" x14ac:dyDescent="0.2">
      <c r="C820" s="2">
        <v>44287</v>
      </c>
      <c r="D820" t="s">
        <v>93</v>
      </c>
    </row>
    <row r="821" spans="3:4" x14ac:dyDescent="0.2">
      <c r="C821" s="2">
        <v>44203</v>
      </c>
      <c r="D821" t="s">
        <v>88</v>
      </c>
    </row>
    <row r="822" spans="3:4" x14ac:dyDescent="0.2">
      <c r="C822" s="2">
        <v>44224</v>
      </c>
      <c r="D822" t="s">
        <v>84</v>
      </c>
    </row>
    <row r="823" spans="3:4" x14ac:dyDescent="0.2">
      <c r="C823" s="2">
        <v>44222</v>
      </c>
      <c r="D823" t="s">
        <v>93</v>
      </c>
    </row>
    <row r="824" spans="3:4" x14ac:dyDescent="0.2">
      <c r="C824" s="2">
        <v>44271</v>
      </c>
      <c r="D824" t="s">
        <v>93</v>
      </c>
    </row>
    <row r="825" spans="3:4" x14ac:dyDescent="0.2">
      <c r="C825" s="2">
        <v>44205</v>
      </c>
      <c r="D825" t="s">
        <v>93</v>
      </c>
    </row>
    <row r="826" spans="3:4" x14ac:dyDescent="0.2">
      <c r="C826" s="2">
        <v>44289</v>
      </c>
      <c r="D826" t="s">
        <v>88</v>
      </c>
    </row>
    <row r="827" spans="3:4" x14ac:dyDescent="0.2">
      <c r="C827" s="2">
        <v>44202</v>
      </c>
      <c r="D827" t="s">
        <v>93</v>
      </c>
    </row>
    <row r="828" spans="3:4" x14ac:dyDescent="0.2">
      <c r="C828" s="2">
        <v>44249</v>
      </c>
      <c r="D828" t="s">
        <v>91</v>
      </c>
    </row>
    <row r="829" spans="3:4" x14ac:dyDescent="0.2">
      <c r="C829" s="2">
        <v>44227</v>
      </c>
      <c r="D829" t="s">
        <v>93</v>
      </c>
    </row>
    <row r="830" spans="3:4" x14ac:dyDescent="0.2">
      <c r="C830" s="2">
        <v>44250</v>
      </c>
      <c r="D830" t="s">
        <v>88</v>
      </c>
    </row>
    <row r="831" spans="3:4" x14ac:dyDescent="0.2">
      <c r="C831" s="2">
        <v>44217</v>
      </c>
      <c r="D831" t="s">
        <v>84</v>
      </c>
    </row>
    <row r="832" spans="3:4" x14ac:dyDescent="0.2">
      <c r="C832" s="2">
        <v>44217</v>
      </c>
      <c r="D832" t="s">
        <v>91</v>
      </c>
    </row>
    <row r="833" spans="3:4" x14ac:dyDescent="0.2">
      <c r="C833" s="2">
        <v>44246</v>
      </c>
      <c r="D833" t="s">
        <v>84</v>
      </c>
    </row>
    <row r="834" spans="3:4" x14ac:dyDescent="0.2">
      <c r="C834" s="2">
        <v>44251</v>
      </c>
      <c r="D834" t="s">
        <v>93</v>
      </c>
    </row>
    <row r="835" spans="3:4" x14ac:dyDescent="0.2">
      <c r="C835" s="2">
        <v>44234</v>
      </c>
      <c r="D835" t="s">
        <v>93</v>
      </c>
    </row>
    <row r="836" spans="3:4" x14ac:dyDescent="0.2">
      <c r="C836" s="2">
        <v>44207</v>
      </c>
      <c r="D836" t="s">
        <v>88</v>
      </c>
    </row>
    <row r="837" spans="3:4" x14ac:dyDescent="0.2">
      <c r="C837" s="2">
        <v>44228</v>
      </c>
      <c r="D837" t="s">
        <v>93</v>
      </c>
    </row>
    <row r="838" spans="3:4" x14ac:dyDescent="0.2">
      <c r="C838" s="2">
        <v>44282</v>
      </c>
      <c r="D838" t="s">
        <v>93</v>
      </c>
    </row>
    <row r="839" spans="3:4" x14ac:dyDescent="0.2">
      <c r="C839" s="2">
        <v>44215</v>
      </c>
      <c r="D839" t="s">
        <v>88</v>
      </c>
    </row>
    <row r="840" spans="3:4" x14ac:dyDescent="0.2">
      <c r="C840" s="2">
        <v>44253</v>
      </c>
      <c r="D840" t="s">
        <v>91</v>
      </c>
    </row>
    <row r="841" spans="3:4" x14ac:dyDescent="0.2">
      <c r="C841" s="2">
        <v>44292</v>
      </c>
      <c r="D841" t="s">
        <v>91</v>
      </c>
    </row>
    <row r="842" spans="3:4" x14ac:dyDescent="0.2">
      <c r="C842" s="2">
        <v>44239</v>
      </c>
      <c r="D842" t="s">
        <v>93</v>
      </c>
    </row>
    <row r="843" spans="3:4" x14ac:dyDescent="0.2">
      <c r="C843" s="2">
        <v>44240</v>
      </c>
      <c r="D843" t="s">
        <v>84</v>
      </c>
    </row>
    <row r="844" spans="3:4" x14ac:dyDescent="0.2">
      <c r="C844" s="2">
        <v>44214</v>
      </c>
      <c r="D844" t="s">
        <v>93</v>
      </c>
    </row>
    <row r="845" spans="3:4" x14ac:dyDescent="0.2">
      <c r="C845" s="2">
        <v>44221</v>
      </c>
      <c r="D845" t="s">
        <v>88</v>
      </c>
    </row>
    <row r="846" spans="3:4" x14ac:dyDescent="0.2">
      <c r="C846" s="2">
        <v>44233</v>
      </c>
      <c r="D846" t="s">
        <v>91</v>
      </c>
    </row>
    <row r="847" spans="3:4" x14ac:dyDescent="0.2">
      <c r="C847" s="2">
        <v>44281</v>
      </c>
      <c r="D847" t="s">
        <v>88</v>
      </c>
    </row>
    <row r="848" spans="3:4" x14ac:dyDescent="0.2">
      <c r="C848" s="2">
        <v>44272</v>
      </c>
      <c r="D848" t="s">
        <v>91</v>
      </c>
    </row>
    <row r="849" spans="3:4" x14ac:dyDescent="0.2">
      <c r="C849" s="2">
        <v>44295</v>
      </c>
      <c r="D849" t="s">
        <v>93</v>
      </c>
    </row>
    <row r="850" spans="3:4" x14ac:dyDescent="0.2">
      <c r="C850" s="2">
        <v>44223</v>
      </c>
      <c r="D850" t="s">
        <v>91</v>
      </c>
    </row>
    <row r="851" spans="3:4" x14ac:dyDescent="0.2">
      <c r="C851" s="2">
        <v>44244</v>
      </c>
      <c r="D851" t="s">
        <v>91</v>
      </c>
    </row>
    <row r="852" spans="3:4" x14ac:dyDescent="0.2">
      <c r="C852" s="2">
        <v>44213</v>
      </c>
      <c r="D852" t="s">
        <v>93</v>
      </c>
    </row>
    <row r="853" spans="3:4" x14ac:dyDescent="0.2">
      <c r="C853" s="2">
        <v>44242</v>
      </c>
      <c r="D853" t="s">
        <v>88</v>
      </c>
    </row>
    <row r="854" spans="3:4" x14ac:dyDescent="0.2">
      <c r="C854" s="2">
        <v>44276</v>
      </c>
      <c r="D854" t="s">
        <v>91</v>
      </c>
    </row>
    <row r="855" spans="3:4" x14ac:dyDescent="0.2">
      <c r="C855" s="2">
        <v>44226</v>
      </c>
      <c r="D855" t="s">
        <v>93</v>
      </c>
    </row>
    <row r="856" spans="3:4" x14ac:dyDescent="0.2">
      <c r="C856" s="2">
        <v>44272</v>
      </c>
      <c r="D856" t="s">
        <v>84</v>
      </c>
    </row>
    <row r="857" spans="3:4" x14ac:dyDescent="0.2">
      <c r="C857" s="2">
        <v>44208</v>
      </c>
      <c r="D857" t="s">
        <v>93</v>
      </c>
    </row>
    <row r="858" spans="3:4" x14ac:dyDescent="0.2">
      <c r="C858" s="2">
        <v>44246</v>
      </c>
      <c r="D858" t="s">
        <v>93</v>
      </c>
    </row>
    <row r="859" spans="3:4" x14ac:dyDescent="0.2">
      <c r="C859" s="2">
        <v>44275</v>
      </c>
      <c r="D859" t="s">
        <v>91</v>
      </c>
    </row>
    <row r="860" spans="3:4" x14ac:dyDescent="0.2">
      <c r="C860" s="2">
        <v>44271</v>
      </c>
      <c r="D860" t="s">
        <v>93</v>
      </c>
    </row>
    <row r="861" spans="3:4" x14ac:dyDescent="0.2">
      <c r="C861" s="2">
        <v>44251</v>
      </c>
      <c r="D861" t="s">
        <v>88</v>
      </c>
    </row>
    <row r="862" spans="3:4" x14ac:dyDescent="0.2">
      <c r="C862" s="2">
        <v>44263</v>
      </c>
      <c r="D862" t="s">
        <v>91</v>
      </c>
    </row>
    <row r="863" spans="3:4" x14ac:dyDescent="0.2">
      <c r="C863" s="2">
        <v>44261</v>
      </c>
      <c r="D863" t="s">
        <v>88</v>
      </c>
    </row>
    <row r="864" spans="3:4" x14ac:dyDescent="0.2">
      <c r="C864" s="2">
        <v>44294</v>
      </c>
      <c r="D864" t="s">
        <v>84</v>
      </c>
    </row>
    <row r="865" spans="3:4" x14ac:dyDescent="0.2">
      <c r="C865" s="2">
        <v>44224</v>
      </c>
      <c r="D865" t="s">
        <v>93</v>
      </c>
    </row>
    <row r="866" spans="3:4" x14ac:dyDescent="0.2">
      <c r="C866" s="2">
        <v>44277</v>
      </c>
      <c r="D866" t="s">
        <v>93</v>
      </c>
    </row>
    <row r="867" spans="3:4" x14ac:dyDescent="0.2">
      <c r="C867" s="2">
        <v>44220</v>
      </c>
      <c r="D867" t="s">
        <v>93</v>
      </c>
    </row>
    <row r="868" spans="3:4" x14ac:dyDescent="0.2">
      <c r="C868" s="2">
        <v>44280</v>
      </c>
      <c r="D868" t="s">
        <v>91</v>
      </c>
    </row>
    <row r="869" spans="3:4" x14ac:dyDescent="0.2">
      <c r="C869" s="2">
        <v>44269</v>
      </c>
      <c r="D869" t="s">
        <v>84</v>
      </c>
    </row>
    <row r="870" spans="3:4" x14ac:dyDescent="0.2">
      <c r="C870" s="2">
        <v>44205</v>
      </c>
      <c r="D870" t="s">
        <v>88</v>
      </c>
    </row>
    <row r="871" spans="3:4" x14ac:dyDescent="0.2">
      <c r="C871" s="2">
        <v>44239</v>
      </c>
      <c r="D871" t="s">
        <v>91</v>
      </c>
    </row>
    <row r="872" spans="3:4" x14ac:dyDescent="0.2">
      <c r="C872" s="2">
        <v>44236</v>
      </c>
      <c r="D872" t="s">
        <v>93</v>
      </c>
    </row>
    <row r="873" spans="3:4" x14ac:dyDescent="0.2">
      <c r="C873" s="2">
        <v>44269</v>
      </c>
      <c r="D873" t="s">
        <v>93</v>
      </c>
    </row>
    <row r="874" spans="3:4" x14ac:dyDescent="0.2">
      <c r="C874" s="2">
        <v>44284</v>
      </c>
      <c r="D874" t="s">
        <v>93</v>
      </c>
    </row>
    <row r="875" spans="3:4" x14ac:dyDescent="0.2">
      <c r="C875" s="2">
        <v>44281</v>
      </c>
      <c r="D875" t="s">
        <v>84</v>
      </c>
    </row>
    <row r="876" spans="3:4" x14ac:dyDescent="0.2">
      <c r="C876" s="2">
        <v>44295</v>
      </c>
      <c r="D876" t="s">
        <v>91</v>
      </c>
    </row>
    <row r="877" spans="3:4" x14ac:dyDescent="0.2">
      <c r="C877" s="2">
        <v>44287</v>
      </c>
      <c r="D877" t="s">
        <v>91</v>
      </c>
    </row>
    <row r="878" spans="3:4" x14ac:dyDescent="0.2">
      <c r="C878" s="2">
        <v>44250</v>
      </c>
      <c r="D878" t="s">
        <v>93</v>
      </c>
    </row>
    <row r="879" spans="3:4" x14ac:dyDescent="0.2">
      <c r="C879" s="2">
        <v>44254</v>
      </c>
      <c r="D879" t="s">
        <v>91</v>
      </c>
    </row>
    <row r="880" spans="3:4" x14ac:dyDescent="0.2">
      <c r="C880" s="2">
        <v>44292</v>
      </c>
      <c r="D880" t="s">
        <v>84</v>
      </c>
    </row>
    <row r="881" spans="3:4" x14ac:dyDescent="0.2">
      <c r="C881" s="2">
        <v>44262</v>
      </c>
      <c r="D881" t="s">
        <v>91</v>
      </c>
    </row>
    <row r="882" spans="3:4" x14ac:dyDescent="0.2">
      <c r="C882" s="2">
        <v>44292</v>
      </c>
      <c r="D882" t="s">
        <v>84</v>
      </c>
    </row>
    <row r="883" spans="3:4" x14ac:dyDescent="0.2">
      <c r="C883" s="2">
        <v>44240</v>
      </c>
      <c r="D883" t="s">
        <v>93</v>
      </c>
    </row>
    <row r="884" spans="3:4" x14ac:dyDescent="0.2">
      <c r="C884" s="2">
        <v>44211</v>
      </c>
      <c r="D884" t="s">
        <v>91</v>
      </c>
    </row>
    <row r="885" spans="3:4" x14ac:dyDescent="0.2">
      <c r="C885" s="2">
        <v>44233</v>
      </c>
      <c r="D885" t="s">
        <v>91</v>
      </c>
    </row>
    <row r="886" spans="3:4" x14ac:dyDescent="0.2">
      <c r="C886" s="2">
        <v>44220</v>
      </c>
      <c r="D886" t="s">
        <v>91</v>
      </c>
    </row>
    <row r="887" spans="3:4" x14ac:dyDescent="0.2">
      <c r="C887" s="2">
        <v>44288</v>
      </c>
      <c r="D887" t="s">
        <v>93</v>
      </c>
    </row>
    <row r="888" spans="3:4" x14ac:dyDescent="0.2">
      <c r="C888" s="2">
        <v>44271</v>
      </c>
      <c r="D888" t="s">
        <v>91</v>
      </c>
    </row>
    <row r="889" spans="3:4" x14ac:dyDescent="0.2">
      <c r="C889" s="2">
        <v>44260</v>
      </c>
      <c r="D889" t="s">
        <v>97</v>
      </c>
    </row>
    <row r="890" spans="3:4" x14ac:dyDescent="0.2">
      <c r="C890" s="2">
        <v>44248</v>
      </c>
      <c r="D890" t="s">
        <v>91</v>
      </c>
    </row>
    <row r="891" spans="3:4" x14ac:dyDescent="0.2">
      <c r="C891" s="2">
        <v>44213</v>
      </c>
      <c r="D891" t="s">
        <v>93</v>
      </c>
    </row>
    <row r="892" spans="3:4" x14ac:dyDescent="0.2">
      <c r="C892" s="2">
        <v>44280</v>
      </c>
      <c r="D892" t="s">
        <v>84</v>
      </c>
    </row>
    <row r="893" spans="3:4" x14ac:dyDescent="0.2">
      <c r="C893" s="2">
        <v>44227</v>
      </c>
      <c r="D893" t="s">
        <v>93</v>
      </c>
    </row>
    <row r="894" spans="3:4" x14ac:dyDescent="0.2">
      <c r="C894" s="2">
        <v>44240</v>
      </c>
      <c r="D894" t="s">
        <v>93</v>
      </c>
    </row>
    <row r="895" spans="3:4" x14ac:dyDescent="0.2">
      <c r="C895" s="2">
        <v>44214</v>
      </c>
      <c r="D895" t="s">
        <v>93</v>
      </c>
    </row>
    <row r="896" spans="3:4" x14ac:dyDescent="0.2">
      <c r="C896" s="2">
        <v>44288</v>
      </c>
      <c r="D896" t="s">
        <v>91</v>
      </c>
    </row>
    <row r="897" spans="3:4" x14ac:dyDescent="0.2">
      <c r="C897" s="2">
        <v>44225</v>
      </c>
      <c r="D897" t="s">
        <v>93</v>
      </c>
    </row>
    <row r="898" spans="3:4" x14ac:dyDescent="0.2">
      <c r="C898" s="2">
        <v>44295</v>
      </c>
      <c r="D898" t="s">
        <v>97</v>
      </c>
    </row>
    <row r="899" spans="3:4" x14ac:dyDescent="0.2">
      <c r="C899" s="2">
        <v>44206</v>
      </c>
      <c r="D899" t="s">
        <v>84</v>
      </c>
    </row>
    <row r="900" spans="3:4" x14ac:dyDescent="0.2">
      <c r="C900" s="2">
        <v>44250</v>
      </c>
      <c r="D900" t="s">
        <v>93</v>
      </c>
    </row>
    <row r="901" spans="3:4" x14ac:dyDescent="0.2">
      <c r="C901" s="2">
        <v>44208</v>
      </c>
      <c r="D901" t="s">
        <v>91</v>
      </c>
    </row>
    <row r="902" spans="3:4" x14ac:dyDescent="0.2">
      <c r="C902" s="2">
        <v>44212</v>
      </c>
      <c r="D902" t="s">
        <v>88</v>
      </c>
    </row>
    <row r="903" spans="3:4" x14ac:dyDescent="0.2">
      <c r="C903" s="2">
        <v>44232</v>
      </c>
      <c r="D903" t="s">
        <v>93</v>
      </c>
    </row>
    <row r="904" spans="3:4" x14ac:dyDescent="0.2">
      <c r="C904" s="2">
        <v>44294</v>
      </c>
      <c r="D904" t="s">
        <v>93</v>
      </c>
    </row>
    <row r="905" spans="3:4" x14ac:dyDescent="0.2">
      <c r="C905" s="2">
        <v>44259</v>
      </c>
      <c r="D905" t="s">
        <v>93</v>
      </c>
    </row>
    <row r="906" spans="3:4" x14ac:dyDescent="0.2">
      <c r="C906" s="2">
        <v>44242</v>
      </c>
      <c r="D906" t="s">
        <v>84</v>
      </c>
    </row>
    <row r="907" spans="3:4" x14ac:dyDescent="0.2">
      <c r="C907" s="2">
        <v>44242</v>
      </c>
      <c r="D907" t="s">
        <v>93</v>
      </c>
    </row>
    <row r="908" spans="3:4" x14ac:dyDescent="0.2">
      <c r="C908" s="2">
        <v>44259</v>
      </c>
      <c r="D908" t="s">
        <v>93</v>
      </c>
    </row>
    <row r="909" spans="3:4" x14ac:dyDescent="0.2">
      <c r="C909" s="2">
        <v>44272</v>
      </c>
      <c r="D909" t="s">
        <v>93</v>
      </c>
    </row>
    <row r="910" spans="3:4" x14ac:dyDescent="0.2">
      <c r="C910" s="2">
        <v>44215</v>
      </c>
      <c r="D910" t="s">
        <v>84</v>
      </c>
    </row>
    <row r="911" spans="3:4" x14ac:dyDescent="0.2">
      <c r="C911" s="2">
        <v>44236</v>
      </c>
      <c r="D911" t="s">
        <v>93</v>
      </c>
    </row>
    <row r="912" spans="3:4" x14ac:dyDescent="0.2">
      <c r="C912" s="2">
        <v>44225</v>
      </c>
      <c r="D912" t="s">
        <v>84</v>
      </c>
    </row>
    <row r="913" spans="3:4" x14ac:dyDescent="0.2">
      <c r="C913" s="2">
        <v>44214</v>
      </c>
      <c r="D913" t="s">
        <v>84</v>
      </c>
    </row>
    <row r="914" spans="3:4" x14ac:dyDescent="0.2">
      <c r="C914" s="2">
        <v>44266</v>
      </c>
      <c r="D914" t="s">
        <v>93</v>
      </c>
    </row>
    <row r="915" spans="3:4" x14ac:dyDescent="0.2">
      <c r="C915" s="2">
        <v>44220</v>
      </c>
      <c r="D915" t="s">
        <v>93</v>
      </c>
    </row>
    <row r="916" spans="3:4" x14ac:dyDescent="0.2">
      <c r="C916" s="2">
        <v>44233</v>
      </c>
      <c r="D916" t="s">
        <v>93</v>
      </c>
    </row>
    <row r="917" spans="3:4" x14ac:dyDescent="0.2">
      <c r="C917" s="2">
        <v>44288</v>
      </c>
      <c r="D917" t="s">
        <v>93</v>
      </c>
    </row>
    <row r="918" spans="3:4" x14ac:dyDescent="0.2">
      <c r="C918" s="2">
        <v>44201</v>
      </c>
      <c r="D918" t="s">
        <v>93</v>
      </c>
    </row>
    <row r="919" spans="3:4" x14ac:dyDescent="0.2">
      <c r="C919" s="2">
        <v>44235</v>
      </c>
      <c r="D919" t="s">
        <v>97</v>
      </c>
    </row>
    <row r="920" spans="3:4" x14ac:dyDescent="0.2">
      <c r="C920" s="2">
        <v>44251</v>
      </c>
      <c r="D920" t="s">
        <v>93</v>
      </c>
    </row>
    <row r="921" spans="3:4" x14ac:dyDescent="0.2">
      <c r="C921" s="2">
        <v>44212</v>
      </c>
      <c r="D921" t="s">
        <v>84</v>
      </c>
    </row>
    <row r="922" spans="3:4" x14ac:dyDescent="0.2">
      <c r="C922" s="2">
        <v>44283</v>
      </c>
      <c r="D922" t="s">
        <v>88</v>
      </c>
    </row>
    <row r="923" spans="3:4" x14ac:dyDescent="0.2">
      <c r="C923" s="2">
        <v>44228</v>
      </c>
      <c r="D923" t="s">
        <v>84</v>
      </c>
    </row>
    <row r="924" spans="3:4" x14ac:dyDescent="0.2">
      <c r="C924" s="2">
        <v>44292</v>
      </c>
      <c r="D924" t="s">
        <v>93</v>
      </c>
    </row>
    <row r="925" spans="3:4" x14ac:dyDescent="0.2">
      <c r="C925" s="2">
        <v>44246</v>
      </c>
      <c r="D925" t="s">
        <v>88</v>
      </c>
    </row>
    <row r="926" spans="3:4" x14ac:dyDescent="0.2">
      <c r="C926" s="2">
        <v>44213</v>
      </c>
      <c r="D926" t="s">
        <v>84</v>
      </c>
    </row>
    <row r="927" spans="3:4" x14ac:dyDescent="0.2">
      <c r="C927" s="2">
        <v>44228</v>
      </c>
      <c r="D927" t="s">
        <v>84</v>
      </c>
    </row>
    <row r="928" spans="3:4" x14ac:dyDescent="0.2">
      <c r="C928" s="2">
        <v>44221</v>
      </c>
      <c r="D928" t="s">
        <v>93</v>
      </c>
    </row>
    <row r="929" spans="3:4" x14ac:dyDescent="0.2">
      <c r="C929" s="2">
        <v>44289</v>
      </c>
      <c r="D929" t="s">
        <v>93</v>
      </c>
    </row>
    <row r="930" spans="3:4" x14ac:dyDescent="0.2">
      <c r="C930" s="2">
        <v>44258</v>
      </c>
      <c r="D930" t="s">
        <v>91</v>
      </c>
    </row>
    <row r="931" spans="3:4" x14ac:dyDescent="0.2">
      <c r="C931" s="2">
        <v>44220</v>
      </c>
      <c r="D931" t="s">
        <v>93</v>
      </c>
    </row>
    <row r="932" spans="3:4" x14ac:dyDescent="0.2">
      <c r="C932" s="2">
        <v>44298</v>
      </c>
      <c r="D932" t="s">
        <v>91</v>
      </c>
    </row>
    <row r="933" spans="3:4" x14ac:dyDescent="0.2">
      <c r="C933" s="2">
        <v>44272</v>
      </c>
      <c r="D933" t="s">
        <v>84</v>
      </c>
    </row>
    <row r="934" spans="3:4" x14ac:dyDescent="0.2">
      <c r="C934" s="2">
        <v>44237</v>
      </c>
      <c r="D934" t="s">
        <v>93</v>
      </c>
    </row>
    <row r="935" spans="3:4" x14ac:dyDescent="0.2">
      <c r="C935" s="2">
        <v>44230</v>
      </c>
      <c r="D935" t="s">
        <v>88</v>
      </c>
    </row>
    <row r="936" spans="3:4" x14ac:dyDescent="0.2">
      <c r="C936" s="2">
        <v>44236</v>
      </c>
      <c r="D936" t="s">
        <v>91</v>
      </c>
    </row>
    <row r="937" spans="3:4" x14ac:dyDescent="0.2">
      <c r="C937" s="2">
        <v>44200</v>
      </c>
      <c r="D937" t="s">
        <v>91</v>
      </c>
    </row>
    <row r="938" spans="3:4" x14ac:dyDescent="0.2">
      <c r="C938" s="2">
        <v>44291</v>
      </c>
      <c r="D938" t="s">
        <v>91</v>
      </c>
    </row>
    <row r="939" spans="3:4" x14ac:dyDescent="0.2">
      <c r="C939" s="2">
        <v>44245</v>
      </c>
      <c r="D939" t="s">
        <v>93</v>
      </c>
    </row>
    <row r="940" spans="3:4" x14ac:dyDescent="0.2">
      <c r="C940" s="2">
        <v>44250</v>
      </c>
      <c r="D940" t="s">
        <v>93</v>
      </c>
    </row>
    <row r="941" spans="3:4" x14ac:dyDescent="0.2">
      <c r="C941" s="2">
        <v>44214</v>
      </c>
      <c r="D941" t="s">
        <v>84</v>
      </c>
    </row>
    <row r="942" spans="3:4" x14ac:dyDescent="0.2">
      <c r="C942" s="2">
        <v>44234</v>
      </c>
      <c r="D942" t="s">
        <v>84</v>
      </c>
    </row>
    <row r="943" spans="3:4" x14ac:dyDescent="0.2">
      <c r="C943" s="2">
        <v>44261</v>
      </c>
      <c r="D943" t="s">
        <v>93</v>
      </c>
    </row>
    <row r="944" spans="3:4" x14ac:dyDescent="0.2">
      <c r="C944" s="2">
        <v>44226</v>
      </c>
      <c r="D944" t="s">
        <v>93</v>
      </c>
    </row>
    <row r="945" spans="3:4" x14ac:dyDescent="0.2">
      <c r="C945" s="2">
        <v>44261</v>
      </c>
      <c r="D945" t="s">
        <v>93</v>
      </c>
    </row>
    <row r="946" spans="3:4" x14ac:dyDescent="0.2">
      <c r="C946" s="2">
        <v>44291</v>
      </c>
      <c r="D946" t="s">
        <v>93</v>
      </c>
    </row>
    <row r="947" spans="3:4" x14ac:dyDescent="0.2">
      <c r="C947" s="2">
        <v>44228</v>
      </c>
      <c r="D947" t="s">
        <v>93</v>
      </c>
    </row>
    <row r="948" spans="3:4" x14ac:dyDescent="0.2">
      <c r="C948" s="2">
        <v>44247</v>
      </c>
      <c r="D948" t="s">
        <v>91</v>
      </c>
    </row>
    <row r="949" spans="3:4" x14ac:dyDescent="0.2">
      <c r="C949" s="2">
        <v>44239</v>
      </c>
      <c r="D949" t="s">
        <v>91</v>
      </c>
    </row>
    <row r="950" spans="3:4" x14ac:dyDescent="0.2">
      <c r="C950" s="2">
        <v>44275</v>
      </c>
      <c r="D950" t="s">
        <v>84</v>
      </c>
    </row>
    <row r="951" spans="3:4" x14ac:dyDescent="0.2">
      <c r="C951" s="2">
        <v>44260</v>
      </c>
      <c r="D951" t="s">
        <v>93</v>
      </c>
    </row>
    <row r="952" spans="3:4" x14ac:dyDescent="0.2">
      <c r="C952" s="2">
        <v>44283</v>
      </c>
      <c r="D952" t="s">
        <v>93</v>
      </c>
    </row>
    <row r="953" spans="3:4" x14ac:dyDescent="0.2">
      <c r="C953" s="2">
        <v>44209</v>
      </c>
      <c r="D953" t="s">
        <v>91</v>
      </c>
    </row>
    <row r="954" spans="3:4" x14ac:dyDescent="0.2">
      <c r="C954" s="2">
        <v>44237</v>
      </c>
      <c r="D954" t="s">
        <v>84</v>
      </c>
    </row>
    <row r="955" spans="3:4" x14ac:dyDescent="0.2">
      <c r="C955" s="2">
        <v>44278</v>
      </c>
      <c r="D955" t="s">
        <v>93</v>
      </c>
    </row>
    <row r="956" spans="3:4" x14ac:dyDescent="0.2">
      <c r="C956" s="2">
        <v>44256</v>
      </c>
      <c r="D956" t="s">
        <v>93</v>
      </c>
    </row>
    <row r="957" spans="3:4" x14ac:dyDescent="0.2">
      <c r="C957" s="2">
        <v>44289</v>
      </c>
      <c r="D957" t="s">
        <v>91</v>
      </c>
    </row>
    <row r="958" spans="3:4" x14ac:dyDescent="0.2">
      <c r="C958" s="2">
        <v>44238</v>
      </c>
      <c r="D958" t="s">
        <v>93</v>
      </c>
    </row>
    <row r="959" spans="3:4" x14ac:dyDescent="0.2">
      <c r="C959" s="2">
        <v>44282</v>
      </c>
      <c r="D959" t="s">
        <v>91</v>
      </c>
    </row>
    <row r="960" spans="3:4" x14ac:dyDescent="0.2">
      <c r="C960" s="2">
        <v>44221</v>
      </c>
      <c r="D960" t="s">
        <v>84</v>
      </c>
    </row>
    <row r="961" spans="3:4" x14ac:dyDescent="0.2">
      <c r="C961" s="2">
        <v>44276</v>
      </c>
      <c r="D961" t="s">
        <v>91</v>
      </c>
    </row>
    <row r="962" spans="3:4" x14ac:dyDescent="0.2">
      <c r="C962" s="2">
        <v>44272</v>
      </c>
      <c r="D962" t="s">
        <v>84</v>
      </c>
    </row>
    <row r="963" spans="3:4" x14ac:dyDescent="0.2">
      <c r="C963" s="2">
        <v>44225</v>
      </c>
      <c r="D963" t="s">
        <v>93</v>
      </c>
    </row>
    <row r="964" spans="3:4" x14ac:dyDescent="0.2">
      <c r="C964" s="2">
        <v>44220</v>
      </c>
      <c r="D964" t="s">
        <v>93</v>
      </c>
    </row>
    <row r="965" spans="3:4" x14ac:dyDescent="0.2">
      <c r="C965" s="2">
        <v>44280</v>
      </c>
      <c r="D965" t="s">
        <v>88</v>
      </c>
    </row>
    <row r="966" spans="3:4" x14ac:dyDescent="0.2">
      <c r="C966" s="2">
        <v>44272</v>
      </c>
      <c r="D966" t="s">
        <v>84</v>
      </c>
    </row>
    <row r="967" spans="3:4" x14ac:dyDescent="0.2">
      <c r="C967" s="2">
        <v>44266</v>
      </c>
      <c r="D967" t="s">
        <v>91</v>
      </c>
    </row>
    <row r="968" spans="3:4" x14ac:dyDescent="0.2">
      <c r="C968" s="2">
        <v>44207</v>
      </c>
      <c r="D968" t="s">
        <v>84</v>
      </c>
    </row>
    <row r="969" spans="3:4" x14ac:dyDescent="0.2">
      <c r="C969" s="2">
        <v>44293</v>
      </c>
      <c r="D969" t="s">
        <v>93</v>
      </c>
    </row>
    <row r="970" spans="3:4" x14ac:dyDescent="0.2">
      <c r="C970" s="2">
        <v>44290</v>
      </c>
      <c r="D970" t="s">
        <v>93</v>
      </c>
    </row>
    <row r="971" spans="3:4" x14ac:dyDescent="0.2">
      <c r="C971" s="2">
        <v>44276</v>
      </c>
      <c r="D971" t="s">
        <v>93</v>
      </c>
    </row>
    <row r="972" spans="3:4" x14ac:dyDescent="0.2">
      <c r="C972" s="2">
        <v>44218</v>
      </c>
      <c r="D972" t="s">
        <v>91</v>
      </c>
    </row>
    <row r="973" spans="3:4" x14ac:dyDescent="0.2">
      <c r="C973" s="2">
        <v>44278</v>
      </c>
      <c r="D973" t="s">
        <v>93</v>
      </c>
    </row>
    <row r="974" spans="3:4" x14ac:dyDescent="0.2">
      <c r="C974" s="2">
        <v>44240</v>
      </c>
      <c r="D974" t="s">
        <v>84</v>
      </c>
    </row>
    <row r="975" spans="3:4" x14ac:dyDescent="0.2">
      <c r="C975" s="2">
        <v>44250</v>
      </c>
      <c r="D975" t="s">
        <v>84</v>
      </c>
    </row>
    <row r="976" spans="3:4" x14ac:dyDescent="0.2">
      <c r="C976" s="2">
        <v>44218</v>
      </c>
      <c r="D976" t="s">
        <v>88</v>
      </c>
    </row>
    <row r="977" spans="3:4" x14ac:dyDescent="0.2">
      <c r="C977" s="2">
        <v>44300</v>
      </c>
      <c r="D977" t="s">
        <v>91</v>
      </c>
    </row>
    <row r="978" spans="3:4" x14ac:dyDescent="0.2">
      <c r="C978" s="2">
        <v>44216</v>
      </c>
      <c r="D978" t="s">
        <v>91</v>
      </c>
    </row>
    <row r="979" spans="3:4" x14ac:dyDescent="0.2">
      <c r="C979" s="2">
        <v>44246</v>
      </c>
      <c r="D979" t="s">
        <v>93</v>
      </c>
    </row>
    <row r="980" spans="3:4" x14ac:dyDescent="0.2">
      <c r="C980" s="2">
        <v>44222</v>
      </c>
      <c r="D980" t="s">
        <v>93</v>
      </c>
    </row>
    <row r="981" spans="3:4" x14ac:dyDescent="0.2">
      <c r="C981" s="2">
        <v>44243</v>
      </c>
      <c r="D981" t="s">
        <v>93</v>
      </c>
    </row>
    <row r="982" spans="3:4" x14ac:dyDescent="0.2">
      <c r="C982" s="2">
        <v>44253</v>
      </c>
      <c r="D982" t="s">
        <v>84</v>
      </c>
    </row>
    <row r="983" spans="3:4" x14ac:dyDescent="0.2">
      <c r="C983" s="2">
        <v>44279</v>
      </c>
      <c r="D983" t="s">
        <v>93</v>
      </c>
    </row>
    <row r="984" spans="3:4" x14ac:dyDescent="0.2">
      <c r="C984" s="2">
        <v>44226</v>
      </c>
      <c r="D984" t="s">
        <v>93</v>
      </c>
    </row>
    <row r="985" spans="3:4" x14ac:dyDescent="0.2">
      <c r="C985" s="2">
        <v>44206</v>
      </c>
      <c r="D985" t="s">
        <v>88</v>
      </c>
    </row>
    <row r="986" spans="3:4" x14ac:dyDescent="0.2">
      <c r="C986" s="2">
        <v>44250</v>
      </c>
      <c r="D986" t="s">
        <v>91</v>
      </c>
    </row>
    <row r="987" spans="3:4" x14ac:dyDescent="0.2">
      <c r="C987" s="2">
        <v>44291</v>
      </c>
      <c r="D987" t="s">
        <v>93</v>
      </c>
    </row>
    <row r="988" spans="3:4" x14ac:dyDescent="0.2">
      <c r="C988" s="2">
        <v>44277</v>
      </c>
      <c r="D988" t="s">
        <v>88</v>
      </c>
    </row>
    <row r="989" spans="3:4" x14ac:dyDescent="0.2">
      <c r="C989" s="2">
        <v>44283</v>
      </c>
      <c r="D989" t="s">
        <v>88</v>
      </c>
    </row>
    <row r="990" spans="3:4" x14ac:dyDescent="0.2">
      <c r="C990" s="2">
        <v>44216</v>
      </c>
      <c r="D990" t="s">
        <v>93</v>
      </c>
    </row>
    <row r="991" spans="3:4" x14ac:dyDescent="0.2">
      <c r="C991" s="2">
        <v>44227</v>
      </c>
      <c r="D991" t="s">
        <v>93</v>
      </c>
    </row>
    <row r="992" spans="3:4" x14ac:dyDescent="0.2">
      <c r="C992" s="2">
        <v>44270</v>
      </c>
      <c r="D992" t="s">
        <v>91</v>
      </c>
    </row>
    <row r="993" spans="3:4" x14ac:dyDescent="0.2">
      <c r="C993" s="2">
        <v>44231</v>
      </c>
      <c r="D993" t="s">
        <v>93</v>
      </c>
    </row>
    <row r="994" spans="3:4" x14ac:dyDescent="0.2">
      <c r="C994" s="2">
        <v>44289</v>
      </c>
      <c r="D994" t="s">
        <v>91</v>
      </c>
    </row>
    <row r="995" spans="3:4" x14ac:dyDescent="0.2">
      <c r="C995" s="2">
        <v>44245</v>
      </c>
      <c r="D995" t="s">
        <v>93</v>
      </c>
    </row>
    <row r="996" spans="3:4" x14ac:dyDescent="0.2">
      <c r="C996" s="2">
        <v>44292</v>
      </c>
      <c r="D996" t="s">
        <v>91</v>
      </c>
    </row>
    <row r="997" spans="3:4" x14ac:dyDescent="0.2">
      <c r="C997" s="2">
        <v>44210</v>
      </c>
      <c r="D997" t="s">
        <v>91</v>
      </c>
    </row>
    <row r="998" spans="3:4" x14ac:dyDescent="0.2">
      <c r="C998" s="2">
        <v>44212</v>
      </c>
      <c r="D998" t="s">
        <v>93</v>
      </c>
    </row>
    <row r="999" spans="3:4" x14ac:dyDescent="0.2">
      <c r="C999" s="2">
        <v>44232</v>
      </c>
      <c r="D999" t="s">
        <v>93</v>
      </c>
    </row>
    <row r="1000" spans="3:4" x14ac:dyDescent="0.2">
      <c r="C1000" s="2">
        <v>44282</v>
      </c>
      <c r="D1000" t="s">
        <v>88</v>
      </c>
    </row>
    <row r="1001" spans="3:4" x14ac:dyDescent="0.2">
      <c r="C1001" s="2">
        <v>44271</v>
      </c>
      <c r="D1001" t="s">
        <v>88</v>
      </c>
    </row>
    <row r="1002" spans="3:4" x14ac:dyDescent="0.2">
      <c r="C1002" s="2">
        <v>44218</v>
      </c>
      <c r="D1002" t="s">
        <v>88</v>
      </c>
    </row>
    <row r="1003" spans="3:4" x14ac:dyDescent="0.2">
      <c r="C1003" s="2">
        <v>44242</v>
      </c>
      <c r="D1003" t="s">
        <v>84</v>
      </c>
    </row>
    <row r="1004" spans="3:4" x14ac:dyDescent="0.2">
      <c r="C1004" s="2">
        <v>44299</v>
      </c>
      <c r="D1004" t="s">
        <v>88</v>
      </c>
    </row>
    <row r="1005" spans="3:4" x14ac:dyDescent="0.2">
      <c r="C1005" s="2">
        <v>44294</v>
      </c>
      <c r="D1005" t="s">
        <v>84</v>
      </c>
    </row>
    <row r="1006" spans="3:4" x14ac:dyDescent="0.2">
      <c r="C1006" s="2">
        <v>44268</v>
      </c>
      <c r="D1006" t="s">
        <v>93</v>
      </c>
    </row>
    <row r="1007" spans="3:4" x14ac:dyDescent="0.2">
      <c r="C1007" s="2">
        <v>44289</v>
      </c>
      <c r="D1007" t="s">
        <v>93</v>
      </c>
    </row>
    <row r="1008" spans="3:4" x14ac:dyDescent="0.2">
      <c r="C1008" s="2">
        <v>44297</v>
      </c>
      <c r="D1008" t="s">
        <v>91</v>
      </c>
    </row>
    <row r="1009" spans="3:4" x14ac:dyDescent="0.2">
      <c r="C1009" s="2">
        <v>44285</v>
      </c>
      <c r="D1009" t="s">
        <v>88</v>
      </c>
    </row>
    <row r="1010" spans="3:4" x14ac:dyDescent="0.2">
      <c r="C1010" s="2">
        <v>44256</v>
      </c>
      <c r="D1010" t="s">
        <v>93</v>
      </c>
    </row>
    <row r="1011" spans="3:4" x14ac:dyDescent="0.2">
      <c r="C1011" s="2">
        <v>44227</v>
      </c>
      <c r="D1011" t="s">
        <v>91</v>
      </c>
    </row>
    <row r="1012" spans="3:4" x14ac:dyDescent="0.2">
      <c r="C1012" s="2">
        <v>44263</v>
      </c>
      <c r="D1012" t="s">
        <v>93</v>
      </c>
    </row>
    <row r="1013" spans="3:4" x14ac:dyDescent="0.2">
      <c r="C1013" s="2">
        <v>44206</v>
      </c>
      <c r="D1013" t="s">
        <v>84</v>
      </c>
    </row>
    <row r="1014" spans="3:4" x14ac:dyDescent="0.2">
      <c r="C1014" s="2">
        <v>44213</v>
      </c>
      <c r="D1014" t="s">
        <v>93</v>
      </c>
    </row>
    <row r="1015" spans="3:4" x14ac:dyDescent="0.2">
      <c r="C1015" s="2">
        <v>44225</v>
      </c>
      <c r="D1015" t="s">
        <v>93</v>
      </c>
    </row>
    <row r="1016" spans="3:4" x14ac:dyDescent="0.2">
      <c r="C1016" s="2">
        <v>44269</v>
      </c>
      <c r="D1016" t="s">
        <v>93</v>
      </c>
    </row>
    <row r="1017" spans="3:4" x14ac:dyDescent="0.2">
      <c r="C1017" s="2">
        <v>44223</v>
      </c>
      <c r="D1017" t="s">
        <v>84</v>
      </c>
    </row>
    <row r="1018" spans="3:4" x14ac:dyDescent="0.2">
      <c r="C1018" s="2">
        <v>44285</v>
      </c>
      <c r="D1018" t="s">
        <v>88</v>
      </c>
    </row>
    <row r="1019" spans="3:4" x14ac:dyDescent="0.2">
      <c r="C1019" s="2">
        <v>44297</v>
      </c>
      <c r="D1019" t="s">
        <v>93</v>
      </c>
    </row>
    <row r="1020" spans="3:4" x14ac:dyDescent="0.2">
      <c r="C1020" s="2">
        <v>44224</v>
      </c>
      <c r="D1020" t="s">
        <v>93</v>
      </c>
    </row>
    <row r="1021" spans="3:4" x14ac:dyDescent="0.2">
      <c r="C1021" s="2">
        <v>44271</v>
      </c>
      <c r="D1021" t="s">
        <v>91</v>
      </c>
    </row>
    <row r="1022" spans="3:4" x14ac:dyDescent="0.2">
      <c r="C1022" s="2">
        <v>44286</v>
      </c>
      <c r="D1022" t="s">
        <v>91</v>
      </c>
    </row>
    <row r="1023" spans="3:4" x14ac:dyDescent="0.2">
      <c r="C1023" s="2">
        <v>44279</v>
      </c>
      <c r="D1023" t="s">
        <v>91</v>
      </c>
    </row>
    <row r="1024" spans="3:4" x14ac:dyDescent="0.2">
      <c r="C1024" s="2">
        <v>44286</v>
      </c>
      <c r="D1024" t="s">
        <v>91</v>
      </c>
    </row>
    <row r="1025" spans="3:4" x14ac:dyDescent="0.2">
      <c r="C1025" s="2">
        <v>44280</v>
      </c>
      <c r="D1025" t="s">
        <v>97</v>
      </c>
    </row>
    <row r="1026" spans="3:4" x14ac:dyDescent="0.2">
      <c r="C1026" s="2">
        <v>44280</v>
      </c>
      <c r="D1026" t="s">
        <v>91</v>
      </c>
    </row>
    <row r="1027" spans="3:4" x14ac:dyDescent="0.2">
      <c r="C1027" s="2">
        <v>44210</v>
      </c>
      <c r="D1027" t="s">
        <v>93</v>
      </c>
    </row>
    <row r="1028" spans="3:4" x14ac:dyDescent="0.2">
      <c r="C1028" s="2">
        <v>44229</v>
      </c>
      <c r="D1028" t="s">
        <v>88</v>
      </c>
    </row>
    <row r="1029" spans="3:4" x14ac:dyDescent="0.2">
      <c r="C1029" s="2">
        <v>44273</v>
      </c>
      <c r="D1029" t="s">
        <v>91</v>
      </c>
    </row>
    <row r="1030" spans="3:4" x14ac:dyDescent="0.2">
      <c r="C1030" s="2">
        <v>44286</v>
      </c>
      <c r="D1030" t="s">
        <v>91</v>
      </c>
    </row>
    <row r="1031" spans="3:4" x14ac:dyDescent="0.2">
      <c r="C1031" s="2">
        <v>44292</v>
      </c>
      <c r="D1031" t="s">
        <v>93</v>
      </c>
    </row>
    <row r="1032" spans="3:4" x14ac:dyDescent="0.2">
      <c r="C1032" s="2">
        <v>44241</v>
      </c>
      <c r="D1032" t="s">
        <v>84</v>
      </c>
    </row>
    <row r="1033" spans="3:4" x14ac:dyDescent="0.2">
      <c r="C1033" s="2">
        <v>44291</v>
      </c>
      <c r="D1033" t="s">
        <v>84</v>
      </c>
    </row>
    <row r="1034" spans="3:4" x14ac:dyDescent="0.2">
      <c r="C1034" s="2">
        <v>44244</v>
      </c>
      <c r="D1034" t="s">
        <v>84</v>
      </c>
    </row>
    <row r="1035" spans="3:4" x14ac:dyDescent="0.2">
      <c r="C1035" s="2">
        <v>44251</v>
      </c>
      <c r="D1035" t="s">
        <v>91</v>
      </c>
    </row>
    <row r="1036" spans="3:4" x14ac:dyDescent="0.2">
      <c r="C1036" s="2">
        <v>44300</v>
      </c>
      <c r="D1036" t="s">
        <v>88</v>
      </c>
    </row>
    <row r="1037" spans="3:4" x14ac:dyDescent="0.2">
      <c r="C1037" s="2">
        <v>44289</v>
      </c>
      <c r="D1037" t="s">
        <v>97</v>
      </c>
    </row>
    <row r="1038" spans="3:4" x14ac:dyDescent="0.2">
      <c r="C1038" s="2">
        <v>44260</v>
      </c>
      <c r="D1038" t="s">
        <v>93</v>
      </c>
    </row>
    <row r="1039" spans="3:4" x14ac:dyDescent="0.2">
      <c r="C1039" s="2">
        <v>44216</v>
      </c>
      <c r="D1039" t="s">
        <v>97</v>
      </c>
    </row>
    <row r="1040" spans="3:4" x14ac:dyDescent="0.2">
      <c r="C1040" s="2">
        <v>44285</v>
      </c>
      <c r="D1040" t="s">
        <v>91</v>
      </c>
    </row>
    <row r="1041" spans="3:4" x14ac:dyDescent="0.2">
      <c r="C1041" s="2">
        <v>44203</v>
      </c>
      <c r="D1041" t="s">
        <v>84</v>
      </c>
    </row>
    <row r="1042" spans="3:4" x14ac:dyDescent="0.2">
      <c r="C1042" s="2">
        <v>44244</v>
      </c>
      <c r="D1042" t="s">
        <v>93</v>
      </c>
    </row>
    <row r="1043" spans="3:4" x14ac:dyDescent="0.2">
      <c r="C1043" s="2">
        <v>44208</v>
      </c>
      <c r="D1043" t="s">
        <v>93</v>
      </c>
    </row>
    <row r="1044" spans="3:4" x14ac:dyDescent="0.2">
      <c r="C1044" s="2">
        <v>44276</v>
      </c>
      <c r="D1044" t="s">
        <v>97</v>
      </c>
    </row>
    <row r="1045" spans="3:4" x14ac:dyDescent="0.2">
      <c r="C1045" s="2">
        <v>44215</v>
      </c>
      <c r="D1045" t="s">
        <v>93</v>
      </c>
    </row>
    <row r="1046" spans="3:4" x14ac:dyDescent="0.2">
      <c r="C1046" s="2">
        <v>44245</v>
      </c>
      <c r="D1046" t="s">
        <v>84</v>
      </c>
    </row>
    <row r="1047" spans="3:4" x14ac:dyDescent="0.2">
      <c r="C1047" s="2">
        <v>44249</v>
      </c>
      <c r="D1047" t="s">
        <v>93</v>
      </c>
    </row>
    <row r="1048" spans="3:4" x14ac:dyDescent="0.2">
      <c r="C1048" s="2">
        <v>44254</v>
      </c>
      <c r="D1048" t="s">
        <v>93</v>
      </c>
    </row>
    <row r="1049" spans="3:4" x14ac:dyDescent="0.2">
      <c r="C1049" s="2">
        <v>44215</v>
      </c>
      <c r="D1049" t="s">
        <v>93</v>
      </c>
    </row>
    <row r="1050" spans="3:4" x14ac:dyDescent="0.2">
      <c r="C1050" s="2">
        <v>44277</v>
      </c>
      <c r="D1050" t="s">
        <v>91</v>
      </c>
    </row>
    <row r="1051" spans="3:4" x14ac:dyDescent="0.2">
      <c r="C1051" s="2">
        <v>44212</v>
      </c>
      <c r="D1051" t="s">
        <v>88</v>
      </c>
    </row>
    <row r="1052" spans="3:4" x14ac:dyDescent="0.2">
      <c r="C1052" s="2">
        <v>44223</v>
      </c>
      <c r="D1052" t="s">
        <v>93</v>
      </c>
    </row>
    <row r="1053" spans="3:4" x14ac:dyDescent="0.2">
      <c r="C1053" s="2">
        <v>44251</v>
      </c>
      <c r="D1053" t="s">
        <v>93</v>
      </c>
    </row>
    <row r="1054" spans="3:4" x14ac:dyDescent="0.2">
      <c r="C1054" s="2">
        <v>44210</v>
      </c>
      <c r="D1054" t="s">
        <v>93</v>
      </c>
    </row>
    <row r="1055" spans="3:4" x14ac:dyDescent="0.2">
      <c r="C1055" s="2">
        <v>44262</v>
      </c>
      <c r="D1055" t="s">
        <v>91</v>
      </c>
    </row>
    <row r="1056" spans="3:4" x14ac:dyDescent="0.2">
      <c r="C1056" s="2">
        <v>44238</v>
      </c>
      <c r="D1056" t="s">
        <v>93</v>
      </c>
    </row>
    <row r="1057" spans="3:4" x14ac:dyDescent="0.2">
      <c r="C1057" s="2">
        <v>44263</v>
      </c>
      <c r="D1057" t="s">
        <v>93</v>
      </c>
    </row>
    <row r="1058" spans="3:4" x14ac:dyDescent="0.2">
      <c r="C1058" s="2">
        <v>44224</v>
      </c>
      <c r="D1058" t="s">
        <v>93</v>
      </c>
    </row>
    <row r="1059" spans="3:4" x14ac:dyDescent="0.2">
      <c r="C1059" s="2">
        <v>44289</v>
      </c>
      <c r="D1059" t="s">
        <v>93</v>
      </c>
    </row>
    <row r="1060" spans="3:4" x14ac:dyDescent="0.2">
      <c r="C1060" s="2">
        <v>44299</v>
      </c>
      <c r="D1060" t="s">
        <v>88</v>
      </c>
    </row>
    <row r="1061" spans="3:4" x14ac:dyDescent="0.2">
      <c r="C1061" s="2">
        <v>44265</v>
      </c>
      <c r="D1061" t="s">
        <v>84</v>
      </c>
    </row>
    <row r="1062" spans="3:4" x14ac:dyDescent="0.2">
      <c r="C1062" s="2">
        <v>44253</v>
      </c>
      <c r="D1062" t="s">
        <v>97</v>
      </c>
    </row>
    <row r="1063" spans="3:4" x14ac:dyDescent="0.2">
      <c r="C1063" s="2">
        <v>44259</v>
      </c>
      <c r="D1063" t="s">
        <v>93</v>
      </c>
    </row>
    <row r="1064" spans="3:4" x14ac:dyDescent="0.2">
      <c r="C1064" s="2">
        <v>44285</v>
      </c>
      <c r="D1064" t="s">
        <v>84</v>
      </c>
    </row>
    <row r="1065" spans="3:4" x14ac:dyDescent="0.2">
      <c r="C1065" s="2">
        <v>44213</v>
      </c>
      <c r="D1065" t="s">
        <v>91</v>
      </c>
    </row>
    <row r="1066" spans="3:4" x14ac:dyDescent="0.2">
      <c r="C1066" s="2">
        <v>44246</v>
      </c>
      <c r="D1066" t="s">
        <v>93</v>
      </c>
    </row>
    <row r="1067" spans="3:4" x14ac:dyDescent="0.2">
      <c r="C1067" s="2">
        <v>44218</v>
      </c>
      <c r="D1067" t="s">
        <v>93</v>
      </c>
    </row>
    <row r="1068" spans="3:4" x14ac:dyDescent="0.2">
      <c r="C1068" s="2">
        <v>44247</v>
      </c>
      <c r="D1068" t="s">
        <v>93</v>
      </c>
    </row>
    <row r="1069" spans="3:4" x14ac:dyDescent="0.2">
      <c r="C1069" s="2">
        <v>44278</v>
      </c>
      <c r="D1069" t="s">
        <v>91</v>
      </c>
    </row>
    <row r="1070" spans="3:4" x14ac:dyDescent="0.2">
      <c r="C1070" s="2">
        <v>44200</v>
      </c>
      <c r="D1070" t="s">
        <v>88</v>
      </c>
    </row>
    <row r="1071" spans="3:4" x14ac:dyDescent="0.2">
      <c r="C1071" s="2">
        <v>44224</v>
      </c>
      <c r="D1071" t="s">
        <v>93</v>
      </c>
    </row>
    <row r="1072" spans="3:4" x14ac:dyDescent="0.2">
      <c r="C1072" s="2">
        <v>44246</v>
      </c>
      <c r="D1072" t="s">
        <v>84</v>
      </c>
    </row>
    <row r="1073" spans="3:4" x14ac:dyDescent="0.2">
      <c r="C1073" s="2">
        <v>44220</v>
      </c>
      <c r="D1073" t="s">
        <v>88</v>
      </c>
    </row>
    <row r="1074" spans="3:4" x14ac:dyDescent="0.2">
      <c r="C1074" s="2">
        <v>44235</v>
      </c>
      <c r="D1074" t="s">
        <v>93</v>
      </c>
    </row>
    <row r="1075" spans="3:4" x14ac:dyDescent="0.2">
      <c r="C1075" s="2">
        <v>44237</v>
      </c>
      <c r="D1075" t="s">
        <v>93</v>
      </c>
    </row>
    <row r="1076" spans="3:4" x14ac:dyDescent="0.2">
      <c r="C1076" s="2">
        <v>44266</v>
      </c>
      <c r="D1076" t="s">
        <v>91</v>
      </c>
    </row>
    <row r="1077" spans="3:4" x14ac:dyDescent="0.2">
      <c r="C1077" s="2">
        <v>44219</v>
      </c>
      <c r="D1077" t="s">
        <v>91</v>
      </c>
    </row>
    <row r="1078" spans="3:4" x14ac:dyDescent="0.2">
      <c r="C1078" s="2">
        <v>44261</v>
      </c>
      <c r="D1078" t="s">
        <v>93</v>
      </c>
    </row>
    <row r="1079" spans="3:4" x14ac:dyDescent="0.2">
      <c r="C1079" s="2">
        <v>44208</v>
      </c>
      <c r="D1079" t="s">
        <v>84</v>
      </c>
    </row>
    <row r="1080" spans="3:4" x14ac:dyDescent="0.2">
      <c r="C1080" s="2">
        <v>44220</v>
      </c>
      <c r="D1080" t="s">
        <v>93</v>
      </c>
    </row>
    <row r="1081" spans="3:4" x14ac:dyDescent="0.2">
      <c r="C1081" s="2">
        <v>44270</v>
      </c>
      <c r="D1081" t="s">
        <v>93</v>
      </c>
    </row>
    <row r="1082" spans="3:4" x14ac:dyDescent="0.2">
      <c r="C1082" s="2">
        <v>44294</v>
      </c>
      <c r="D1082" t="s">
        <v>84</v>
      </c>
    </row>
    <row r="1083" spans="3:4" x14ac:dyDescent="0.2">
      <c r="C1083" s="2">
        <v>44228</v>
      </c>
      <c r="D1083" t="s">
        <v>88</v>
      </c>
    </row>
    <row r="1084" spans="3:4" x14ac:dyDescent="0.2">
      <c r="C1084" s="2">
        <v>44287</v>
      </c>
      <c r="D1084" t="s">
        <v>88</v>
      </c>
    </row>
    <row r="1085" spans="3:4" x14ac:dyDescent="0.2">
      <c r="C1085" s="2">
        <v>44237</v>
      </c>
      <c r="D1085" t="s">
        <v>97</v>
      </c>
    </row>
    <row r="1086" spans="3:4" x14ac:dyDescent="0.2">
      <c r="C1086" s="2">
        <v>44225</v>
      </c>
      <c r="D1086" t="s">
        <v>93</v>
      </c>
    </row>
    <row r="1087" spans="3:4" x14ac:dyDescent="0.2">
      <c r="C1087" s="2">
        <v>44216</v>
      </c>
      <c r="D1087" t="s">
        <v>91</v>
      </c>
    </row>
    <row r="1088" spans="3:4" x14ac:dyDescent="0.2">
      <c r="C1088" s="2">
        <v>44229</v>
      </c>
      <c r="D1088" t="s">
        <v>91</v>
      </c>
    </row>
    <row r="1089" spans="3:4" x14ac:dyDescent="0.2">
      <c r="C1089" s="2">
        <v>44239</v>
      </c>
      <c r="D1089" t="s">
        <v>93</v>
      </c>
    </row>
    <row r="1090" spans="3:4" x14ac:dyDescent="0.2">
      <c r="C1090" s="2">
        <v>44285</v>
      </c>
      <c r="D1090" t="s">
        <v>93</v>
      </c>
    </row>
    <row r="1091" spans="3:4" x14ac:dyDescent="0.2">
      <c r="C1091" s="2">
        <v>44270</v>
      </c>
      <c r="D1091" t="s">
        <v>93</v>
      </c>
    </row>
    <row r="1092" spans="3:4" x14ac:dyDescent="0.2">
      <c r="C1092" s="2">
        <v>44233</v>
      </c>
      <c r="D1092" t="s">
        <v>93</v>
      </c>
    </row>
    <row r="1093" spans="3:4" x14ac:dyDescent="0.2">
      <c r="C1093" s="2">
        <v>44296</v>
      </c>
      <c r="D1093" t="s">
        <v>88</v>
      </c>
    </row>
    <row r="1094" spans="3:4" x14ac:dyDescent="0.2">
      <c r="C1094" s="2">
        <v>44295</v>
      </c>
      <c r="D1094" t="s">
        <v>91</v>
      </c>
    </row>
    <row r="1095" spans="3:4" x14ac:dyDescent="0.2">
      <c r="C1095" s="2">
        <v>44266</v>
      </c>
      <c r="D1095" t="s">
        <v>93</v>
      </c>
    </row>
    <row r="1096" spans="3:4" x14ac:dyDescent="0.2">
      <c r="C1096" s="2">
        <v>44221</v>
      </c>
      <c r="D1096" t="s">
        <v>93</v>
      </c>
    </row>
    <row r="1097" spans="3:4" x14ac:dyDescent="0.2">
      <c r="C1097" s="2">
        <v>44208</v>
      </c>
      <c r="D1097" t="s">
        <v>97</v>
      </c>
    </row>
    <row r="1098" spans="3:4" x14ac:dyDescent="0.2">
      <c r="C1098" s="2">
        <v>44225</v>
      </c>
      <c r="D1098" t="s">
        <v>84</v>
      </c>
    </row>
    <row r="1099" spans="3:4" x14ac:dyDescent="0.2">
      <c r="C1099" s="2">
        <v>44226</v>
      </c>
      <c r="D1099" t="s">
        <v>93</v>
      </c>
    </row>
    <row r="1100" spans="3:4" x14ac:dyDescent="0.2">
      <c r="C1100" s="2">
        <v>44228</v>
      </c>
      <c r="D1100" t="s">
        <v>93</v>
      </c>
    </row>
    <row r="1101" spans="3:4" x14ac:dyDescent="0.2">
      <c r="C1101" s="2">
        <v>44227</v>
      </c>
      <c r="D1101" t="s">
        <v>88</v>
      </c>
    </row>
    <row r="1102" spans="3:4" x14ac:dyDescent="0.2">
      <c r="C1102" s="2">
        <v>44212</v>
      </c>
      <c r="D1102" t="s">
        <v>93</v>
      </c>
    </row>
    <row r="1103" spans="3:4" x14ac:dyDescent="0.2">
      <c r="C1103" s="2">
        <v>44229</v>
      </c>
      <c r="D1103" t="s">
        <v>93</v>
      </c>
    </row>
    <row r="1104" spans="3:4" x14ac:dyDescent="0.2">
      <c r="C1104" s="2">
        <v>44255</v>
      </c>
      <c r="D1104" t="s">
        <v>93</v>
      </c>
    </row>
    <row r="1105" spans="3:4" x14ac:dyDescent="0.2">
      <c r="C1105" s="2">
        <v>44290</v>
      </c>
      <c r="D1105" t="s">
        <v>84</v>
      </c>
    </row>
    <row r="1106" spans="3:4" x14ac:dyDescent="0.2">
      <c r="C1106" s="2">
        <v>44205</v>
      </c>
      <c r="D1106" t="s">
        <v>91</v>
      </c>
    </row>
    <row r="1107" spans="3:4" x14ac:dyDescent="0.2">
      <c r="C1107" s="2">
        <v>44248</v>
      </c>
      <c r="D1107" t="s">
        <v>84</v>
      </c>
    </row>
    <row r="1108" spans="3:4" x14ac:dyDescent="0.2">
      <c r="C1108" s="2">
        <v>44208</v>
      </c>
      <c r="D1108" t="s">
        <v>84</v>
      </c>
    </row>
    <row r="1109" spans="3:4" x14ac:dyDescent="0.2">
      <c r="C1109" s="2">
        <v>44209</v>
      </c>
      <c r="D1109" t="s">
        <v>84</v>
      </c>
    </row>
    <row r="1110" spans="3:4" x14ac:dyDescent="0.2">
      <c r="C1110" s="2">
        <v>44291</v>
      </c>
      <c r="D1110" t="s">
        <v>91</v>
      </c>
    </row>
    <row r="1111" spans="3:4" x14ac:dyDescent="0.2">
      <c r="C1111" s="2">
        <v>44215</v>
      </c>
      <c r="D1111" t="s">
        <v>91</v>
      </c>
    </row>
    <row r="1112" spans="3:4" x14ac:dyDescent="0.2">
      <c r="C1112" s="2">
        <v>44269</v>
      </c>
      <c r="D1112" t="s">
        <v>84</v>
      </c>
    </row>
    <row r="1113" spans="3:4" x14ac:dyDescent="0.2">
      <c r="C1113" s="2">
        <v>44210</v>
      </c>
      <c r="D1113" t="s">
        <v>91</v>
      </c>
    </row>
    <row r="1114" spans="3:4" x14ac:dyDescent="0.2">
      <c r="C1114" s="2">
        <v>44247</v>
      </c>
      <c r="D1114" t="s">
        <v>91</v>
      </c>
    </row>
    <row r="1115" spans="3:4" x14ac:dyDescent="0.2">
      <c r="C1115" s="2">
        <v>44300</v>
      </c>
      <c r="D1115" t="s">
        <v>93</v>
      </c>
    </row>
    <row r="1116" spans="3:4" x14ac:dyDescent="0.2">
      <c r="C1116" s="2">
        <v>44284</v>
      </c>
      <c r="D1116" t="s">
        <v>91</v>
      </c>
    </row>
    <row r="1117" spans="3:4" x14ac:dyDescent="0.2">
      <c r="C1117" s="2">
        <v>44266</v>
      </c>
      <c r="D1117" t="s">
        <v>93</v>
      </c>
    </row>
    <row r="1118" spans="3:4" x14ac:dyDescent="0.2">
      <c r="C1118" s="2">
        <v>44213</v>
      </c>
      <c r="D1118" t="s">
        <v>91</v>
      </c>
    </row>
    <row r="1119" spans="3:4" x14ac:dyDescent="0.2">
      <c r="C1119" s="2">
        <v>44291</v>
      </c>
      <c r="D1119" t="s">
        <v>93</v>
      </c>
    </row>
    <row r="1120" spans="3:4" x14ac:dyDescent="0.2">
      <c r="C1120" s="2">
        <v>44225</v>
      </c>
      <c r="D1120" t="s">
        <v>91</v>
      </c>
    </row>
    <row r="1121" spans="3:4" x14ac:dyDescent="0.2">
      <c r="C1121" s="2">
        <v>44240</v>
      </c>
      <c r="D1121" t="s">
        <v>93</v>
      </c>
    </row>
    <row r="1122" spans="3:4" x14ac:dyDescent="0.2">
      <c r="C1122" s="2">
        <v>44210</v>
      </c>
      <c r="D1122" t="s">
        <v>97</v>
      </c>
    </row>
    <row r="1123" spans="3:4" x14ac:dyDescent="0.2">
      <c r="C1123" s="2">
        <v>44203</v>
      </c>
      <c r="D1123" t="s">
        <v>93</v>
      </c>
    </row>
    <row r="1124" spans="3:4" x14ac:dyDescent="0.2">
      <c r="C1124" s="2">
        <v>44284</v>
      </c>
      <c r="D1124" t="s">
        <v>91</v>
      </c>
    </row>
    <row r="1125" spans="3:4" x14ac:dyDescent="0.2">
      <c r="C1125" s="2">
        <v>44240</v>
      </c>
      <c r="D1125" t="s">
        <v>91</v>
      </c>
    </row>
    <row r="1126" spans="3:4" x14ac:dyDescent="0.2">
      <c r="C1126" s="2">
        <v>44300</v>
      </c>
      <c r="D1126" t="s">
        <v>91</v>
      </c>
    </row>
    <row r="1127" spans="3:4" x14ac:dyDescent="0.2">
      <c r="C1127" s="2">
        <v>44290</v>
      </c>
      <c r="D1127" t="s">
        <v>97</v>
      </c>
    </row>
    <row r="1128" spans="3:4" x14ac:dyDescent="0.2">
      <c r="C1128" s="2">
        <v>44253</v>
      </c>
      <c r="D1128" t="s">
        <v>91</v>
      </c>
    </row>
    <row r="1129" spans="3:4" x14ac:dyDescent="0.2">
      <c r="C1129" s="2">
        <v>44268</v>
      </c>
      <c r="D1129" t="s">
        <v>93</v>
      </c>
    </row>
    <row r="1130" spans="3:4" x14ac:dyDescent="0.2">
      <c r="C1130" s="2">
        <v>44293</v>
      </c>
      <c r="D1130" t="s">
        <v>93</v>
      </c>
    </row>
    <row r="1131" spans="3:4" x14ac:dyDescent="0.2">
      <c r="C1131" s="2">
        <v>44265</v>
      </c>
      <c r="D1131" t="s">
        <v>93</v>
      </c>
    </row>
    <row r="1132" spans="3:4" x14ac:dyDescent="0.2">
      <c r="C1132" s="2">
        <v>44280</v>
      </c>
      <c r="D1132" t="s">
        <v>91</v>
      </c>
    </row>
    <row r="1133" spans="3:4" x14ac:dyDescent="0.2">
      <c r="C1133" s="2">
        <v>44282</v>
      </c>
      <c r="D1133" t="s">
        <v>88</v>
      </c>
    </row>
    <row r="1134" spans="3:4" x14ac:dyDescent="0.2">
      <c r="C1134" s="2">
        <v>44204</v>
      </c>
      <c r="D1134" t="s">
        <v>91</v>
      </c>
    </row>
    <row r="1135" spans="3:4" x14ac:dyDescent="0.2">
      <c r="C1135" s="2">
        <v>44256</v>
      </c>
      <c r="D1135" t="s">
        <v>93</v>
      </c>
    </row>
    <row r="1136" spans="3:4" x14ac:dyDescent="0.2">
      <c r="C1136" s="2">
        <v>44235</v>
      </c>
      <c r="D1136" t="s">
        <v>88</v>
      </c>
    </row>
    <row r="1137" spans="3:4" x14ac:dyDescent="0.2">
      <c r="C1137" s="2">
        <v>44290</v>
      </c>
      <c r="D1137" t="s">
        <v>93</v>
      </c>
    </row>
    <row r="1138" spans="3:4" x14ac:dyDescent="0.2">
      <c r="C1138" s="2">
        <v>44242</v>
      </c>
      <c r="D1138" t="s">
        <v>93</v>
      </c>
    </row>
    <row r="1139" spans="3:4" x14ac:dyDescent="0.2">
      <c r="C1139" s="2">
        <v>44276</v>
      </c>
      <c r="D1139" t="s">
        <v>91</v>
      </c>
    </row>
    <row r="1140" spans="3:4" x14ac:dyDescent="0.2">
      <c r="C1140" s="2">
        <v>44221</v>
      </c>
      <c r="D1140" t="s">
        <v>84</v>
      </c>
    </row>
    <row r="1141" spans="3:4" x14ac:dyDescent="0.2">
      <c r="C1141" s="2">
        <v>44293</v>
      </c>
      <c r="D1141" t="s">
        <v>93</v>
      </c>
    </row>
    <row r="1142" spans="3:4" x14ac:dyDescent="0.2">
      <c r="C1142" s="2">
        <v>44265</v>
      </c>
      <c r="D1142" t="s">
        <v>91</v>
      </c>
    </row>
    <row r="1143" spans="3:4" x14ac:dyDescent="0.2">
      <c r="C1143" s="2">
        <v>44234</v>
      </c>
      <c r="D1143" t="s">
        <v>84</v>
      </c>
    </row>
    <row r="1144" spans="3:4" x14ac:dyDescent="0.2">
      <c r="C1144" s="2">
        <v>44231</v>
      </c>
      <c r="D1144" t="s">
        <v>93</v>
      </c>
    </row>
    <row r="1145" spans="3:4" x14ac:dyDescent="0.2">
      <c r="C1145" s="2">
        <v>44258</v>
      </c>
      <c r="D1145" t="s">
        <v>84</v>
      </c>
    </row>
    <row r="1146" spans="3:4" x14ac:dyDescent="0.2">
      <c r="C1146" s="2">
        <v>44227</v>
      </c>
      <c r="D1146" t="s">
        <v>91</v>
      </c>
    </row>
    <row r="1147" spans="3:4" x14ac:dyDescent="0.2">
      <c r="C1147" s="2">
        <v>44234</v>
      </c>
      <c r="D1147" t="s">
        <v>93</v>
      </c>
    </row>
    <row r="1148" spans="3:4" x14ac:dyDescent="0.2">
      <c r="C1148" s="2">
        <v>44272</v>
      </c>
      <c r="D1148" t="s">
        <v>84</v>
      </c>
    </row>
    <row r="1149" spans="3:4" x14ac:dyDescent="0.2">
      <c r="C1149" s="2">
        <v>44241</v>
      </c>
      <c r="D1149" t="s">
        <v>97</v>
      </c>
    </row>
    <row r="1150" spans="3:4" x14ac:dyDescent="0.2">
      <c r="C1150" s="2">
        <v>44279</v>
      </c>
      <c r="D1150" t="s">
        <v>91</v>
      </c>
    </row>
    <row r="1151" spans="3:4" x14ac:dyDescent="0.2">
      <c r="C1151" s="2">
        <v>44278</v>
      </c>
      <c r="D1151" t="s">
        <v>93</v>
      </c>
    </row>
    <row r="1152" spans="3:4" x14ac:dyDescent="0.2">
      <c r="C1152" s="2">
        <v>44256</v>
      </c>
      <c r="D1152" t="s">
        <v>93</v>
      </c>
    </row>
    <row r="1153" spans="3:4" x14ac:dyDescent="0.2">
      <c r="C1153" s="2">
        <v>44296</v>
      </c>
      <c r="D1153" t="s">
        <v>97</v>
      </c>
    </row>
    <row r="1154" spans="3:4" x14ac:dyDescent="0.2">
      <c r="C1154" s="2">
        <v>44230</v>
      </c>
      <c r="D1154" t="s">
        <v>93</v>
      </c>
    </row>
    <row r="1155" spans="3:4" x14ac:dyDescent="0.2">
      <c r="C1155" s="2">
        <v>44287</v>
      </c>
      <c r="D1155" t="s">
        <v>91</v>
      </c>
    </row>
    <row r="1156" spans="3:4" x14ac:dyDescent="0.2">
      <c r="C1156" s="2">
        <v>44206</v>
      </c>
      <c r="D1156" t="s">
        <v>91</v>
      </c>
    </row>
    <row r="1157" spans="3:4" x14ac:dyDescent="0.2">
      <c r="C1157" s="2">
        <v>44285</v>
      </c>
      <c r="D1157" t="s">
        <v>91</v>
      </c>
    </row>
    <row r="1158" spans="3:4" x14ac:dyDescent="0.2">
      <c r="C1158" s="2">
        <v>44275</v>
      </c>
      <c r="D1158" t="s">
        <v>91</v>
      </c>
    </row>
    <row r="1159" spans="3:4" x14ac:dyDescent="0.2">
      <c r="C1159" s="2">
        <v>44250</v>
      </c>
      <c r="D1159" t="s">
        <v>97</v>
      </c>
    </row>
    <row r="1160" spans="3:4" x14ac:dyDescent="0.2">
      <c r="C1160" s="2">
        <v>44238</v>
      </c>
      <c r="D1160" t="s">
        <v>93</v>
      </c>
    </row>
    <row r="1161" spans="3:4" x14ac:dyDescent="0.2">
      <c r="C1161" s="2">
        <v>44252</v>
      </c>
      <c r="D1161" t="s">
        <v>97</v>
      </c>
    </row>
    <row r="1162" spans="3:4" x14ac:dyDescent="0.2">
      <c r="C1162" s="2">
        <v>44246</v>
      </c>
      <c r="D1162" t="s">
        <v>93</v>
      </c>
    </row>
    <row r="1163" spans="3:4" x14ac:dyDescent="0.2">
      <c r="C1163" s="2">
        <v>44253</v>
      </c>
      <c r="D1163" t="s">
        <v>88</v>
      </c>
    </row>
    <row r="1164" spans="3:4" x14ac:dyDescent="0.2">
      <c r="C1164" s="2">
        <v>44281</v>
      </c>
      <c r="D1164" t="s">
        <v>84</v>
      </c>
    </row>
    <row r="1165" spans="3:4" x14ac:dyDescent="0.2">
      <c r="C1165" s="2">
        <v>44228</v>
      </c>
      <c r="D1165" t="s">
        <v>91</v>
      </c>
    </row>
    <row r="1166" spans="3:4" x14ac:dyDescent="0.2">
      <c r="C1166" s="2">
        <v>44277</v>
      </c>
      <c r="D1166" t="s">
        <v>84</v>
      </c>
    </row>
    <row r="1167" spans="3:4" x14ac:dyDescent="0.2">
      <c r="C1167" s="2">
        <v>44243</v>
      </c>
      <c r="D1167" t="s">
        <v>93</v>
      </c>
    </row>
    <row r="1168" spans="3:4" x14ac:dyDescent="0.2">
      <c r="C1168" s="2">
        <v>44213</v>
      </c>
      <c r="D1168" t="s">
        <v>91</v>
      </c>
    </row>
    <row r="1169" spans="3:4" x14ac:dyDescent="0.2">
      <c r="C1169" s="2">
        <v>44298</v>
      </c>
      <c r="D1169" t="s">
        <v>93</v>
      </c>
    </row>
    <row r="1170" spans="3:4" x14ac:dyDescent="0.2">
      <c r="C1170" s="2">
        <v>44203</v>
      </c>
      <c r="D1170" t="s">
        <v>93</v>
      </c>
    </row>
    <row r="1171" spans="3:4" x14ac:dyDescent="0.2">
      <c r="C1171" s="2">
        <v>44277</v>
      </c>
      <c r="D1171" t="s">
        <v>84</v>
      </c>
    </row>
    <row r="1172" spans="3:4" x14ac:dyDescent="0.2">
      <c r="C1172" s="2">
        <v>44243</v>
      </c>
      <c r="D1172" t="s">
        <v>84</v>
      </c>
    </row>
    <row r="1173" spans="3:4" x14ac:dyDescent="0.2">
      <c r="C1173" s="2">
        <v>44278</v>
      </c>
      <c r="D1173" t="s">
        <v>93</v>
      </c>
    </row>
    <row r="1174" spans="3:4" x14ac:dyDescent="0.2">
      <c r="C1174" s="2">
        <v>44233</v>
      </c>
      <c r="D1174" t="s">
        <v>93</v>
      </c>
    </row>
    <row r="1175" spans="3:4" x14ac:dyDescent="0.2">
      <c r="C1175" s="2">
        <v>44277</v>
      </c>
      <c r="D1175" t="s">
        <v>93</v>
      </c>
    </row>
    <row r="1176" spans="3:4" x14ac:dyDescent="0.2">
      <c r="C1176" s="2">
        <v>44261</v>
      </c>
      <c r="D1176" t="s">
        <v>97</v>
      </c>
    </row>
    <row r="1177" spans="3:4" x14ac:dyDescent="0.2">
      <c r="C1177" s="2">
        <v>44250</v>
      </c>
      <c r="D1177" t="s">
        <v>97</v>
      </c>
    </row>
    <row r="1178" spans="3:4" x14ac:dyDescent="0.2">
      <c r="C1178" s="2">
        <v>44281</v>
      </c>
      <c r="D1178" t="s">
        <v>84</v>
      </c>
    </row>
    <row r="1179" spans="3:4" x14ac:dyDescent="0.2">
      <c r="C1179" s="2">
        <v>44204</v>
      </c>
      <c r="D1179" t="s">
        <v>88</v>
      </c>
    </row>
    <row r="1180" spans="3:4" x14ac:dyDescent="0.2">
      <c r="C1180" s="2">
        <v>44227</v>
      </c>
      <c r="D1180" t="s">
        <v>93</v>
      </c>
    </row>
    <row r="1181" spans="3:4" x14ac:dyDescent="0.2">
      <c r="C1181" s="2">
        <v>44292</v>
      </c>
      <c r="D1181" t="s">
        <v>93</v>
      </c>
    </row>
    <row r="1182" spans="3:4" x14ac:dyDescent="0.2">
      <c r="C1182" s="2">
        <v>44231</v>
      </c>
      <c r="D1182" t="s">
        <v>93</v>
      </c>
    </row>
    <row r="1183" spans="3:4" x14ac:dyDescent="0.2">
      <c r="C1183" s="2">
        <v>44281</v>
      </c>
      <c r="D1183" t="s">
        <v>93</v>
      </c>
    </row>
    <row r="1184" spans="3:4" x14ac:dyDescent="0.2">
      <c r="C1184" s="2">
        <v>44227</v>
      </c>
      <c r="D1184" t="s">
        <v>91</v>
      </c>
    </row>
    <row r="1185" spans="3:4" x14ac:dyDescent="0.2">
      <c r="C1185" s="2">
        <v>44266</v>
      </c>
      <c r="D1185" t="s">
        <v>88</v>
      </c>
    </row>
    <row r="1186" spans="3:4" x14ac:dyDescent="0.2">
      <c r="C1186" s="2">
        <v>44237</v>
      </c>
      <c r="D1186" t="s">
        <v>93</v>
      </c>
    </row>
    <row r="1187" spans="3:4" x14ac:dyDescent="0.2">
      <c r="C1187" s="2">
        <v>44225</v>
      </c>
      <c r="D1187" t="s">
        <v>91</v>
      </c>
    </row>
    <row r="1188" spans="3:4" x14ac:dyDescent="0.2">
      <c r="C1188" s="2">
        <v>44262</v>
      </c>
      <c r="D1188" t="s">
        <v>97</v>
      </c>
    </row>
    <row r="1189" spans="3:4" x14ac:dyDescent="0.2">
      <c r="C1189" s="2">
        <v>44253</v>
      </c>
      <c r="D1189" t="s">
        <v>93</v>
      </c>
    </row>
    <row r="1190" spans="3:4" x14ac:dyDescent="0.2">
      <c r="C1190" s="2">
        <v>44289</v>
      </c>
      <c r="D1190" t="s">
        <v>93</v>
      </c>
    </row>
    <row r="1191" spans="3:4" x14ac:dyDescent="0.2">
      <c r="C1191" s="2">
        <v>44276</v>
      </c>
      <c r="D1191" t="s">
        <v>93</v>
      </c>
    </row>
    <row r="1192" spans="3:4" x14ac:dyDescent="0.2">
      <c r="C1192" s="2">
        <v>44229</v>
      </c>
      <c r="D1192" t="s">
        <v>88</v>
      </c>
    </row>
    <row r="1193" spans="3:4" x14ac:dyDescent="0.2">
      <c r="C1193" s="2">
        <v>44227</v>
      </c>
      <c r="D1193" t="s">
        <v>91</v>
      </c>
    </row>
    <row r="1194" spans="3:4" x14ac:dyDescent="0.2">
      <c r="C1194" s="2">
        <v>44275</v>
      </c>
      <c r="D1194" t="s">
        <v>84</v>
      </c>
    </row>
    <row r="1195" spans="3:4" x14ac:dyDescent="0.2">
      <c r="C1195" s="2">
        <v>44263</v>
      </c>
      <c r="D1195" t="s">
        <v>97</v>
      </c>
    </row>
    <row r="1196" spans="3:4" x14ac:dyDescent="0.2">
      <c r="C1196" s="2">
        <v>44204</v>
      </c>
      <c r="D1196" t="s">
        <v>84</v>
      </c>
    </row>
    <row r="1197" spans="3:4" x14ac:dyDescent="0.2">
      <c r="C1197" s="2">
        <v>44293</v>
      </c>
      <c r="D1197" t="s">
        <v>91</v>
      </c>
    </row>
    <row r="1198" spans="3:4" x14ac:dyDescent="0.2">
      <c r="C1198" s="2">
        <v>44274</v>
      </c>
      <c r="D1198" t="s">
        <v>93</v>
      </c>
    </row>
    <row r="1199" spans="3:4" x14ac:dyDescent="0.2">
      <c r="C1199" s="2">
        <v>44230</v>
      </c>
      <c r="D1199" t="s">
        <v>93</v>
      </c>
    </row>
    <row r="1200" spans="3:4" x14ac:dyDescent="0.2">
      <c r="C1200" s="2">
        <v>44247</v>
      </c>
      <c r="D1200" t="s">
        <v>91</v>
      </c>
    </row>
    <row r="1201" spans="3:4" x14ac:dyDescent="0.2">
      <c r="C1201" s="2">
        <v>44240</v>
      </c>
      <c r="D1201" t="s">
        <v>93</v>
      </c>
    </row>
    <row r="1202" spans="3:4" x14ac:dyDescent="0.2">
      <c r="C1202" s="2">
        <v>44243</v>
      </c>
      <c r="D1202" t="s">
        <v>91</v>
      </c>
    </row>
    <row r="1203" spans="3:4" x14ac:dyDescent="0.2">
      <c r="C1203" s="2">
        <v>44215</v>
      </c>
      <c r="D1203" t="s">
        <v>93</v>
      </c>
    </row>
    <row r="1204" spans="3:4" x14ac:dyDescent="0.2">
      <c r="C1204" s="2">
        <v>44268</v>
      </c>
      <c r="D1204" t="s">
        <v>93</v>
      </c>
    </row>
    <row r="1205" spans="3:4" x14ac:dyDescent="0.2">
      <c r="C1205" s="2">
        <v>44212</v>
      </c>
      <c r="D1205" t="s">
        <v>91</v>
      </c>
    </row>
    <row r="1206" spans="3:4" x14ac:dyDescent="0.2">
      <c r="C1206" s="2">
        <v>44254</v>
      </c>
      <c r="D1206" t="s">
        <v>93</v>
      </c>
    </row>
    <row r="1207" spans="3:4" x14ac:dyDescent="0.2">
      <c r="C1207" s="2">
        <v>44224</v>
      </c>
      <c r="D1207" t="s">
        <v>84</v>
      </c>
    </row>
    <row r="1208" spans="3:4" x14ac:dyDescent="0.2">
      <c r="C1208" s="2">
        <v>44296</v>
      </c>
      <c r="D1208" t="s">
        <v>88</v>
      </c>
    </row>
    <row r="1209" spans="3:4" x14ac:dyDescent="0.2">
      <c r="C1209" s="2">
        <v>44213</v>
      </c>
      <c r="D1209" t="s">
        <v>93</v>
      </c>
    </row>
    <row r="1210" spans="3:4" x14ac:dyDescent="0.2">
      <c r="C1210" s="2">
        <v>44283</v>
      </c>
      <c r="D1210" t="s">
        <v>91</v>
      </c>
    </row>
    <row r="1211" spans="3:4" x14ac:dyDescent="0.2">
      <c r="C1211" s="2">
        <v>44231</v>
      </c>
      <c r="D1211" t="s">
        <v>93</v>
      </c>
    </row>
    <row r="1212" spans="3:4" x14ac:dyDescent="0.2">
      <c r="C1212" s="2">
        <v>44261</v>
      </c>
      <c r="D1212" t="s">
        <v>88</v>
      </c>
    </row>
    <row r="1213" spans="3:4" x14ac:dyDescent="0.2">
      <c r="C1213" s="2">
        <v>44208</v>
      </c>
      <c r="D1213" t="s">
        <v>84</v>
      </c>
    </row>
    <row r="1214" spans="3:4" x14ac:dyDescent="0.2">
      <c r="C1214" s="2">
        <v>44242</v>
      </c>
      <c r="D1214" t="s">
        <v>91</v>
      </c>
    </row>
    <row r="1215" spans="3:4" x14ac:dyDescent="0.2">
      <c r="C1215" s="2">
        <v>44236</v>
      </c>
      <c r="D1215" t="s">
        <v>84</v>
      </c>
    </row>
    <row r="1216" spans="3:4" x14ac:dyDescent="0.2">
      <c r="C1216" s="2">
        <v>44295</v>
      </c>
      <c r="D1216" t="s">
        <v>91</v>
      </c>
    </row>
    <row r="1217" spans="3:4" x14ac:dyDescent="0.2">
      <c r="C1217" s="2">
        <v>44221</v>
      </c>
      <c r="D1217" t="s">
        <v>93</v>
      </c>
    </row>
    <row r="1218" spans="3:4" x14ac:dyDescent="0.2">
      <c r="C1218" s="2">
        <v>44202</v>
      </c>
      <c r="D1218" t="s">
        <v>93</v>
      </c>
    </row>
    <row r="1219" spans="3:4" x14ac:dyDescent="0.2">
      <c r="C1219" s="2">
        <v>44286</v>
      </c>
      <c r="D1219" t="s">
        <v>84</v>
      </c>
    </row>
    <row r="1220" spans="3:4" x14ac:dyDescent="0.2">
      <c r="C1220" s="2">
        <v>44241</v>
      </c>
      <c r="D1220" t="s">
        <v>91</v>
      </c>
    </row>
    <row r="1221" spans="3:4" x14ac:dyDescent="0.2">
      <c r="C1221" s="2">
        <v>44241</v>
      </c>
      <c r="D1221" t="s">
        <v>93</v>
      </c>
    </row>
    <row r="1222" spans="3:4" x14ac:dyDescent="0.2">
      <c r="C1222" s="2">
        <v>44263</v>
      </c>
      <c r="D1222" t="s">
        <v>91</v>
      </c>
    </row>
    <row r="1223" spans="3:4" x14ac:dyDescent="0.2">
      <c r="C1223" s="2">
        <v>44237</v>
      </c>
      <c r="D1223" t="s">
        <v>93</v>
      </c>
    </row>
    <row r="1224" spans="3:4" x14ac:dyDescent="0.2">
      <c r="C1224" s="2">
        <v>44212</v>
      </c>
      <c r="D1224" t="s">
        <v>93</v>
      </c>
    </row>
    <row r="1225" spans="3:4" x14ac:dyDescent="0.2">
      <c r="C1225" s="2">
        <v>44221</v>
      </c>
      <c r="D1225" t="s">
        <v>93</v>
      </c>
    </row>
    <row r="1226" spans="3:4" x14ac:dyDescent="0.2">
      <c r="C1226" s="2">
        <v>44236</v>
      </c>
      <c r="D1226" t="s">
        <v>91</v>
      </c>
    </row>
    <row r="1227" spans="3:4" x14ac:dyDescent="0.2">
      <c r="C1227" s="2">
        <v>44279</v>
      </c>
      <c r="D1227" t="s">
        <v>93</v>
      </c>
    </row>
    <row r="1228" spans="3:4" x14ac:dyDescent="0.2">
      <c r="C1228" s="2">
        <v>44234</v>
      </c>
      <c r="D1228" t="s">
        <v>93</v>
      </c>
    </row>
    <row r="1229" spans="3:4" x14ac:dyDescent="0.2">
      <c r="C1229" s="2">
        <v>44277</v>
      </c>
      <c r="D1229" t="s">
        <v>93</v>
      </c>
    </row>
    <row r="1230" spans="3:4" x14ac:dyDescent="0.2">
      <c r="C1230" s="2">
        <v>44220</v>
      </c>
      <c r="D1230" t="s">
        <v>91</v>
      </c>
    </row>
    <row r="1231" spans="3:4" x14ac:dyDescent="0.2">
      <c r="C1231" s="2">
        <v>44232</v>
      </c>
      <c r="D1231" t="s">
        <v>91</v>
      </c>
    </row>
    <row r="1232" spans="3:4" x14ac:dyDescent="0.2">
      <c r="C1232" s="2">
        <v>44204</v>
      </c>
      <c r="D1232" t="s">
        <v>88</v>
      </c>
    </row>
    <row r="1233" spans="3:4" x14ac:dyDescent="0.2">
      <c r="C1233" s="2">
        <v>44276</v>
      </c>
      <c r="D1233" t="s">
        <v>88</v>
      </c>
    </row>
    <row r="1234" spans="3:4" x14ac:dyDescent="0.2">
      <c r="C1234" s="2">
        <v>44269</v>
      </c>
      <c r="D1234" t="s">
        <v>93</v>
      </c>
    </row>
    <row r="1235" spans="3:4" x14ac:dyDescent="0.2">
      <c r="C1235" s="2">
        <v>44227</v>
      </c>
      <c r="D1235" t="s">
        <v>91</v>
      </c>
    </row>
    <row r="1236" spans="3:4" x14ac:dyDescent="0.2">
      <c r="C1236" s="2">
        <v>44268</v>
      </c>
      <c r="D1236" t="s">
        <v>84</v>
      </c>
    </row>
    <row r="1237" spans="3:4" x14ac:dyDescent="0.2">
      <c r="C1237" s="2">
        <v>44292</v>
      </c>
      <c r="D1237" t="s">
        <v>93</v>
      </c>
    </row>
    <row r="1238" spans="3:4" x14ac:dyDescent="0.2">
      <c r="C1238" s="2">
        <v>44249</v>
      </c>
      <c r="D1238" t="s">
        <v>91</v>
      </c>
    </row>
    <row r="1239" spans="3:4" x14ac:dyDescent="0.2">
      <c r="C1239" s="2">
        <v>44297</v>
      </c>
      <c r="D1239" t="s">
        <v>93</v>
      </c>
    </row>
    <row r="1240" spans="3:4" x14ac:dyDescent="0.2">
      <c r="C1240" s="2">
        <v>44281</v>
      </c>
      <c r="D1240" t="s">
        <v>84</v>
      </c>
    </row>
    <row r="1241" spans="3:4" x14ac:dyDescent="0.2">
      <c r="C1241" s="2">
        <v>44300</v>
      </c>
      <c r="D1241" t="s">
        <v>88</v>
      </c>
    </row>
    <row r="1242" spans="3:4" x14ac:dyDescent="0.2">
      <c r="C1242" s="2">
        <v>44221</v>
      </c>
      <c r="D1242" t="s">
        <v>91</v>
      </c>
    </row>
    <row r="1243" spans="3:4" x14ac:dyDescent="0.2">
      <c r="C1243" s="2">
        <v>44226</v>
      </c>
      <c r="D1243" t="s">
        <v>91</v>
      </c>
    </row>
    <row r="1244" spans="3:4" x14ac:dyDescent="0.2">
      <c r="C1244" s="2">
        <v>44233</v>
      </c>
      <c r="D1244" t="s">
        <v>88</v>
      </c>
    </row>
    <row r="1245" spans="3:4" x14ac:dyDescent="0.2">
      <c r="C1245" s="2">
        <v>44257</v>
      </c>
      <c r="D1245" t="s">
        <v>91</v>
      </c>
    </row>
    <row r="1246" spans="3:4" x14ac:dyDescent="0.2">
      <c r="C1246" s="2">
        <v>44225</v>
      </c>
      <c r="D1246" t="s">
        <v>93</v>
      </c>
    </row>
    <row r="1247" spans="3:4" x14ac:dyDescent="0.2">
      <c r="C1247" s="2">
        <v>44289</v>
      </c>
      <c r="D1247" t="s">
        <v>97</v>
      </c>
    </row>
    <row r="1248" spans="3:4" x14ac:dyDescent="0.2">
      <c r="C1248" s="2">
        <v>44271</v>
      </c>
      <c r="D1248" t="s">
        <v>84</v>
      </c>
    </row>
    <row r="1249" spans="3:4" x14ac:dyDescent="0.2">
      <c r="C1249" s="2">
        <v>44259</v>
      </c>
      <c r="D1249" t="s">
        <v>88</v>
      </c>
    </row>
    <row r="1250" spans="3:4" x14ac:dyDescent="0.2">
      <c r="C1250" s="2">
        <v>44248</v>
      </c>
      <c r="D1250" t="s">
        <v>88</v>
      </c>
    </row>
    <row r="1251" spans="3:4" x14ac:dyDescent="0.2">
      <c r="C1251" s="2">
        <v>44254</v>
      </c>
      <c r="D1251" t="s">
        <v>93</v>
      </c>
    </row>
    <row r="1252" spans="3:4" x14ac:dyDescent="0.2">
      <c r="C1252" s="2">
        <v>44231</v>
      </c>
      <c r="D1252" t="s">
        <v>93</v>
      </c>
    </row>
    <row r="1253" spans="3:4" x14ac:dyDescent="0.2">
      <c r="C1253" s="2">
        <v>44240</v>
      </c>
      <c r="D1253" t="s">
        <v>91</v>
      </c>
    </row>
    <row r="1254" spans="3:4" x14ac:dyDescent="0.2">
      <c r="C1254" s="2">
        <v>44240</v>
      </c>
      <c r="D1254" t="s">
        <v>93</v>
      </c>
    </row>
    <row r="1255" spans="3:4" x14ac:dyDescent="0.2">
      <c r="C1255" s="2">
        <v>44203</v>
      </c>
      <c r="D1255" t="s">
        <v>91</v>
      </c>
    </row>
    <row r="1256" spans="3:4" x14ac:dyDescent="0.2">
      <c r="C1256" s="2">
        <v>44214</v>
      </c>
      <c r="D1256" t="s">
        <v>93</v>
      </c>
    </row>
    <row r="1257" spans="3:4" x14ac:dyDescent="0.2">
      <c r="C1257" s="2">
        <v>44204</v>
      </c>
      <c r="D1257" t="s">
        <v>93</v>
      </c>
    </row>
    <row r="1258" spans="3:4" x14ac:dyDescent="0.2">
      <c r="C1258" s="2">
        <v>44282</v>
      </c>
      <c r="D1258" t="s">
        <v>93</v>
      </c>
    </row>
    <row r="1259" spans="3:4" x14ac:dyDescent="0.2">
      <c r="C1259" s="2">
        <v>44253</v>
      </c>
      <c r="D1259" t="s">
        <v>93</v>
      </c>
    </row>
    <row r="1260" spans="3:4" x14ac:dyDescent="0.2">
      <c r="C1260" s="2">
        <v>44284</v>
      </c>
      <c r="D1260" t="s">
        <v>93</v>
      </c>
    </row>
    <row r="1261" spans="3:4" x14ac:dyDescent="0.2">
      <c r="C1261" s="2">
        <v>44287</v>
      </c>
      <c r="D1261" t="s">
        <v>93</v>
      </c>
    </row>
    <row r="1262" spans="3:4" x14ac:dyDescent="0.2">
      <c r="C1262" s="2">
        <v>44201</v>
      </c>
      <c r="D1262" t="s">
        <v>84</v>
      </c>
    </row>
    <row r="1263" spans="3:4" x14ac:dyDescent="0.2">
      <c r="C1263" s="2">
        <v>44214</v>
      </c>
      <c r="D1263" t="s">
        <v>91</v>
      </c>
    </row>
    <row r="1264" spans="3:4" x14ac:dyDescent="0.2">
      <c r="C1264" s="2">
        <v>44246</v>
      </c>
      <c r="D1264" t="s">
        <v>93</v>
      </c>
    </row>
    <row r="1265" spans="3:4" x14ac:dyDescent="0.2">
      <c r="C1265" s="2">
        <v>44247</v>
      </c>
      <c r="D1265" t="s">
        <v>91</v>
      </c>
    </row>
    <row r="1266" spans="3:4" x14ac:dyDescent="0.2">
      <c r="C1266" s="2">
        <v>44203</v>
      </c>
      <c r="D1266" t="s">
        <v>93</v>
      </c>
    </row>
    <row r="1267" spans="3:4" x14ac:dyDescent="0.2">
      <c r="C1267" s="2">
        <v>44214</v>
      </c>
      <c r="D1267" t="s">
        <v>84</v>
      </c>
    </row>
    <row r="1268" spans="3:4" x14ac:dyDescent="0.2">
      <c r="C1268" s="2">
        <v>44242</v>
      </c>
      <c r="D1268" t="s">
        <v>91</v>
      </c>
    </row>
    <row r="1269" spans="3:4" x14ac:dyDescent="0.2">
      <c r="C1269" s="2">
        <v>44262</v>
      </c>
      <c r="D1269" t="s">
        <v>93</v>
      </c>
    </row>
    <row r="1270" spans="3:4" x14ac:dyDescent="0.2">
      <c r="C1270" s="2">
        <v>44228</v>
      </c>
      <c r="D1270" t="s">
        <v>93</v>
      </c>
    </row>
    <row r="1271" spans="3:4" x14ac:dyDescent="0.2">
      <c r="C1271" s="2">
        <v>44271</v>
      </c>
      <c r="D1271" t="s">
        <v>91</v>
      </c>
    </row>
    <row r="1272" spans="3:4" x14ac:dyDescent="0.2">
      <c r="C1272" s="2">
        <v>44224</v>
      </c>
      <c r="D1272" t="s">
        <v>93</v>
      </c>
    </row>
    <row r="1273" spans="3:4" x14ac:dyDescent="0.2">
      <c r="C1273" s="2">
        <v>44293</v>
      </c>
      <c r="D1273" t="s">
        <v>93</v>
      </c>
    </row>
    <row r="1274" spans="3:4" x14ac:dyDescent="0.2">
      <c r="C1274" s="2">
        <v>44200</v>
      </c>
      <c r="D1274" t="s">
        <v>93</v>
      </c>
    </row>
    <row r="1275" spans="3:4" x14ac:dyDescent="0.2">
      <c r="C1275" s="2">
        <v>44266</v>
      </c>
      <c r="D1275" t="s">
        <v>93</v>
      </c>
    </row>
    <row r="1276" spans="3:4" x14ac:dyDescent="0.2">
      <c r="C1276" s="2">
        <v>44279</v>
      </c>
      <c r="D1276" t="s">
        <v>93</v>
      </c>
    </row>
    <row r="1277" spans="3:4" x14ac:dyDescent="0.2">
      <c r="C1277" s="2">
        <v>44238</v>
      </c>
      <c r="D1277" t="s">
        <v>91</v>
      </c>
    </row>
    <row r="1278" spans="3:4" x14ac:dyDescent="0.2">
      <c r="C1278" s="2">
        <v>44278</v>
      </c>
      <c r="D1278" t="s">
        <v>93</v>
      </c>
    </row>
    <row r="1279" spans="3:4" x14ac:dyDescent="0.2">
      <c r="C1279" s="2">
        <v>44273</v>
      </c>
      <c r="D1279" t="s">
        <v>91</v>
      </c>
    </row>
    <row r="1280" spans="3:4" x14ac:dyDescent="0.2">
      <c r="C1280" s="2">
        <v>44222</v>
      </c>
      <c r="D1280" t="s">
        <v>93</v>
      </c>
    </row>
    <row r="1281" spans="3:4" x14ac:dyDescent="0.2">
      <c r="C1281" s="2">
        <v>44249</v>
      </c>
      <c r="D1281" t="s">
        <v>84</v>
      </c>
    </row>
    <row r="1282" spans="3:4" x14ac:dyDescent="0.2">
      <c r="C1282" s="2">
        <v>44223</v>
      </c>
      <c r="D1282" t="s">
        <v>88</v>
      </c>
    </row>
    <row r="1283" spans="3:4" x14ac:dyDescent="0.2">
      <c r="C1283" s="2">
        <v>44273</v>
      </c>
      <c r="D1283" t="s">
        <v>84</v>
      </c>
    </row>
    <row r="1284" spans="3:4" x14ac:dyDescent="0.2">
      <c r="C1284" s="2">
        <v>44227</v>
      </c>
      <c r="D1284" t="s">
        <v>88</v>
      </c>
    </row>
    <row r="1285" spans="3:4" x14ac:dyDescent="0.2">
      <c r="C1285" s="2">
        <v>44289</v>
      </c>
      <c r="D1285" t="s">
        <v>91</v>
      </c>
    </row>
    <row r="1286" spans="3:4" x14ac:dyDescent="0.2">
      <c r="C1286" s="2">
        <v>44223</v>
      </c>
      <c r="D1286" t="s">
        <v>93</v>
      </c>
    </row>
    <row r="1287" spans="3:4" x14ac:dyDescent="0.2">
      <c r="C1287" s="2">
        <v>44263</v>
      </c>
      <c r="D1287" t="s">
        <v>84</v>
      </c>
    </row>
    <row r="1288" spans="3:4" x14ac:dyDescent="0.2">
      <c r="C1288" s="2">
        <v>44228</v>
      </c>
      <c r="D1288" t="s">
        <v>91</v>
      </c>
    </row>
    <row r="1289" spans="3:4" x14ac:dyDescent="0.2">
      <c r="C1289" s="2">
        <v>44268</v>
      </c>
      <c r="D1289" t="s">
        <v>93</v>
      </c>
    </row>
    <row r="1290" spans="3:4" x14ac:dyDescent="0.2">
      <c r="C1290" s="2">
        <v>44298</v>
      </c>
      <c r="D1290" t="s">
        <v>84</v>
      </c>
    </row>
    <row r="1291" spans="3:4" x14ac:dyDescent="0.2">
      <c r="C1291" s="2">
        <v>44203</v>
      </c>
      <c r="D1291" t="s">
        <v>84</v>
      </c>
    </row>
    <row r="1292" spans="3:4" x14ac:dyDescent="0.2">
      <c r="C1292" s="2">
        <v>44292</v>
      </c>
      <c r="D1292" t="s">
        <v>93</v>
      </c>
    </row>
    <row r="1293" spans="3:4" x14ac:dyDescent="0.2">
      <c r="C1293" s="2">
        <v>44216</v>
      </c>
      <c r="D1293" t="s">
        <v>91</v>
      </c>
    </row>
    <row r="1294" spans="3:4" x14ac:dyDescent="0.2">
      <c r="C1294" s="2">
        <v>44216</v>
      </c>
      <c r="D1294" t="s">
        <v>93</v>
      </c>
    </row>
    <row r="1295" spans="3:4" x14ac:dyDescent="0.2">
      <c r="C1295" s="2">
        <v>44271</v>
      </c>
      <c r="D1295" t="s">
        <v>88</v>
      </c>
    </row>
    <row r="1296" spans="3:4" x14ac:dyDescent="0.2">
      <c r="C1296" s="2">
        <v>44299</v>
      </c>
      <c r="D1296" t="s">
        <v>84</v>
      </c>
    </row>
    <row r="1297" spans="3:4" x14ac:dyDescent="0.2">
      <c r="C1297" s="2">
        <v>44208</v>
      </c>
      <c r="D1297" t="s">
        <v>84</v>
      </c>
    </row>
    <row r="1298" spans="3:4" x14ac:dyDescent="0.2">
      <c r="C1298" s="2">
        <v>44254</v>
      </c>
      <c r="D1298" t="s">
        <v>93</v>
      </c>
    </row>
    <row r="1299" spans="3:4" x14ac:dyDescent="0.2">
      <c r="C1299" s="2">
        <v>44233</v>
      </c>
      <c r="D1299" t="s">
        <v>84</v>
      </c>
    </row>
    <row r="1300" spans="3:4" x14ac:dyDescent="0.2">
      <c r="C1300" s="2">
        <v>44276</v>
      </c>
      <c r="D1300" t="s">
        <v>93</v>
      </c>
    </row>
    <row r="1301" spans="3:4" x14ac:dyDescent="0.2">
      <c r="C1301" s="2">
        <v>44255</v>
      </c>
      <c r="D1301" t="s">
        <v>91</v>
      </c>
    </row>
    <row r="1302" spans="3:4" x14ac:dyDescent="0.2">
      <c r="C1302" s="2">
        <v>44294</v>
      </c>
      <c r="D1302" t="s">
        <v>91</v>
      </c>
    </row>
    <row r="1303" spans="3:4" x14ac:dyDescent="0.2">
      <c r="C1303" s="2">
        <v>44296</v>
      </c>
      <c r="D1303" t="s">
        <v>93</v>
      </c>
    </row>
    <row r="1304" spans="3:4" x14ac:dyDescent="0.2">
      <c r="C1304" s="2">
        <v>44271</v>
      </c>
      <c r="D1304" t="s">
        <v>93</v>
      </c>
    </row>
    <row r="1305" spans="3:4" x14ac:dyDescent="0.2">
      <c r="C1305" s="2">
        <v>44218</v>
      </c>
      <c r="D1305" t="s">
        <v>93</v>
      </c>
    </row>
    <row r="1306" spans="3:4" x14ac:dyDescent="0.2">
      <c r="C1306" s="2">
        <v>44275</v>
      </c>
      <c r="D1306" t="s">
        <v>88</v>
      </c>
    </row>
    <row r="1307" spans="3:4" x14ac:dyDescent="0.2">
      <c r="C1307" s="2">
        <v>44259</v>
      </c>
      <c r="D1307" t="s">
        <v>93</v>
      </c>
    </row>
    <row r="1308" spans="3:4" x14ac:dyDescent="0.2">
      <c r="C1308" s="2">
        <v>44272</v>
      </c>
      <c r="D1308" t="s">
        <v>84</v>
      </c>
    </row>
    <row r="1309" spans="3:4" x14ac:dyDescent="0.2">
      <c r="C1309" s="2">
        <v>44251</v>
      </c>
      <c r="D1309" t="s">
        <v>84</v>
      </c>
    </row>
    <row r="1310" spans="3:4" x14ac:dyDescent="0.2">
      <c r="C1310" s="2">
        <v>44287</v>
      </c>
      <c r="D1310" t="s">
        <v>93</v>
      </c>
    </row>
    <row r="1311" spans="3:4" x14ac:dyDescent="0.2">
      <c r="C1311" s="2">
        <v>44222</v>
      </c>
      <c r="D1311" t="s">
        <v>84</v>
      </c>
    </row>
    <row r="1312" spans="3:4" x14ac:dyDescent="0.2">
      <c r="C1312" s="2">
        <v>44270</v>
      </c>
      <c r="D1312" t="s">
        <v>93</v>
      </c>
    </row>
    <row r="1313" spans="3:4" x14ac:dyDescent="0.2">
      <c r="C1313" s="2">
        <v>44214</v>
      </c>
      <c r="D1313" t="s">
        <v>91</v>
      </c>
    </row>
    <row r="1314" spans="3:4" x14ac:dyDescent="0.2">
      <c r="C1314" s="2">
        <v>44233</v>
      </c>
      <c r="D1314" t="s">
        <v>93</v>
      </c>
    </row>
    <row r="1315" spans="3:4" x14ac:dyDescent="0.2">
      <c r="C1315" s="2">
        <v>44262</v>
      </c>
      <c r="D1315" t="s">
        <v>93</v>
      </c>
    </row>
    <row r="1316" spans="3:4" x14ac:dyDescent="0.2">
      <c r="C1316" s="2">
        <v>44262</v>
      </c>
      <c r="D1316" t="s">
        <v>91</v>
      </c>
    </row>
    <row r="1317" spans="3:4" x14ac:dyDescent="0.2">
      <c r="C1317" s="2">
        <v>44253</v>
      </c>
      <c r="D1317" t="s">
        <v>91</v>
      </c>
    </row>
    <row r="1318" spans="3:4" x14ac:dyDescent="0.2">
      <c r="C1318" s="2">
        <v>44203</v>
      </c>
      <c r="D1318" t="s">
        <v>93</v>
      </c>
    </row>
    <row r="1319" spans="3:4" x14ac:dyDescent="0.2">
      <c r="C1319" s="2">
        <v>44291</v>
      </c>
      <c r="D1319" t="s">
        <v>91</v>
      </c>
    </row>
    <row r="1320" spans="3:4" x14ac:dyDescent="0.2">
      <c r="C1320" s="2">
        <v>44271</v>
      </c>
      <c r="D1320" t="s">
        <v>93</v>
      </c>
    </row>
    <row r="1321" spans="3:4" x14ac:dyDescent="0.2">
      <c r="C1321" s="2">
        <v>44298</v>
      </c>
      <c r="D1321" t="s">
        <v>91</v>
      </c>
    </row>
    <row r="1322" spans="3:4" x14ac:dyDescent="0.2">
      <c r="C1322" s="2">
        <v>44223</v>
      </c>
      <c r="D1322" t="s">
        <v>93</v>
      </c>
    </row>
    <row r="1323" spans="3:4" x14ac:dyDescent="0.2">
      <c r="C1323" s="2">
        <v>44300</v>
      </c>
      <c r="D1323" t="s">
        <v>97</v>
      </c>
    </row>
    <row r="1324" spans="3:4" x14ac:dyDescent="0.2">
      <c r="C1324" s="2">
        <v>44279</v>
      </c>
      <c r="D1324" t="s">
        <v>93</v>
      </c>
    </row>
    <row r="1325" spans="3:4" x14ac:dyDescent="0.2">
      <c r="C1325" s="2">
        <v>44244</v>
      </c>
      <c r="D1325" t="s">
        <v>91</v>
      </c>
    </row>
    <row r="1326" spans="3:4" x14ac:dyDescent="0.2">
      <c r="C1326" s="2">
        <v>44224</v>
      </c>
      <c r="D1326" t="s">
        <v>91</v>
      </c>
    </row>
    <row r="1327" spans="3:4" x14ac:dyDescent="0.2">
      <c r="C1327" s="2">
        <v>44286</v>
      </c>
      <c r="D1327" t="s">
        <v>91</v>
      </c>
    </row>
    <row r="1328" spans="3:4" x14ac:dyDescent="0.2">
      <c r="C1328" s="2">
        <v>44262</v>
      </c>
      <c r="D1328" t="s">
        <v>84</v>
      </c>
    </row>
    <row r="1329" spans="3:4" x14ac:dyDescent="0.2">
      <c r="C1329" s="2">
        <v>44272</v>
      </c>
      <c r="D1329" t="s">
        <v>88</v>
      </c>
    </row>
    <row r="1330" spans="3:4" x14ac:dyDescent="0.2">
      <c r="C1330" s="2">
        <v>44204</v>
      </c>
      <c r="D1330" t="s">
        <v>91</v>
      </c>
    </row>
    <row r="1331" spans="3:4" x14ac:dyDescent="0.2">
      <c r="C1331" s="2">
        <v>44209</v>
      </c>
      <c r="D1331" t="s">
        <v>91</v>
      </c>
    </row>
    <row r="1332" spans="3:4" x14ac:dyDescent="0.2">
      <c r="C1332" s="2">
        <v>44227</v>
      </c>
      <c r="D1332" t="s">
        <v>91</v>
      </c>
    </row>
    <row r="1333" spans="3:4" x14ac:dyDescent="0.2">
      <c r="C1333" s="2">
        <v>44217</v>
      </c>
      <c r="D1333" t="s">
        <v>84</v>
      </c>
    </row>
    <row r="1334" spans="3:4" x14ac:dyDescent="0.2">
      <c r="C1334" s="2">
        <v>44270</v>
      </c>
      <c r="D1334" t="s">
        <v>84</v>
      </c>
    </row>
    <row r="1335" spans="3:4" x14ac:dyDescent="0.2">
      <c r="C1335" s="2">
        <v>44283</v>
      </c>
      <c r="D1335" t="s">
        <v>88</v>
      </c>
    </row>
    <row r="1336" spans="3:4" x14ac:dyDescent="0.2">
      <c r="C1336" s="2">
        <v>44289</v>
      </c>
      <c r="D1336" t="s">
        <v>93</v>
      </c>
    </row>
    <row r="1337" spans="3:4" x14ac:dyDescent="0.2">
      <c r="C1337" s="2">
        <v>44239</v>
      </c>
      <c r="D1337" t="s">
        <v>91</v>
      </c>
    </row>
    <row r="1338" spans="3:4" x14ac:dyDescent="0.2">
      <c r="C1338" s="2">
        <v>44235</v>
      </c>
      <c r="D1338" t="s">
        <v>93</v>
      </c>
    </row>
    <row r="1339" spans="3:4" x14ac:dyDescent="0.2">
      <c r="C1339" s="2">
        <v>44211</v>
      </c>
      <c r="D1339" t="s">
        <v>88</v>
      </c>
    </row>
    <row r="1340" spans="3:4" x14ac:dyDescent="0.2">
      <c r="C1340" s="2">
        <v>44216</v>
      </c>
      <c r="D1340" t="s">
        <v>88</v>
      </c>
    </row>
    <row r="1341" spans="3:4" x14ac:dyDescent="0.2">
      <c r="C1341" s="2">
        <v>44210</v>
      </c>
      <c r="D1341" t="s">
        <v>93</v>
      </c>
    </row>
    <row r="1342" spans="3:4" x14ac:dyDescent="0.2">
      <c r="C1342" s="2">
        <v>44279</v>
      </c>
      <c r="D1342" t="s">
        <v>93</v>
      </c>
    </row>
    <row r="1343" spans="3:4" x14ac:dyDescent="0.2">
      <c r="C1343" s="2">
        <v>44265</v>
      </c>
      <c r="D1343" t="s">
        <v>84</v>
      </c>
    </row>
    <row r="1344" spans="3:4" x14ac:dyDescent="0.2">
      <c r="C1344" s="2">
        <v>44219</v>
      </c>
      <c r="D1344" t="s">
        <v>93</v>
      </c>
    </row>
    <row r="1345" spans="3:4" x14ac:dyDescent="0.2">
      <c r="C1345" s="2">
        <v>44221</v>
      </c>
      <c r="D1345" t="s">
        <v>93</v>
      </c>
    </row>
    <row r="1346" spans="3:4" x14ac:dyDescent="0.2">
      <c r="C1346" s="2">
        <v>44246</v>
      </c>
      <c r="D1346" t="s">
        <v>91</v>
      </c>
    </row>
    <row r="1347" spans="3:4" x14ac:dyDescent="0.2">
      <c r="C1347" s="2">
        <v>44235</v>
      </c>
      <c r="D1347" t="s">
        <v>91</v>
      </c>
    </row>
    <row r="1348" spans="3:4" x14ac:dyDescent="0.2">
      <c r="C1348" s="2">
        <v>44264</v>
      </c>
      <c r="D1348" t="s">
        <v>93</v>
      </c>
    </row>
    <row r="1349" spans="3:4" x14ac:dyDescent="0.2">
      <c r="C1349" s="2">
        <v>44275</v>
      </c>
      <c r="D1349" t="s">
        <v>93</v>
      </c>
    </row>
    <row r="1350" spans="3:4" x14ac:dyDescent="0.2">
      <c r="C1350" s="2">
        <v>44214</v>
      </c>
      <c r="D1350" t="s">
        <v>88</v>
      </c>
    </row>
    <row r="1351" spans="3:4" x14ac:dyDescent="0.2">
      <c r="C1351" s="2">
        <v>44286</v>
      </c>
      <c r="D1351" t="s">
        <v>91</v>
      </c>
    </row>
    <row r="1352" spans="3:4" x14ac:dyDescent="0.2">
      <c r="C1352" s="2">
        <v>44270</v>
      </c>
      <c r="D1352" t="s">
        <v>93</v>
      </c>
    </row>
    <row r="1353" spans="3:4" x14ac:dyDescent="0.2">
      <c r="C1353" s="2">
        <v>44242</v>
      </c>
      <c r="D1353" t="s">
        <v>93</v>
      </c>
    </row>
    <row r="1354" spans="3:4" x14ac:dyDescent="0.2">
      <c r="C1354" s="2">
        <v>44208</v>
      </c>
      <c r="D1354" t="s">
        <v>93</v>
      </c>
    </row>
    <row r="1355" spans="3:4" x14ac:dyDescent="0.2">
      <c r="C1355" s="2">
        <v>44207</v>
      </c>
      <c r="D1355" t="s">
        <v>91</v>
      </c>
    </row>
    <row r="1356" spans="3:4" x14ac:dyDescent="0.2">
      <c r="C1356" s="2">
        <v>44295</v>
      </c>
      <c r="D1356" t="s">
        <v>84</v>
      </c>
    </row>
    <row r="1357" spans="3:4" x14ac:dyDescent="0.2">
      <c r="C1357" s="2">
        <v>44255</v>
      </c>
      <c r="D1357" t="s">
        <v>84</v>
      </c>
    </row>
    <row r="1358" spans="3:4" x14ac:dyDescent="0.2">
      <c r="C1358" s="2">
        <v>44255</v>
      </c>
      <c r="D1358" t="s">
        <v>88</v>
      </c>
    </row>
    <row r="1359" spans="3:4" x14ac:dyDescent="0.2">
      <c r="C1359" s="2">
        <v>44228</v>
      </c>
      <c r="D1359" t="s">
        <v>91</v>
      </c>
    </row>
    <row r="1360" spans="3:4" x14ac:dyDescent="0.2">
      <c r="C1360" s="2">
        <v>44219</v>
      </c>
      <c r="D1360" t="s">
        <v>84</v>
      </c>
    </row>
    <row r="1361" spans="3:4" x14ac:dyDescent="0.2">
      <c r="C1361" s="2">
        <v>44227</v>
      </c>
      <c r="D1361" t="s">
        <v>84</v>
      </c>
    </row>
    <row r="1362" spans="3:4" x14ac:dyDescent="0.2">
      <c r="C1362" s="2">
        <v>44203</v>
      </c>
      <c r="D1362" t="s">
        <v>93</v>
      </c>
    </row>
    <row r="1363" spans="3:4" x14ac:dyDescent="0.2">
      <c r="C1363" s="2">
        <v>44233</v>
      </c>
      <c r="D1363" t="s">
        <v>91</v>
      </c>
    </row>
    <row r="1364" spans="3:4" x14ac:dyDescent="0.2">
      <c r="C1364" s="2">
        <v>44285</v>
      </c>
      <c r="D1364" t="s">
        <v>91</v>
      </c>
    </row>
    <row r="1365" spans="3:4" x14ac:dyDescent="0.2">
      <c r="C1365" s="2">
        <v>44284</v>
      </c>
      <c r="D1365" t="s">
        <v>84</v>
      </c>
    </row>
    <row r="1366" spans="3:4" x14ac:dyDescent="0.2">
      <c r="C1366" s="2">
        <v>44276</v>
      </c>
      <c r="D1366" t="s">
        <v>84</v>
      </c>
    </row>
    <row r="1367" spans="3:4" x14ac:dyDescent="0.2">
      <c r="C1367" s="2">
        <v>44217</v>
      </c>
      <c r="D1367" t="s">
        <v>93</v>
      </c>
    </row>
    <row r="1368" spans="3:4" x14ac:dyDescent="0.2">
      <c r="C1368" s="2">
        <v>44260</v>
      </c>
      <c r="D1368" t="s">
        <v>93</v>
      </c>
    </row>
    <row r="1369" spans="3:4" x14ac:dyDescent="0.2">
      <c r="C1369" s="2">
        <v>44265</v>
      </c>
      <c r="D1369" t="s">
        <v>84</v>
      </c>
    </row>
    <row r="1370" spans="3:4" x14ac:dyDescent="0.2">
      <c r="C1370" s="2">
        <v>44272</v>
      </c>
      <c r="D1370" t="s">
        <v>88</v>
      </c>
    </row>
    <row r="1371" spans="3:4" x14ac:dyDescent="0.2">
      <c r="C1371" s="2">
        <v>44263</v>
      </c>
      <c r="D1371" t="s">
        <v>93</v>
      </c>
    </row>
    <row r="1372" spans="3:4" x14ac:dyDescent="0.2">
      <c r="C1372" s="2">
        <v>44250</v>
      </c>
      <c r="D1372" t="s">
        <v>93</v>
      </c>
    </row>
    <row r="1373" spans="3:4" x14ac:dyDescent="0.2">
      <c r="C1373" s="2">
        <v>44254</v>
      </c>
      <c r="D1373" t="s">
        <v>91</v>
      </c>
    </row>
    <row r="1374" spans="3:4" x14ac:dyDescent="0.2">
      <c r="C1374" s="2">
        <v>44289</v>
      </c>
      <c r="D1374" t="s">
        <v>91</v>
      </c>
    </row>
    <row r="1375" spans="3:4" x14ac:dyDescent="0.2">
      <c r="C1375" s="2">
        <v>44250</v>
      </c>
      <c r="D1375" t="s">
        <v>84</v>
      </c>
    </row>
    <row r="1376" spans="3:4" x14ac:dyDescent="0.2">
      <c r="C1376" s="2">
        <v>44291</v>
      </c>
      <c r="D1376" t="s">
        <v>93</v>
      </c>
    </row>
    <row r="1377" spans="3:4" x14ac:dyDescent="0.2">
      <c r="C1377" s="2">
        <v>44238</v>
      </c>
      <c r="D1377" t="s">
        <v>91</v>
      </c>
    </row>
    <row r="1378" spans="3:4" x14ac:dyDescent="0.2">
      <c r="C1378" s="2">
        <v>44278</v>
      </c>
      <c r="D1378" t="s">
        <v>91</v>
      </c>
    </row>
    <row r="1379" spans="3:4" x14ac:dyDescent="0.2">
      <c r="C1379" s="2">
        <v>44237</v>
      </c>
      <c r="D1379" t="s">
        <v>91</v>
      </c>
    </row>
    <row r="1380" spans="3:4" x14ac:dyDescent="0.2">
      <c r="C1380" s="2">
        <v>44202</v>
      </c>
      <c r="D1380" t="s">
        <v>84</v>
      </c>
    </row>
    <row r="1381" spans="3:4" x14ac:dyDescent="0.2">
      <c r="C1381" s="2">
        <v>44297</v>
      </c>
      <c r="D1381" t="s">
        <v>91</v>
      </c>
    </row>
    <row r="1382" spans="3:4" x14ac:dyDescent="0.2">
      <c r="C1382" s="2">
        <v>44215</v>
      </c>
      <c r="D1382" t="s">
        <v>97</v>
      </c>
    </row>
    <row r="1383" spans="3:4" x14ac:dyDescent="0.2">
      <c r="C1383" s="2">
        <v>44248</v>
      </c>
      <c r="D1383" t="s">
        <v>84</v>
      </c>
    </row>
    <row r="1384" spans="3:4" x14ac:dyDescent="0.2">
      <c r="C1384" s="2">
        <v>44241</v>
      </c>
      <c r="D1384" t="s">
        <v>93</v>
      </c>
    </row>
    <row r="1385" spans="3:4" x14ac:dyDescent="0.2">
      <c r="C1385" s="2">
        <v>44287</v>
      </c>
      <c r="D1385" t="s">
        <v>93</v>
      </c>
    </row>
    <row r="1386" spans="3:4" x14ac:dyDescent="0.2">
      <c r="C1386" s="2">
        <v>44274</v>
      </c>
      <c r="D1386" t="s">
        <v>84</v>
      </c>
    </row>
    <row r="1387" spans="3:4" x14ac:dyDescent="0.2">
      <c r="C1387" s="2">
        <v>44241</v>
      </c>
      <c r="D1387" t="s">
        <v>84</v>
      </c>
    </row>
    <row r="1388" spans="3:4" x14ac:dyDescent="0.2">
      <c r="C1388" s="2">
        <v>44218</v>
      </c>
      <c r="D1388" t="s">
        <v>88</v>
      </c>
    </row>
    <row r="1389" spans="3:4" x14ac:dyDescent="0.2">
      <c r="C1389" s="2">
        <v>44289</v>
      </c>
      <c r="D1389" t="s">
        <v>91</v>
      </c>
    </row>
    <row r="1390" spans="3:4" x14ac:dyDescent="0.2">
      <c r="C1390" s="2">
        <v>44220</v>
      </c>
      <c r="D1390" t="s">
        <v>93</v>
      </c>
    </row>
    <row r="1391" spans="3:4" x14ac:dyDescent="0.2">
      <c r="C1391" s="2">
        <v>44255</v>
      </c>
      <c r="D1391" t="s">
        <v>91</v>
      </c>
    </row>
    <row r="1392" spans="3:4" x14ac:dyDescent="0.2">
      <c r="C1392" s="2">
        <v>44285</v>
      </c>
      <c r="D1392" t="s">
        <v>93</v>
      </c>
    </row>
    <row r="1393" spans="3:4" x14ac:dyDescent="0.2">
      <c r="C1393" s="2">
        <v>44204</v>
      </c>
      <c r="D1393" t="s">
        <v>84</v>
      </c>
    </row>
    <row r="1394" spans="3:4" x14ac:dyDescent="0.2">
      <c r="C1394" s="2">
        <v>44275</v>
      </c>
      <c r="D1394" t="s">
        <v>91</v>
      </c>
    </row>
    <row r="1395" spans="3:4" x14ac:dyDescent="0.2">
      <c r="C1395" s="2">
        <v>44258</v>
      </c>
      <c r="D1395" t="s">
        <v>93</v>
      </c>
    </row>
    <row r="1396" spans="3:4" x14ac:dyDescent="0.2">
      <c r="C1396" s="2">
        <v>44263</v>
      </c>
      <c r="D1396" t="s">
        <v>91</v>
      </c>
    </row>
    <row r="1397" spans="3:4" x14ac:dyDescent="0.2">
      <c r="C1397" s="2">
        <v>44261</v>
      </c>
      <c r="D1397" t="s">
        <v>93</v>
      </c>
    </row>
    <row r="1398" spans="3:4" x14ac:dyDescent="0.2">
      <c r="C1398" s="2">
        <v>44254</v>
      </c>
      <c r="D1398" t="s">
        <v>93</v>
      </c>
    </row>
    <row r="1399" spans="3:4" x14ac:dyDescent="0.2">
      <c r="C1399" s="2">
        <v>44274</v>
      </c>
      <c r="D1399" t="s">
        <v>91</v>
      </c>
    </row>
    <row r="1400" spans="3:4" x14ac:dyDescent="0.2">
      <c r="C1400" s="2">
        <v>44212</v>
      </c>
      <c r="D1400" t="s">
        <v>93</v>
      </c>
    </row>
    <row r="1401" spans="3:4" x14ac:dyDescent="0.2">
      <c r="C1401" s="2">
        <v>44292</v>
      </c>
      <c r="D1401" t="s">
        <v>93</v>
      </c>
    </row>
    <row r="1402" spans="3:4" x14ac:dyDescent="0.2">
      <c r="C1402" s="2">
        <v>44258</v>
      </c>
      <c r="D1402" t="s">
        <v>93</v>
      </c>
    </row>
    <row r="1403" spans="3:4" x14ac:dyDescent="0.2">
      <c r="C1403" s="2">
        <v>44297</v>
      </c>
      <c r="D1403" t="s">
        <v>91</v>
      </c>
    </row>
    <row r="1404" spans="3:4" x14ac:dyDescent="0.2">
      <c r="C1404" s="2">
        <v>44203</v>
      </c>
      <c r="D1404" t="s">
        <v>93</v>
      </c>
    </row>
    <row r="1405" spans="3:4" x14ac:dyDescent="0.2">
      <c r="C1405" s="2">
        <v>44263</v>
      </c>
      <c r="D1405" t="s">
        <v>91</v>
      </c>
    </row>
    <row r="1406" spans="3:4" x14ac:dyDescent="0.2">
      <c r="C1406" s="2">
        <v>44213</v>
      </c>
      <c r="D1406" t="s">
        <v>91</v>
      </c>
    </row>
    <row r="1407" spans="3:4" x14ac:dyDescent="0.2">
      <c r="C1407" s="2">
        <v>44249</v>
      </c>
      <c r="D1407" t="s">
        <v>91</v>
      </c>
    </row>
    <row r="1408" spans="3:4" x14ac:dyDescent="0.2">
      <c r="C1408" s="2">
        <v>44283</v>
      </c>
      <c r="D1408" t="s">
        <v>84</v>
      </c>
    </row>
    <row r="1409" spans="3:4" x14ac:dyDescent="0.2">
      <c r="C1409" s="2">
        <v>44298</v>
      </c>
      <c r="D1409" t="s">
        <v>84</v>
      </c>
    </row>
    <row r="1410" spans="3:4" x14ac:dyDescent="0.2">
      <c r="C1410" s="2">
        <v>44274</v>
      </c>
      <c r="D1410" t="s">
        <v>93</v>
      </c>
    </row>
    <row r="1411" spans="3:4" x14ac:dyDescent="0.2">
      <c r="C1411" s="2">
        <v>44262</v>
      </c>
      <c r="D1411" t="s">
        <v>91</v>
      </c>
    </row>
    <row r="1412" spans="3:4" x14ac:dyDescent="0.2">
      <c r="C1412" s="2">
        <v>44237</v>
      </c>
      <c r="D1412" t="s">
        <v>91</v>
      </c>
    </row>
    <row r="1413" spans="3:4" x14ac:dyDescent="0.2">
      <c r="C1413" s="2">
        <v>44208</v>
      </c>
      <c r="D1413" t="s">
        <v>88</v>
      </c>
    </row>
    <row r="1414" spans="3:4" x14ac:dyDescent="0.2">
      <c r="C1414" s="2">
        <v>44276</v>
      </c>
      <c r="D1414" t="s">
        <v>91</v>
      </c>
    </row>
    <row r="1415" spans="3:4" x14ac:dyDescent="0.2">
      <c r="C1415" s="2">
        <v>44200</v>
      </c>
      <c r="D1415" t="s">
        <v>84</v>
      </c>
    </row>
    <row r="1416" spans="3:4" x14ac:dyDescent="0.2">
      <c r="C1416" s="2">
        <v>44231</v>
      </c>
      <c r="D1416" t="s">
        <v>93</v>
      </c>
    </row>
    <row r="1417" spans="3:4" x14ac:dyDescent="0.2">
      <c r="C1417" s="2">
        <v>44285</v>
      </c>
      <c r="D1417" t="s">
        <v>93</v>
      </c>
    </row>
    <row r="1418" spans="3:4" x14ac:dyDescent="0.2">
      <c r="C1418" s="2">
        <v>44291</v>
      </c>
      <c r="D1418" t="s">
        <v>84</v>
      </c>
    </row>
    <row r="1419" spans="3:4" x14ac:dyDescent="0.2">
      <c r="C1419" s="2">
        <v>44285</v>
      </c>
      <c r="D1419" t="s">
        <v>84</v>
      </c>
    </row>
    <row r="1420" spans="3:4" x14ac:dyDescent="0.2">
      <c r="C1420" s="2">
        <v>44207</v>
      </c>
      <c r="D1420" t="s">
        <v>93</v>
      </c>
    </row>
    <row r="1421" spans="3:4" x14ac:dyDescent="0.2">
      <c r="C1421" s="2">
        <v>44243</v>
      </c>
      <c r="D1421" t="s">
        <v>84</v>
      </c>
    </row>
    <row r="1422" spans="3:4" x14ac:dyDescent="0.2">
      <c r="C1422" s="2">
        <v>44236</v>
      </c>
      <c r="D1422" t="s">
        <v>93</v>
      </c>
    </row>
    <row r="1423" spans="3:4" x14ac:dyDescent="0.2">
      <c r="C1423" s="2">
        <v>44212</v>
      </c>
      <c r="D1423" t="s">
        <v>84</v>
      </c>
    </row>
    <row r="1424" spans="3:4" x14ac:dyDescent="0.2">
      <c r="C1424" s="2">
        <v>44230</v>
      </c>
      <c r="D1424" t="s">
        <v>88</v>
      </c>
    </row>
    <row r="1425" spans="3:4" x14ac:dyDescent="0.2">
      <c r="C1425" s="2">
        <v>44246</v>
      </c>
      <c r="D1425" t="s">
        <v>93</v>
      </c>
    </row>
    <row r="1426" spans="3:4" x14ac:dyDescent="0.2">
      <c r="C1426" s="2">
        <v>44223</v>
      </c>
      <c r="D1426" t="s">
        <v>84</v>
      </c>
    </row>
    <row r="1427" spans="3:4" x14ac:dyDescent="0.2">
      <c r="C1427" s="2">
        <v>44231</v>
      </c>
      <c r="D1427" t="s">
        <v>91</v>
      </c>
    </row>
    <row r="1428" spans="3:4" x14ac:dyDescent="0.2">
      <c r="C1428" s="2">
        <v>44205</v>
      </c>
      <c r="D1428" t="s">
        <v>84</v>
      </c>
    </row>
    <row r="1429" spans="3:4" x14ac:dyDescent="0.2">
      <c r="C1429" s="2">
        <v>44264</v>
      </c>
      <c r="D1429" t="s">
        <v>91</v>
      </c>
    </row>
    <row r="1430" spans="3:4" x14ac:dyDescent="0.2">
      <c r="C1430" s="2">
        <v>44220</v>
      </c>
      <c r="D1430" t="s">
        <v>91</v>
      </c>
    </row>
    <row r="1431" spans="3:4" x14ac:dyDescent="0.2">
      <c r="C1431" s="2">
        <v>44256</v>
      </c>
      <c r="D1431" t="s">
        <v>93</v>
      </c>
    </row>
    <row r="1432" spans="3:4" x14ac:dyDescent="0.2">
      <c r="C1432" s="2">
        <v>44225</v>
      </c>
      <c r="D1432" t="s">
        <v>88</v>
      </c>
    </row>
    <row r="1433" spans="3:4" x14ac:dyDescent="0.2">
      <c r="C1433" s="2">
        <v>44223</v>
      </c>
      <c r="D1433" t="s">
        <v>91</v>
      </c>
    </row>
    <row r="1434" spans="3:4" x14ac:dyDescent="0.2">
      <c r="C1434" s="2">
        <v>44206</v>
      </c>
      <c r="D1434" t="s">
        <v>84</v>
      </c>
    </row>
    <row r="1435" spans="3:4" x14ac:dyDescent="0.2">
      <c r="C1435" s="2">
        <v>44200</v>
      </c>
      <c r="D1435" t="s">
        <v>91</v>
      </c>
    </row>
    <row r="1436" spans="3:4" x14ac:dyDescent="0.2">
      <c r="C1436" s="2">
        <v>44279</v>
      </c>
      <c r="D1436" t="s">
        <v>84</v>
      </c>
    </row>
    <row r="1437" spans="3:4" x14ac:dyDescent="0.2">
      <c r="C1437" s="2">
        <v>44209</v>
      </c>
      <c r="D1437" t="s">
        <v>91</v>
      </c>
    </row>
    <row r="1438" spans="3:4" x14ac:dyDescent="0.2">
      <c r="C1438" s="2">
        <v>44251</v>
      </c>
      <c r="D1438" t="s">
        <v>91</v>
      </c>
    </row>
    <row r="1439" spans="3:4" x14ac:dyDescent="0.2">
      <c r="C1439" s="2">
        <v>44204</v>
      </c>
      <c r="D1439" t="s">
        <v>91</v>
      </c>
    </row>
    <row r="1440" spans="3:4" x14ac:dyDescent="0.2">
      <c r="C1440" s="2">
        <v>44222</v>
      </c>
      <c r="D1440" t="s">
        <v>88</v>
      </c>
    </row>
    <row r="1441" spans="3:4" x14ac:dyDescent="0.2">
      <c r="C1441" s="2">
        <v>44251</v>
      </c>
      <c r="D1441" t="s">
        <v>93</v>
      </c>
    </row>
    <row r="1442" spans="3:4" x14ac:dyDescent="0.2">
      <c r="C1442" s="2">
        <v>44275</v>
      </c>
      <c r="D1442" t="s">
        <v>91</v>
      </c>
    </row>
    <row r="1443" spans="3:4" x14ac:dyDescent="0.2">
      <c r="C1443" s="2">
        <v>44242</v>
      </c>
      <c r="D1443" t="s">
        <v>93</v>
      </c>
    </row>
    <row r="1444" spans="3:4" x14ac:dyDescent="0.2">
      <c r="C1444" s="2">
        <v>44229</v>
      </c>
      <c r="D1444" t="s">
        <v>84</v>
      </c>
    </row>
    <row r="1445" spans="3:4" x14ac:dyDescent="0.2">
      <c r="C1445" s="2">
        <v>44228</v>
      </c>
      <c r="D1445" t="s">
        <v>91</v>
      </c>
    </row>
    <row r="1446" spans="3:4" x14ac:dyDescent="0.2">
      <c r="C1446" s="2">
        <v>44213</v>
      </c>
      <c r="D1446" t="s">
        <v>93</v>
      </c>
    </row>
    <row r="1447" spans="3:4" x14ac:dyDescent="0.2">
      <c r="C1447" s="2">
        <v>44254</v>
      </c>
      <c r="D1447" t="s">
        <v>88</v>
      </c>
    </row>
    <row r="1448" spans="3:4" x14ac:dyDescent="0.2">
      <c r="C1448" s="2">
        <v>44201</v>
      </c>
      <c r="D1448" t="s">
        <v>93</v>
      </c>
    </row>
    <row r="1449" spans="3:4" x14ac:dyDescent="0.2">
      <c r="C1449" s="2">
        <v>44295</v>
      </c>
      <c r="D1449" t="s">
        <v>93</v>
      </c>
    </row>
    <row r="1450" spans="3:4" x14ac:dyDescent="0.2">
      <c r="C1450" s="2">
        <v>44240</v>
      </c>
      <c r="D1450" t="s">
        <v>93</v>
      </c>
    </row>
    <row r="1451" spans="3:4" x14ac:dyDescent="0.2">
      <c r="C1451" s="2">
        <v>44203</v>
      </c>
      <c r="D1451" t="s">
        <v>84</v>
      </c>
    </row>
    <row r="1452" spans="3:4" x14ac:dyDescent="0.2">
      <c r="C1452" s="2">
        <v>44276</v>
      </c>
      <c r="D1452" t="s">
        <v>91</v>
      </c>
    </row>
    <row r="1453" spans="3:4" x14ac:dyDescent="0.2">
      <c r="C1453" s="2">
        <v>44207</v>
      </c>
      <c r="D1453" t="s">
        <v>91</v>
      </c>
    </row>
    <row r="1454" spans="3:4" x14ac:dyDescent="0.2">
      <c r="C1454" s="2">
        <v>44266</v>
      </c>
      <c r="D1454" t="s">
        <v>93</v>
      </c>
    </row>
    <row r="1455" spans="3:4" x14ac:dyDescent="0.2">
      <c r="C1455" s="2">
        <v>44200</v>
      </c>
      <c r="D1455" t="s">
        <v>84</v>
      </c>
    </row>
    <row r="1456" spans="3:4" x14ac:dyDescent="0.2">
      <c r="C1456" s="2">
        <v>44231</v>
      </c>
      <c r="D1456" t="s">
        <v>91</v>
      </c>
    </row>
    <row r="1457" spans="3:4" x14ac:dyDescent="0.2">
      <c r="C1457" s="2">
        <v>44293</v>
      </c>
      <c r="D1457" t="s">
        <v>93</v>
      </c>
    </row>
    <row r="1458" spans="3:4" x14ac:dyDescent="0.2">
      <c r="C1458" s="2">
        <v>44289</v>
      </c>
      <c r="D1458" t="s">
        <v>91</v>
      </c>
    </row>
    <row r="1459" spans="3:4" x14ac:dyDescent="0.2">
      <c r="C1459" s="2">
        <v>44253</v>
      </c>
      <c r="D1459" t="s">
        <v>93</v>
      </c>
    </row>
    <row r="1460" spans="3:4" x14ac:dyDescent="0.2">
      <c r="C1460" s="2">
        <v>44293</v>
      </c>
      <c r="D1460" t="s">
        <v>93</v>
      </c>
    </row>
    <row r="1461" spans="3:4" x14ac:dyDescent="0.2">
      <c r="C1461" s="2">
        <v>44286</v>
      </c>
      <c r="D1461" t="s">
        <v>91</v>
      </c>
    </row>
    <row r="1462" spans="3:4" x14ac:dyDescent="0.2">
      <c r="C1462" s="2">
        <v>44205</v>
      </c>
      <c r="D1462" t="s">
        <v>84</v>
      </c>
    </row>
    <row r="1463" spans="3:4" x14ac:dyDescent="0.2">
      <c r="C1463" s="2">
        <v>44254</v>
      </c>
      <c r="D1463" t="s">
        <v>91</v>
      </c>
    </row>
    <row r="1464" spans="3:4" x14ac:dyDescent="0.2">
      <c r="C1464" s="2">
        <v>44242</v>
      </c>
      <c r="D1464" t="s">
        <v>91</v>
      </c>
    </row>
    <row r="1465" spans="3:4" x14ac:dyDescent="0.2">
      <c r="C1465" s="2">
        <v>44203</v>
      </c>
      <c r="D1465" t="s">
        <v>93</v>
      </c>
    </row>
    <row r="1466" spans="3:4" x14ac:dyDescent="0.2">
      <c r="C1466" s="2">
        <v>44209</v>
      </c>
      <c r="D1466" t="s">
        <v>91</v>
      </c>
    </row>
    <row r="1467" spans="3:4" x14ac:dyDescent="0.2">
      <c r="C1467" s="2">
        <v>44211</v>
      </c>
      <c r="D1467" t="s">
        <v>91</v>
      </c>
    </row>
    <row r="1468" spans="3:4" x14ac:dyDescent="0.2">
      <c r="C1468" s="2">
        <v>44249</v>
      </c>
      <c r="D1468" t="s">
        <v>91</v>
      </c>
    </row>
    <row r="1469" spans="3:4" x14ac:dyDescent="0.2">
      <c r="C1469" s="2">
        <v>44292</v>
      </c>
      <c r="D1469" t="s">
        <v>91</v>
      </c>
    </row>
    <row r="1470" spans="3:4" x14ac:dyDescent="0.2">
      <c r="C1470" s="2">
        <v>44202</v>
      </c>
      <c r="D1470" t="s">
        <v>84</v>
      </c>
    </row>
    <row r="1471" spans="3:4" x14ac:dyDescent="0.2">
      <c r="C1471" s="2">
        <v>44229</v>
      </c>
      <c r="D1471" t="s">
        <v>91</v>
      </c>
    </row>
    <row r="1472" spans="3:4" x14ac:dyDescent="0.2">
      <c r="C1472" s="2">
        <v>44229</v>
      </c>
      <c r="D1472" t="s">
        <v>93</v>
      </c>
    </row>
    <row r="1473" spans="3:4" x14ac:dyDescent="0.2">
      <c r="C1473" s="2">
        <v>44289</v>
      </c>
      <c r="D1473" t="s">
        <v>88</v>
      </c>
    </row>
    <row r="1474" spans="3:4" x14ac:dyDescent="0.2">
      <c r="C1474" s="2">
        <v>44256</v>
      </c>
      <c r="D1474" t="s">
        <v>93</v>
      </c>
    </row>
    <row r="1475" spans="3:4" x14ac:dyDescent="0.2">
      <c r="C1475" s="2">
        <v>44200</v>
      </c>
      <c r="D1475" t="s">
        <v>93</v>
      </c>
    </row>
    <row r="1476" spans="3:4" x14ac:dyDescent="0.2">
      <c r="C1476" s="2">
        <v>44254</v>
      </c>
      <c r="D1476" t="s">
        <v>84</v>
      </c>
    </row>
    <row r="1477" spans="3:4" x14ac:dyDescent="0.2">
      <c r="C1477" s="2">
        <v>44276</v>
      </c>
      <c r="D1477" t="s">
        <v>88</v>
      </c>
    </row>
    <row r="1478" spans="3:4" x14ac:dyDescent="0.2">
      <c r="C1478" s="2">
        <v>44239</v>
      </c>
      <c r="D1478" t="s">
        <v>93</v>
      </c>
    </row>
    <row r="1479" spans="3:4" x14ac:dyDescent="0.2">
      <c r="C1479" s="2">
        <v>44247</v>
      </c>
      <c r="D1479" t="s">
        <v>93</v>
      </c>
    </row>
    <row r="1480" spans="3:4" x14ac:dyDescent="0.2">
      <c r="C1480" s="2">
        <v>44269</v>
      </c>
      <c r="D1480" t="s">
        <v>93</v>
      </c>
    </row>
  </sheetData>
  <mergeCells count="2">
    <mergeCell ref="E3:I3"/>
    <mergeCell ref="E4:I4"/>
  </mergeCells>
  <pageMargins left="0.511811024" right="0.511811024" top="0.78740157499999996" bottom="0.78740157499999996" header="0.31496062000000002" footer="0.31496062000000002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3D75-06B1-304F-86A5-85875DBA113C}">
  <dimension ref="C1:N1480"/>
  <sheetViews>
    <sheetView showGridLines="0" zoomScale="114" zoomScaleNormal="114" workbookViewId="0">
      <selection activeCell="E5" sqref="E5"/>
    </sheetView>
  </sheetViews>
  <sheetFormatPr baseColWidth="10" defaultRowHeight="16" x14ac:dyDescent="0.2"/>
  <cols>
    <col min="1" max="1" width="23" customWidth="1"/>
    <col min="2" max="2" width="4.5" customWidth="1"/>
    <col min="3" max="3" width="13.33203125" customWidth="1"/>
    <col min="4" max="4" width="17.33203125" customWidth="1"/>
    <col min="6" max="6" width="23.33203125" bestFit="1" customWidth="1"/>
    <col min="7" max="7" width="18.83203125" bestFit="1" customWidth="1"/>
    <col min="8" max="8" width="12.5" bestFit="1" customWidth="1"/>
    <col min="9" max="9" width="14.1640625" bestFit="1" customWidth="1"/>
    <col min="10" max="10" width="13.5" bestFit="1" customWidth="1"/>
    <col min="11" max="11" width="9.33203125" bestFit="1" customWidth="1"/>
    <col min="12" max="12" width="10.33203125" bestFit="1" customWidth="1"/>
  </cols>
  <sheetData>
    <row r="1" spans="3:14" ht="27" customHeight="1" x14ac:dyDescent="0.2"/>
    <row r="3" spans="3:14" s="34" customFormat="1" ht="31" customHeight="1" x14ac:dyDescent="0.2">
      <c r="C3" s="34" t="s">
        <v>124</v>
      </c>
      <c r="E3" s="43" t="s">
        <v>151</v>
      </c>
      <c r="F3" s="43"/>
      <c r="G3" s="43"/>
      <c r="H3" s="43"/>
      <c r="I3" s="43"/>
    </row>
    <row r="4" spans="3:14" s="34" customFormat="1" ht="31" customHeight="1" x14ac:dyDescent="0.2">
      <c r="C4" s="34" t="s">
        <v>128</v>
      </c>
      <c r="E4" s="43" t="s">
        <v>190</v>
      </c>
      <c r="F4" s="43"/>
      <c r="G4" s="43"/>
      <c r="H4" s="43"/>
      <c r="I4" s="43"/>
      <c r="J4" s="43"/>
      <c r="K4" s="43"/>
      <c r="L4" s="43"/>
      <c r="M4" s="43"/>
      <c r="N4" s="43"/>
    </row>
    <row r="6" spans="3:14" ht="50" customHeight="1" x14ac:dyDescent="0.2"/>
    <row r="7" spans="3:14" ht="21" x14ac:dyDescent="0.25">
      <c r="C7" s="32" t="s">
        <v>123</v>
      </c>
      <c r="F7" s="32" t="s">
        <v>125</v>
      </c>
    </row>
    <row r="10" spans="3:14" ht="34" x14ac:dyDescent="0.2">
      <c r="C10" s="24" t="s">
        <v>99</v>
      </c>
      <c r="D10" s="24" t="s">
        <v>76</v>
      </c>
    </row>
    <row r="11" spans="3:14" x14ac:dyDescent="0.2">
      <c r="C11" s="2">
        <v>44295</v>
      </c>
      <c r="D11" t="s">
        <v>84</v>
      </c>
      <c r="F11" s="26" t="s">
        <v>117</v>
      </c>
      <c r="G11" s="26" t="s">
        <v>122</v>
      </c>
    </row>
    <row r="12" spans="3:14" x14ac:dyDescent="0.2">
      <c r="C12" s="2">
        <v>44230</v>
      </c>
      <c r="D12" t="s">
        <v>88</v>
      </c>
      <c r="F12" s="26" t="s">
        <v>103</v>
      </c>
      <c r="G12" t="s">
        <v>97</v>
      </c>
      <c r="H12" t="s">
        <v>88</v>
      </c>
      <c r="I12" t="s">
        <v>93</v>
      </c>
      <c r="J12" t="s">
        <v>84</v>
      </c>
      <c r="K12" t="s">
        <v>91</v>
      </c>
      <c r="L12" t="s">
        <v>98</v>
      </c>
    </row>
    <row r="13" spans="3:14" x14ac:dyDescent="0.2">
      <c r="C13" s="2">
        <v>44225</v>
      </c>
      <c r="D13" t="s">
        <v>84</v>
      </c>
      <c r="F13" s="31" t="s">
        <v>130</v>
      </c>
      <c r="G13" s="35">
        <v>2.0833333333333332E-2</v>
      </c>
      <c r="H13" s="35">
        <v>6.4705882352941183E-2</v>
      </c>
      <c r="I13" s="35">
        <v>5.2447552447552448E-2</v>
      </c>
      <c r="J13" s="35">
        <v>6.3829787234042548E-2</v>
      </c>
      <c r="K13" s="35">
        <v>4.7738693467336682E-2</v>
      </c>
      <c r="L13" s="35">
        <v>5.3741496598639457E-2</v>
      </c>
    </row>
    <row r="14" spans="3:14" x14ac:dyDescent="0.2">
      <c r="C14" s="2">
        <v>44252</v>
      </c>
      <c r="D14" t="s">
        <v>91</v>
      </c>
      <c r="F14" s="31" t="s">
        <v>131</v>
      </c>
      <c r="G14" s="35">
        <v>2.0833333333333332E-2</v>
      </c>
      <c r="H14" s="35">
        <v>5.2941176470588235E-2</v>
      </c>
      <c r="I14" s="35">
        <v>4.3706293706293704E-2</v>
      </c>
      <c r="J14" s="35">
        <v>7.0921985815602842E-2</v>
      </c>
      <c r="K14" s="35">
        <v>5.0251256281407038E-2</v>
      </c>
      <c r="L14" s="35">
        <v>5.1020408163265307E-2</v>
      </c>
    </row>
    <row r="15" spans="3:14" x14ac:dyDescent="0.2">
      <c r="C15" s="2">
        <v>44215</v>
      </c>
      <c r="D15" t="s">
        <v>88</v>
      </c>
      <c r="F15" s="31" t="s">
        <v>132</v>
      </c>
      <c r="G15" s="35">
        <v>2.0833333333333332E-2</v>
      </c>
      <c r="H15" s="35">
        <v>4.1176470588235294E-2</v>
      </c>
      <c r="I15" s="35">
        <v>5.4195804195804193E-2</v>
      </c>
      <c r="J15" s="35">
        <v>4.6099290780141841E-2</v>
      </c>
      <c r="K15" s="35">
        <v>4.0201005025125629E-2</v>
      </c>
      <c r="L15" s="35">
        <v>4.6258503401360541E-2</v>
      </c>
    </row>
    <row r="16" spans="3:14" x14ac:dyDescent="0.2">
      <c r="C16" s="2">
        <v>44253</v>
      </c>
      <c r="D16" t="s">
        <v>84</v>
      </c>
      <c r="F16" s="31" t="s">
        <v>133</v>
      </c>
      <c r="G16" s="35">
        <v>6.25E-2</v>
      </c>
      <c r="H16" s="35">
        <v>6.4705882352941183E-2</v>
      </c>
      <c r="I16" s="35">
        <v>4.8951048951048952E-2</v>
      </c>
      <c r="J16" s="35">
        <v>5.6737588652482268E-2</v>
      </c>
      <c r="K16" s="35">
        <v>3.2663316582914576E-2</v>
      </c>
      <c r="L16" s="35">
        <v>4.8299319727891157E-2</v>
      </c>
    </row>
    <row r="17" spans="3:12" x14ac:dyDescent="0.2">
      <c r="C17" s="2">
        <v>44281</v>
      </c>
      <c r="D17" t="s">
        <v>93</v>
      </c>
      <c r="F17" s="31" t="s">
        <v>134</v>
      </c>
      <c r="G17" s="35">
        <v>2.0833333333333332E-2</v>
      </c>
      <c r="H17" s="35">
        <v>4.7058823529411764E-2</v>
      </c>
      <c r="I17" s="35">
        <v>6.4685314685314688E-2</v>
      </c>
      <c r="J17" s="35">
        <v>3.9007092198581561E-2</v>
      </c>
      <c r="K17" s="35">
        <v>4.7738693467336682E-2</v>
      </c>
      <c r="L17" s="35">
        <v>5.1700680272108841E-2</v>
      </c>
    </row>
    <row r="18" spans="3:12" x14ac:dyDescent="0.2">
      <c r="C18" s="2">
        <v>44225</v>
      </c>
      <c r="D18" t="s">
        <v>88</v>
      </c>
      <c r="F18" s="31" t="s">
        <v>135</v>
      </c>
      <c r="G18" s="35">
        <v>0</v>
      </c>
      <c r="H18" s="35">
        <v>7.6470588235294124E-2</v>
      </c>
      <c r="I18" s="35">
        <v>6.4685314685314688E-2</v>
      </c>
      <c r="J18" s="35">
        <v>5.3191489361702128E-2</v>
      </c>
      <c r="K18" s="35">
        <v>7.2864321608040197E-2</v>
      </c>
      <c r="L18" s="35">
        <v>6.3945578231292516E-2</v>
      </c>
    </row>
    <row r="19" spans="3:12" x14ac:dyDescent="0.2">
      <c r="C19" s="2">
        <v>44208</v>
      </c>
      <c r="D19" t="s">
        <v>93</v>
      </c>
      <c r="F19" s="31" t="s">
        <v>136</v>
      </c>
      <c r="G19" s="35">
        <v>4.1666666666666664E-2</v>
      </c>
      <c r="H19" s="35">
        <v>6.4705882352941183E-2</v>
      </c>
      <c r="I19" s="35">
        <v>5.944055944055944E-2</v>
      </c>
      <c r="J19" s="35">
        <v>4.2553191489361701E-2</v>
      </c>
      <c r="K19" s="35">
        <v>4.2713567839195977E-2</v>
      </c>
      <c r="L19" s="35">
        <v>5.1700680272108841E-2</v>
      </c>
    </row>
    <row r="20" spans="3:12" x14ac:dyDescent="0.2">
      <c r="C20" s="2">
        <v>44286</v>
      </c>
      <c r="D20" t="s">
        <v>93</v>
      </c>
      <c r="F20" s="31" t="s">
        <v>137</v>
      </c>
      <c r="G20" s="35">
        <v>8.3333333333333329E-2</v>
      </c>
      <c r="H20" s="35">
        <v>2.9411764705882353E-2</v>
      </c>
      <c r="I20" s="35">
        <v>5.944055944055944E-2</v>
      </c>
      <c r="J20" s="35">
        <v>4.2553191489361701E-2</v>
      </c>
      <c r="K20" s="35">
        <v>6.2814070351758788E-2</v>
      </c>
      <c r="L20" s="35">
        <v>5.4421768707482991E-2</v>
      </c>
    </row>
    <row r="21" spans="3:12" x14ac:dyDescent="0.2">
      <c r="C21" s="2">
        <v>44241</v>
      </c>
      <c r="D21" t="s">
        <v>93</v>
      </c>
      <c r="F21" s="31" t="s">
        <v>138</v>
      </c>
      <c r="G21" s="35">
        <v>4.1666666666666664E-2</v>
      </c>
      <c r="H21" s="35">
        <v>3.5294117647058823E-2</v>
      </c>
      <c r="I21" s="35">
        <v>5.0699300699300696E-2</v>
      </c>
      <c r="J21" s="35">
        <v>6.3829787234042548E-2</v>
      </c>
      <c r="K21" s="35">
        <v>4.7738693467336682E-2</v>
      </c>
      <c r="L21" s="35">
        <v>5.0340136054421766E-2</v>
      </c>
    </row>
    <row r="22" spans="3:12" x14ac:dyDescent="0.2">
      <c r="C22" s="2">
        <v>44243</v>
      </c>
      <c r="D22" t="s">
        <v>84</v>
      </c>
      <c r="F22" s="31" t="s">
        <v>139</v>
      </c>
      <c r="G22" s="35">
        <v>4.1666666666666664E-2</v>
      </c>
      <c r="H22" s="35">
        <v>5.2941176470588235E-2</v>
      </c>
      <c r="I22" s="35">
        <v>4.195804195804196E-2</v>
      </c>
      <c r="J22" s="35">
        <v>4.6099290780141841E-2</v>
      </c>
      <c r="K22" s="35">
        <v>4.5226130653266333E-2</v>
      </c>
      <c r="L22" s="35">
        <v>4.4897959183673466E-2</v>
      </c>
    </row>
    <row r="23" spans="3:12" x14ac:dyDescent="0.2">
      <c r="C23" s="2">
        <v>44232</v>
      </c>
      <c r="D23" t="s">
        <v>88</v>
      </c>
      <c r="F23" s="31" t="s">
        <v>140</v>
      </c>
      <c r="G23" s="35">
        <v>0.14583333333333334</v>
      </c>
      <c r="H23" s="35">
        <v>5.8823529411764705E-2</v>
      </c>
      <c r="I23" s="35">
        <v>4.5454545454545456E-2</v>
      </c>
      <c r="J23" s="35">
        <v>3.5460992907801421E-2</v>
      </c>
      <c r="K23" s="35">
        <v>4.7738693467336682E-2</v>
      </c>
      <c r="L23" s="35">
        <v>4.8979591836734691E-2</v>
      </c>
    </row>
    <row r="24" spans="3:12" x14ac:dyDescent="0.2">
      <c r="C24" s="2">
        <v>44264</v>
      </c>
      <c r="D24" t="s">
        <v>84</v>
      </c>
      <c r="F24" s="31" t="s">
        <v>141</v>
      </c>
      <c r="G24" s="35">
        <v>4.1666666666666664E-2</v>
      </c>
      <c r="H24" s="35">
        <v>4.7058823529411764E-2</v>
      </c>
      <c r="I24" s="35">
        <v>5.4195804195804193E-2</v>
      </c>
      <c r="J24" s="35">
        <v>5.3191489361702128E-2</v>
      </c>
      <c r="K24" s="35">
        <v>3.5175879396984924E-2</v>
      </c>
      <c r="L24" s="35">
        <v>4.7619047619047616E-2</v>
      </c>
    </row>
    <row r="25" spans="3:12" x14ac:dyDescent="0.2">
      <c r="C25" s="2">
        <v>44224</v>
      </c>
      <c r="D25" t="s">
        <v>93</v>
      </c>
      <c r="F25" s="31" t="s">
        <v>142</v>
      </c>
      <c r="G25" s="35">
        <v>0.14583333333333334</v>
      </c>
      <c r="H25" s="35">
        <v>4.1176470588235294E-2</v>
      </c>
      <c r="I25" s="35">
        <v>4.0209790209790208E-2</v>
      </c>
      <c r="J25" s="35">
        <v>3.5460992907801421E-2</v>
      </c>
      <c r="K25" s="35">
        <v>5.0251256281407038E-2</v>
      </c>
      <c r="L25" s="35">
        <v>4.5578231292517007E-2</v>
      </c>
    </row>
    <row r="26" spans="3:12" x14ac:dyDescent="0.2">
      <c r="C26" s="2">
        <v>44221</v>
      </c>
      <c r="D26" t="s">
        <v>91</v>
      </c>
      <c r="F26" s="31" t="s">
        <v>143</v>
      </c>
      <c r="G26" s="35">
        <v>6.25E-2</v>
      </c>
      <c r="H26" s="35">
        <v>4.1176470588235294E-2</v>
      </c>
      <c r="I26" s="35">
        <v>4.72027972027972E-2</v>
      </c>
      <c r="J26" s="35">
        <v>3.9007092198581561E-2</v>
      </c>
      <c r="K26" s="35">
        <v>3.2663316582914576E-2</v>
      </c>
      <c r="L26" s="35">
        <v>4.1496598639455783E-2</v>
      </c>
    </row>
    <row r="27" spans="3:12" x14ac:dyDescent="0.2">
      <c r="C27" s="2">
        <v>44228</v>
      </c>
      <c r="D27" t="s">
        <v>84</v>
      </c>
      <c r="F27" s="31" t="s">
        <v>144</v>
      </c>
      <c r="G27" s="35">
        <v>0</v>
      </c>
      <c r="H27" s="35">
        <v>4.7058823529411764E-2</v>
      </c>
      <c r="I27" s="35">
        <v>3.4965034965034968E-2</v>
      </c>
      <c r="J27" s="35">
        <v>6.3829787234042548E-2</v>
      </c>
      <c r="K27" s="35">
        <v>4.5226130653266333E-2</v>
      </c>
      <c r="L27" s="35">
        <v>4.3537414965986392E-2</v>
      </c>
    </row>
    <row r="28" spans="3:12" x14ac:dyDescent="0.2">
      <c r="C28" s="2">
        <v>44259</v>
      </c>
      <c r="D28" t="s">
        <v>84</v>
      </c>
      <c r="F28" s="31" t="s">
        <v>145</v>
      </c>
      <c r="G28" s="35">
        <v>2.0833333333333332E-2</v>
      </c>
      <c r="H28" s="35">
        <v>4.7058823529411764E-2</v>
      </c>
      <c r="I28" s="35">
        <v>4.3706293706293704E-2</v>
      </c>
      <c r="J28" s="35">
        <v>6.0283687943262408E-2</v>
      </c>
      <c r="K28" s="35">
        <v>7.7889447236180909E-2</v>
      </c>
      <c r="L28" s="35">
        <v>5.5782312925170066E-2</v>
      </c>
    </row>
    <row r="29" spans="3:12" x14ac:dyDescent="0.2">
      <c r="C29" s="2">
        <v>44268</v>
      </c>
      <c r="D29" t="s">
        <v>91</v>
      </c>
      <c r="F29" s="31" t="s">
        <v>146</v>
      </c>
      <c r="G29" s="35">
        <v>2.0833333333333332E-2</v>
      </c>
      <c r="H29" s="35">
        <v>7.0588235294117646E-2</v>
      </c>
      <c r="I29" s="35">
        <v>3.4965034965034968E-2</v>
      </c>
      <c r="J29" s="35">
        <v>4.9645390070921988E-2</v>
      </c>
      <c r="K29" s="35">
        <v>4.0201005025125629E-2</v>
      </c>
      <c r="L29" s="35">
        <v>4.2857142857142858E-2</v>
      </c>
    </row>
    <row r="30" spans="3:12" x14ac:dyDescent="0.2">
      <c r="C30" s="2">
        <v>44229</v>
      </c>
      <c r="D30" t="s">
        <v>93</v>
      </c>
      <c r="F30" s="31" t="s">
        <v>147</v>
      </c>
      <c r="G30" s="35">
        <v>6.25E-2</v>
      </c>
      <c r="H30" s="35">
        <v>4.1176470588235294E-2</v>
      </c>
      <c r="I30" s="35">
        <v>5.4195804195804193E-2</v>
      </c>
      <c r="J30" s="35">
        <v>4.2553191489361701E-2</v>
      </c>
      <c r="K30" s="35">
        <v>6.2814070351758788E-2</v>
      </c>
      <c r="L30" s="35">
        <v>5.3061224489795916E-2</v>
      </c>
    </row>
    <row r="31" spans="3:12" x14ac:dyDescent="0.2">
      <c r="C31" s="2">
        <v>44207</v>
      </c>
      <c r="D31" t="s">
        <v>84</v>
      </c>
      <c r="F31" s="31" t="s">
        <v>148</v>
      </c>
      <c r="G31" s="35">
        <v>4.1666666666666664E-2</v>
      </c>
      <c r="H31" s="35">
        <v>1.7647058823529412E-2</v>
      </c>
      <c r="I31" s="35">
        <v>5.944055944055944E-2</v>
      </c>
      <c r="J31" s="35">
        <v>3.9007092198581561E-2</v>
      </c>
      <c r="K31" s="35">
        <v>5.7788944723618091E-2</v>
      </c>
      <c r="L31" s="35">
        <v>4.9659863945578232E-2</v>
      </c>
    </row>
    <row r="32" spans="3:12" x14ac:dyDescent="0.2">
      <c r="C32" s="2">
        <v>44229</v>
      </c>
      <c r="D32" t="s">
        <v>91</v>
      </c>
      <c r="F32" s="31" t="s">
        <v>149</v>
      </c>
      <c r="G32" s="35">
        <v>4.1666666666666664E-2</v>
      </c>
      <c r="H32" s="35">
        <v>4.1176470588235294E-2</v>
      </c>
      <c r="I32" s="35">
        <v>3.8461538461538464E-2</v>
      </c>
      <c r="J32" s="35">
        <v>4.6099290780141841E-2</v>
      </c>
      <c r="K32" s="35">
        <v>5.0251256281407038E-2</v>
      </c>
      <c r="L32" s="35">
        <v>4.3537414965986392E-2</v>
      </c>
    </row>
    <row r="33" spans="3:12" x14ac:dyDescent="0.2">
      <c r="C33" s="2">
        <v>44243</v>
      </c>
      <c r="D33" t="s">
        <v>91</v>
      </c>
      <c r="F33" s="31" t="s">
        <v>150</v>
      </c>
      <c r="G33" s="35">
        <v>6.25E-2</v>
      </c>
      <c r="H33" s="35">
        <v>1.7647058823529412E-2</v>
      </c>
      <c r="I33" s="35">
        <v>6.993006993006993E-3</v>
      </c>
      <c r="J33" s="35">
        <v>1.0638297872340425E-2</v>
      </c>
      <c r="K33" s="35">
        <v>1.0050251256281407E-2</v>
      </c>
      <c r="L33" s="35">
        <v>1.1564625850340135E-2</v>
      </c>
    </row>
    <row r="34" spans="3:12" x14ac:dyDescent="0.2">
      <c r="C34" s="2">
        <v>44220</v>
      </c>
      <c r="D34" t="s">
        <v>84</v>
      </c>
      <c r="F34" s="31" t="s">
        <v>98</v>
      </c>
      <c r="G34" s="35">
        <v>1</v>
      </c>
      <c r="H34" s="35">
        <v>1</v>
      </c>
      <c r="I34" s="35">
        <v>1</v>
      </c>
      <c r="J34" s="35">
        <v>1</v>
      </c>
      <c r="K34" s="35">
        <v>1</v>
      </c>
      <c r="L34" s="35">
        <v>1</v>
      </c>
    </row>
    <row r="35" spans="3:12" x14ac:dyDescent="0.2">
      <c r="C35" s="2">
        <v>44237</v>
      </c>
      <c r="D35" t="s">
        <v>88</v>
      </c>
    </row>
    <row r="36" spans="3:12" x14ac:dyDescent="0.2">
      <c r="C36" s="2">
        <v>44276</v>
      </c>
      <c r="D36" t="s">
        <v>93</v>
      </c>
    </row>
    <row r="37" spans="3:12" x14ac:dyDescent="0.2">
      <c r="C37" s="2">
        <v>44275</v>
      </c>
      <c r="D37" t="s">
        <v>88</v>
      </c>
    </row>
    <row r="38" spans="3:12" x14ac:dyDescent="0.2">
      <c r="C38" s="2">
        <v>44230</v>
      </c>
      <c r="D38" t="s">
        <v>91</v>
      </c>
    </row>
    <row r="39" spans="3:12" x14ac:dyDescent="0.2">
      <c r="C39" s="2">
        <v>44252</v>
      </c>
      <c r="D39" t="s">
        <v>91</v>
      </c>
    </row>
    <row r="40" spans="3:12" ht="21" x14ac:dyDescent="0.25">
      <c r="C40" s="2">
        <v>44218</v>
      </c>
      <c r="D40" t="s">
        <v>91</v>
      </c>
      <c r="F40" s="32" t="s">
        <v>126</v>
      </c>
    </row>
    <row r="41" spans="3:12" x14ac:dyDescent="0.2">
      <c r="C41" s="2">
        <v>44211</v>
      </c>
      <c r="D41" t="s">
        <v>93</v>
      </c>
    </row>
    <row r="42" spans="3:12" x14ac:dyDescent="0.2">
      <c r="C42" s="2">
        <v>44264</v>
      </c>
      <c r="D42" t="s">
        <v>91</v>
      </c>
    </row>
    <row r="43" spans="3:12" x14ac:dyDescent="0.2">
      <c r="C43" s="2">
        <v>44282</v>
      </c>
      <c r="D43" t="s">
        <v>84</v>
      </c>
    </row>
    <row r="44" spans="3:12" x14ac:dyDescent="0.2">
      <c r="C44" s="2">
        <v>44216</v>
      </c>
      <c r="D44" t="s">
        <v>93</v>
      </c>
    </row>
    <row r="45" spans="3:12" x14ac:dyDescent="0.2">
      <c r="C45" s="2">
        <v>44256</v>
      </c>
      <c r="D45" t="s">
        <v>93</v>
      </c>
    </row>
    <row r="46" spans="3:12" x14ac:dyDescent="0.2">
      <c r="C46" s="2">
        <v>44205</v>
      </c>
      <c r="D46" t="s">
        <v>84</v>
      </c>
    </row>
    <row r="47" spans="3:12" x14ac:dyDescent="0.2">
      <c r="C47" s="2">
        <v>44279</v>
      </c>
      <c r="D47" t="s">
        <v>84</v>
      </c>
    </row>
    <row r="48" spans="3:12" x14ac:dyDescent="0.2">
      <c r="C48" s="2">
        <v>44258</v>
      </c>
      <c r="D48" t="s">
        <v>93</v>
      </c>
    </row>
    <row r="49" spans="3:4" x14ac:dyDescent="0.2">
      <c r="C49" s="2">
        <v>44203</v>
      </c>
      <c r="D49" t="s">
        <v>91</v>
      </c>
    </row>
    <row r="50" spans="3:4" x14ac:dyDescent="0.2">
      <c r="C50" s="2">
        <v>44211</v>
      </c>
      <c r="D50" t="s">
        <v>93</v>
      </c>
    </row>
    <row r="51" spans="3:4" x14ac:dyDescent="0.2">
      <c r="C51" s="2">
        <v>44216</v>
      </c>
      <c r="D51" t="s">
        <v>84</v>
      </c>
    </row>
    <row r="52" spans="3:4" x14ac:dyDescent="0.2">
      <c r="C52" s="2">
        <v>44238</v>
      </c>
      <c r="D52" t="s">
        <v>91</v>
      </c>
    </row>
    <row r="53" spans="3:4" x14ac:dyDescent="0.2">
      <c r="C53" s="2">
        <v>44247</v>
      </c>
      <c r="D53" t="s">
        <v>93</v>
      </c>
    </row>
    <row r="54" spans="3:4" x14ac:dyDescent="0.2">
      <c r="C54" s="2">
        <v>44213</v>
      </c>
      <c r="D54" t="s">
        <v>93</v>
      </c>
    </row>
    <row r="55" spans="3:4" x14ac:dyDescent="0.2">
      <c r="C55" s="2">
        <v>44265</v>
      </c>
      <c r="D55" t="s">
        <v>84</v>
      </c>
    </row>
    <row r="56" spans="3:4" x14ac:dyDescent="0.2">
      <c r="C56" s="2">
        <v>44207</v>
      </c>
      <c r="D56" t="s">
        <v>93</v>
      </c>
    </row>
    <row r="57" spans="3:4" x14ac:dyDescent="0.2">
      <c r="C57" s="2">
        <v>44226</v>
      </c>
      <c r="D57" t="s">
        <v>91</v>
      </c>
    </row>
    <row r="58" spans="3:4" x14ac:dyDescent="0.2">
      <c r="C58" s="2">
        <v>44299</v>
      </c>
      <c r="D58" t="s">
        <v>84</v>
      </c>
    </row>
    <row r="59" spans="3:4" x14ac:dyDescent="0.2">
      <c r="C59" s="2">
        <v>44227</v>
      </c>
      <c r="D59" t="s">
        <v>91</v>
      </c>
    </row>
    <row r="60" spans="3:4" x14ac:dyDescent="0.2">
      <c r="C60" s="2">
        <v>44242</v>
      </c>
      <c r="D60" t="s">
        <v>88</v>
      </c>
    </row>
    <row r="61" spans="3:4" x14ac:dyDescent="0.2">
      <c r="C61" s="2">
        <v>44204</v>
      </c>
      <c r="D61" t="s">
        <v>84</v>
      </c>
    </row>
    <row r="62" spans="3:4" x14ac:dyDescent="0.2">
      <c r="C62" s="2">
        <v>44231</v>
      </c>
      <c r="D62" t="s">
        <v>91</v>
      </c>
    </row>
    <row r="63" spans="3:4" x14ac:dyDescent="0.2">
      <c r="C63" s="2">
        <v>44236</v>
      </c>
      <c r="D63" t="s">
        <v>97</v>
      </c>
    </row>
    <row r="64" spans="3:4" x14ac:dyDescent="0.2">
      <c r="C64" s="2">
        <v>44253</v>
      </c>
      <c r="D64" t="s">
        <v>84</v>
      </c>
    </row>
    <row r="65" spans="3:4" x14ac:dyDescent="0.2">
      <c r="C65" s="2">
        <v>44256</v>
      </c>
      <c r="D65" t="s">
        <v>93</v>
      </c>
    </row>
    <row r="66" spans="3:4" x14ac:dyDescent="0.2">
      <c r="C66" s="2">
        <v>44238</v>
      </c>
      <c r="D66" t="s">
        <v>84</v>
      </c>
    </row>
    <row r="67" spans="3:4" x14ac:dyDescent="0.2">
      <c r="C67" s="2">
        <v>44253</v>
      </c>
      <c r="D67" t="s">
        <v>97</v>
      </c>
    </row>
    <row r="68" spans="3:4" x14ac:dyDescent="0.2">
      <c r="C68" s="2">
        <v>44265</v>
      </c>
      <c r="D68" t="s">
        <v>91</v>
      </c>
    </row>
    <row r="69" spans="3:4" x14ac:dyDescent="0.2">
      <c r="C69" s="2">
        <v>44279</v>
      </c>
      <c r="D69" t="s">
        <v>91</v>
      </c>
    </row>
    <row r="70" spans="3:4" x14ac:dyDescent="0.2">
      <c r="C70" s="2">
        <v>44239</v>
      </c>
      <c r="D70" t="s">
        <v>91</v>
      </c>
    </row>
    <row r="71" spans="3:4" x14ac:dyDescent="0.2">
      <c r="C71" s="2">
        <v>44251</v>
      </c>
      <c r="D71" t="s">
        <v>93</v>
      </c>
    </row>
    <row r="72" spans="3:4" x14ac:dyDescent="0.2">
      <c r="C72" s="2">
        <v>44237</v>
      </c>
      <c r="D72" t="s">
        <v>97</v>
      </c>
    </row>
    <row r="73" spans="3:4" x14ac:dyDescent="0.2">
      <c r="C73" s="2">
        <v>44236</v>
      </c>
      <c r="D73" t="s">
        <v>84</v>
      </c>
    </row>
    <row r="74" spans="3:4" x14ac:dyDescent="0.2">
      <c r="C74" s="2">
        <v>44296</v>
      </c>
      <c r="D74" t="s">
        <v>93</v>
      </c>
    </row>
    <row r="75" spans="3:4" x14ac:dyDescent="0.2">
      <c r="C75" s="2">
        <v>44260</v>
      </c>
      <c r="D75" t="s">
        <v>93</v>
      </c>
    </row>
    <row r="76" spans="3:4" x14ac:dyDescent="0.2">
      <c r="C76" s="2">
        <v>44291</v>
      </c>
      <c r="D76" t="s">
        <v>93</v>
      </c>
    </row>
    <row r="77" spans="3:4" x14ac:dyDescent="0.2">
      <c r="C77" s="2">
        <v>44204</v>
      </c>
      <c r="D77" t="s">
        <v>93</v>
      </c>
    </row>
    <row r="78" spans="3:4" x14ac:dyDescent="0.2">
      <c r="C78" s="2">
        <v>44228</v>
      </c>
      <c r="D78" t="s">
        <v>93</v>
      </c>
    </row>
    <row r="79" spans="3:4" x14ac:dyDescent="0.2">
      <c r="C79" s="2">
        <v>44287</v>
      </c>
      <c r="D79" t="s">
        <v>93</v>
      </c>
    </row>
    <row r="80" spans="3:4" x14ac:dyDescent="0.2">
      <c r="C80" s="2">
        <v>44247</v>
      </c>
      <c r="D80" t="s">
        <v>93</v>
      </c>
    </row>
    <row r="81" spans="3:4" x14ac:dyDescent="0.2">
      <c r="C81" s="2">
        <v>44215</v>
      </c>
      <c r="D81" t="s">
        <v>88</v>
      </c>
    </row>
    <row r="82" spans="3:4" x14ac:dyDescent="0.2">
      <c r="C82" s="2">
        <v>44237</v>
      </c>
      <c r="D82" t="s">
        <v>93</v>
      </c>
    </row>
    <row r="83" spans="3:4" x14ac:dyDescent="0.2">
      <c r="C83" s="2">
        <v>44202</v>
      </c>
      <c r="D83" t="s">
        <v>91</v>
      </c>
    </row>
    <row r="84" spans="3:4" x14ac:dyDescent="0.2">
      <c r="C84" s="2">
        <v>44290</v>
      </c>
      <c r="D84" t="s">
        <v>93</v>
      </c>
    </row>
    <row r="85" spans="3:4" x14ac:dyDescent="0.2">
      <c r="C85" s="2">
        <v>44207</v>
      </c>
      <c r="D85" t="s">
        <v>93</v>
      </c>
    </row>
    <row r="86" spans="3:4" x14ac:dyDescent="0.2">
      <c r="C86" s="2">
        <v>44229</v>
      </c>
      <c r="D86" t="s">
        <v>91</v>
      </c>
    </row>
    <row r="87" spans="3:4" x14ac:dyDescent="0.2">
      <c r="C87" s="2">
        <v>44223</v>
      </c>
      <c r="D87" t="s">
        <v>91</v>
      </c>
    </row>
    <row r="88" spans="3:4" x14ac:dyDescent="0.2">
      <c r="C88" s="2">
        <v>44202</v>
      </c>
      <c r="D88" t="s">
        <v>91</v>
      </c>
    </row>
    <row r="89" spans="3:4" x14ac:dyDescent="0.2">
      <c r="C89" s="2">
        <v>44267</v>
      </c>
      <c r="D89" t="s">
        <v>91</v>
      </c>
    </row>
    <row r="90" spans="3:4" x14ac:dyDescent="0.2">
      <c r="C90" s="2">
        <v>44216</v>
      </c>
      <c r="D90" t="s">
        <v>84</v>
      </c>
    </row>
    <row r="91" spans="3:4" x14ac:dyDescent="0.2">
      <c r="C91" s="2">
        <v>44297</v>
      </c>
      <c r="D91" t="s">
        <v>88</v>
      </c>
    </row>
    <row r="92" spans="3:4" x14ac:dyDescent="0.2">
      <c r="C92" s="2">
        <v>44211</v>
      </c>
      <c r="D92" t="s">
        <v>93</v>
      </c>
    </row>
    <row r="93" spans="3:4" x14ac:dyDescent="0.2">
      <c r="C93" s="2">
        <v>44238</v>
      </c>
      <c r="D93" t="s">
        <v>84</v>
      </c>
    </row>
    <row r="94" spans="3:4" x14ac:dyDescent="0.2">
      <c r="C94" s="2">
        <v>44216</v>
      </c>
      <c r="D94" t="s">
        <v>93</v>
      </c>
    </row>
    <row r="95" spans="3:4" x14ac:dyDescent="0.2">
      <c r="C95" s="2">
        <v>44300</v>
      </c>
      <c r="D95" t="s">
        <v>84</v>
      </c>
    </row>
    <row r="96" spans="3:4" x14ac:dyDescent="0.2">
      <c r="C96" s="2">
        <v>44221</v>
      </c>
      <c r="D96" t="s">
        <v>93</v>
      </c>
    </row>
    <row r="97" spans="3:4" x14ac:dyDescent="0.2">
      <c r="C97" s="2">
        <v>44266</v>
      </c>
      <c r="D97" t="s">
        <v>88</v>
      </c>
    </row>
    <row r="98" spans="3:4" x14ac:dyDescent="0.2">
      <c r="C98" s="2">
        <v>44247</v>
      </c>
      <c r="D98" t="s">
        <v>91</v>
      </c>
    </row>
    <row r="99" spans="3:4" x14ac:dyDescent="0.2">
      <c r="C99" s="2">
        <v>44272</v>
      </c>
      <c r="D99" t="s">
        <v>93</v>
      </c>
    </row>
    <row r="100" spans="3:4" x14ac:dyDescent="0.2">
      <c r="C100" s="2">
        <v>44264</v>
      </c>
      <c r="D100" t="s">
        <v>84</v>
      </c>
    </row>
    <row r="101" spans="3:4" x14ac:dyDescent="0.2">
      <c r="C101" s="2">
        <v>44267</v>
      </c>
      <c r="D101" t="s">
        <v>91</v>
      </c>
    </row>
    <row r="102" spans="3:4" x14ac:dyDescent="0.2">
      <c r="C102" s="2">
        <v>44288</v>
      </c>
      <c r="D102" t="s">
        <v>91</v>
      </c>
    </row>
    <row r="103" spans="3:4" x14ac:dyDescent="0.2">
      <c r="C103" s="2">
        <v>44202</v>
      </c>
      <c r="D103" t="s">
        <v>84</v>
      </c>
    </row>
    <row r="104" spans="3:4" x14ac:dyDescent="0.2">
      <c r="C104" s="2">
        <v>44237</v>
      </c>
      <c r="D104" t="s">
        <v>93</v>
      </c>
    </row>
    <row r="105" spans="3:4" x14ac:dyDescent="0.2">
      <c r="C105" s="2">
        <v>44275</v>
      </c>
      <c r="D105" t="s">
        <v>91</v>
      </c>
    </row>
    <row r="106" spans="3:4" x14ac:dyDescent="0.2">
      <c r="C106" s="2">
        <v>44225</v>
      </c>
      <c r="D106" t="s">
        <v>91</v>
      </c>
    </row>
    <row r="107" spans="3:4" x14ac:dyDescent="0.2">
      <c r="C107" s="2">
        <v>44210</v>
      </c>
      <c r="D107" t="s">
        <v>84</v>
      </c>
    </row>
    <row r="108" spans="3:4" x14ac:dyDescent="0.2">
      <c r="C108" s="2">
        <v>44286</v>
      </c>
      <c r="D108" t="s">
        <v>93</v>
      </c>
    </row>
    <row r="109" spans="3:4" x14ac:dyDescent="0.2">
      <c r="C109" s="2">
        <v>44266</v>
      </c>
      <c r="D109" t="s">
        <v>91</v>
      </c>
    </row>
    <row r="110" spans="3:4" x14ac:dyDescent="0.2">
      <c r="C110" s="2">
        <v>44240</v>
      </c>
      <c r="D110" t="s">
        <v>93</v>
      </c>
    </row>
    <row r="111" spans="3:4" x14ac:dyDescent="0.2">
      <c r="C111" s="2">
        <v>44232</v>
      </c>
      <c r="D111" t="s">
        <v>91</v>
      </c>
    </row>
    <row r="112" spans="3:4" x14ac:dyDescent="0.2">
      <c r="C112" s="2">
        <v>44225</v>
      </c>
      <c r="D112" t="s">
        <v>88</v>
      </c>
    </row>
    <row r="113" spans="3:4" x14ac:dyDescent="0.2">
      <c r="C113" s="2">
        <v>44239</v>
      </c>
      <c r="D113" t="s">
        <v>93</v>
      </c>
    </row>
    <row r="114" spans="3:4" x14ac:dyDescent="0.2">
      <c r="C114" s="2">
        <v>44226</v>
      </c>
      <c r="D114" t="s">
        <v>91</v>
      </c>
    </row>
    <row r="115" spans="3:4" x14ac:dyDescent="0.2">
      <c r="C115" s="2">
        <v>44232</v>
      </c>
      <c r="D115" t="s">
        <v>84</v>
      </c>
    </row>
    <row r="116" spans="3:4" x14ac:dyDescent="0.2">
      <c r="C116" s="2">
        <v>44263</v>
      </c>
      <c r="D116" t="s">
        <v>91</v>
      </c>
    </row>
    <row r="117" spans="3:4" x14ac:dyDescent="0.2">
      <c r="C117" s="2">
        <v>44281</v>
      </c>
      <c r="D117" t="s">
        <v>93</v>
      </c>
    </row>
    <row r="118" spans="3:4" x14ac:dyDescent="0.2">
      <c r="C118" s="2">
        <v>44271</v>
      </c>
      <c r="D118" t="s">
        <v>93</v>
      </c>
    </row>
    <row r="119" spans="3:4" x14ac:dyDescent="0.2">
      <c r="C119" s="2">
        <v>44225</v>
      </c>
      <c r="D119" t="s">
        <v>88</v>
      </c>
    </row>
    <row r="120" spans="3:4" x14ac:dyDescent="0.2">
      <c r="C120" s="2">
        <v>44220</v>
      </c>
      <c r="D120" t="s">
        <v>93</v>
      </c>
    </row>
    <row r="121" spans="3:4" x14ac:dyDescent="0.2">
      <c r="C121" s="2">
        <v>44252</v>
      </c>
      <c r="D121" t="s">
        <v>91</v>
      </c>
    </row>
    <row r="122" spans="3:4" x14ac:dyDescent="0.2">
      <c r="C122" s="2">
        <v>44227</v>
      </c>
      <c r="D122" t="s">
        <v>93</v>
      </c>
    </row>
    <row r="123" spans="3:4" x14ac:dyDescent="0.2">
      <c r="C123" s="2">
        <v>44207</v>
      </c>
      <c r="D123" t="s">
        <v>93</v>
      </c>
    </row>
    <row r="124" spans="3:4" x14ac:dyDescent="0.2">
      <c r="C124" s="2">
        <v>44265</v>
      </c>
      <c r="D124" t="s">
        <v>88</v>
      </c>
    </row>
    <row r="125" spans="3:4" x14ac:dyDescent="0.2">
      <c r="C125" s="2">
        <v>44258</v>
      </c>
      <c r="D125" t="s">
        <v>91</v>
      </c>
    </row>
    <row r="126" spans="3:4" x14ac:dyDescent="0.2">
      <c r="C126" s="2">
        <v>44235</v>
      </c>
      <c r="D126" t="s">
        <v>93</v>
      </c>
    </row>
    <row r="127" spans="3:4" x14ac:dyDescent="0.2">
      <c r="C127" s="2">
        <v>44268</v>
      </c>
      <c r="D127" t="s">
        <v>93</v>
      </c>
    </row>
    <row r="128" spans="3:4" x14ac:dyDescent="0.2">
      <c r="C128" s="2">
        <v>44268</v>
      </c>
      <c r="D128" t="s">
        <v>84</v>
      </c>
    </row>
    <row r="129" spans="3:4" x14ac:dyDescent="0.2">
      <c r="C129" s="2">
        <v>44285</v>
      </c>
      <c r="D129" t="s">
        <v>84</v>
      </c>
    </row>
    <row r="130" spans="3:4" x14ac:dyDescent="0.2">
      <c r="C130" s="2">
        <v>44278</v>
      </c>
      <c r="D130" t="s">
        <v>84</v>
      </c>
    </row>
    <row r="131" spans="3:4" x14ac:dyDescent="0.2">
      <c r="C131" s="2">
        <v>44216</v>
      </c>
      <c r="D131" t="s">
        <v>93</v>
      </c>
    </row>
    <row r="132" spans="3:4" x14ac:dyDescent="0.2">
      <c r="C132" s="2">
        <v>44257</v>
      </c>
      <c r="D132" t="s">
        <v>84</v>
      </c>
    </row>
    <row r="133" spans="3:4" x14ac:dyDescent="0.2">
      <c r="C133" s="2">
        <v>44209</v>
      </c>
      <c r="D133" t="s">
        <v>91</v>
      </c>
    </row>
    <row r="134" spans="3:4" x14ac:dyDescent="0.2">
      <c r="C134" s="2">
        <v>44225</v>
      </c>
      <c r="D134" t="s">
        <v>93</v>
      </c>
    </row>
    <row r="135" spans="3:4" x14ac:dyDescent="0.2">
      <c r="C135" s="2">
        <v>44243</v>
      </c>
      <c r="D135" t="s">
        <v>91</v>
      </c>
    </row>
    <row r="136" spans="3:4" x14ac:dyDescent="0.2">
      <c r="C136" s="2">
        <v>44201</v>
      </c>
      <c r="D136" t="s">
        <v>93</v>
      </c>
    </row>
    <row r="137" spans="3:4" x14ac:dyDescent="0.2">
      <c r="C137" s="2">
        <v>44260</v>
      </c>
      <c r="D137" t="s">
        <v>91</v>
      </c>
    </row>
    <row r="138" spans="3:4" x14ac:dyDescent="0.2">
      <c r="C138" s="2">
        <v>44277</v>
      </c>
      <c r="D138" t="s">
        <v>88</v>
      </c>
    </row>
    <row r="139" spans="3:4" x14ac:dyDescent="0.2">
      <c r="C139" s="2">
        <v>44236</v>
      </c>
      <c r="D139" t="s">
        <v>88</v>
      </c>
    </row>
    <row r="140" spans="3:4" x14ac:dyDescent="0.2">
      <c r="C140" s="2">
        <v>44295</v>
      </c>
      <c r="D140" t="s">
        <v>91</v>
      </c>
    </row>
    <row r="141" spans="3:4" x14ac:dyDescent="0.2">
      <c r="C141" s="2">
        <v>44268</v>
      </c>
      <c r="D141" t="s">
        <v>93</v>
      </c>
    </row>
    <row r="142" spans="3:4" x14ac:dyDescent="0.2">
      <c r="C142" s="2">
        <v>44268</v>
      </c>
      <c r="D142" t="s">
        <v>93</v>
      </c>
    </row>
    <row r="143" spans="3:4" x14ac:dyDescent="0.2">
      <c r="C143" s="2">
        <v>44225</v>
      </c>
      <c r="D143" t="s">
        <v>93</v>
      </c>
    </row>
    <row r="144" spans="3:4" x14ac:dyDescent="0.2">
      <c r="C144" s="2">
        <v>44280</v>
      </c>
      <c r="D144" t="s">
        <v>88</v>
      </c>
    </row>
    <row r="145" spans="3:4" x14ac:dyDescent="0.2">
      <c r="C145" s="2">
        <v>44247</v>
      </c>
      <c r="D145" t="s">
        <v>88</v>
      </c>
    </row>
    <row r="146" spans="3:4" x14ac:dyDescent="0.2">
      <c r="C146" s="2">
        <v>44232</v>
      </c>
      <c r="D146" t="s">
        <v>84</v>
      </c>
    </row>
    <row r="147" spans="3:4" x14ac:dyDescent="0.2">
      <c r="C147" s="2">
        <v>44294</v>
      </c>
      <c r="D147" t="s">
        <v>91</v>
      </c>
    </row>
    <row r="148" spans="3:4" x14ac:dyDescent="0.2">
      <c r="C148" s="2">
        <v>44246</v>
      </c>
      <c r="D148" t="s">
        <v>91</v>
      </c>
    </row>
    <row r="149" spans="3:4" x14ac:dyDescent="0.2">
      <c r="C149" s="2">
        <v>44221</v>
      </c>
      <c r="D149" t="s">
        <v>93</v>
      </c>
    </row>
    <row r="150" spans="3:4" x14ac:dyDescent="0.2">
      <c r="C150" s="2">
        <v>44246</v>
      </c>
      <c r="D150" t="s">
        <v>93</v>
      </c>
    </row>
    <row r="151" spans="3:4" x14ac:dyDescent="0.2">
      <c r="C151" s="2">
        <v>44219</v>
      </c>
      <c r="D151" t="s">
        <v>93</v>
      </c>
    </row>
    <row r="152" spans="3:4" x14ac:dyDescent="0.2">
      <c r="C152" s="2">
        <v>44206</v>
      </c>
      <c r="D152" t="s">
        <v>93</v>
      </c>
    </row>
    <row r="153" spans="3:4" x14ac:dyDescent="0.2">
      <c r="C153" s="2">
        <v>44233</v>
      </c>
      <c r="D153" t="s">
        <v>97</v>
      </c>
    </row>
    <row r="154" spans="3:4" x14ac:dyDescent="0.2">
      <c r="C154" s="2">
        <v>44208</v>
      </c>
      <c r="D154" t="s">
        <v>93</v>
      </c>
    </row>
    <row r="155" spans="3:4" x14ac:dyDescent="0.2">
      <c r="C155" s="2">
        <v>44268</v>
      </c>
      <c r="D155" t="s">
        <v>84</v>
      </c>
    </row>
    <row r="156" spans="3:4" x14ac:dyDescent="0.2">
      <c r="C156" s="2">
        <v>44239</v>
      </c>
      <c r="D156" t="s">
        <v>93</v>
      </c>
    </row>
    <row r="157" spans="3:4" x14ac:dyDescent="0.2">
      <c r="C157" s="2">
        <v>44202</v>
      </c>
      <c r="D157" t="s">
        <v>88</v>
      </c>
    </row>
    <row r="158" spans="3:4" x14ac:dyDescent="0.2">
      <c r="C158" s="2">
        <v>44216</v>
      </c>
      <c r="D158" t="s">
        <v>93</v>
      </c>
    </row>
    <row r="159" spans="3:4" x14ac:dyDescent="0.2">
      <c r="C159" s="2">
        <v>44294</v>
      </c>
      <c r="D159" t="s">
        <v>91</v>
      </c>
    </row>
    <row r="160" spans="3:4" x14ac:dyDescent="0.2">
      <c r="C160" s="2">
        <v>44249</v>
      </c>
      <c r="D160" t="s">
        <v>88</v>
      </c>
    </row>
    <row r="161" spans="3:4" x14ac:dyDescent="0.2">
      <c r="C161" s="2">
        <v>44236</v>
      </c>
      <c r="D161" t="s">
        <v>93</v>
      </c>
    </row>
    <row r="162" spans="3:4" x14ac:dyDescent="0.2">
      <c r="C162" s="2">
        <v>44290</v>
      </c>
      <c r="D162" t="s">
        <v>97</v>
      </c>
    </row>
    <row r="163" spans="3:4" x14ac:dyDescent="0.2">
      <c r="C163" s="2">
        <v>44215</v>
      </c>
      <c r="D163" t="s">
        <v>84</v>
      </c>
    </row>
    <row r="164" spans="3:4" x14ac:dyDescent="0.2">
      <c r="C164" s="2">
        <v>44259</v>
      </c>
      <c r="D164" t="s">
        <v>93</v>
      </c>
    </row>
    <row r="165" spans="3:4" x14ac:dyDescent="0.2">
      <c r="C165" s="2">
        <v>44253</v>
      </c>
      <c r="D165" t="s">
        <v>93</v>
      </c>
    </row>
    <row r="166" spans="3:4" x14ac:dyDescent="0.2">
      <c r="C166" s="2">
        <v>44206</v>
      </c>
      <c r="D166" t="s">
        <v>88</v>
      </c>
    </row>
    <row r="167" spans="3:4" x14ac:dyDescent="0.2">
      <c r="C167" s="2">
        <v>44239</v>
      </c>
      <c r="D167" t="s">
        <v>91</v>
      </c>
    </row>
    <row r="168" spans="3:4" x14ac:dyDescent="0.2">
      <c r="C168" s="2">
        <v>44292</v>
      </c>
      <c r="D168" t="s">
        <v>93</v>
      </c>
    </row>
    <row r="169" spans="3:4" x14ac:dyDescent="0.2">
      <c r="C169" s="2">
        <v>44239</v>
      </c>
      <c r="D169" t="s">
        <v>91</v>
      </c>
    </row>
    <row r="170" spans="3:4" x14ac:dyDescent="0.2">
      <c r="C170" s="2">
        <v>44285</v>
      </c>
      <c r="D170" t="s">
        <v>91</v>
      </c>
    </row>
    <row r="171" spans="3:4" x14ac:dyDescent="0.2">
      <c r="C171" s="2">
        <v>44300</v>
      </c>
      <c r="D171" t="s">
        <v>88</v>
      </c>
    </row>
    <row r="172" spans="3:4" x14ac:dyDescent="0.2">
      <c r="C172" s="2">
        <v>44283</v>
      </c>
      <c r="D172" t="s">
        <v>93</v>
      </c>
    </row>
    <row r="173" spans="3:4" x14ac:dyDescent="0.2">
      <c r="C173" s="2">
        <v>44247</v>
      </c>
      <c r="D173" t="s">
        <v>93</v>
      </c>
    </row>
    <row r="174" spans="3:4" x14ac:dyDescent="0.2">
      <c r="C174" s="2">
        <v>44276</v>
      </c>
      <c r="D174" t="s">
        <v>84</v>
      </c>
    </row>
    <row r="175" spans="3:4" x14ac:dyDescent="0.2">
      <c r="C175" s="2">
        <v>44278</v>
      </c>
      <c r="D175" t="s">
        <v>93</v>
      </c>
    </row>
    <row r="176" spans="3:4" x14ac:dyDescent="0.2">
      <c r="C176" s="2">
        <v>44201</v>
      </c>
      <c r="D176" t="s">
        <v>93</v>
      </c>
    </row>
    <row r="177" spans="3:4" x14ac:dyDescent="0.2">
      <c r="C177" s="2">
        <v>44205</v>
      </c>
      <c r="D177" t="s">
        <v>93</v>
      </c>
    </row>
    <row r="178" spans="3:4" x14ac:dyDescent="0.2">
      <c r="C178" s="2">
        <v>44227</v>
      </c>
      <c r="D178" t="s">
        <v>93</v>
      </c>
    </row>
    <row r="179" spans="3:4" x14ac:dyDescent="0.2">
      <c r="C179" s="2">
        <v>44242</v>
      </c>
      <c r="D179" t="s">
        <v>91</v>
      </c>
    </row>
    <row r="180" spans="3:4" x14ac:dyDescent="0.2">
      <c r="C180" s="2">
        <v>44245</v>
      </c>
      <c r="D180" t="s">
        <v>97</v>
      </c>
    </row>
    <row r="181" spans="3:4" x14ac:dyDescent="0.2">
      <c r="C181" s="2">
        <v>44266</v>
      </c>
      <c r="D181" t="s">
        <v>93</v>
      </c>
    </row>
    <row r="182" spans="3:4" x14ac:dyDescent="0.2">
      <c r="C182" s="2">
        <v>44208</v>
      </c>
      <c r="D182" t="s">
        <v>88</v>
      </c>
    </row>
    <row r="183" spans="3:4" x14ac:dyDescent="0.2">
      <c r="C183" s="2">
        <v>44241</v>
      </c>
      <c r="D183" t="s">
        <v>84</v>
      </c>
    </row>
    <row r="184" spans="3:4" x14ac:dyDescent="0.2">
      <c r="C184" s="2">
        <v>44204</v>
      </c>
      <c r="D184" t="s">
        <v>93</v>
      </c>
    </row>
    <row r="185" spans="3:4" x14ac:dyDescent="0.2">
      <c r="C185" s="2">
        <v>44219</v>
      </c>
      <c r="D185" t="s">
        <v>84</v>
      </c>
    </row>
    <row r="186" spans="3:4" x14ac:dyDescent="0.2">
      <c r="C186" s="2">
        <v>44255</v>
      </c>
      <c r="D186" t="s">
        <v>93</v>
      </c>
    </row>
    <row r="187" spans="3:4" x14ac:dyDescent="0.2">
      <c r="C187" s="2">
        <v>44265</v>
      </c>
      <c r="D187" t="s">
        <v>93</v>
      </c>
    </row>
    <row r="188" spans="3:4" x14ac:dyDescent="0.2">
      <c r="C188" s="2">
        <v>44296</v>
      </c>
      <c r="D188" t="s">
        <v>93</v>
      </c>
    </row>
    <row r="189" spans="3:4" x14ac:dyDescent="0.2">
      <c r="C189" s="2">
        <v>44286</v>
      </c>
      <c r="D189" t="s">
        <v>84</v>
      </c>
    </row>
    <row r="190" spans="3:4" x14ac:dyDescent="0.2">
      <c r="C190" s="2">
        <v>44241</v>
      </c>
      <c r="D190" t="s">
        <v>84</v>
      </c>
    </row>
    <row r="191" spans="3:4" x14ac:dyDescent="0.2">
      <c r="C191" s="2">
        <v>44215</v>
      </c>
      <c r="D191" t="s">
        <v>88</v>
      </c>
    </row>
    <row r="192" spans="3:4" x14ac:dyDescent="0.2">
      <c r="C192" s="2">
        <v>44288</v>
      </c>
      <c r="D192" t="s">
        <v>84</v>
      </c>
    </row>
    <row r="193" spans="3:4" x14ac:dyDescent="0.2">
      <c r="C193" s="2">
        <v>44298</v>
      </c>
      <c r="D193" t="s">
        <v>84</v>
      </c>
    </row>
    <row r="194" spans="3:4" x14ac:dyDescent="0.2">
      <c r="C194" s="2">
        <v>44293</v>
      </c>
      <c r="D194" t="s">
        <v>93</v>
      </c>
    </row>
    <row r="195" spans="3:4" x14ac:dyDescent="0.2">
      <c r="C195" s="2">
        <v>44200</v>
      </c>
      <c r="D195" t="s">
        <v>84</v>
      </c>
    </row>
    <row r="196" spans="3:4" x14ac:dyDescent="0.2">
      <c r="C196" s="2">
        <v>44222</v>
      </c>
      <c r="D196" t="s">
        <v>93</v>
      </c>
    </row>
    <row r="197" spans="3:4" x14ac:dyDescent="0.2">
      <c r="C197" s="2">
        <v>44204</v>
      </c>
      <c r="D197" t="s">
        <v>88</v>
      </c>
    </row>
    <row r="198" spans="3:4" x14ac:dyDescent="0.2">
      <c r="C198" s="2">
        <v>44215</v>
      </c>
      <c r="D198" t="s">
        <v>91</v>
      </c>
    </row>
    <row r="199" spans="3:4" x14ac:dyDescent="0.2">
      <c r="C199" s="2">
        <v>44251</v>
      </c>
      <c r="D199" t="s">
        <v>88</v>
      </c>
    </row>
    <row r="200" spans="3:4" x14ac:dyDescent="0.2">
      <c r="C200" s="2">
        <v>44285</v>
      </c>
      <c r="D200" t="s">
        <v>93</v>
      </c>
    </row>
    <row r="201" spans="3:4" x14ac:dyDescent="0.2">
      <c r="C201" s="2">
        <v>44239</v>
      </c>
      <c r="D201" t="s">
        <v>91</v>
      </c>
    </row>
    <row r="202" spans="3:4" x14ac:dyDescent="0.2">
      <c r="C202" s="2">
        <v>44233</v>
      </c>
      <c r="D202" t="s">
        <v>93</v>
      </c>
    </row>
    <row r="203" spans="3:4" x14ac:dyDescent="0.2">
      <c r="C203" s="2">
        <v>44276</v>
      </c>
      <c r="D203" t="s">
        <v>84</v>
      </c>
    </row>
    <row r="204" spans="3:4" x14ac:dyDescent="0.2">
      <c r="C204" s="2">
        <v>44256</v>
      </c>
      <c r="D204" t="s">
        <v>93</v>
      </c>
    </row>
    <row r="205" spans="3:4" x14ac:dyDescent="0.2">
      <c r="C205" s="2">
        <v>44212</v>
      </c>
      <c r="D205" t="s">
        <v>84</v>
      </c>
    </row>
    <row r="206" spans="3:4" x14ac:dyDescent="0.2">
      <c r="C206" s="2">
        <v>44224</v>
      </c>
      <c r="D206" t="s">
        <v>93</v>
      </c>
    </row>
    <row r="207" spans="3:4" x14ac:dyDescent="0.2">
      <c r="C207" s="2">
        <v>44201</v>
      </c>
      <c r="D207" t="s">
        <v>93</v>
      </c>
    </row>
    <row r="208" spans="3:4" x14ac:dyDescent="0.2">
      <c r="C208" s="2">
        <v>44227</v>
      </c>
      <c r="D208" t="s">
        <v>84</v>
      </c>
    </row>
    <row r="209" spans="3:4" x14ac:dyDescent="0.2">
      <c r="C209" s="2">
        <v>44230</v>
      </c>
      <c r="D209" t="s">
        <v>91</v>
      </c>
    </row>
    <row r="210" spans="3:4" x14ac:dyDescent="0.2">
      <c r="C210" s="2">
        <v>44215</v>
      </c>
      <c r="D210" t="s">
        <v>93</v>
      </c>
    </row>
    <row r="211" spans="3:4" x14ac:dyDescent="0.2">
      <c r="C211" s="2">
        <v>44201</v>
      </c>
      <c r="D211" t="s">
        <v>88</v>
      </c>
    </row>
    <row r="212" spans="3:4" x14ac:dyDescent="0.2">
      <c r="C212" s="2">
        <v>44239</v>
      </c>
      <c r="D212" t="s">
        <v>91</v>
      </c>
    </row>
    <row r="213" spans="3:4" x14ac:dyDescent="0.2">
      <c r="C213" s="2">
        <v>44252</v>
      </c>
      <c r="D213" t="s">
        <v>91</v>
      </c>
    </row>
    <row r="214" spans="3:4" x14ac:dyDescent="0.2">
      <c r="C214" s="2">
        <v>44270</v>
      </c>
      <c r="D214" t="s">
        <v>84</v>
      </c>
    </row>
    <row r="215" spans="3:4" x14ac:dyDescent="0.2">
      <c r="C215" s="2">
        <v>44250</v>
      </c>
      <c r="D215" t="s">
        <v>88</v>
      </c>
    </row>
    <row r="216" spans="3:4" x14ac:dyDescent="0.2">
      <c r="C216" s="2">
        <v>44268</v>
      </c>
      <c r="D216" t="s">
        <v>93</v>
      </c>
    </row>
    <row r="217" spans="3:4" x14ac:dyDescent="0.2">
      <c r="C217" s="2">
        <v>44226</v>
      </c>
      <c r="D217" t="s">
        <v>93</v>
      </c>
    </row>
    <row r="218" spans="3:4" x14ac:dyDescent="0.2">
      <c r="C218" s="2">
        <v>44264</v>
      </c>
      <c r="D218" t="s">
        <v>88</v>
      </c>
    </row>
    <row r="219" spans="3:4" x14ac:dyDescent="0.2">
      <c r="C219" s="2">
        <v>44260</v>
      </c>
      <c r="D219" t="s">
        <v>97</v>
      </c>
    </row>
    <row r="220" spans="3:4" x14ac:dyDescent="0.2">
      <c r="C220" s="2">
        <v>44298</v>
      </c>
      <c r="D220" t="s">
        <v>91</v>
      </c>
    </row>
    <row r="221" spans="3:4" x14ac:dyDescent="0.2">
      <c r="C221" s="2">
        <v>44295</v>
      </c>
      <c r="D221" t="s">
        <v>91</v>
      </c>
    </row>
    <row r="222" spans="3:4" x14ac:dyDescent="0.2">
      <c r="C222" s="2">
        <v>44211</v>
      </c>
      <c r="D222" t="s">
        <v>88</v>
      </c>
    </row>
    <row r="223" spans="3:4" x14ac:dyDescent="0.2">
      <c r="C223" s="2">
        <v>44205</v>
      </c>
      <c r="D223" t="s">
        <v>93</v>
      </c>
    </row>
    <row r="224" spans="3:4" x14ac:dyDescent="0.2">
      <c r="C224" s="2">
        <v>44205</v>
      </c>
      <c r="D224" t="s">
        <v>91</v>
      </c>
    </row>
    <row r="225" spans="3:4" x14ac:dyDescent="0.2">
      <c r="C225" s="2">
        <v>44203</v>
      </c>
      <c r="D225" t="s">
        <v>93</v>
      </c>
    </row>
    <row r="226" spans="3:4" x14ac:dyDescent="0.2">
      <c r="C226" s="2">
        <v>44286</v>
      </c>
      <c r="D226" t="s">
        <v>93</v>
      </c>
    </row>
    <row r="227" spans="3:4" x14ac:dyDescent="0.2">
      <c r="C227" s="2">
        <v>44255</v>
      </c>
      <c r="D227" t="s">
        <v>91</v>
      </c>
    </row>
    <row r="228" spans="3:4" x14ac:dyDescent="0.2">
      <c r="C228" s="2">
        <v>44235</v>
      </c>
      <c r="D228" t="s">
        <v>93</v>
      </c>
    </row>
    <row r="229" spans="3:4" x14ac:dyDescent="0.2">
      <c r="C229" s="2">
        <v>44217</v>
      </c>
      <c r="D229" t="s">
        <v>93</v>
      </c>
    </row>
    <row r="230" spans="3:4" x14ac:dyDescent="0.2">
      <c r="C230" s="2">
        <v>44295</v>
      </c>
      <c r="D230" t="s">
        <v>93</v>
      </c>
    </row>
    <row r="231" spans="3:4" x14ac:dyDescent="0.2">
      <c r="C231" s="2">
        <v>44236</v>
      </c>
      <c r="D231" t="s">
        <v>84</v>
      </c>
    </row>
    <row r="232" spans="3:4" x14ac:dyDescent="0.2">
      <c r="C232" s="2">
        <v>44214</v>
      </c>
      <c r="D232" t="s">
        <v>91</v>
      </c>
    </row>
    <row r="233" spans="3:4" x14ac:dyDescent="0.2">
      <c r="C233" s="2">
        <v>44274</v>
      </c>
      <c r="D233" t="s">
        <v>93</v>
      </c>
    </row>
    <row r="234" spans="3:4" x14ac:dyDescent="0.2">
      <c r="C234" s="2">
        <v>44239</v>
      </c>
      <c r="D234" t="s">
        <v>93</v>
      </c>
    </row>
    <row r="235" spans="3:4" x14ac:dyDescent="0.2">
      <c r="C235" s="2">
        <v>44205</v>
      </c>
      <c r="D235" t="s">
        <v>91</v>
      </c>
    </row>
    <row r="236" spans="3:4" x14ac:dyDescent="0.2">
      <c r="C236" s="2">
        <v>44206</v>
      </c>
      <c r="D236" t="s">
        <v>93</v>
      </c>
    </row>
    <row r="237" spans="3:4" x14ac:dyDescent="0.2">
      <c r="C237" s="2">
        <v>44256</v>
      </c>
      <c r="D237" t="s">
        <v>91</v>
      </c>
    </row>
    <row r="238" spans="3:4" x14ac:dyDescent="0.2">
      <c r="C238" s="2">
        <v>44209</v>
      </c>
      <c r="D238" t="s">
        <v>88</v>
      </c>
    </row>
    <row r="239" spans="3:4" x14ac:dyDescent="0.2">
      <c r="C239" s="2">
        <v>44227</v>
      </c>
      <c r="D239" t="s">
        <v>93</v>
      </c>
    </row>
    <row r="240" spans="3:4" x14ac:dyDescent="0.2">
      <c r="C240" s="2">
        <v>44277</v>
      </c>
      <c r="D240" t="s">
        <v>88</v>
      </c>
    </row>
    <row r="241" spans="3:4" x14ac:dyDescent="0.2">
      <c r="C241" s="2">
        <v>44251</v>
      </c>
      <c r="D241" t="s">
        <v>93</v>
      </c>
    </row>
    <row r="242" spans="3:4" x14ac:dyDescent="0.2">
      <c r="C242" s="2">
        <v>44226</v>
      </c>
      <c r="D242" t="s">
        <v>84</v>
      </c>
    </row>
    <row r="243" spans="3:4" x14ac:dyDescent="0.2">
      <c r="C243" s="2">
        <v>44258</v>
      </c>
      <c r="D243" t="s">
        <v>84</v>
      </c>
    </row>
    <row r="244" spans="3:4" x14ac:dyDescent="0.2">
      <c r="C244" s="2">
        <v>44246</v>
      </c>
      <c r="D244" t="s">
        <v>91</v>
      </c>
    </row>
    <row r="245" spans="3:4" x14ac:dyDescent="0.2">
      <c r="C245" s="2">
        <v>44279</v>
      </c>
      <c r="D245" t="s">
        <v>93</v>
      </c>
    </row>
    <row r="246" spans="3:4" x14ac:dyDescent="0.2">
      <c r="C246" s="2">
        <v>44249</v>
      </c>
      <c r="D246" t="s">
        <v>93</v>
      </c>
    </row>
    <row r="247" spans="3:4" x14ac:dyDescent="0.2">
      <c r="C247" s="2">
        <v>44252</v>
      </c>
      <c r="D247" t="s">
        <v>84</v>
      </c>
    </row>
    <row r="248" spans="3:4" x14ac:dyDescent="0.2">
      <c r="C248" s="2">
        <v>44281</v>
      </c>
      <c r="D248" t="s">
        <v>91</v>
      </c>
    </row>
    <row r="249" spans="3:4" x14ac:dyDescent="0.2">
      <c r="C249" s="2">
        <v>44244</v>
      </c>
      <c r="D249" t="s">
        <v>84</v>
      </c>
    </row>
    <row r="250" spans="3:4" x14ac:dyDescent="0.2">
      <c r="C250" s="2">
        <v>44256</v>
      </c>
      <c r="D250" t="s">
        <v>93</v>
      </c>
    </row>
    <row r="251" spans="3:4" x14ac:dyDescent="0.2">
      <c r="C251" s="2">
        <v>44270</v>
      </c>
      <c r="D251" t="s">
        <v>91</v>
      </c>
    </row>
    <row r="252" spans="3:4" x14ac:dyDescent="0.2">
      <c r="C252" s="2">
        <v>44205</v>
      </c>
      <c r="D252" t="s">
        <v>91</v>
      </c>
    </row>
    <row r="253" spans="3:4" x14ac:dyDescent="0.2">
      <c r="C253" s="2">
        <v>44297</v>
      </c>
      <c r="D253" t="s">
        <v>84</v>
      </c>
    </row>
    <row r="254" spans="3:4" x14ac:dyDescent="0.2">
      <c r="C254" s="2">
        <v>44233</v>
      </c>
      <c r="D254" t="s">
        <v>84</v>
      </c>
    </row>
    <row r="255" spans="3:4" x14ac:dyDescent="0.2">
      <c r="C255" s="2">
        <v>44295</v>
      </c>
      <c r="D255" t="s">
        <v>93</v>
      </c>
    </row>
    <row r="256" spans="3:4" x14ac:dyDescent="0.2">
      <c r="C256" s="2">
        <v>44200</v>
      </c>
      <c r="D256" t="s">
        <v>91</v>
      </c>
    </row>
    <row r="257" spans="3:4" x14ac:dyDescent="0.2">
      <c r="C257" s="2">
        <v>44284</v>
      </c>
      <c r="D257" t="s">
        <v>91</v>
      </c>
    </row>
    <row r="258" spans="3:4" x14ac:dyDescent="0.2">
      <c r="C258" s="2">
        <v>44273</v>
      </c>
      <c r="D258" t="s">
        <v>91</v>
      </c>
    </row>
    <row r="259" spans="3:4" x14ac:dyDescent="0.2">
      <c r="C259" s="2">
        <v>44275</v>
      </c>
      <c r="D259" t="s">
        <v>84</v>
      </c>
    </row>
    <row r="260" spans="3:4" x14ac:dyDescent="0.2">
      <c r="C260" s="2">
        <v>44272</v>
      </c>
      <c r="D260" t="s">
        <v>91</v>
      </c>
    </row>
    <row r="261" spans="3:4" x14ac:dyDescent="0.2">
      <c r="C261" s="2">
        <v>44252</v>
      </c>
      <c r="D261" t="s">
        <v>93</v>
      </c>
    </row>
    <row r="262" spans="3:4" x14ac:dyDescent="0.2">
      <c r="C262" s="2">
        <v>44222</v>
      </c>
      <c r="D262" t="s">
        <v>91</v>
      </c>
    </row>
    <row r="263" spans="3:4" x14ac:dyDescent="0.2">
      <c r="C263" s="2">
        <v>44269</v>
      </c>
      <c r="D263" t="s">
        <v>93</v>
      </c>
    </row>
    <row r="264" spans="3:4" x14ac:dyDescent="0.2">
      <c r="C264" s="2">
        <v>44241</v>
      </c>
      <c r="D264" t="s">
        <v>84</v>
      </c>
    </row>
    <row r="265" spans="3:4" x14ac:dyDescent="0.2">
      <c r="C265" s="2">
        <v>44211</v>
      </c>
      <c r="D265" t="s">
        <v>84</v>
      </c>
    </row>
    <row r="266" spans="3:4" x14ac:dyDescent="0.2">
      <c r="C266" s="2">
        <v>44270</v>
      </c>
      <c r="D266" t="s">
        <v>93</v>
      </c>
    </row>
    <row r="267" spans="3:4" x14ac:dyDescent="0.2">
      <c r="C267" s="2">
        <v>44211</v>
      </c>
      <c r="D267" t="s">
        <v>93</v>
      </c>
    </row>
    <row r="268" spans="3:4" x14ac:dyDescent="0.2">
      <c r="C268" s="2">
        <v>44255</v>
      </c>
      <c r="D268" t="s">
        <v>84</v>
      </c>
    </row>
    <row r="269" spans="3:4" x14ac:dyDescent="0.2">
      <c r="C269" s="2">
        <v>44286</v>
      </c>
      <c r="D269" t="s">
        <v>93</v>
      </c>
    </row>
    <row r="270" spans="3:4" x14ac:dyDescent="0.2">
      <c r="C270" s="2">
        <v>44237</v>
      </c>
      <c r="D270" t="s">
        <v>84</v>
      </c>
    </row>
    <row r="271" spans="3:4" x14ac:dyDescent="0.2">
      <c r="C271" s="2">
        <v>44289</v>
      </c>
      <c r="D271" t="s">
        <v>93</v>
      </c>
    </row>
    <row r="272" spans="3:4" x14ac:dyDescent="0.2">
      <c r="C272" s="2">
        <v>44286</v>
      </c>
      <c r="D272" t="s">
        <v>84</v>
      </c>
    </row>
    <row r="273" spans="3:4" x14ac:dyDescent="0.2">
      <c r="C273" s="2">
        <v>44220</v>
      </c>
      <c r="D273" t="s">
        <v>88</v>
      </c>
    </row>
    <row r="274" spans="3:4" x14ac:dyDescent="0.2">
      <c r="C274" s="2">
        <v>44220</v>
      </c>
      <c r="D274" t="s">
        <v>93</v>
      </c>
    </row>
    <row r="275" spans="3:4" x14ac:dyDescent="0.2">
      <c r="C275" s="2">
        <v>44235</v>
      </c>
      <c r="D275" t="s">
        <v>91</v>
      </c>
    </row>
    <row r="276" spans="3:4" x14ac:dyDescent="0.2">
      <c r="C276" s="2">
        <v>44204</v>
      </c>
      <c r="D276" t="s">
        <v>93</v>
      </c>
    </row>
    <row r="277" spans="3:4" x14ac:dyDescent="0.2">
      <c r="C277" s="2">
        <v>44251</v>
      </c>
      <c r="D277" t="s">
        <v>93</v>
      </c>
    </row>
    <row r="278" spans="3:4" x14ac:dyDescent="0.2">
      <c r="C278" s="2">
        <v>44232</v>
      </c>
      <c r="D278" t="s">
        <v>84</v>
      </c>
    </row>
    <row r="279" spans="3:4" x14ac:dyDescent="0.2">
      <c r="C279" s="2">
        <v>44259</v>
      </c>
      <c r="D279" t="s">
        <v>84</v>
      </c>
    </row>
    <row r="280" spans="3:4" x14ac:dyDescent="0.2">
      <c r="C280" s="2">
        <v>44233</v>
      </c>
      <c r="D280" t="s">
        <v>93</v>
      </c>
    </row>
    <row r="281" spans="3:4" x14ac:dyDescent="0.2">
      <c r="C281" s="2">
        <v>44267</v>
      </c>
      <c r="D281" t="s">
        <v>93</v>
      </c>
    </row>
    <row r="282" spans="3:4" x14ac:dyDescent="0.2">
      <c r="C282" s="2">
        <v>44205</v>
      </c>
      <c r="D282" t="s">
        <v>91</v>
      </c>
    </row>
    <row r="283" spans="3:4" x14ac:dyDescent="0.2">
      <c r="C283" s="2">
        <v>44254</v>
      </c>
      <c r="D283" t="s">
        <v>93</v>
      </c>
    </row>
    <row r="284" spans="3:4" x14ac:dyDescent="0.2">
      <c r="C284" s="2">
        <v>44242</v>
      </c>
      <c r="D284" t="s">
        <v>91</v>
      </c>
    </row>
    <row r="285" spans="3:4" x14ac:dyDescent="0.2">
      <c r="C285" s="2">
        <v>44207</v>
      </c>
      <c r="D285" t="s">
        <v>84</v>
      </c>
    </row>
    <row r="286" spans="3:4" x14ac:dyDescent="0.2">
      <c r="C286" s="2">
        <v>44255</v>
      </c>
      <c r="D286" t="s">
        <v>91</v>
      </c>
    </row>
    <row r="287" spans="3:4" x14ac:dyDescent="0.2">
      <c r="C287" s="2">
        <v>44231</v>
      </c>
      <c r="D287" t="s">
        <v>93</v>
      </c>
    </row>
    <row r="288" spans="3:4" x14ac:dyDescent="0.2">
      <c r="C288" s="2">
        <v>44242</v>
      </c>
      <c r="D288" t="s">
        <v>84</v>
      </c>
    </row>
    <row r="289" spans="3:4" x14ac:dyDescent="0.2">
      <c r="C289" s="2">
        <v>44246</v>
      </c>
      <c r="D289" t="s">
        <v>93</v>
      </c>
    </row>
    <row r="290" spans="3:4" x14ac:dyDescent="0.2">
      <c r="C290" s="2">
        <v>44245</v>
      </c>
      <c r="D290" t="s">
        <v>88</v>
      </c>
    </row>
    <row r="291" spans="3:4" x14ac:dyDescent="0.2">
      <c r="C291" s="2">
        <v>44253</v>
      </c>
      <c r="D291" t="s">
        <v>91</v>
      </c>
    </row>
    <row r="292" spans="3:4" x14ac:dyDescent="0.2">
      <c r="C292" s="2">
        <v>44226</v>
      </c>
      <c r="D292" t="s">
        <v>88</v>
      </c>
    </row>
    <row r="293" spans="3:4" x14ac:dyDescent="0.2">
      <c r="C293" s="2">
        <v>44231</v>
      </c>
      <c r="D293" t="s">
        <v>84</v>
      </c>
    </row>
    <row r="294" spans="3:4" x14ac:dyDescent="0.2">
      <c r="C294" s="2">
        <v>44205</v>
      </c>
      <c r="D294" t="s">
        <v>84</v>
      </c>
    </row>
    <row r="295" spans="3:4" x14ac:dyDescent="0.2">
      <c r="C295" s="2">
        <v>44271</v>
      </c>
      <c r="D295" t="s">
        <v>84</v>
      </c>
    </row>
    <row r="296" spans="3:4" x14ac:dyDescent="0.2">
      <c r="C296" s="2">
        <v>44261</v>
      </c>
      <c r="D296" t="s">
        <v>93</v>
      </c>
    </row>
    <row r="297" spans="3:4" x14ac:dyDescent="0.2">
      <c r="C297" s="2">
        <v>44213</v>
      </c>
      <c r="D297" t="s">
        <v>93</v>
      </c>
    </row>
    <row r="298" spans="3:4" x14ac:dyDescent="0.2">
      <c r="C298" s="2">
        <v>44300</v>
      </c>
      <c r="D298" t="s">
        <v>91</v>
      </c>
    </row>
    <row r="299" spans="3:4" x14ac:dyDescent="0.2">
      <c r="C299" s="2">
        <v>44244</v>
      </c>
      <c r="D299" t="s">
        <v>91</v>
      </c>
    </row>
    <row r="300" spans="3:4" x14ac:dyDescent="0.2">
      <c r="C300" s="2">
        <v>44259</v>
      </c>
      <c r="D300" t="s">
        <v>84</v>
      </c>
    </row>
    <row r="301" spans="3:4" x14ac:dyDescent="0.2">
      <c r="C301" s="2">
        <v>44219</v>
      </c>
      <c r="D301" t="s">
        <v>91</v>
      </c>
    </row>
    <row r="302" spans="3:4" x14ac:dyDescent="0.2">
      <c r="C302" s="2">
        <v>44248</v>
      </c>
      <c r="D302" t="s">
        <v>93</v>
      </c>
    </row>
    <row r="303" spans="3:4" x14ac:dyDescent="0.2">
      <c r="C303" s="2">
        <v>44207</v>
      </c>
      <c r="D303" t="s">
        <v>93</v>
      </c>
    </row>
    <row r="304" spans="3:4" x14ac:dyDescent="0.2">
      <c r="C304" s="2">
        <v>44297</v>
      </c>
      <c r="D304" t="s">
        <v>91</v>
      </c>
    </row>
    <row r="305" spans="3:4" x14ac:dyDescent="0.2">
      <c r="C305" s="2">
        <v>44200</v>
      </c>
      <c r="D305" t="s">
        <v>93</v>
      </c>
    </row>
    <row r="306" spans="3:4" x14ac:dyDescent="0.2">
      <c r="C306" s="2">
        <v>44292</v>
      </c>
      <c r="D306" t="s">
        <v>93</v>
      </c>
    </row>
    <row r="307" spans="3:4" x14ac:dyDescent="0.2">
      <c r="C307" s="2">
        <v>44241</v>
      </c>
      <c r="D307" t="s">
        <v>93</v>
      </c>
    </row>
    <row r="308" spans="3:4" x14ac:dyDescent="0.2">
      <c r="C308" s="2">
        <v>44298</v>
      </c>
      <c r="D308" t="s">
        <v>93</v>
      </c>
    </row>
    <row r="309" spans="3:4" x14ac:dyDescent="0.2">
      <c r="C309" s="2">
        <v>44278</v>
      </c>
      <c r="D309" t="s">
        <v>91</v>
      </c>
    </row>
    <row r="310" spans="3:4" x14ac:dyDescent="0.2">
      <c r="C310" s="2">
        <v>44239</v>
      </c>
      <c r="D310" t="s">
        <v>93</v>
      </c>
    </row>
    <row r="311" spans="3:4" x14ac:dyDescent="0.2">
      <c r="C311" s="2">
        <v>44237</v>
      </c>
      <c r="D311" t="s">
        <v>91</v>
      </c>
    </row>
    <row r="312" spans="3:4" x14ac:dyDescent="0.2">
      <c r="C312" s="2">
        <v>44299</v>
      </c>
      <c r="D312" t="s">
        <v>93</v>
      </c>
    </row>
    <row r="313" spans="3:4" x14ac:dyDescent="0.2">
      <c r="C313" s="2">
        <v>44273</v>
      </c>
      <c r="D313" t="s">
        <v>84</v>
      </c>
    </row>
    <row r="314" spans="3:4" x14ac:dyDescent="0.2">
      <c r="C314" s="2">
        <v>44286</v>
      </c>
      <c r="D314" t="s">
        <v>93</v>
      </c>
    </row>
    <row r="315" spans="3:4" x14ac:dyDescent="0.2">
      <c r="C315" s="2">
        <v>44295</v>
      </c>
      <c r="D315" t="s">
        <v>93</v>
      </c>
    </row>
    <row r="316" spans="3:4" x14ac:dyDescent="0.2">
      <c r="C316" s="2">
        <v>44285</v>
      </c>
      <c r="D316" t="s">
        <v>91</v>
      </c>
    </row>
    <row r="317" spans="3:4" x14ac:dyDescent="0.2">
      <c r="C317" s="2">
        <v>44281</v>
      </c>
      <c r="D317" t="s">
        <v>93</v>
      </c>
    </row>
    <row r="318" spans="3:4" x14ac:dyDescent="0.2">
      <c r="C318" s="2">
        <v>44244</v>
      </c>
      <c r="D318" t="s">
        <v>84</v>
      </c>
    </row>
    <row r="319" spans="3:4" x14ac:dyDescent="0.2">
      <c r="C319" s="2">
        <v>44299</v>
      </c>
      <c r="D319" t="s">
        <v>91</v>
      </c>
    </row>
    <row r="320" spans="3:4" x14ac:dyDescent="0.2">
      <c r="C320" s="2">
        <v>44290</v>
      </c>
      <c r="D320" t="s">
        <v>91</v>
      </c>
    </row>
    <row r="321" spans="3:4" x14ac:dyDescent="0.2">
      <c r="C321" s="2">
        <v>44244</v>
      </c>
      <c r="D321" t="s">
        <v>93</v>
      </c>
    </row>
    <row r="322" spans="3:4" x14ac:dyDescent="0.2">
      <c r="C322" s="2">
        <v>44258</v>
      </c>
      <c r="D322" t="s">
        <v>93</v>
      </c>
    </row>
    <row r="323" spans="3:4" x14ac:dyDescent="0.2">
      <c r="C323" s="2">
        <v>44258</v>
      </c>
      <c r="D323" t="s">
        <v>91</v>
      </c>
    </row>
    <row r="324" spans="3:4" x14ac:dyDescent="0.2">
      <c r="C324" s="2">
        <v>44223</v>
      </c>
      <c r="D324" t="s">
        <v>91</v>
      </c>
    </row>
    <row r="325" spans="3:4" x14ac:dyDescent="0.2">
      <c r="C325" s="2">
        <v>44278</v>
      </c>
      <c r="D325" t="s">
        <v>88</v>
      </c>
    </row>
    <row r="326" spans="3:4" x14ac:dyDescent="0.2">
      <c r="C326" s="2">
        <v>44202</v>
      </c>
      <c r="D326" t="s">
        <v>91</v>
      </c>
    </row>
    <row r="327" spans="3:4" x14ac:dyDescent="0.2">
      <c r="C327" s="2">
        <v>44239</v>
      </c>
      <c r="D327" t="s">
        <v>84</v>
      </c>
    </row>
    <row r="328" spans="3:4" x14ac:dyDescent="0.2">
      <c r="C328" s="2">
        <v>44285</v>
      </c>
      <c r="D328" t="s">
        <v>91</v>
      </c>
    </row>
    <row r="329" spans="3:4" x14ac:dyDescent="0.2">
      <c r="C329" s="2">
        <v>44247</v>
      </c>
      <c r="D329" t="s">
        <v>93</v>
      </c>
    </row>
    <row r="330" spans="3:4" x14ac:dyDescent="0.2">
      <c r="C330" s="2">
        <v>44238</v>
      </c>
      <c r="D330" t="s">
        <v>84</v>
      </c>
    </row>
    <row r="331" spans="3:4" x14ac:dyDescent="0.2">
      <c r="C331" s="2">
        <v>44216</v>
      </c>
      <c r="D331" t="s">
        <v>93</v>
      </c>
    </row>
    <row r="332" spans="3:4" x14ac:dyDescent="0.2">
      <c r="C332" s="2">
        <v>44300</v>
      </c>
      <c r="D332" t="s">
        <v>93</v>
      </c>
    </row>
    <row r="333" spans="3:4" x14ac:dyDescent="0.2">
      <c r="C333" s="2">
        <v>44270</v>
      </c>
      <c r="D333" t="s">
        <v>91</v>
      </c>
    </row>
    <row r="334" spans="3:4" x14ac:dyDescent="0.2">
      <c r="C334" s="2">
        <v>44256</v>
      </c>
      <c r="D334" t="s">
        <v>91</v>
      </c>
    </row>
    <row r="335" spans="3:4" x14ac:dyDescent="0.2">
      <c r="C335" s="2">
        <v>44245</v>
      </c>
      <c r="D335" t="s">
        <v>84</v>
      </c>
    </row>
    <row r="336" spans="3:4" x14ac:dyDescent="0.2">
      <c r="C336" s="2">
        <v>44245</v>
      </c>
      <c r="D336" t="s">
        <v>84</v>
      </c>
    </row>
    <row r="337" spans="3:4" x14ac:dyDescent="0.2">
      <c r="C337" s="2">
        <v>44214</v>
      </c>
      <c r="D337" t="s">
        <v>84</v>
      </c>
    </row>
    <row r="338" spans="3:4" x14ac:dyDescent="0.2">
      <c r="C338" s="2">
        <v>44246</v>
      </c>
      <c r="D338" t="s">
        <v>84</v>
      </c>
    </row>
    <row r="339" spans="3:4" x14ac:dyDescent="0.2">
      <c r="C339" s="2">
        <v>44219</v>
      </c>
      <c r="D339" t="s">
        <v>93</v>
      </c>
    </row>
    <row r="340" spans="3:4" x14ac:dyDescent="0.2">
      <c r="C340" s="2">
        <v>44300</v>
      </c>
      <c r="D340" t="s">
        <v>97</v>
      </c>
    </row>
    <row r="341" spans="3:4" x14ac:dyDescent="0.2">
      <c r="C341" s="2">
        <v>44203</v>
      </c>
      <c r="D341" t="s">
        <v>91</v>
      </c>
    </row>
    <row r="342" spans="3:4" x14ac:dyDescent="0.2">
      <c r="C342" s="2">
        <v>44268</v>
      </c>
      <c r="D342" t="s">
        <v>88</v>
      </c>
    </row>
    <row r="343" spans="3:4" x14ac:dyDescent="0.2">
      <c r="C343" s="2">
        <v>44297</v>
      </c>
      <c r="D343" t="s">
        <v>91</v>
      </c>
    </row>
    <row r="344" spans="3:4" x14ac:dyDescent="0.2">
      <c r="C344" s="2">
        <v>44265</v>
      </c>
      <c r="D344" t="s">
        <v>93</v>
      </c>
    </row>
    <row r="345" spans="3:4" x14ac:dyDescent="0.2">
      <c r="C345" s="2">
        <v>44220</v>
      </c>
      <c r="D345" t="s">
        <v>91</v>
      </c>
    </row>
    <row r="346" spans="3:4" x14ac:dyDescent="0.2">
      <c r="C346" s="2">
        <v>44295</v>
      </c>
      <c r="D346" t="s">
        <v>84</v>
      </c>
    </row>
    <row r="347" spans="3:4" x14ac:dyDescent="0.2">
      <c r="C347" s="2">
        <v>44278</v>
      </c>
      <c r="D347" t="s">
        <v>91</v>
      </c>
    </row>
    <row r="348" spans="3:4" x14ac:dyDescent="0.2">
      <c r="C348" s="2">
        <v>44259</v>
      </c>
      <c r="D348" t="s">
        <v>97</v>
      </c>
    </row>
    <row r="349" spans="3:4" x14ac:dyDescent="0.2">
      <c r="C349" s="2">
        <v>44216</v>
      </c>
      <c r="D349" t="s">
        <v>93</v>
      </c>
    </row>
    <row r="350" spans="3:4" x14ac:dyDescent="0.2">
      <c r="C350" s="2">
        <v>44218</v>
      </c>
      <c r="D350" t="s">
        <v>91</v>
      </c>
    </row>
    <row r="351" spans="3:4" x14ac:dyDescent="0.2">
      <c r="C351" s="2">
        <v>44286</v>
      </c>
      <c r="D351" t="s">
        <v>84</v>
      </c>
    </row>
    <row r="352" spans="3:4" x14ac:dyDescent="0.2">
      <c r="C352" s="2">
        <v>44200</v>
      </c>
      <c r="D352" t="s">
        <v>84</v>
      </c>
    </row>
    <row r="353" spans="3:4" x14ac:dyDescent="0.2">
      <c r="C353" s="2">
        <v>44227</v>
      </c>
      <c r="D353" t="s">
        <v>91</v>
      </c>
    </row>
    <row r="354" spans="3:4" x14ac:dyDescent="0.2">
      <c r="C354" s="2">
        <v>44234</v>
      </c>
      <c r="D354" t="s">
        <v>88</v>
      </c>
    </row>
    <row r="355" spans="3:4" x14ac:dyDescent="0.2">
      <c r="C355" s="2">
        <v>44277</v>
      </c>
      <c r="D355" t="s">
        <v>91</v>
      </c>
    </row>
    <row r="356" spans="3:4" x14ac:dyDescent="0.2">
      <c r="C356" s="2">
        <v>44295</v>
      </c>
      <c r="D356" t="s">
        <v>88</v>
      </c>
    </row>
    <row r="357" spans="3:4" x14ac:dyDescent="0.2">
      <c r="C357" s="2">
        <v>44200</v>
      </c>
      <c r="D357" t="s">
        <v>93</v>
      </c>
    </row>
    <row r="358" spans="3:4" x14ac:dyDescent="0.2">
      <c r="C358" s="2">
        <v>44208</v>
      </c>
      <c r="D358" t="s">
        <v>88</v>
      </c>
    </row>
    <row r="359" spans="3:4" x14ac:dyDescent="0.2">
      <c r="C359" s="2">
        <v>44232</v>
      </c>
      <c r="D359" t="s">
        <v>97</v>
      </c>
    </row>
    <row r="360" spans="3:4" x14ac:dyDescent="0.2">
      <c r="C360" s="2">
        <v>44291</v>
      </c>
      <c r="D360" t="s">
        <v>93</v>
      </c>
    </row>
    <row r="361" spans="3:4" x14ac:dyDescent="0.2">
      <c r="C361" s="2">
        <v>44241</v>
      </c>
      <c r="D361" t="s">
        <v>88</v>
      </c>
    </row>
    <row r="362" spans="3:4" x14ac:dyDescent="0.2">
      <c r="C362" s="2">
        <v>44270</v>
      </c>
      <c r="D362" t="s">
        <v>93</v>
      </c>
    </row>
    <row r="363" spans="3:4" x14ac:dyDescent="0.2">
      <c r="C363" s="2">
        <v>44261</v>
      </c>
      <c r="D363" t="s">
        <v>88</v>
      </c>
    </row>
    <row r="364" spans="3:4" x14ac:dyDescent="0.2">
      <c r="C364" s="2">
        <v>44211</v>
      </c>
      <c r="D364" t="s">
        <v>93</v>
      </c>
    </row>
    <row r="365" spans="3:4" x14ac:dyDescent="0.2">
      <c r="C365" s="2">
        <v>44295</v>
      </c>
      <c r="D365" t="s">
        <v>84</v>
      </c>
    </row>
    <row r="366" spans="3:4" x14ac:dyDescent="0.2">
      <c r="C366" s="2">
        <v>44270</v>
      </c>
      <c r="D366" t="s">
        <v>93</v>
      </c>
    </row>
    <row r="367" spans="3:4" x14ac:dyDescent="0.2">
      <c r="C367" s="2">
        <v>44241</v>
      </c>
      <c r="D367" t="s">
        <v>91</v>
      </c>
    </row>
    <row r="368" spans="3:4" x14ac:dyDescent="0.2">
      <c r="C368" s="2">
        <v>44224</v>
      </c>
      <c r="D368" t="s">
        <v>88</v>
      </c>
    </row>
    <row r="369" spans="3:4" x14ac:dyDescent="0.2">
      <c r="C369" s="2">
        <v>44246</v>
      </c>
      <c r="D369" t="s">
        <v>97</v>
      </c>
    </row>
    <row r="370" spans="3:4" x14ac:dyDescent="0.2">
      <c r="C370" s="2">
        <v>44277</v>
      </c>
      <c r="D370" t="s">
        <v>91</v>
      </c>
    </row>
    <row r="371" spans="3:4" x14ac:dyDescent="0.2">
      <c r="C371" s="2">
        <v>44244</v>
      </c>
      <c r="D371" t="s">
        <v>91</v>
      </c>
    </row>
    <row r="372" spans="3:4" x14ac:dyDescent="0.2">
      <c r="C372" s="2">
        <v>44245</v>
      </c>
      <c r="D372" t="s">
        <v>91</v>
      </c>
    </row>
    <row r="373" spans="3:4" x14ac:dyDescent="0.2">
      <c r="C373" s="2">
        <v>44255</v>
      </c>
      <c r="D373" t="s">
        <v>84</v>
      </c>
    </row>
    <row r="374" spans="3:4" x14ac:dyDescent="0.2">
      <c r="C374" s="2">
        <v>44279</v>
      </c>
      <c r="D374" t="s">
        <v>93</v>
      </c>
    </row>
    <row r="375" spans="3:4" x14ac:dyDescent="0.2">
      <c r="C375" s="2">
        <v>44232</v>
      </c>
      <c r="D375" t="s">
        <v>93</v>
      </c>
    </row>
    <row r="376" spans="3:4" x14ac:dyDescent="0.2">
      <c r="C376" s="2">
        <v>44272</v>
      </c>
      <c r="D376" t="s">
        <v>91</v>
      </c>
    </row>
    <row r="377" spans="3:4" x14ac:dyDescent="0.2">
      <c r="C377" s="2">
        <v>44262</v>
      </c>
      <c r="D377" t="s">
        <v>93</v>
      </c>
    </row>
    <row r="378" spans="3:4" x14ac:dyDescent="0.2">
      <c r="C378" s="2">
        <v>44251</v>
      </c>
      <c r="D378" t="s">
        <v>93</v>
      </c>
    </row>
    <row r="379" spans="3:4" x14ac:dyDescent="0.2">
      <c r="C379" s="2">
        <v>44282</v>
      </c>
      <c r="D379" t="s">
        <v>84</v>
      </c>
    </row>
    <row r="380" spans="3:4" x14ac:dyDescent="0.2">
      <c r="C380" s="2">
        <v>44269</v>
      </c>
      <c r="D380" t="s">
        <v>91</v>
      </c>
    </row>
    <row r="381" spans="3:4" x14ac:dyDescent="0.2">
      <c r="C381" s="2">
        <v>44218</v>
      </c>
      <c r="D381" t="s">
        <v>93</v>
      </c>
    </row>
    <row r="382" spans="3:4" x14ac:dyDescent="0.2">
      <c r="C382" s="2">
        <v>44238</v>
      </c>
      <c r="D382" t="s">
        <v>93</v>
      </c>
    </row>
    <row r="383" spans="3:4" x14ac:dyDescent="0.2">
      <c r="C383" s="2">
        <v>44222</v>
      </c>
      <c r="D383" t="s">
        <v>91</v>
      </c>
    </row>
    <row r="384" spans="3:4" x14ac:dyDescent="0.2">
      <c r="C384" s="2">
        <v>44242</v>
      </c>
      <c r="D384" t="s">
        <v>84</v>
      </c>
    </row>
    <row r="385" spans="3:4" x14ac:dyDescent="0.2">
      <c r="C385" s="2">
        <v>44291</v>
      </c>
      <c r="D385" t="s">
        <v>91</v>
      </c>
    </row>
    <row r="386" spans="3:4" x14ac:dyDescent="0.2">
      <c r="C386" s="2">
        <v>44255</v>
      </c>
      <c r="D386" t="s">
        <v>93</v>
      </c>
    </row>
    <row r="387" spans="3:4" x14ac:dyDescent="0.2">
      <c r="C387" s="2">
        <v>44215</v>
      </c>
      <c r="D387" t="s">
        <v>84</v>
      </c>
    </row>
    <row r="388" spans="3:4" x14ac:dyDescent="0.2">
      <c r="C388" s="2">
        <v>44284</v>
      </c>
      <c r="D388" t="s">
        <v>93</v>
      </c>
    </row>
    <row r="389" spans="3:4" x14ac:dyDescent="0.2">
      <c r="C389" s="2">
        <v>44257</v>
      </c>
      <c r="D389" t="s">
        <v>93</v>
      </c>
    </row>
    <row r="390" spans="3:4" x14ac:dyDescent="0.2">
      <c r="C390" s="2">
        <v>44291</v>
      </c>
      <c r="D390" t="s">
        <v>93</v>
      </c>
    </row>
    <row r="391" spans="3:4" x14ac:dyDescent="0.2">
      <c r="C391" s="2">
        <v>44261</v>
      </c>
      <c r="D391" t="s">
        <v>91</v>
      </c>
    </row>
    <row r="392" spans="3:4" x14ac:dyDescent="0.2">
      <c r="C392" s="2">
        <v>44280</v>
      </c>
      <c r="D392" t="s">
        <v>88</v>
      </c>
    </row>
    <row r="393" spans="3:4" x14ac:dyDescent="0.2">
      <c r="C393" s="2">
        <v>44212</v>
      </c>
      <c r="D393" t="s">
        <v>88</v>
      </c>
    </row>
    <row r="394" spans="3:4" x14ac:dyDescent="0.2">
      <c r="C394" s="2">
        <v>44244</v>
      </c>
      <c r="D394" t="s">
        <v>93</v>
      </c>
    </row>
    <row r="395" spans="3:4" x14ac:dyDescent="0.2">
      <c r="C395" s="2">
        <v>44266</v>
      </c>
      <c r="D395" t="s">
        <v>84</v>
      </c>
    </row>
    <row r="396" spans="3:4" x14ac:dyDescent="0.2">
      <c r="C396" s="2">
        <v>44299</v>
      </c>
      <c r="D396" t="s">
        <v>93</v>
      </c>
    </row>
    <row r="397" spans="3:4" x14ac:dyDescent="0.2">
      <c r="C397" s="2">
        <v>44244</v>
      </c>
      <c r="D397" t="s">
        <v>93</v>
      </c>
    </row>
    <row r="398" spans="3:4" x14ac:dyDescent="0.2">
      <c r="C398" s="2">
        <v>44225</v>
      </c>
      <c r="D398" t="s">
        <v>84</v>
      </c>
    </row>
    <row r="399" spans="3:4" x14ac:dyDescent="0.2">
      <c r="C399" s="2">
        <v>44284</v>
      </c>
      <c r="D399" t="s">
        <v>91</v>
      </c>
    </row>
    <row r="400" spans="3:4" x14ac:dyDescent="0.2">
      <c r="C400" s="2">
        <v>44264</v>
      </c>
      <c r="D400" t="s">
        <v>91</v>
      </c>
    </row>
    <row r="401" spans="3:4" x14ac:dyDescent="0.2">
      <c r="C401" s="2">
        <v>44297</v>
      </c>
      <c r="D401" t="s">
        <v>93</v>
      </c>
    </row>
    <row r="402" spans="3:4" x14ac:dyDescent="0.2">
      <c r="C402" s="2">
        <v>44241</v>
      </c>
      <c r="D402" t="s">
        <v>93</v>
      </c>
    </row>
    <row r="403" spans="3:4" x14ac:dyDescent="0.2">
      <c r="C403" s="2">
        <v>44206</v>
      </c>
      <c r="D403" t="s">
        <v>84</v>
      </c>
    </row>
    <row r="404" spans="3:4" x14ac:dyDescent="0.2">
      <c r="C404" s="2">
        <v>44275</v>
      </c>
      <c r="D404" t="s">
        <v>91</v>
      </c>
    </row>
    <row r="405" spans="3:4" x14ac:dyDescent="0.2">
      <c r="C405" s="2">
        <v>44300</v>
      </c>
      <c r="D405" t="s">
        <v>84</v>
      </c>
    </row>
    <row r="406" spans="3:4" x14ac:dyDescent="0.2">
      <c r="C406" s="2">
        <v>44204</v>
      </c>
      <c r="D406" t="s">
        <v>93</v>
      </c>
    </row>
    <row r="407" spans="3:4" x14ac:dyDescent="0.2">
      <c r="C407" s="2">
        <v>44280</v>
      </c>
      <c r="D407" t="s">
        <v>91</v>
      </c>
    </row>
    <row r="408" spans="3:4" x14ac:dyDescent="0.2">
      <c r="C408" s="2">
        <v>44239</v>
      </c>
      <c r="D408" t="s">
        <v>84</v>
      </c>
    </row>
    <row r="409" spans="3:4" x14ac:dyDescent="0.2">
      <c r="C409" s="2">
        <v>44254</v>
      </c>
      <c r="D409" t="s">
        <v>97</v>
      </c>
    </row>
    <row r="410" spans="3:4" x14ac:dyDescent="0.2">
      <c r="C410" s="2">
        <v>44238</v>
      </c>
      <c r="D410" t="s">
        <v>84</v>
      </c>
    </row>
    <row r="411" spans="3:4" x14ac:dyDescent="0.2">
      <c r="C411" s="2">
        <v>44257</v>
      </c>
      <c r="D411" t="s">
        <v>88</v>
      </c>
    </row>
    <row r="412" spans="3:4" x14ac:dyDescent="0.2">
      <c r="C412" s="2">
        <v>44230</v>
      </c>
      <c r="D412" t="s">
        <v>93</v>
      </c>
    </row>
    <row r="413" spans="3:4" x14ac:dyDescent="0.2">
      <c r="C413" s="2">
        <v>44283</v>
      </c>
      <c r="D413" t="s">
        <v>93</v>
      </c>
    </row>
    <row r="414" spans="3:4" x14ac:dyDescent="0.2">
      <c r="C414" s="2">
        <v>44207</v>
      </c>
      <c r="D414" t="s">
        <v>93</v>
      </c>
    </row>
    <row r="415" spans="3:4" x14ac:dyDescent="0.2">
      <c r="C415" s="2">
        <v>44276</v>
      </c>
      <c r="D415" t="s">
        <v>84</v>
      </c>
    </row>
    <row r="416" spans="3:4" x14ac:dyDescent="0.2">
      <c r="C416" s="2">
        <v>44243</v>
      </c>
      <c r="D416" t="s">
        <v>93</v>
      </c>
    </row>
    <row r="417" spans="3:4" x14ac:dyDescent="0.2">
      <c r="C417" s="2">
        <v>44271</v>
      </c>
      <c r="D417" t="s">
        <v>93</v>
      </c>
    </row>
    <row r="418" spans="3:4" x14ac:dyDescent="0.2">
      <c r="C418" s="2">
        <v>44275</v>
      </c>
      <c r="D418" t="s">
        <v>84</v>
      </c>
    </row>
    <row r="419" spans="3:4" x14ac:dyDescent="0.2">
      <c r="C419" s="2">
        <v>44234</v>
      </c>
      <c r="D419" t="s">
        <v>84</v>
      </c>
    </row>
    <row r="420" spans="3:4" x14ac:dyDescent="0.2">
      <c r="C420" s="2">
        <v>44263</v>
      </c>
      <c r="D420" t="s">
        <v>84</v>
      </c>
    </row>
    <row r="421" spans="3:4" x14ac:dyDescent="0.2">
      <c r="C421" s="2">
        <v>44292</v>
      </c>
      <c r="D421" t="s">
        <v>93</v>
      </c>
    </row>
    <row r="422" spans="3:4" x14ac:dyDescent="0.2">
      <c r="C422" s="2">
        <v>44260</v>
      </c>
      <c r="D422" t="s">
        <v>93</v>
      </c>
    </row>
    <row r="423" spans="3:4" x14ac:dyDescent="0.2">
      <c r="C423" s="2">
        <v>44213</v>
      </c>
      <c r="D423" t="s">
        <v>93</v>
      </c>
    </row>
    <row r="424" spans="3:4" x14ac:dyDescent="0.2">
      <c r="C424" s="2">
        <v>44210</v>
      </c>
      <c r="D424" t="s">
        <v>91</v>
      </c>
    </row>
    <row r="425" spans="3:4" x14ac:dyDescent="0.2">
      <c r="C425" s="2">
        <v>44228</v>
      </c>
      <c r="D425" t="s">
        <v>88</v>
      </c>
    </row>
    <row r="426" spans="3:4" x14ac:dyDescent="0.2">
      <c r="C426" s="2">
        <v>44283</v>
      </c>
      <c r="D426" t="s">
        <v>84</v>
      </c>
    </row>
    <row r="427" spans="3:4" x14ac:dyDescent="0.2">
      <c r="C427" s="2">
        <v>44290</v>
      </c>
      <c r="D427" t="s">
        <v>84</v>
      </c>
    </row>
    <row r="428" spans="3:4" x14ac:dyDescent="0.2">
      <c r="C428" s="2">
        <v>44264</v>
      </c>
      <c r="D428" t="s">
        <v>91</v>
      </c>
    </row>
    <row r="429" spans="3:4" x14ac:dyDescent="0.2">
      <c r="C429" s="2">
        <v>44285</v>
      </c>
      <c r="D429" t="s">
        <v>93</v>
      </c>
    </row>
    <row r="430" spans="3:4" x14ac:dyDescent="0.2">
      <c r="C430" s="2">
        <v>44230</v>
      </c>
      <c r="D430" t="s">
        <v>93</v>
      </c>
    </row>
    <row r="431" spans="3:4" x14ac:dyDescent="0.2">
      <c r="C431" s="2">
        <v>44219</v>
      </c>
      <c r="D431" t="s">
        <v>91</v>
      </c>
    </row>
    <row r="432" spans="3:4" x14ac:dyDescent="0.2">
      <c r="C432" s="2">
        <v>44257</v>
      </c>
      <c r="D432" t="s">
        <v>97</v>
      </c>
    </row>
    <row r="433" spans="3:4" x14ac:dyDescent="0.2">
      <c r="C433" s="2">
        <v>44280</v>
      </c>
      <c r="D433" t="s">
        <v>84</v>
      </c>
    </row>
    <row r="434" spans="3:4" x14ac:dyDescent="0.2">
      <c r="C434" s="2">
        <v>44266</v>
      </c>
      <c r="D434" t="s">
        <v>91</v>
      </c>
    </row>
    <row r="435" spans="3:4" x14ac:dyDescent="0.2">
      <c r="C435" s="2">
        <v>44204</v>
      </c>
      <c r="D435" t="s">
        <v>93</v>
      </c>
    </row>
    <row r="436" spans="3:4" x14ac:dyDescent="0.2">
      <c r="C436" s="2">
        <v>44203</v>
      </c>
      <c r="D436" t="s">
        <v>91</v>
      </c>
    </row>
    <row r="437" spans="3:4" x14ac:dyDescent="0.2">
      <c r="C437" s="2">
        <v>44253</v>
      </c>
      <c r="D437" t="s">
        <v>93</v>
      </c>
    </row>
    <row r="438" spans="3:4" x14ac:dyDescent="0.2">
      <c r="C438" s="2">
        <v>44286</v>
      </c>
      <c r="D438" t="s">
        <v>93</v>
      </c>
    </row>
    <row r="439" spans="3:4" x14ac:dyDescent="0.2">
      <c r="C439" s="2">
        <v>44257</v>
      </c>
      <c r="D439" t="s">
        <v>84</v>
      </c>
    </row>
    <row r="440" spans="3:4" x14ac:dyDescent="0.2">
      <c r="C440" s="2">
        <v>44256</v>
      </c>
      <c r="D440" t="s">
        <v>93</v>
      </c>
    </row>
    <row r="441" spans="3:4" x14ac:dyDescent="0.2">
      <c r="C441" s="2">
        <v>44212</v>
      </c>
      <c r="D441" t="s">
        <v>93</v>
      </c>
    </row>
    <row r="442" spans="3:4" x14ac:dyDescent="0.2">
      <c r="C442" s="2">
        <v>44239</v>
      </c>
      <c r="D442" t="s">
        <v>91</v>
      </c>
    </row>
    <row r="443" spans="3:4" x14ac:dyDescent="0.2">
      <c r="C443" s="2">
        <v>44235</v>
      </c>
      <c r="D443" t="s">
        <v>91</v>
      </c>
    </row>
    <row r="444" spans="3:4" x14ac:dyDescent="0.2">
      <c r="C444" s="2">
        <v>44286</v>
      </c>
      <c r="D444" t="s">
        <v>93</v>
      </c>
    </row>
    <row r="445" spans="3:4" x14ac:dyDescent="0.2">
      <c r="C445" s="2">
        <v>44232</v>
      </c>
      <c r="D445" t="s">
        <v>88</v>
      </c>
    </row>
    <row r="446" spans="3:4" x14ac:dyDescent="0.2">
      <c r="C446" s="2">
        <v>44248</v>
      </c>
      <c r="D446" t="s">
        <v>88</v>
      </c>
    </row>
    <row r="447" spans="3:4" x14ac:dyDescent="0.2">
      <c r="C447" s="2">
        <v>44258</v>
      </c>
      <c r="D447" t="s">
        <v>88</v>
      </c>
    </row>
    <row r="448" spans="3:4" x14ac:dyDescent="0.2">
      <c r="C448" s="2">
        <v>44250</v>
      </c>
      <c r="D448" t="s">
        <v>88</v>
      </c>
    </row>
    <row r="449" spans="3:4" x14ac:dyDescent="0.2">
      <c r="C449" s="2">
        <v>44218</v>
      </c>
      <c r="D449" t="s">
        <v>93</v>
      </c>
    </row>
    <row r="450" spans="3:4" x14ac:dyDescent="0.2">
      <c r="C450" s="2">
        <v>44300</v>
      </c>
      <c r="D450" t="s">
        <v>93</v>
      </c>
    </row>
    <row r="451" spans="3:4" x14ac:dyDescent="0.2">
      <c r="C451" s="2">
        <v>44208</v>
      </c>
      <c r="D451" t="s">
        <v>93</v>
      </c>
    </row>
    <row r="452" spans="3:4" x14ac:dyDescent="0.2">
      <c r="C452" s="2">
        <v>44200</v>
      </c>
      <c r="D452" t="s">
        <v>84</v>
      </c>
    </row>
    <row r="453" spans="3:4" x14ac:dyDescent="0.2">
      <c r="C453" s="2">
        <v>44236</v>
      </c>
      <c r="D453" t="s">
        <v>91</v>
      </c>
    </row>
    <row r="454" spans="3:4" x14ac:dyDescent="0.2">
      <c r="C454" s="2">
        <v>44251</v>
      </c>
      <c r="D454" t="s">
        <v>88</v>
      </c>
    </row>
    <row r="455" spans="3:4" x14ac:dyDescent="0.2">
      <c r="C455" s="2">
        <v>44253</v>
      </c>
      <c r="D455" t="s">
        <v>97</v>
      </c>
    </row>
    <row r="456" spans="3:4" x14ac:dyDescent="0.2">
      <c r="C456" s="2">
        <v>44300</v>
      </c>
      <c r="D456" t="s">
        <v>97</v>
      </c>
    </row>
    <row r="457" spans="3:4" x14ac:dyDescent="0.2">
      <c r="C457" s="2">
        <v>44284</v>
      </c>
      <c r="D457" t="s">
        <v>84</v>
      </c>
    </row>
    <row r="458" spans="3:4" x14ac:dyDescent="0.2">
      <c r="C458" s="2">
        <v>44290</v>
      </c>
      <c r="D458" t="s">
        <v>93</v>
      </c>
    </row>
    <row r="459" spans="3:4" x14ac:dyDescent="0.2">
      <c r="C459" s="2">
        <v>44227</v>
      </c>
      <c r="D459" t="s">
        <v>93</v>
      </c>
    </row>
    <row r="460" spans="3:4" x14ac:dyDescent="0.2">
      <c r="C460" s="2">
        <v>44245</v>
      </c>
      <c r="D460" t="s">
        <v>88</v>
      </c>
    </row>
    <row r="461" spans="3:4" x14ac:dyDescent="0.2">
      <c r="C461" s="2">
        <v>44206</v>
      </c>
      <c r="D461" t="s">
        <v>88</v>
      </c>
    </row>
    <row r="462" spans="3:4" x14ac:dyDescent="0.2">
      <c r="C462" s="2">
        <v>44276</v>
      </c>
      <c r="D462" t="s">
        <v>93</v>
      </c>
    </row>
    <row r="463" spans="3:4" x14ac:dyDescent="0.2">
      <c r="C463" s="2">
        <v>44254</v>
      </c>
      <c r="D463" t="s">
        <v>93</v>
      </c>
    </row>
    <row r="464" spans="3:4" x14ac:dyDescent="0.2">
      <c r="C464" s="2">
        <v>44230</v>
      </c>
      <c r="D464" t="s">
        <v>91</v>
      </c>
    </row>
    <row r="465" spans="3:4" x14ac:dyDescent="0.2">
      <c r="C465" s="2">
        <v>44233</v>
      </c>
      <c r="D465" t="s">
        <v>93</v>
      </c>
    </row>
    <row r="466" spans="3:4" x14ac:dyDescent="0.2">
      <c r="C466" s="2">
        <v>44265</v>
      </c>
      <c r="D466" t="s">
        <v>97</v>
      </c>
    </row>
    <row r="467" spans="3:4" x14ac:dyDescent="0.2">
      <c r="C467" s="2">
        <v>44300</v>
      </c>
      <c r="D467" t="s">
        <v>93</v>
      </c>
    </row>
    <row r="468" spans="3:4" x14ac:dyDescent="0.2">
      <c r="C468" s="2">
        <v>44233</v>
      </c>
      <c r="D468" t="s">
        <v>93</v>
      </c>
    </row>
    <row r="469" spans="3:4" x14ac:dyDescent="0.2">
      <c r="C469" s="2">
        <v>44212</v>
      </c>
      <c r="D469" t="s">
        <v>93</v>
      </c>
    </row>
    <row r="470" spans="3:4" x14ac:dyDescent="0.2">
      <c r="C470" s="2">
        <v>44201</v>
      </c>
      <c r="D470" t="s">
        <v>91</v>
      </c>
    </row>
    <row r="471" spans="3:4" x14ac:dyDescent="0.2">
      <c r="C471" s="2">
        <v>44268</v>
      </c>
      <c r="D471" t="s">
        <v>84</v>
      </c>
    </row>
    <row r="472" spans="3:4" x14ac:dyDescent="0.2">
      <c r="C472" s="2">
        <v>44226</v>
      </c>
      <c r="D472" t="s">
        <v>93</v>
      </c>
    </row>
    <row r="473" spans="3:4" x14ac:dyDescent="0.2">
      <c r="C473" s="2">
        <v>44293</v>
      </c>
      <c r="D473" t="s">
        <v>91</v>
      </c>
    </row>
    <row r="474" spans="3:4" x14ac:dyDescent="0.2">
      <c r="C474" s="2">
        <v>44295</v>
      </c>
      <c r="D474" t="s">
        <v>93</v>
      </c>
    </row>
    <row r="475" spans="3:4" x14ac:dyDescent="0.2">
      <c r="C475" s="2">
        <v>44271</v>
      </c>
      <c r="D475" t="s">
        <v>93</v>
      </c>
    </row>
    <row r="476" spans="3:4" x14ac:dyDescent="0.2">
      <c r="C476" s="2">
        <v>44261</v>
      </c>
      <c r="D476" t="s">
        <v>88</v>
      </c>
    </row>
    <row r="477" spans="3:4" x14ac:dyDescent="0.2">
      <c r="C477" s="2">
        <v>44216</v>
      </c>
      <c r="D477" t="s">
        <v>97</v>
      </c>
    </row>
    <row r="478" spans="3:4" x14ac:dyDescent="0.2">
      <c r="C478" s="2">
        <v>44248</v>
      </c>
      <c r="D478" t="s">
        <v>91</v>
      </c>
    </row>
    <row r="479" spans="3:4" x14ac:dyDescent="0.2">
      <c r="C479" s="2">
        <v>44233</v>
      </c>
      <c r="D479" t="s">
        <v>84</v>
      </c>
    </row>
    <row r="480" spans="3:4" x14ac:dyDescent="0.2">
      <c r="C480" s="2">
        <v>44247</v>
      </c>
      <c r="D480" t="s">
        <v>91</v>
      </c>
    </row>
    <row r="481" spans="3:4" x14ac:dyDescent="0.2">
      <c r="C481" s="2">
        <v>44259</v>
      </c>
      <c r="D481" t="s">
        <v>93</v>
      </c>
    </row>
    <row r="482" spans="3:4" x14ac:dyDescent="0.2">
      <c r="C482" s="2">
        <v>44253</v>
      </c>
      <c r="D482" t="s">
        <v>93</v>
      </c>
    </row>
    <row r="483" spans="3:4" x14ac:dyDescent="0.2">
      <c r="C483" s="2">
        <v>44227</v>
      </c>
      <c r="D483" t="s">
        <v>91</v>
      </c>
    </row>
    <row r="484" spans="3:4" x14ac:dyDescent="0.2">
      <c r="C484" s="2">
        <v>44279</v>
      </c>
      <c r="D484" t="s">
        <v>91</v>
      </c>
    </row>
    <row r="485" spans="3:4" x14ac:dyDescent="0.2">
      <c r="C485" s="2">
        <v>44203</v>
      </c>
      <c r="D485" t="s">
        <v>93</v>
      </c>
    </row>
    <row r="486" spans="3:4" x14ac:dyDescent="0.2">
      <c r="C486" s="2">
        <v>44258</v>
      </c>
      <c r="D486" t="s">
        <v>84</v>
      </c>
    </row>
    <row r="487" spans="3:4" x14ac:dyDescent="0.2">
      <c r="C487" s="2">
        <v>44290</v>
      </c>
      <c r="D487" t="s">
        <v>84</v>
      </c>
    </row>
    <row r="488" spans="3:4" x14ac:dyDescent="0.2">
      <c r="C488" s="2">
        <v>44299</v>
      </c>
      <c r="D488" t="s">
        <v>93</v>
      </c>
    </row>
    <row r="489" spans="3:4" x14ac:dyDescent="0.2">
      <c r="C489" s="2">
        <v>44282</v>
      </c>
      <c r="D489" t="s">
        <v>88</v>
      </c>
    </row>
    <row r="490" spans="3:4" x14ac:dyDescent="0.2">
      <c r="C490" s="2">
        <v>44220</v>
      </c>
      <c r="D490" t="s">
        <v>93</v>
      </c>
    </row>
    <row r="491" spans="3:4" x14ac:dyDescent="0.2">
      <c r="C491" s="2">
        <v>44248</v>
      </c>
      <c r="D491" t="s">
        <v>91</v>
      </c>
    </row>
    <row r="492" spans="3:4" x14ac:dyDescent="0.2">
      <c r="C492" s="2">
        <v>44230</v>
      </c>
      <c r="D492" t="s">
        <v>84</v>
      </c>
    </row>
    <row r="493" spans="3:4" x14ac:dyDescent="0.2">
      <c r="C493" s="2">
        <v>44224</v>
      </c>
      <c r="D493" t="s">
        <v>91</v>
      </c>
    </row>
    <row r="494" spans="3:4" x14ac:dyDescent="0.2">
      <c r="C494" s="2">
        <v>44216</v>
      </c>
      <c r="D494" t="s">
        <v>84</v>
      </c>
    </row>
    <row r="495" spans="3:4" x14ac:dyDescent="0.2">
      <c r="C495" s="2">
        <v>44260</v>
      </c>
      <c r="D495" t="s">
        <v>91</v>
      </c>
    </row>
    <row r="496" spans="3:4" x14ac:dyDescent="0.2">
      <c r="C496" s="2">
        <v>44264</v>
      </c>
      <c r="D496" t="s">
        <v>91</v>
      </c>
    </row>
    <row r="497" spans="3:4" x14ac:dyDescent="0.2">
      <c r="C497" s="2">
        <v>44216</v>
      </c>
      <c r="D497" t="s">
        <v>93</v>
      </c>
    </row>
    <row r="498" spans="3:4" x14ac:dyDescent="0.2">
      <c r="C498" s="2">
        <v>44292</v>
      </c>
      <c r="D498" t="s">
        <v>93</v>
      </c>
    </row>
    <row r="499" spans="3:4" x14ac:dyDescent="0.2">
      <c r="C499" s="2">
        <v>44275</v>
      </c>
      <c r="D499" t="s">
        <v>91</v>
      </c>
    </row>
    <row r="500" spans="3:4" x14ac:dyDescent="0.2">
      <c r="C500" s="2">
        <v>44220</v>
      </c>
      <c r="D500" t="s">
        <v>91</v>
      </c>
    </row>
    <row r="501" spans="3:4" x14ac:dyDescent="0.2">
      <c r="C501" s="2">
        <v>44258</v>
      </c>
      <c r="D501" t="s">
        <v>88</v>
      </c>
    </row>
    <row r="502" spans="3:4" x14ac:dyDescent="0.2">
      <c r="C502" s="2">
        <v>44265</v>
      </c>
      <c r="D502" t="s">
        <v>97</v>
      </c>
    </row>
    <row r="503" spans="3:4" x14ac:dyDescent="0.2">
      <c r="C503" s="2">
        <v>44227</v>
      </c>
      <c r="D503" t="s">
        <v>91</v>
      </c>
    </row>
    <row r="504" spans="3:4" x14ac:dyDescent="0.2">
      <c r="C504" s="2">
        <v>44264</v>
      </c>
      <c r="D504" t="s">
        <v>91</v>
      </c>
    </row>
    <row r="505" spans="3:4" x14ac:dyDescent="0.2">
      <c r="C505" s="2">
        <v>44262</v>
      </c>
      <c r="D505" t="s">
        <v>93</v>
      </c>
    </row>
    <row r="506" spans="3:4" x14ac:dyDescent="0.2">
      <c r="C506" s="2">
        <v>44274</v>
      </c>
      <c r="D506" t="s">
        <v>88</v>
      </c>
    </row>
    <row r="507" spans="3:4" x14ac:dyDescent="0.2">
      <c r="C507" s="2">
        <v>44240</v>
      </c>
      <c r="D507" t="s">
        <v>88</v>
      </c>
    </row>
    <row r="508" spans="3:4" x14ac:dyDescent="0.2">
      <c r="C508" s="2">
        <v>44276</v>
      </c>
      <c r="D508" t="s">
        <v>91</v>
      </c>
    </row>
    <row r="509" spans="3:4" x14ac:dyDescent="0.2">
      <c r="C509" s="2">
        <v>44240</v>
      </c>
      <c r="D509" t="s">
        <v>88</v>
      </c>
    </row>
    <row r="510" spans="3:4" x14ac:dyDescent="0.2">
      <c r="C510" s="2">
        <v>44284</v>
      </c>
      <c r="D510" t="s">
        <v>91</v>
      </c>
    </row>
    <row r="511" spans="3:4" x14ac:dyDescent="0.2">
      <c r="C511" s="2">
        <v>44277</v>
      </c>
      <c r="D511" t="s">
        <v>91</v>
      </c>
    </row>
    <row r="512" spans="3:4" x14ac:dyDescent="0.2">
      <c r="C512" s="2">
        <v>44237</v>
      </c>
      <c r="D512" t="s">
        <v>93</v>
      </c>
    </row>
    <row r="513" spans="3:4" x14ac:dyDescent="0.2">
      <c r="C513" s="2">
        <v>44265</v>
      </c>
      <c r="D513" t="s">
        <v>88</v>
      </c>
    </row>
    <row r="514" spans="3:4" x14ac:dyDescent="0.2">
      <c r="C514" s="2">
        <v>44287</v>
      </c>
      <c r="D514" t="s">
        <v>97</v>
      </c>
    </row>
    <row r="515" spans="3:4" x14ac:dyDescent="0.2">
      <c r="C515" s="2">
        <v>44233</v>
      </c>
      <c r="D515" t="s">
        <v>91</v>
      </c>
    </row>
    <row r="516" spans="3:4" x14ac:dyDescent="0.2">
      <c r="C516" s="2">
        <v>44299</v>
      </c>
      <c r="D516" t="s">
        <v>93</v>
      </c>
    </row>
    <row r="517" spans="3:4" x14ac:dyDescent="0.2">
      <c r="C517" s="2">
        <v>44209</v>
      </c>
      <c r="D517" t="s">
        <v>93</v>
      </c>
    </row>
    <row r="518" spans="3:4" x14ac:dyDescent="0.2">
      <c r="C518" s="2">
        <v>44297</v>
      </c>
      <c r="D518" t="s">
        <v>84</v>
      </c>
    </row>
    <row r="519" spans="3:4" x14ac:dyDescent="0.2">
      <c r="C519" s="2">
        <v>44207</v>
      </c>
      <c r="D519" t="s">
        <v>91</v>
      </c>
    </row>
    <row r="520" spans="3:4" x14ac:dyDescent="0.2">
      <c r="C520" s="2">
        <v>44244</v>
      </c>
      <c r="D520" t="s">
        <v>93</v>
      </c>
    </row>
    <row r="521" spans="3:4" x14ac:dyDescent="0.2">
      <c r="C521" s="2">
        <v>44255</v>
      </c>
      <c r="D521" t="s">
        <v>91</v>
      </c>
    </row>
    <row r="522" spans="3:4" x14ac:dyDescent="0.2">
      <c r="C522" s="2">
        <v>44245</v>
      </c>
      <c r="D522" t="s">
        <v>84</v>
      </c>
    </row>
    <row r="523" spans="3:4" x14ac:dyDescent="0.2">
      <c r="C523" s="2">
        <v>44291</v>
      </c>
      <c r="D523" t="s">
        <v>91</v>
      </c>
    </row>
    <row r="524" spans="3:4" x14ac:dyDescent="0.2">
      <c r="C524" s="2">
        <v>44271</v>
      </c>
      <c r="D524" t="s">
        <v>88</v>
      </c>
    </row>
    <row r="525" spans="3:4" x14ac:dyDescent="0.2">
      <c r="C525" s="2">
        <v>44279</v>
      </c>
      <c r="D525" t="s">
        <v>93</v>
      </c>
    </row>
    <row r="526" spans="3:4" x14ac:dyDescent="0.2">
      <c r="C526" s="2">
        <v>44266</v>
      </c>
      <c r="D526" t="s">
        <v>93</v>
      </c>
    </row>
    <row r="527" spans="3:4" x14ac:dyDescent="0.2">
      <c r="C527" s="2">
        <v>44259</v>
      </c>
      <c r="D527" t="s">
        <v>93</v>
      </c>
    </row>
    <row r="528" spans="3:4" x14ac:dyDescent="0.2">
      <c r="C528" s="2">
        <v>44226</v>
      </c>
      <c r="D528" t="s">
        <v>93</v>
      </c>
    </row>
    <row r="529" spans="3:4" x14ac:dyDescent="0.2">
      <c r="C529" s="2">
        <v>44271</v>
      </c>
      <c r="D529" t="s">
        <v>91</v>
      </c>
    </row>
    <row r="530" spans="3:4" x14ac:dyDescent="0.2">
      <c r="C530" s="2">
        <v>44236</v>
      </c>
      <c r="D530" t="s">
        <v>91</v>
      </c>
    </row>
    <row r="531" spans="3:4" x14ac:dyDescent="0.2">
      <c r="C531" s="2">
        <v>44232</v>
      </c>
      <c r="D531" t="s">
        <v>88</v>
      </c>
    </row>
    <row r="532" spans="3:4" x14ac:dyDescent="0.2">
      <c r="C532" s="2">
        <v>44283</v>
      </c>
      <c r="D532" t="s">
        <v>88</v>
      </c>
    </row>
    <row r="533" spans="3:4" x14ac:dyDescent="0.2">
      <c r="C533" s="2">
        <v>44295</v>
      </c>
      <c r="D533" t="s">
        <v>84</v>
      </c>
    </row>
    <row r="534" spans="3:4" x14ac:dyDescent="0.2">
      <c r="C534" s="2">
        <v>44210</v>
      </c>
      <c r="D534" t="s">
        <v>88</v>
      </c>
    </row>
    <row r="535" spans="3:4" x14ac:dyDescent="0.2">
      <c r="C535" s="2">
        <v>44247</v>
      </c>
      <c r="D535" t="s">
        <v>93</v>
      </c>
    </row>
    <row r="536" spans="3:4" x14ac:dyDescent="0.2">
      <c r="C536" s="2">
        <v>44259</v>
      </c>
      <c r="D536" t="s">
        <v>84</v>
      </c>
    </row>
    <row r="537" spans="3:4" x14ac:dyDescent="0.2">
      <c r="C537" s="2">
        <v>44239</v>
      </c>
      <c r="D537" t="s">
        <v>91</v>
      </c>
    </row>
    <row r="538" spans="3:4" x14ac:dyDescent="0.2">
      <c r="C538" s="2">
        <v>44257</v>
      </c>
      <c r="D538" t="s">
        <v>93</v>
      </c>
    </row>
    <row r="539" spans="3:4" x14ac:dyDescent="0.2">
      <c r="C539" s="2">
        <v>44260</v>
      </c>
      <c r="D539" t="s">
        <v>84</v>
      </c>
    </row>
    <row r="540" spans="3:4" x14ac:dyDescent="0.2">
      <c r="C540" s="2">
        <v>44209</v>
      </c>
      <c r="D540" t="s">
        <v>91</v>
      </c>
    </row>
    <row r="541" spans="3:4" x14ac:dyDescent="0.2">
      <c r="C541" s="2">
        <v>44257</v>
      </c>
      <c r="D541" t="s">
        <v>84</v>
      </c>
    </row>
    <row r="542" spans="3:4" x14ac:dyDescent="0.2">
      <c r="C542" s="2">
        <v>44262</v>
      </c>
      <c r="D542" t="s">
        <v>84</v>
      </c>
    </row>
    <row r="543" spans="3:4" x14ac:dyDescent="0.2">
      <c r="C543" s="2">
        <v>44227</v>
      </c>
      <c r="D543" t="s">
        <v>91</v>
      </c>
    </row>
    <row r="544" spans="3:4" x14ac:dyDescent="0.2">
      <c r="C544" s="2">
        <v>44275</v>
      </c>
      <c r="D544" t="s">
        <v>91</v>
      </c>
    </row>
    <row r="545" spans="3:4" x14ac:dyDescent="0.2">
      <c r="C545" s="2">
        <v>44267</v>
      </c>
      <c r="D545" t="s">
        <v>93</v>
      </c>
    </row>
    <row r="546" spans="3:4" x14ac:dyDescent="0.2">
      <c r="C546" s="2">
        <v>44218</v>
      </c>
      <c r="D546" t="s">
        <v>91</v>
      </c>
    </row>
    <row r="547" spans="3:4" x14ac:dyDescent="0.2">
      <c r="C547" s="2">
        <v>44293</v>
      </c>
      <c r="D547" t="s">
        <v>91</v>
      </c>
    </row>
    <row r="548" spans="3:4" x14ac:dyDescent="0.2">
      <c r="C548" s="2">
        <v>44271</v>
      </c>
      <c r="D548" t="s">
        <v>84</v>
      </c>
    </row>
    <row r="549" spans="3:4" x14ac:dyDescent="0.2">
      <c r="C549" s="2">
        <v>44288</v>
      </c>
      <c r="D549" t="s">
        <v>93</v>
      </c>
    </row>
    <row r="550" spans="3:4" x14ac:dyDescent="0.2">
      <c r="C550" s="2">
        <v>44266</v>
      </c>
      <c r="D550" t="s">
        <v>91</v>
      </c>
    </row>
    <row r="551" spans="3:4" x14ac:dyDescent="0.2">
      <c r="C551" s="2">
        <v>44228</v>
      </c>
      <c r="D551" t="s">
        <v>84</v>
      </c>
    </row>
    <row r="552" spans="3:4" x14ac:dyDescent="0.2">
      <c r="C552" s="2">
        <v>44285</v>
      </c>
      <c r="D552" t="s">
        <v>93</v>
      </c>
    </row>
    <row r="553" spans="3:4" x14ac:dyDescent="0.2">
      <c r="C553" s="2">
        <v>44291</v>
      </c>
      <c r="D553" t="s">
        <v>93</v>
      </c>
    </row>
    <row r="554" spans="3:4" x14ac:dyDescent="0.2">
      <c r="C554" s="2">
        <v>44239</v>
      </c>
      <c r="D554" t="s">
        <v>93</v>
      </c>
    </row>
    <row r="555" spans="3:4" x14ac:dyDescent="0.2">
      <c r="C555" s="2">
        <v>44206</v>
      </c>
      <c r="D555" t="s">
        <v>93</v>
      </c>
    </row>
    <row r="556" spans="3:4" x14ac:dyDescent="0.2">
      <c r="C556" s="2">
        <v>44224</v>
      </c>
      <c r="D556" t="s">
        <v>97</v>
      </c>
    </row>
    <row r="557" spans="3:4" x14ac:dyDescent="0.2">
      <c r="C557" s="2">
        <v>44243</v>
      </c>
      <c r="D557" t="s">
        <v>93</v>
      </c>
    </row>
    <row r="558" spans="3:4" x14ac:dyDescent="0.2">
      <c r="C558" s="2">
        <v>44240</v>
      </c>
      <c r="D558" t="s">
        <v>93</v>
      </c>
    </row>
    <row r="559" spans="3:4" x14ac:dyDescent="0.2">
      <c r="C559" s="2">
        <v>44291</v>
      </c>
      <c r="D559" t="s">
        <v>93</v>
      </c>
    </row>
    <row r="560" spans="3:4" x14ac:dyDescent="0.2">
      <c r="C560" s="2">
        <v>44285</v>
      </c>
      <c r="D560" t="s">
        <v>84</v>
      </c>
    </row>
    <row r="561" spans="3:4" x14ac:dyDescent="0.2">
      <c r="C561" s="2">
        <v>44227</v>
      </c>
      <c r="D561" t="s">
        <v>88</v>
      </c>
    </row>
    <row r="562" spans="3:4" x14ac:dyDescent="0.2">
      <c r="C562" s="2">
        <v>44218</v>
      </c>
      <c r="D562" t="s">
        <v>93</v>
      </c>
    </row>
    <row r="563" spans="3:4" x14ac:dyDescent="0.2">
      <c r="C563" s="2">
        <v>44242</v>
      </c>
      <c r="D563" t="s">
        <v>93</v>
      </c>
    </row>
    <row r="564" spans="3:4" x14ac:dyDescent="0.2">
      <c r="C564" s="2">
        <v>44219</v>
      </c>
      <c r="D564" t="s">
        <v>88</v>
      </c>
    </row>
    <row r="565" spans="3:4" x14ac:dyDescent="0.2">
      <c r="C565" s="2">
        <v>44232</v>
      </c>
      <c r="D565" t="s">
        <v>93</v>
      </c>
    </row>
    <row r="566" spans="3:4" x14ac:dyDescent="0.2">
      <c r="C566" s="2">
        <v>44235</v>
      </c>
      <c r="D566" t="s">
        <v>93</v>
      </c>
    </row>
    <row r="567" spans="3:4" x14ac:dyDescent="0.2">
      <c r="C567" s="2">
        <v>44229</v>
      </c>
      <c r="D567" t="s">
        <v>93</v>
      </c>
    </row>
    <row r="568" spans="3:4" x14ac:dyDescent="0.2">
      <c r="C568" s="2">
        <v>44204</v>
      </c>
      <c r="D568" t="s">
        <v>91</v>
      </c>
    </row>
    <row r="569" spans="3:4" x14ac:dyDescent="0.2">
      <c r="C569" s="2">
        <v>44253</v>
      </c>
      <c r="D569" t="s">
        <v>91</v>
      </c>
    </row>
    <row r="570" spans="3:4" x14ac:dyDescent="0.2">
      <c r="C570" s="2">
        <v>44203</v>
      </c>
      <c r="D570" t="s">
        <v>97</v>
      </c>
    </row>
    <row r="571" spans="3:4" x14ac:dyDescent="0.2">
      <c r="C571" s="2">
        <v>44269</v>
      </c>
      <c r="D571" t="s">
        <v>97</v>
      </c>
    </row>
    <row r="572" spans="3:4" x14ac:dyDescent="0.2">
      <c r="C572" s="2">
        <v>44227</v>
      </c>
      <c r="D572" t="s">
        <v>91</v>
      </c>
    </row>
    <row r="573" spans="3:4" x14ac:dyDescent="0.2">
      <c r="C573" s="2">
        <v>44204</v>
      </c>
      <c r="D573" t="s">
        <v>91</v>
      </c>
    </row>
    <row r="574" spans="3:4" x14ac:dyDescent="0.2">
      <c r="C574" s="2">
        <v>44248</v>
      </c>
      <c r="D574" t="s">
        <v>88</v>
      </c>
    </row>
    <row r="575" spans="3:4" x14ac:dyDescent="0.2">
      <c r="C575" s="2">
        <v>44205</v>
      </c>
      <c r="D575" t="s">
        <v>84</v>
      </c>
    </row>
    <row r="576" spans="3:4" x14ac:dyDescent="0.2">
      <c r="C576" s="2">
        <v>44246</v>
      </c>
      <c r="D576" t="s">
        <v>88</v>
      </c>
    </row>
    <row r="577" spans="3:4" x14ac:dyDescent="0.2">
      <c r="C577" s="2">
        <v>44289</v>
      </c>
      <c r="D577" t="s">
        <v>84</v>
      </c>
    </row>
    <row r="578" spans="3:4" x14ac:dyDescent="0.2">
      <c r="C578" s="2">
        <v>44208</v>
      </c>
      <c r="D578" t="s">
        <v>93</v>
      </c>
    </row>
    <row r="579" spans="3:4" x14ac:dyDescent="0.2">
      <c r="C579" s="2">
        <v>44227</v>
      </c>
      <c r="D579" t="s">
        <v>93</v>
      </c>
    </row>
    <row r="580" spans="3:4" x14ac:dyDescent="0.2">
      <c r="C580" s="2">
        <v>44288</v>
      </c>
      <c r="D580" t="s">
        <v>91</v>
      </c>
    </row>
    <row r="581" spans="3:4" x14ac:dyDescent="0.2">
      <c r="C581" s="2">
        <v>44292</v>
      </c>
      <c r="D581" t="s">
        <v>91</v>
      </c>
    </row>
    <row r="582" spans="3:4" x14ac:dyDescent="0.2">
      <c r="C582" s="2">
        <v>44246</v>
      </c>
      <c r="D582" t="s">
        <v>84</v>
      </c>
    </row>
    <row r="583" spans="3:4" x14ac:dyDescent="0.2">
      <c r="C583" s="2">
        <v>44237</v>
      </c>
      <c r="D583" t="s">
        <v>93</v>
      </c>
    </row>
    <row r="584" spans="3:4" x14ac:dyDescent="0.2">
      <c r="C584" s="2">
        <v>44299</v>
      </c>
      <c r="D584" t="s">
        <v>93</v>
      </c>
    </row>
    <row r="585" spans="3:4" x14ac:dyDescent="0.2">
      <c r="C585" s="2">
        <v>44242</v>
      </c>
      <c r="D585" t="s">
        <v>91</v>
      </c>
    </row>
    <row r="586" spans="3:4" x14ac:dyDescent="0.2">
      <c r="C586" s="2">
        <v>44227</v>
      </c>
      <c r="D586" t="s">
        <v>91</v>
      </c>
    </row>
    <row r="587" spans="3:4" x14ac:dyDescent="0.2">
      <c r="C587" s="2">
        <v>44282</v>
      </c>
      <c r="D587" t="s">
        <v>88</v>
      </c>
    </row>
    <row r="588" spans="3:4" x14ac:dyDescent="0.2">
      <c r="C588" s="2">
        <v>44234</v>
      </c>
      <c r="D588" t="s">
        <v>88</v>
      </c>
    </row>
    <row r="589" spans="3:4" x14ac:dyDescent="0.2">
      <c r="C589" s="2">
        <v>44231</v>
      </c>
      <c r="D589" t="s">
        <v>91</v>
      </c>
    </row>
    <row r="590" spans="3:4" x14ac:dyDescent="0.2">
      <c r="C590" s="2">
        <v>44290</v>
      </c>
      <c r="D590" t="s">
        <v>91</v>
      </c>
    </row>
    <row r="591" spans="3:4" x14ac:dyDescent="0.2">
      <c r="C591" s="2">
        <v>44232</v>
      </c>
      <c r="D591" t="s">
        <v>91</v>
      </c>
    </row>
    <row r="592" spans="3:4" x14ac:dyDescent="0.2">
      <c r="C592" s="2">
        <v>44269</v>
      </c>
      <c r="D592" t="s">
        <v>93</v>
      </c>
    </row>
    <row r="593" spans="3:4" x14ac:dyDescent="0.2">
      <c r="C593" s="2">
        <v>44204</v>
      </c>
      <c r="D593" t="s">
        <v>84</v>
      </c>
    </row>
    <row r="594" spans="3:4" x14ac:dyDescent="0.2">
      <c r="C594" s="2">
        <v>44272</v>
      </c>
      <c r="D594" t="s">
        <v>84</v>
      </c>
    </row>
    <row r="595" spans="3:4" x14ac:dyDescent="0.2">
      <c r="C595" s="2">
        <v>44233</v>
      </c>
      <c r="D595" t="s">
        <v>93</v>
      </c>
    </row>
    <row r="596" spans="3:4" x14ac:dyDescent="0.2">
      <c r="C596" s="2">
        <v>44280</v>
      </c>
      <c r="D596" t="s">
        <v>93</v>
      </c>
    </row>
    <row r="597" spans="3:4" x14ac:dyDescent="0.2">
      <c r="C597" s="2">
        <v>44233</v>
      </c>
      <c r="D597" t="s">
        <v>93</v>
      </c>
    </row>
    <row r="598" spans="3:4" x14ac:dyDescent="0.2">
      <c r="C598" s="2">
        <v>44278</v>
      </c>
      <c r="D598" t="s">
        <v>91</v>
      </c>
    </row>
    <row r="599" spans="3:4" x14ac:dyDescent="0.2">
      <c r="C599" s="2">
        <v>44283</v>
      </c>
      <c r="D599" t="s">
        <v>93</v>
      </c>
    </row>
    <row r="600" spans="3:4" x14ac:dyDescent="0.2">
      <c r="C600" s="2">
        <v>44255</v>
      </c>
      <c r="D600" t="s">
        <v>84</v>
      </c>
    </row>
    <row r="601" spans="3:4" x14ac:dyDescent="0.2">
      <c r="C601" s="2">
        <v>44295</v>
      </c>
      <c r="D601" t="s">
        <v>93</v>
      </c>
    </row>
    <row r="602" spans="3:4" x14ac:dyDescent="0.2">
      <c r="C602" s="2">
        <v>44212</v>
      </c>
      <c r="D602" t="s">
        <v>93</v>
      </c>
    </row>
    <row r="603" spans="3:4" x14ac:dyDescent="0.2">
      <c r="C603" s="2">
        <v>44273</v>
      </c>
      <c r="D603" t="s">
        <v>84</v>
      </c>
    </row>
    <row r="604" spans="3:4" x14ac:dyDescent="0.2">
      <c r="C604" s="2">
        <v>44221</v>
      </c>
      <c r="D604" t="s">
        <v>93</v>
      </c>
    </row>
    <row r="605" spans="3:4" x14ac:dyDescent="0.2">
      <c r="C605" s="2">
        <v>44222</v>
      </c>
      <c r="D605" t="s">
        <v>84</v>
      </c>
    </row>
    <row r="606" spans="3:4" x14ac:dyDescent="0.2">
      <c r="C606" s="2">
        <v>44290</v>
      </c>
      <c r="D606" t="s">
        <v>91</v>
      </c>
    </row>
    <row r="607" spans="3:4" x14ac:dyDescent="0.2">
      <c r="C607" s="2">
        <v>44210</v>
      </c>
      <c r="D607" t="s">
        <v>91</v>
      </c>
    </row>
    <row r="608" spans="3:4" x14ac:dyDescent="0.2">
      <c r="C608" s="2">
        <v>44300</v>
      </c>
      <c r="D608" t="s">
        <v>84</v>
      </c>
    </row>
    <row r="609" spans="3:4" x14ac:dyDescent="0.2">
      <c r="C609" s="2">
        <v>44291</v>
      </c>
      <c r="D609" t="s">
        <v>91</v>
      </c>
    </row>
    <row r="610" spans="3:4" x14ac:dyDescent="0.2">
      <c r="C610" s="2">
        <v>44228</v>
      </c>
      <c r="D610" t="s">
        <v>93</v>
      </c>
    </row>
    <row r="611" spans="3:4" x14ac:dyDescent="0.2">
      <c r="C611" s="2">
        <v>44247</v>
      </c>
      <c r="D611" t="s">
        <v>93</v>
      </c>
    </row>
    <row r="612" spans="3:4" x14ac:dyDescent="0.2">
      <c r="C612" s="2">
        <v>44288</v>
      </c>
      <c r="D612" t="s">
        <v>91</v>
      </c>
    </row>
    <row r="613" spans="3:4" x14ac:dyDescent="0.2">
      <c r="C613" s="2">
        <v>44217</v>
      </c>
      <c r="D613" t="s">
        <v>93</v>
      </c>
    </row>
    <row r="614" spans="3:4" x14ac:dyDescent="0.2">
      <c r="C614" s="2">
        <v>44211</v>
      </c>
      <c r="D614" t="s">
        <v>93</v>
      </c>
    </row>
    <row r="615" spans="3:4" x14ac:dyDescent="0.2">
      <c r="C615" s="2">
        <v>44219</v>
      </c>
      <c r="D615" t="s">
        <v>93</v>
      </c>
    </row>
    <row r="616" spans="3:4" x14ac:dyDescent="0.2">
      <c r="C616" s="2">
        <v>44263</v>
      </c>
      <c r="D616" t="s">
        <v>93</v>
      </c>
    </row>
    <row r="617" spans="3:4" x14ac:dyDescent="0.2">
      <c r="C617" s="2">
        <v>44259</v>
      </c>
      <c r="D617" t="s">
        <v>91</v>
      </c>
    </row>
    <row r="618" spans="3:4" x14ac:dyDescent="0.2">
      <c r="C618" s="2">
        <v>44227</v>
      </c>
      <c r="D618" t="s">
        <v>93</v>
      </c>
    </row>
    <row r="619" spans="3:4" x14ac:dyDescent="0.2">
      <c r="C619" s="2">
        <v>44267</v>
      </c>
      <c r="D619" t="s">
        <v>88</v>
      </c>
    </row>
    <row r="620" spans="3:4" x14ac:dyDescent="0.2">
      <c r="C620" s="2">
        <v>44248</v>
      </c>
      <c r="D620" t="s">
        <v>84</v>
      </c>
    </row>
    <row r="621" spans="3:4" x14ac:dyDescent="0.2">
      <c r="C621" s="2">
        <v>44266</v>
      </c>
      <c r="D621" t="s">
        <v>88</v>
      </c>
    </row>
    <row r="622" spans="3:4" x14ac:dyDescent="0.2">
      <c r="C622" s="2">
        <v>44221</v>
      </c>
      <c r="D622" t="s">
        <v>93</v>
      </c>
    </row>
    <row r="623" spans="3:4" x14ac:dyDescent="0.2">
      <c r="C623" s="2">
        <v>44214</v>
      </c>
      <c r="D623" t="s">
        <v>91</v>
      </c>
    </row>
    <row r="624" spans="3:4" x14ac:dyDescent="0.2">
      <c r="C624" s="2">
        <v>44222</v>
      </c>
      <c r="D624" t="s">
        <v>84</v>
      </c>
    </row>
    <row r="625" spans="3:4" x14ac:dyDescent="0.2">
      <c r="C625" s="2">
        <v>44248</v>
      </c>
      <c r="D625" t="s">
        <v>84</v>
      </c>
    </row>
    <row r="626" spans="3:4" x14ac:dyDescent="0.2">
      <c r="C626" s="2">
        <v>44246</v>
      </c>
      <c r="D626" t="s">
        <v>93</v>
      </c>
    </row>
    <row r="627" spans="3:4" x14ac:dyDescent="0.2">
      <c r="C627" s="2">
        <v>44230</v>
      </c>
      <c r="D627" t="s">
        <v>91</v>
      </c>
    </row>
    <row r="628" spans="3:4" x14ac:dyDescent="0.2">
      <c r="C628" s="2">
        <v>44204</v>
      </c>
      <c r="D628" t="s">
        <v>93</v>
      </c>
    </row>
    <row r="629" spans="3:4" x14ac:dyDescent="0.2">
      <c r="C629" s="2">
        <v>44254</v>
      </c>
      <c r="D629" t="s">
        <v>88</v>
      </c>
    </row>
    <row r="630" spans="3:4" x14ac:dyDescent="0.2">
      <c r="C630" s="2">
        <v>44231</v>
      </c>
      <c r="D630" t="s">
        <v>93</v>
      </c>
    </row>
    <row r="631" spans="3:4" x14ac:dyDescent="0.2">
      <c r="C631" s="2">
        <v>44259</v>
      </c>
      <c r="D631" t="s">
        <v>88</v>
      </c>
    </row>
    <row r="632" spans="3:4" x14ac:dyDescent="0.2">
      <c r="C632" s="2">
        <v>44236</v>
      </c>
      <c r="D632" t="s">
        <v>84</v>
      </c>
    </row>
    <row r="633" spans="3:4" x14ac:dyDescent="0.2">
      <c r="C633" s="2">
        <v>44207</v>
      </c>
      <c r="D633" t="s">
        <v>91</v>
      </c>
    </row>
    <row r="634" spans="3:4" x14ac:dyDescent="0.2">
      <c r="C634" s="2">
        <v>44290</v>
      </c>
      <c r="D634" t="s">
        <v>91</v>
      </c>
    </row>
    <row r="635" spans="3:4" x14ac:dyDescent="0.2">
      <c r="C635" s="2">
        <v>44275</v>
      </c>
      <c r="D635" t="s">
        <v>84</v>
      </c>
    </row>
    <row r="636" spans="3:4" x14ac:dyDescent="0.2">
      <c r="C636" s="2">
        <v>44266</v>
      </c>
      <c r="D636" t="s">
        <v>93</v>
      </c>
    </row>
    <row r="637" spans="3:4" x14ac:dyDescent="0.2">
      <c r="C637" s="2">
        <v>44206</v>
      </c>
      <c r="D637" t="s">
        <v>84</v>
      </c>
    </row>
    <row r="638" spans="3:4" x14ac:dyDescent="0.2">
      <c r="C638" s="2">
        <v>44221</v>
      </c>
      <c r="D638" t="s">
        <v>91</v>
      </c>
    </row>
    <row r="639" spans="3:4" x14ac:dyDescent="0.2">
      <c r="C639" s="2">
        <v>44290</v>
      </c>
      <c r="D639" t="s">
        <v>91</v>
      </c>
    </row>
    <row r="640" spans="3:4" x14ac:dyDescent="0.2">
      <c r="C640" s="2">
        <v>44258</v>
      </c>
      <c r="D640" t="s">
        <v>84</v>
      </c>
    </row>
    <row r="641" spans="3:4" x14ac:dyDescent="0.2">
      <c r="C641" s="2">
        <v>44216</v>
      </c>
      <c r="D641" t="s">
        <v>84</v>
      </c>
    </row>
    <row r="642" spans="3:4" x14ac:dyDescent="0.2">
      <c r="C642" s="2">
        <v>44220</v>
      </c>
      <c r="D642" t="s">
        <v>91</v>
      </c>
    </row>
    <row r="643" spans="3:4" x14ac:dyDescent="0.2">
      <c r="C643" s="2">
        <v>44231</v>
      </c>
      <c r="D643" t="s">
        <v>88</v>
      </c>
    </row>
    <row r="644" spans="3:4" x14ac:dyDescent="0.2">
      <c r="C644" s="2">
        <v>44280</v>
      </c>
      <c r="D644" t="s">
        <v>93</v>
      </c>
    </row>
    <row r="645" spans="3:4" x14ac:dyDescent="0.2">
      <c r="C645" s="2">
        <v>44260</v>
      </c>
      <c r="D645" t="s">
        <v>88</v>
      </c>
    </row>
    <row r="646" spans="3:4" x14ac:dyDescent="0.2">
      <c r="C646" s="2">
        <v>44291</v>
      </c>
      <c r="D646" t="s">
        <v>93</v>
      </c>
    </row>
    <row r="647" spans="3:4" x14ac:dyDescent="0.2">
      <c r="C647" s="2">
        <v>44262</v>
      </c>
      <c r="D647" t="s">
        <v>91</v>
      </c>
    </row>
    <row r="648" spans="3:4" x14ac:dyDescent="0.2">
      <c r="C648" s="2">
        <v>44205</v>
      </c>
      <c r="D648" t="s">
        <v>93</v>
      </c>
    </row>
    <row r="649" spans="3:4" x14ac:dyDescent="0.2">
      <c r="C649" s="2">
        <v>44298</v>
      </c>
      <c r="D649" t="s">
        <v>88</v>
      </c>
    </row>
    <row r="650" spans="3:4" x14ac:dyDescent="0.2">
      <c r="C650" s="2">
        <v>44284</v>
      </c>
      <c r="D650" t="s">
        <v>93</v>
      </c>
    </row>
    <row r="651" spans="3:4" x14ac:dyDescent="0.2">
      <c r="C651" s="2">
        <v>44287</v>
      </c>
      <c r="D651" t="s">
        <v>88</v>
      </c>
    </row>
    <row r="652" spans="3:4" x14ac:dyDescent="0.2">
      <c r="C652" s="2">
        <v>44206</v>
      </c>
      <c r="D652" t="s">
        <v>84</v>
      </c>
    </row>
    <row r="653" spans="3:4" x14ac:dyDescent="0.2">
      <c r="C653" s="2">
        <v>44224</v>
      </c>
      <c r="D653" t="s">
        <v>93</v>
      </c>
    </row>
    <row r="654" spans="3:4" x14ac:dyDescent="0.2">
      <c r="C654" s="2">
        <v>44264</v>
      </c>
      <c r="D654" t="s">
        <v>93</v>
      </c>
    </row>
    <row r="655" spans="3:4" x14ac:dyDescent="0.2">
      <c r="C655" s="2">
        <v>44248</v>
      </c>
      <c r="D655" t="s">
        <v>91</v>
      </c>
    </row>
    <row r="656" spans="3:4" x14ac:dyDescent="0.2">
      <c r="C656" s="2">
        <v>44218</v>
      </c>
      <c r="D656" t="s">
        <v>93</v>
      </c>
    </row>
    <row r="657" spans="3:4" x14ac:dyDescent="0.2">
      <c r="C657" s="2">
        <v>44280</v>
      </c>
      <c r="D657" t="s">
        <v>93</v>
      </c>
    </row>
    <row r="658" spans="3:4" x14ac:dyDescent="0.2">
      <c r="C658" s="2">
        <v>44214</v>
      </c>
      <c r="D658" t="s">
        <v>93</v>
      </c>
    </row>
    <row r="659" spans="3:4" x14ac:dyDescent="0.2">
      <c r="C659" s="2">
        <v>44288</v>
      </c>
      <c r="D659" t="s">
        <v>84</v>
      </c>
    </row>
    <row r="660" spans="3:4" x14ac:dyDescent="0.2">
      <c r="C660" s="2">
        <v>44253</v>
      </c>
      <c r="D660" t="s">
        <v>91</v>
      </c>
    </row>
    <row r="661" spans="3:4" x14ac:dyDescent="0.2">
      <c r="C661" s="2">
        <v>44213</v>
      </c>
      <c r="D661" t="s">
        <v>93</v>
      </c>
    </row>
    <row r="662" spans="3:4" x14ac:dyDescent="0.2">
      <c r="C662" s="2">
        <v>44250</v>
      </c>
      <c r="D662" t="s">
        <v>84</v>
      </c>
    </row>
    <row r="663" spans="3:4" x14ac:dyDescent="0.2">
      <c r="C663" s="2">
        <v>44283</v>
      </c>
      <c r="D663" t="s">
        <v>84</v>
      </c>
    </row>
    <row r="664" spans="3:4" x14ac:dyDescent="0.2">
      <c r="C664" s="2">
        <v>44279</v>
      </c>
      <c r="D664" t="s">
        <v>91</v>
      </c>
    </row>
    <row r="665" spans="3:4" x14ac:dyDescent="0.2">
      <c r="C665" s="2">
        <v>44237</v>
      </c>
      <c r="D665" t="s">
        <v>93</v>
      </c>
    </row>
    <row r="666" spans="3:4" x14ac:dyDescent="0.2">
      <c r="C666" s="2">
        <v>44225</v>
      </c>
      <c r="D666" t="s">
        <v>84</v>
      </c>
    </row>
    <row r="667" spans="3:4" x14ac:dyDescent="0.2">
      <c r="C667" s="2">
        <v>44221</v>
      </c>
      <c r="D667" t="s">
        <v>91</v>
      </c>
    </row>
    <row r="668" spans="3:4" x14ac:dyDescent="0.2">
      <c r="C668" s="2">
        <v>44222</v>
      </c>
      <c r="D668" t="s">
        <v>88</v>
      </c>
    </row>
    <row r="669" spans="3:4" x14ac:dyDescent="0.2">
      <c r="C669" s="2">
        <v>44203</v>
      </c>
      <c r="D669" t="s">
        <v>84</v>
      </c>
    </row>
    <row r="670" spans="3:4" x14ac:dyDescent="0.2">
      <c r="C670" s="2">
        <v>44203</v>
      </c>
      <c r="D670" t="s">
        <v>91</v>
      </c>
    </row>
    <row r="671" spans="3:4" x14ac:dyDescent="0.2">
      <c r="C671" s="2">
        <v>44292</v>
      </c>
      <c r="D671" t="s">
        <v>88</v>
      </c>
    </row>
    <row r="672" spans="3:4" x14ac:dyDescent="0.2">
      <c r="C672" s="2">
        <v>44223</v>
      </c>
      <c r="D672" t="s">
        <v>93</v>
      </c>
    </row>
    <row r="673" spans="3:4" x14ac:dyDescent="0.2">
      <c r="C673" s="2">
        <v>44264</v>
      </c>
      <c r="D673" t="s">
        <v>93</v>
      </c>
    </row>
    <row r="674" spans="3:4" x14ac:dyDescent="0.2">
      <c r="C674" s="2">
        <v>44219</v>
      </c>
      <c r="D674" t="s">
        <v>88</v>
      </c>
    </row>
    <row r="675" spans="3:4" x14ac:dyDescent="0.2">
      <c r="C675" s="2">
        <v>44238</v>
      </c>
      <c r="D675" t="s">
        <v>88</v>
      </c>
    </row>
    <row r="676" spans="3:4" x14ac:dyDescent="0.2">
      <c r="C676" s="2">
        <v>44244</v>
      </c>
      <c r="D676" t="s">
        <v>91</v>
      </c>
    </row>
    <row r="677" spans="3:4" x14ac:dyDescent="0.2">
      <c r="C677" s="2">
        <v>44292</v>
      </c>
      <c r="D677" t="s">
        <v>88</v>
      </c>
    </row>
    <row r="678" spans="3:4" x14ac:dyDescent="0.2">
      <c r="C678" s="2">
        <v>44236</v>
      </c>
      <c r="D678" t="s">
        <v>91</v>
      </c>
    </row>
    <row r="679" spans="3:4" x14ac:dyDescent="0.2">
      <c r="C679" s="2">
        <v>44255</v>
      </c>
      <c r="D679" t="s">
        <v>93</v>
      </c>
    </row>
    <row r="680" spans="3:4" x14ac:dyDescent="0.2">
      <c r="C680" s="2">
        <v>44239</v>
      </c>
      <c r="D680" t="s">
        <v>93</v>
      </c>
    </row>
    <row r="681" spans="3:4" x14ac:dyDescent="0.2">
      <c r="C681" s="2">
        <v>44275</v>
      </c>
      <c r="D681" t="s">
        <v>93</v>
      </c>
    </row>
    <row r="682" spans="3:4" x14ac:dyDescent="0.2">
      <c r="C682" s="2">
        <v>44292</v>
      </c>
      <c r="D682" t="s">
        <v>93</v>
      </c>
    </row>
    <row r="683" spans="3:4" x14ac:dyDescent="0.2">
      <c r="C683" s="2">
        <v>44202</v>
      </c>
      <c r="D683" t="s">
        <v>84</v>
      </c>
    </row>
    <row r="684" spans="3:4" x14ac:dyDescent="0.2">
      <c r="C684" s="2">
        <v>44267</v>
      </c>
      <c r="D684" t="s">
        <v>91</v>
      </c>
    </row>
    <row r="685" spans="3:4" x14ac:dyDescent="0.2">
      <c r="C685" s="2">
        <v>44220</v>
      </c>
      <c r="D685" t="s">
        <v>93</v>
      </c>
    </row>
    <row r="686" spans="3:4" x14ac:dyDescent="0.2">
      <c r="C686" s="2">
        <v>44297</v>
      </c>
      <c r="D686" t="s">
        <v>91</v>
      </c>
    </row>
    <row r="687" spans="3:4" x14ac:dyDescent="0.2">
      <c r="C687" s="2">
        <v>44257</v>
      </c>
      <c r="D687" t="s">
        <v>88</v>
      </c>
    </row>
    <row r="688" spans="3:4" x14ac:dyDescent="0.2">
      <c r="C688" s="2">
        <v>44281</v>
      </c>
      <c r="D688" t="s">
        <v>84</v>
      </c>
    </row>
    <row r="689" spans="3:4" x14ac:dyDescent="0.2">
      <c r="C689" s="2">
        <v>44297</v>
      </c>
      <c r="D689" t="s">
        <v>91</v>
      </c>
    </row>
    <row r="690" spans="3:4" x14ac:dyDescent="0.2">
      <c r="C690" s="2">
        <v>44251</v>
      </c>
      <c r="D690" t="s">
        <v>84</v>
      </c>
    </row>
    <row r="691" spans="3:4" x14ac:dyDescent="0.2">
      <c r="C691" s="2">
        <v>44300</v>
      </c>
      <c r="D691" t="s">
        <v>91</v>
      </c>
    </row>
    <row r="692" spans="3:4" x14ac:dyDescent="0.2">
      <c r="C692" s="2">
        <v>44245</v>
      </c>
      <c r="D692" t="s">
        <v>93</v>
      </c>
    </row>
    <row r="693" spans="3:4" x14ac:dyDescent="0.2">
      <c r="C693" s="2">
        <v>44234</v>
      </c>
      <c r="D693" t="s">
        <v>93</v>
      </c>
    </row>
    <row r="694" spans="3:4" x14ac:dyDescent="0.2">
      <c r="C694" s="2">
        <v>44240</v>
      </c>
      <c r="D694" t="s">
        <v>84</v>
      </c>
    </row>
    <row r="695" spans="3:4" x14ac:dyDescent="0.2">
      <c r="C695" s="2">
        <v>44297</v>
      </c>
      <c r="D695" t="s">
        <v>91</v>
      </c>
    </row>
    <row r="696" spans="3:4" x14ac:dyDescent="0.2">
      <c r="C696" s="2">
        <v>44203</v>
      </c>
      <c r="D696" t="s">
        <v>93</v>
      </c>
    </row>
    <row r="697" spans="3:4" x14ac:dyDescent="0.2">
      <c r="C697" s="2">
        <v>44235</v>
      </c>
      <c r="D697" t="s">
        <v>93</v>
      </c>
    </row>
    <row r="698" spans="3:4" x14ac:dyDescent="0.2">
      <c r="C698" s="2">
        <v>44230</v>
      </c>
      <c r="D698" t="s">
        <v>91</v>
      </c>
    </row>
    <row r="699" spans="3:4" x14ac:dyDescent="0.2">
      <c r="C699" s="2">
        <v>44229</v>
      </c>
      <c r="D699" t="s">
        <v>93</v>
      </c>
    </row>
    <row r="700" spans="3:4" x14ac:dyDescent="0.2">
      <c r="C700" s="2">
        <v>44281</v>
      </c>
      <c r="D700" t="s">
        <v>93</v>
      </c>
    </row>
    <row r="701" spans="3:4" x14ac:dyDescent="0.2">
      <c r="C701" s="2">
        <v>44206</v>
      </c>
      <c r="D701" t="s">
        <v>93</v>
      </c>
    </row>
    <row r="702" spans="3:4" x14ac:dyDescent="0.2">
      <c r="C702" s="2">
        <v>44228</v>
      </c>
      <c r="D702" t="s">
        <v>91</v>
      </c>
    </row>
    <row r="703" spans="3:4" x14ac:dyDescent="0.2">
      <c r="C703" s="2">
        <v>44209</v>
      </c>
      <c r="D703" t="s">
        <v>91</v>
      </c>
    </row>
    <row r="704" spans="3:4" x14ac:dyDescent="0.2">
      <c r="C704" s="2">
        <v>44289</v>
      </c>
      <c r="D704" t="s">
        <v>88</v>
      </c>
    </row>
    <row r="705" spans="3:4" x14ac:dyDescent="0.2">
      <c r="C705" s="2">
        <v>44207</v>
      </c>
      <c r="D705" t="s">
        <v>93</v>
      </c>
    </row>
    <row r="706" spans="3:4" x14ac:dyDescent="0.2">
      <c r="C706" s="2">
        <v>44266</v>
      </c>
      <c r="D706" t="s">
        <v>91</v>
      </c>
    </row>
    <row r="707" spans="3:4" x14ac:dyDescent="0.2">
      <c r="C707" s="2">
        <v>44217</v>
      </c>
      <c r="D707" t="s">
        <v>84</v>
      </c>
    </row>
    <row r="708" spans="3:4" x14ac:dyDescent="0.2">
      <c r="C708" s="2">
        <v>44261</v>
      </c>
      <c r="D708" t="s">
        <v>93</v>
      </c>
    </row>
    <row r="709" spans="3:4" x14ac:dyDescent="0.2">
      <c r="C709" s="2">
        <v>44277</v>
      </c>
      <c r="D709" t="s">
        <v>93</v>
      </c>
    </row>
    <row r="710" spans="3:4" x14ac:dyDescent="0.2">
      <c r="C710" s="2">
        <v>44276</v>
      </c>
      <c r="D710" t="s">
        <v>84</v>
      </c>
    </row>
    <row r="711" spans="3:4" x14ac:dyDescent="0.2">
      <c r="C711" s="2">
        <v>44287</v>
      </c>
      <c r="D711" t="s">
        <v>93</v>
      </c>
    </row>
    <row r="712" spans="3:4" x14ac:dyDescent="0.2">
      <c r="C712" s="2">
        <v>44207</v>
      </c>
      <c r="D712" t="s">
        <v>84</v>
      </c>
    </row>
    <row r="713" spans="3:4" x14ac:dyDescent="0.2">
      <c r="C713" s="2">
        <v>44291</v>
      </c>
      <c r="D713" t="s">
        <v>84</v>
      </c>
    </row>
    <row r="714" spans="3:4" x14ac:dyDescent="0.2">
      <c r="C714" s="2">
        <v>44219</v>
      </c>
      <c r="D714" t="s">
        <v>93</v>
      </c>
    </row>
    <row r="715" spans="3:4" x14ac:dyDescent="0.2">
      <c r="C715" s="2">
        <v>44255</v>
      </c>
      <c r="D715" t="s">
        <v>91</v>
      </c>
    </row>
    <row r="716" spans="3:4" x14ac:dyDescent="0.2">
      <c r="C716" s="2">
        <v>44261</v>
      </c>
      <c r="D716" t="s">
        <v>97</v>
      </c>
    </row>
    <row r="717" spans="3:4" x14ac:dyDescent="0.2">
      <c r="C717" s="2">
        <v>44234</v>
      </c>
      <c r="D717" t="s">
        <v>93</v>
      </c>
    </row>
    <row r="718" spans="3:4" x14ac:dyDescent="0.2">
      <c r="C718" s="2">
        <v>44227</v>
      </c>
      <c r="D718" t="s">
        <v>91</v>
      </c>
    </row>
    <row r="719" spans="3:4" x14ac:dyDescent="0.2">
      <c r="C719" s="2">
        <v>44238</v>
      </c>
      <c r="D719" t="s">
        <v>91</v>
      </c>
    </row>
    <row r="720" spans="3:4" x14ac:dyDescent="0.2">
      <c r="C720" s="2">
        <v>44262</v>
      </c>
      <c r="D720" t="s">
        <v>84</v>
      </c>
    </row>
    <row r="721" spans="3:4" x14ac:dyDescent="0.2">
      <c r="C721" s="2">
        <v>44241</v>
      </c>
      <c r="D721" t="s">
        <v>93</v>
      </c>
    </row>
    <row r="722" spans="3:4" x14ac:dyDescent="0.2">
      <c r="C722" s="2">
        <v>44259</v>
      </c>
      <c r="D722" t="s">
        <v>93</v>
      </c>
    </row>
    <row r="723" spans="3:4" x14ac:dyDescent="0.2">
      <c r="C723" s="2">
        <v>44243</v>
      </c>
      <c r="D723" t="s">
        <v>88</v>
      </c>
    </row>
    <row r="724" spans="3:4" x14ac:dyDescent="0.2">
      <c r="C724" s="2">
        <v>44253</v>
      </c>
      <c r="D724" t="s">
        <v>91</v>
      </c>
    </row>
    <row r="725" spans="3:4" x14ac:dyDescent="0.2">
      <c r="C725" s="2">
        <v>44273</v>
      </c>
      <c r="D725" t="s">
        <v>84</v>
      </c>
    </row>
    <row r="726" spans="3:4" x14ac:dyDescent="0.2">
      <c r="C726" s="2">
        <v>44205</v>
      </c>
      <c r="D726" t="s">
        <v>91</v>
      </c>
    </row>
    <row r="727" spans="3:4" x14ac:dyDescent="0.2">
      <c r="C727" s="2">
        <v>44229</v>
      </c>
      <c r="D727" t="s">
        <v>93</v>
      </c>
    </row>
    <row r="728" spans="3:4" x14ac:dyDescent="0.2">
      <c r="C728" s="2">
        <v>44286</v>
      </c>
      <c r="D728" t="s">
        <v>91</v>
      </c>
    </row>
    <row r="729" spans="3:4" x14ac:dyDescent="0.2">
      <c r="C729" s="2">
        <v>44263</v>
      </c>
      <c r="D729" t="s">
        <v>84</v>
      </c>
    </row>
    <row r="730" spans="3:4" x14ac:dyDescent="0.2">
      <c r="C730" s="2">
        <v>44216</v>
      </c>
      <c r="D730" t="s">
        <v>84</v>
      </c>
    </row>
    <row r="731" spans="3:4" x14ac:dyDescent="0.2">
      <c r="C731" s="2">
        <v>44261</v>
      </c>
      <c r="D731" t="s">
        <v>93</v>
      </c>
    </row>
    <row r="732" spans="3:4" x14ac:dyDescent="0.2">
      <c r="C732" s="2">
        <v>44297</v>
      </c>
      <c r="D732" t="s">
        <v>93</v>
      </c>
    </row>
    <row r="733" spans="3:4" x14ac:dyDescent="0.2">
      <c r="C733" s="2">
        <v>44270</v>
      </c>
      <c r="D733" t="s">
        <v>88</v>
      </c>
    </row>
    <row r="734" spans="3:4" x14ac:dyDescent="0.2">
      <c r="C734" s="2">
        <v>44227</v>
      </c>
      <c r="D734" t="s">
        <v>84</v>
      </c>
    </row>
    <row r="735" spans="3:4" x14ac:dyDescent="0.2">
      <c r="C735" s="2">
        <v>44260</v>
      </c>
      <c r="D735" t="s">
        <v>88</v>
      </c>
    </row>
    <row r="736" spans="3:4" x14ac:dyDescent="0.2">
      <c r="C736" s="2">
        <v>44290</v>
      </c>
      <c r="D736" t="s">
        <v>91</v>
      </c>
    </row>
    <row r="737" spans="3:4" x14ac:dyDescent="0.2">
      <c r="C737" s="2">
        <v>44203</v>
      </c>
      <c r="D737" t="s">
        <v>88</v>
      </c>
    </row>
    <row r="738" spans="3:4" x14ac:dyDescent="0.2">
      <c r="C738" s="2">
        <v>44222</v>
      </c>
      <c r="D738" t="s">
        <v>84</v>
      </c>
    </row>
    <row r="739" spans="3:4" x14ac:dyDescent="0.2">
      <c r="C739" s="2">
        <v>44237</v>
      </c>
      <c r="D739" t="s">
        <v>93</v>
      </c>
    </row>
    <row r="740" spans="3:4" x14ac:dyDescent="0.2">
      <c r="C740" s="2">
        <v>44212</v>
      </c>
      <c r="D740" t="s">
        <v>91</v>
      </c>
    </row>
    <row r="741" spans="3:4" x14ac:dyDescent="0.2">
      <c r="C741" s="2">
        <v>44210</v>
      </c>
      <c r="D741" t="s">
        <v>84</v>
      </c>
    </row>
    <row r="742" spans="3:4" x14ac:dyDescent="0.2">
      <c r="C742" s="2">
        <v>44237</v>
      </c>
      <c r="D742" t="s">
        <v>93</v>
      </c>
    </row>
    <row r="743" spans="3:4" x14ac:dyDescent="0.2">
      <c r="C743" s="2">
        <v>44256</v>
      </c>
      <c r="D743" t="s">
        <v>93</v>
      </c>
    </row>
    <row r="744" spans="3:4" x14ac:dyDescent="0.2">
      <c r="C744" s="2">
        <v>44278</v>
      </c>
      <c r="D744" t="s">
        <v>84</v>
      </c>
    </row>
    <row r="745" spans="3:4" x14ac:dyDescent="0.2">
      <c r="C745" s="2">
        <v>44231</v>
      </c>
      <c r="D745" t="s">
        <v>88</v>
      </c>
    </row>
    <row r="746" spans="3:4" x14ac:dyDescent="0.2">
      <c r="C746" s="2">
        <v>44229</v>
      </c>
      <c r="D746" t="s">
        <v>93</v>
      </c>
    </row>
    <row r="747" spans="3:4" x14ac:dyDescent="0.2">
      <c r="C747" s="2">
        <v>44260</v>
      </c>
      <c r="D747" t="s">
        <v>91</v>
      </c>
    </row>
    <row r="748" spans="3:4" x14ac:dyDescent="0.2">
      <c r="C748" s="2">
        <v>44261</v>
      </c>
      <c r="D748" t="s">
        <v>84</v>
      </c>
    </row>
    <row r="749" spans="3:4" x14ac:dyDescent="0.2">
      <c r="C749" s="2">
        <v>44253</v>
      </c>
      <c r="D749" t="s">
        <v>88</v>
      </c>
    </row>
    <row r="750" spans="3:4" x14ac:dyDescent="0.2">
      <c r="C750" s="2">
        <v>44251</v>
      </c>
      <c r="D750" t="s">
        <v>91</v>
      </c>
    </row>
    <row r="751" spans="3:4" x14ac:dyDescent="0.2">
      <c r="C751" s="2">
        <v>44233</v>
      </c>
      <c r="D751" t="s">
        <v>93</v>
      </c>
    </row>
    <row r="752" spans="3:4" x14ac:dyDescent="0.2">
      <c r="C752" s="2">
        <v>44210</v>
      </c>
      <c r="D752" t="s">
        <v>84</v>
      </c>
    </row>
    <row r="753" spans="3:4" x14ac:dyDescent="0.2">
      <c r="C753" s="2">
        <v>44220</v>
      </c>
      <c r="D753" t="s">
        <v>93</v>
      </c>
    </row>
    <row r="754" spans="3:4" x14ac:dyDescent="0.2">
      <c r="C754" s="2">
        <v>44292</v>
      </c>
      <c r="D754" t="s">
        <v>93</v>
      </c>
    </row>
    <row r="755" spans="3:4" x14ac:dyDescent="0.2">
      <c r="C755" s="2">
        <v>44272</v>
      </c>
      <c r="D755" t="s">
        <v>84</v>
      </c>
    </row>
    <row r="756" spans="3:4" x14ac:dyDescent="0.2">
      <c r="C756" s="2">
        <v>44203</v>
      </c>
      <c r="D756" t="s">
        <v>91</v>
      </c>
    </row>
    <row r="757" spans="3:4" x14ac:dyDescent="0.2">
      <c r="C757" s="2">
        <v>44256</v>
      </c>
      <c r="D757" t="s">
        <v>88</v>
      </c>
    </row>
    <row r="758" spans="3:4" x14ac:dyDescent="0.2">
      <c r="C758" s="2">
        <v>44280</v>
      </c>
      <c r="D758" t="s">
        <v>91</v>
      </c>
    </row>
    <row r="759" spans="3:4" x14ac:dyDescent="0.2">
      <c r="C759" s="2">
        <v>44297</v>
      </c>
      <c r="D759" t="s">
        <v>84</v>
      </c>
    </row>
    <row r="760" spans="3:4" x14ac:dyDescent="0.2">
      <c r="C760" s="2">
        <v>44200</v>
      </c>
      <c r="D760" t="s">
        <v>88</v>
      </c>
    </row>
    <row r="761" spans="3:4" x14ac:dyDescent="0.2">
      <c r="C761" s="2">
        <v>44274</v>
      </c>
      <c r="D761" t="s">
        <v>93</v>
      </c>
    </row>
    <row r="762" spans="3:4" x14ac:dyDescent="0.2">
      <c r="C762" s="2">
        <v>44288</v>
      </c>
      <c r="D762" t="s">
        <v>93</v>
      </c>
    </row>
    <row r="763" spans="3:4" x14ac:dyDescent="0.2">
      <c r="C763" s="2">
        <v>44283</v>
      </c>
      <c r="D763" t="s">
        <v>91</v>
      </c>
    </row>
    <row r="764" spans="3:4" x14ac:dyDescent="0.2">
      <c r="C764" s="2">
        <v>44297</v>
      </c>
      <c r="D764" t="s">
        <v>93</v>
      </c>
    </row>
    <row r="765" spans="3:4" x14ac:dyDescent="0.2">
      <c r="C765" s="2">
        <v>44202</v>
      </c>
      <c r="D765" t="s">
        <v>88</v>
      </c>
    </row>
    <row r="766" spans="3:4" x14ac:dyDescent="0.2">
      <c r="C766" s="2">
        <v>44278</v>
      </c>
      <c r="D766" t="s">
        <v>84</v>
      </c>
    </row>
    <row r="767" spans="3:4" x14ac:dyDescent="0.2">
      <c r="C767" s="2">
        <v>44257</v>
      </c>
      <c r="D767" t="s">
        <v>91</v>
      </c>
    </row>
    <row r="768" spans="3:4" x14ac:dyDescent="0.2">
      <c r="C768" s="2">
        <v>44297</v>
      </c>
      <c r="D768" t="s">
        <v>91</v>
      </c>
    </row>
    <row r="769" spans="3:4" x14ac:dyDescent="0.2">
      <c r="C769" s="2">
        <v>44211</v>
      </c>
      <c r="D769" t="s">
        <v>84</v>
      </c>
    </row>
    <row r="770" spans="3:4" x14ac:dyDescent="0.2">
      <c r="C770" s="2">
        <v>44275</v>
      </c>
      <c r="D770" t="s">
        <v>91</v>
      </c>
    </row>
    <row r="771" spans="3:4" x14ac:dyDescent="0.2">
      <c r="C771" s="2">
        <v>44282</v>
      </c>
      <c r="D771" t="s">
        <v>93</v>
      </c>
    </row>
    <row r="772" spans="3:4" x14ac:dyDescent="0.2">
      <c r="C772" s="2">
        <v>44289</v>
      </c>
      <c r="D772" t="s">
        <v>93</v>
      </c>
    </row>
    <row r="773" spans="3:4" x14ac:dyDescent="0.2">
      <c r="C773" s="2">
        <v>44205</v>
      </c>
      <c r="D773" t="s">
        <v>93</v>
      </c>
    </row>
    <row r="774" spans="3:4" x14ac:dyDescent="0.2">
      <c r="C774" s="2">
        <v>44204</v>
      </c>
      <c r="D774" t="s">
        <v>91</v>
      </c>
    </row>
    <row r="775" spans="3:4" x14ac:dyDescent="0.2">
      <c r="C775" s="2">
        <v>44238</v>
      </c>
      <c r="D775" t="s">
        <v>88</v>
      </c>
    </row>
    <row r="776" spans="3:4" x14ac:dyDescent="0.2">
      <c r="C776" s="2">
        <v>44271</v>
      </c>
      <c r="D776" t="s">
        <v>91</v>
      </c>
    </row>
    <row r="777" spans="3:4" x14ac:dyDescent="0.2">
      <c r="C777" s="2">
        <v>44282</v>
      </c>
      <c r="D777" t="s">
        <v>91</v>
      </c>
    </row>
    <row r="778" spans="3:4" x14ac:dyDescent="0.2">
      <c r="C778" s="2">
        <v>44280</v>
      </c>
      <c r="D778" t="s">
        <v>93</v>
      </c>
    </row>
    <row r="779" spans="3:4" x14ac:dyDescent="0.2">
      <c r="C779" s="2">
        <v>44289</v>
      </c>
      <c r="D779" t="s">
        <v>93</v>
      </c>
    </row>
    <row r="780" spans="3:4" x14ac:dyDescent="0.2">
      <c r="C780" s="2">
        <v>44228</v>
      </c>
      <c r="D780" t="s">
        <v>88</v>
      </c>
    </row>
    <row r="781" spans="3:4" x14ac:dyDescent="0.2">
      <c r="C781" s="2">
        <v>44253</v>
      </c>
      <c r="D781" t="s">
        <v>91</v>
      </c>
    </row>
    <row r="782" spans="3:4" x14ac:dyDescent="0.2">
      <c r="C782" s="2">
        <v>44275</v>
      </c>
      <c r="D782" t="s">
        <v>91</v>
      </c>
    </row>
    <row r="783" spans="3:4" x14ac:dyDescent="0.2">
      <c r="C783" s="2">
        <v>44231</v>
      </c>
      <c r="D783" t="s">
        <v>93</v>
      </c>
    </row>
    <row r="784" spans="3:4" x14ac:dyDescent="0.2">
      <c r="C784" s="2">
        <v>44242</v>
      </c>
      <c r="D784" t="s">
        <v>97</v>
      </c>
    </row>
    <row r="785" spans="3:4" x14ac:dyDescent="0.2">
      <c r="C785" s="2">
        <v>44217</v>
      </c>
      <c r="D785" t="s">
        <v>88</v>
      </c>
    </row>
    <row r="786" spans="3:4" x14ac:dyDescent="0.2">
      <c r="C786" s="2">
        <v>44202</v>
      </c>
      <c r="D786" t="s">
        <v>93</v>
      </c>
    </row>
    <row r="787" spans="3:4" x14ac:dyDescent="0.2">
      <c r="C787" s="2">
        <v>44223</v>
      </c>
      <c r="D787" t="s">
        <v>93</v>
      </c>
    </row>
    <row r="788" spans="3:4" x14ac:dyDescent="0.2">
      <c r="C788" s="2">
        <v>44213</v>
      </c>
      <c r="D788" t="s">
        <v>93</v>
      </c>
    </row>
    <row r="789" spans="3:4" x14ac:dyDescent="0.2">
      <c r="C789" s="2">
        <v>44240</v>
      </c>
      <c r="D789" t="s">
        <v>91</v>
      </c>
    </row>
    <row r="790" spans="3:4" x14ac:dyDescent="0.2">
      <c r="C790" s="2">
        <v>44295</v>
      </c>
      <c r="D790" t="s">
        <v>91</v>
      </c>
    </row>
    <row r="791" spans="3:4" x14ac:dyDescent="0.2">
      <c r="C791" s="2">
        <v>44219</v>
      </c>
      <c r="D791" t="s">
        <v>84</v>
      </c>
    </row>
    <row r="792" spans="3:4" x14ac:dyDescent="0.2">
      <c r="C792" s="2">
        <v>44289</v>
      </c>
      <c r="D792" t="s">
        <v>84</v>
      </c>
    </row>
    <row r="793" spans="3:4" x14ac:dyDescent="0.2">
      <c r="C793" s="2">
        <v>44217</v>
      </c>
      <c r="D793" t="s">
        <v>93</v>
      </c>
    </row>
    <row r="794" spans="3:4" x14ac:dyDescent="0.2">
      <c r="C794" s="2">
        <v>44216</v>
      </c>
      <c r="D794" t="s">
        <v>84</v>
      </c>
    </row>
    <row r="795" spans="3:4" x14ac:dyDescent="0.2">
      <c r="C795" s="2">
        <v>44221</v>
      </c>
      <c r="D795" t="s">
        <v>88</v>
      </c>
    </row>
    <row r="796" spans="3:4" x14ac:dyDescent="0.2">
      <c r="C796" s="2">
        <v>44270</v>
      </c>
      <c r="D796" t="s">
        <v>91</v>
      </c>
    </row>
    <row r="797" spans="3:4" x14ac:dyDescent="0.2">
      <c r="C797" s="2">
        <v>44263</v>
      </c>
      <c r="D797" t="s">
        <v>97</v>
      </c>
    </row>
    <row r="798" spans="3:4" x14ac:dyDescent="0.2">
      <c r="C798" s="2">
        <v>44293</v>
      </c>
      <c r="D798" t="s">
        <v>88</v>
      </c>
    </row>
    <row r="799" spans="3:4" x14ac:dyDescent="0.2">
      <c r="C799" s="2">
        <v>44234</v>
      </c>
      <c r="D799" t="s">
        <v>93</v>
      </c>
    </row>
    <row r="800" spans="3:4" x14ac:dyDescent="0.2">
      <c r="C800" s="2">
        <v>44219</v>
      </c>
      <c r="D800" t="s">
        <v>84</v>
      </c>
    </row>
    <row r="801" spans="3:4" x14ac:dyDescent="0.2">
      <c r="C801" s="2">
        <v>44213</v>
      </c>
      <c r="D801" t="s">
        <v>93</v>
      </c>
    </row>
    <row r="802" spans="3:4" x14ac:dyDescent="0.2">
      <c r="C802" s="2">
        <v>44240</v>
      </c>
      <c r="D802" t="s">
        <v>93</v>
      </c>
    </row>
    <row r="803" spans="3:4" x14ac:dyDescent="0.2">
      <c r="C803" s="2">
        <v>44232</v>
      </c>
      <c r="D803" t="s">
        <v>91</v>
      </c>
    </row>
    <row r="804" spans="3:4" x14ac:dyDescent="0.2">
      <c r="C804" s="2">
        <v>44226</v>
      </c>
      <c r="D804" t="s">
        <v>84</v>
      </c>
    </row>
    <row r="805" spans="3:4" x14ac:dyDescent="0.2">
      <c r="C805" s="2">
        <v>44201</v>
      </c>
      <c r="D805" t="s">
        <v>88</v>
      </c>
    </row>
    <row r="806" spans="3:4" x14ac:dyDescent="0.2">
      <c r="C806" s="2">
        <v>44298</v>
      </c>
      <c r="D806" t="s">
        <v>91</v>
      </c>
    </row>
    <row r="807" spans="3:4" x14ac:dyDescent="0.2">
      <c r="C807" s="2">
        <v>44271</v>
      </c>
      <c r="D807" t="s">
        <v>88</v>
      </c>
    </row>
    <row r="808" spans="3:4" x14ac:dyDescent="0.2">
      <c r="C808" s="2">
        <v>44203</v>
      </c>
      <c r="D808" t="s">
        <v>93</v>
      </c>
    </row>
    <row r="809" spans="3:4" x14ac:dyDescent="0.2">
      <c r="C809" s="2">
        <v>44209</v>
      </c>
      <c r="D809" t="s">
        <v>93</v>
      </c>
    </row>
    <row r="810" spans="3:4" x14ac:dyDescent="0.2">
      <c r="C810" s="2">
        <v>44230</v>
      </c>
      <c r="D810" t="s">
        <v>84</v>
      </c>
    </row>
    <row r="811" spans="3:4" x14ac:dyDescent="0.2">
      <c r="C811" s="2">
        <v>44258</v>
      </c>
      <c r="D811" t="s">
        <v>93</v>
      </c>
    </row>
    <row r="812" spans="3:4" x14ac:dyDescent="0.2">
      <c r="C812" s="2">
        <v>44275</v>
      </c>
      <c r="D812" t="s">
        <v>91</v>
      </c>
    </row>
    <row r="813" spans="3:4" x14ac:dyDescent="0.2">
      <c r="C813" s="2">
        <v>44246</v>
      </c>
      <c r="D813" t="s">
        <v>93</v>
      </c>
    </row>
    <row r="814" spans="3:4" x14ac:dyDescent="0.2">
      <c r="C814" s="2">
        <v>44283</v>
      </c>
      <c r="D814" t="s">
        <v>91</v>
      </c>
    </row>
    <row r="815" spans="3:4" x14ac:dyDescent="0.2">
      <c r="C815" s="2">
        <v>44272</v>
      </c>
      <c r="D815" t="s">
        <v>91</v>
      </c>
    </row>
    <row r="816" spans="3:4" x14ac:dyDescent="0.2">
      <c r="C816" s="2">
        <v>44205</v>
      </c>
      <c r="D816" t="s">
        <v>91</v>
      </c>
    </row>
    <row r="817" spans="3:4" x14ac:dyDescent="0.2">
      <c r="C817" s="2">
        <v>44273</v>
      </c>
      <c r="D817" t="s">
        <v>91</v>
      </c>
    </row>
    <row r="818" spans="3:4" x14ac:dyDescent="0.2">
      <c r="C818" s="2">
        <v>44294</v>
      </c>
      <c r="D818" t="s">
        <v>91</v>
      </c>
    </row>
    <row r="819" spans="3:4" x14ac:dyDescent="0.2">
      <c r="C819" s="2">
        <v>44222</v>
      </c>
      <c r="D819" t="s">
        <v>91</v>
      </c>
    </row>
    <row r="820" spans="3:4" x14ac:dyDescent="0.2">
      <c r="C820" s="2">
        <v>44287</v>
      </c>
      <c r="D820" t="s">
        <v>93</v>
      </c>
    </row>
    <row r="821" spans="3:4" x14ac:dyDescent="0.2">
      <c r="C821" s="2">
        <v>44203</v>
      </c>
      <c r="D821" t="s">
        <v>88</v>
      </c>
    </row>
    <row r="822" spans="3:4" x14ac:dyDescent="0.2">
      <c r="C822" s="2">
        <v>44224</v>
      </c>
      <c r="D822" t="s">
        <v>84</v>
      </c>
    </row>
    <row r="823" spans="3:4" x14ac:dyDescent="0.2">
      <c r="C823" s="2">
        <v>44222</v>
      </c>
      <c r="D823" t="s">
        <v>93</v>
      </c>
    </row>
    <row r="824" spans="3:4" x14ac:dyDescent="0.2">
      <c r="C824" s="2">
        <v>44271</v>
      </c>
      <c r="D824" t="s">
        <v>93</v>
      </c>
    </row>
    <row r="825" spans="3:4" x14ac:dyDescent="0.2">
      <c r="C825" s="2">
        <v>44205</v>
      </c>
      <c r="D825" t="s">
        <v>93</v>
      </c>
    </row>
    <row r="826" spans="3:4" x14ac:dyDescent="0.2">
      <c r="C826" s="2">
        <v>44289</v>
      </c>
      <c r="D826" t="s">
        <v>88</v>
      </c>
    </row>
    <row r="827" spans="3:4" x14ac:dyDescent="0.2">
      <c r="C827" s="2">
        <v>44202</v>
      </c>
      <c r="D827" t="s">
        <v>93</v>
      </c>
    </row>
    <row r="828" spans="3:4" x14ac:dyDescent="0.2">
      <c r="C828" s="2">
        <v>44249</v>
      </c>
      <c r="D828" t="s">
        <v>91</v>
      </c>
    </row>
    <row r="829" spans="3:4" x14ac:dyDescent="0.2">
      <c r="C829" s="2">
        <v>44227</v>
      </c>
      <c r="D829" t="s">
        <v>93</v>
      </c>
    </row>
    <row r="830" spans="3:4" x14ac:dyDescent="0.2">
      <c r="C830" s="2">
        <v>44250</v>
      </c>
      <c r="D830" t="s">
        <v>88</v>
      </c>
    </row>
    <row r="831" spans="3:4" x14ac:dyDescent="0.2">
      <c r="C831" s="2">
        <v>44217</v>
      </c>
      <c r="D831" t="s">
        <v>84</v>
      </c>
    </row>
    <row r="832" spans="3:4" x14ac:dyDescent="0.2">
      <c r="C832" s="2">
        <v>44217</v>
      </c>
      <c r="D832" t="s">
        <v>91</v>
      </c>
    </row>
    <row r="833" spans="3:4" x14ac:dyDescent="0.2">
      <c r="C833" s="2">
        <v>44246</v>
      </c>
      <c r="D833" t="s">
        <v>84</v>
      </c>
    </row>
    <row r="834" spans="3:4" x14ac:dyDescent="0.2">
      <c r="C834" s="2">
        <v>44251</v>
      </c>
      <c r="D834" t="s">
        <v>93</v>
      </c>
    </row>
    <row r="835" spans="3:4" x14ac:dyDescent="0.2">
      <c r="C835" s="2">
        <v>44234</v>
      </c>
      <c r="D835" t="s">
        <v>93</v>
      </c>
    </row>
    <row r="836" spans="3:4" x14ac:dyDescent="0.2">
      <c r="C836" s="2">
        <v>44207</v>
      </c>
      <c r="D836" t="s">
        <v>88</v>
      </c>
    </row>
    <row r="837" spans="3:4" x14ac:dyDescent="0.2">
      <c r="C837" s="2">
        <v>44228</v>
      </c>
      <c r="D837" t="s">
        <v>93</v>
      </c>
    </row>
    <row r="838" spans="3:4" x14ac:dyDescent="0.2">
      <c r="C838" s="2">
        <v>44282</v>
      </c>
      <c r="D838" t="s">
        <v>93</v>
      </c>
    </row>
    <row r="839" spans="3:4" x14ac:dyDescent="0.2">
      <c r="C839" s="2">
        <v>44215</v>
      </c>
      <c r="D839" t="s">
        <v>88</v>
      </c>
    </row>
    <row r="840" spans="3:4" x14ac:dyDescent="0.2">
      <c r="C840" s="2">
        <v>44253</v>
      </c>
      <c r="D840" t="s">
        <v>91</v>
      </c>
    </row>
    <row r="841" spans="3:4" x14ac:dyDescent="0.2">
      <c r="C841" s="2">
        <v>44292</v>
      </c>
      <c r="D841" t="s">
        <v>91</v>
      </c>
    </row>
    <row r="842" spans="3:4" x14ac:dyDescent="0.2">
      <c r="C842" s="2">
        <v>44239</v>
      </c>
      <c r="D842" t="s">
        <v>93</v>
      </c>
    </row>
    <row r="843" spans="3:4" x14ac:dyDescent="0.2">
      <c r="C843" s="2">
        <v>44240</v>
      </c>
      <c r="D843" t="s">
        <v>84</v>
      </c>
    </row>
    <row r="844" spans="3:4" x14ac:dyDescent="0.2">
      <c r="C844" s="2">
        <v>44214</v>
      </c>
      <c r="D844" t="s">
        <v>93</v>
      </c>
    </row>
    <row r="845" spans="3:4" x14ac:dyDescent="0.2">
      <c r="C845" s="2">
        <v>44221</v>
      </c>
      <c r="D845" t="s">
        <v>88</v>
      </c>
    </row>
    <row r="846" spans="3:4" x14ac:dyDescent="0.2">
      <c r="C846" s="2">
        <v>44233</v>
      </c>
      <c r="D846" t="s">
        <v>91</v>
      </c>
    </row>
    <row r="847" spans="3:4" x14ac:dyDescent="0.2">
      <c r="C847" s="2">
        <v>44281</v>
      </c>
      <c r="D847" t="s">
        <v>88</v>
      </c>
    </row>
    <row r="848" spans="3:4" x14ac:dyDescent="0.2">
      <c r="C848" s="2">
        <v>44272</v>
      </c>
      <c r="D848" t="s">
        <v>91</v>
      </c>
    </row>
    <row r="849" spans="3:4" x14ac:dyDescent="0.2">
      <c r="C849" s="2">
        <v>44295</v>
      </c>
      <c r="D849" t="s">
        <v>93</v>
      </c>
    </row>
    <row r="850" spans="3:4" x14ac:dyDescent="0.2">
      <c r="C850" s="2">
        <v>44223</v>
      </c>
      <c r="D850" t="s">
        <v>91</v>
      </c>
    </row>
    <row r="851" spans="3:4" x14ac:dyDescent="0.2">
      <c r="C851" s="2">
        <v>44244</v>
      </c>
      <c r="D851" t="s">
        <v>91</v>
      </c>
    </row>
    <row r="852" spans="3:4" x14ac:dyDescent="0.2">
      <c r="C852" s="2">
        <v>44213</v>
      </c>
      <c r="D852" t="s">
        <v>93</v>
      </c>
    </row>
    <row r="853" spans="3:4" x14ac:dyDescent="0.2">
      <c r="C853" s="2">
        <v>44242</v>
      </c>
      <c r="D853" t="s">
        <v>88</v>
      </c>
    </row>
    <row r="854" spans="3:4" x14ac:dyDescent="0.2">
      <c r="C854" s="2">
        <v>44276</v>
      </c>
      <c r="D854" t="s">
        <v>91</v>
      </c>
    </row>
    <row r="855" spans="3:4" x14ac:dyDescent="0.2">
      <c r="C855" s="2">
        <v>44226</v>
      </c>
      <c r="D855" t="s">
        <v>93</v>
      </c>
    </row>
    <row r="856" spans="3:4" x14ac:dyDescent="0.2">
      <c r="C856" s="2">
        <v>44272</v>
      </c>
      <c r="D856" t="s">
        <v>84</v>
      </c>
    </row>
    <row r="857" spans="3:4" x14ac:dyDescent="0.2">
      <c r="C857" s="2">
        <v>44208</v>
      </c>
      <c r="D857" t="s">
        <v>93</v>
      </c>
    </row>
    <row r="858" spans="3:4" x14ac:dyDescent="0.2">
      <c r="C858" s="2">
        <v>44246</v>
      </c>
      <c r="D858" t="s">
        <v>93</v>
      </c>
    </row>
    <row r="859" spans="3:4" x14ac:dyDescent="0.2">
      <c r="C859" s="2">
        <v>44275</v>
      </c>
      <c r="D859" t="s">
        <v>91</v>
      </c>
    </row>
    <row r="860" spans="3:4" x14ac:dyDescent="0.2">
      <c r="C860" s="2">
        <v>44271</v>
      </c>
      <c r="D860" t="s">
        <v>93</v>
      </c>
    </row>
    <row r="861" spans="3:4" x14ac:dyDescent="0.2">
      <c r="C861" s="2">
        <v>44251</v>
      </c>
      <c r="D861" t="s">
        <v>88</v>
      </c>
    </row>
    <row r="862" spans="3:4" x14ac:dyDescent="0.2">
      <c r="C862" s="2">
        <v>44263</v>
      </c>
      <c r="D862" t="s">
        <v>91</v>
      </c>
    </row>
    <row r="863" spans="3:4" x14ac:dyDescent="0.2">
      <c r="C863" s="2">
        <v>44261</v>
      </c>
      <c r="D863" t="s">
        <v>88</v>
      </c>
    </row>
    <row r="864" spans="3:4" x14ac:dyDescent="0.2">
      <c r="C864" s="2">
        <v>44294</v>
      </c>
      <c r="D864" t="s">
        <v>84</v>
      </c>
    </row>
    <row r="865" spans="3:4" x14ac:dyDescent="0.2">
      <c r="C865" s="2">
        <v>44224</v>
      </c>
      <c r="D865" t="s">
        <v>93</v>
      </c>
    </row>
    <row r="866" spans="3:4" x14ac:dyDescent="0.2">
      <c r="C866" s="2">
        <v>44277</v>
      </c>
      <c r="D866" t="s">
        <v>93</v>
      </c>
    </row>
    <row r="867" spans="3:4" x14ac:dyDescent="0.2">
      <c r="C867" s="2">
        <v>44220</v>
      </c>
      <c r="D867" t="s">
        <v>93</v>
      </c>
    </row>
    <row r="868" spans="3:4" x14ac:dyDescent="0.2">
      <c r="C868" s="2">
        <v>44280</v>
      </c>
      <c r="D868" t="s">
        <v>91</v>
      </c>
    </row>
    <row r="869" spans="3:4" x14ac:dyDescent="0.2">
      <c r="C869" s="2">
        <v>44269</v>
      </c>
      <c r="D869" t="s">
        <v>84</v>
      </c>
    </row>
    <row r="870" spans="3:4" x14ac:dyDescent="0.2">
      <c r="C870" s="2">
        <v>44205</v>
      </c>
      <c r="D870" t="s">
        <v>88</v>
      </c>
    </row>
    <row r="871" spans="3:4" x14ac:dyDescent="0.2">
      <c r="C871" s="2">
        <v>44239</v>
      </c>
      <c r="D871" t="s">
        <v>91</v>
      </c>
    </row>
    <row r="872" spans="3:4" x14ac:dyDescent="0.2">
      <c r="C872" s="2">
        <v>44236</v>
      </c>
      <c r="D872" t="s">
        <v>93</v>
      </c>
    </row>
    <row r="873" spans="3:4" x14ac:dyDescent="0.2">
      <c r="C873" s="2">
        <v>44269</v>
      </c>
      <c r="D873" t="s">
        <v>93</v>
      </c>
    </row>
    <row r="874" spans="3:4" x14ac:dyDescent="0.2">
      <c r="C874" s="2">
        <v>44284</v>
      </c>
      <c r="D874" t="s">
        <v>93</v>
      </c>
    </row>
    <row r="875" spans="3:4" x14ac:dyDescent="0.2">
      <c r="C875" s="2">
        <v>44281</v>
      </c>
      <c r="D875" t="s">
        <v>84</v>
      </c>
    </row>
    <row r="876" spans="3:4" x14ac:dyDescent="0.2">
      <c r="C876" s="2">
        <v>44295</v>
      </c>
      <c r="D876" t="s">
        <v>91</v>
      </c>
    </row>
    <row r="877" spans="3:4" x14ac:dyDescent="0.2">
      <c r="C877" s="2">
        <v>44287</v>
      </c>
      <c r="D877" t="s">
        <v>91</v>
      </c>
    </row>
    <row r="878" spans="3:4" x14ac:dyDescent="0.2">
      <c r="C878" s="2">
        <v>44250</v>
      </c>
      <c r="D878" t="s">
        <v>93</v>
      </c>
    </row>
    <row r="879" spans="3:4" x14ac:dyDescent="0.2">
      <c r="C879" s="2">
        <v>44254</v>
      </c>
      <c r="D879" t="s">
        <v>91</v>
      </c>
    </row>
    <row r="880" spans="3:4" x14ac:dyDescent="0.2">
      <c r="C880" s="2">
        <v>44292</v>
      </c>
      <c r="D880" t="s">
        <v>84</v>
      </c>
    </row>
    <row r="881" spans="3:4" x14ac:dyDescent="0.2">
      <c r="C881" s="2">
        <v>44262</v>
      </c>
      <c r="D881" t="s">
        <v>91</v>
      </c>
    </row>
    <row r="882" spans="3:4" x14ac:dyDescent="0.2">
      <c r="C882" s="2">
        <v>44292</v>
      </c>
      <c r="D882" t="s">
        <v>84</v>
      </c>
    </row>
    <row r="883" spans="3:4" x14ac:dyDescent="0.2">
      <c r="C883" s="2">
        <v>44240</v>
      </c>
      <c r="D883" t="s">
        <v>93</v>
      </c>
    </row>
    <row r="884" spans="3:4" x14ac:dyDescent="0.2">
      <c r="C884" s="2">
        <v>44211</v>
      </c>
      <c r="D884" t="s">
        <v>91</v>
      </c>
    </row>
    <row r="885" spans="3:4" x14ac:dyDescent="0.2">
      <c r="C885" s="2">
        <v>44233</v>
      </c>
      <c r="D885" t="s">
        <v>91</v>
      </c>
    </row>
    <row r="886" spans="3:4" x14ac:dyDescent="0.2">
      <c r="C886" s="2">
        <v>44220</v>
      </c>
      <c r="D886" t="s">
        <v>91</v>
      </c>
    </row>
    <row r="887" spans="3:4" x14ac:dyDescent="0.2">
      <c r="C887" s="2">
        <v>44288</v>
      </c>
      <c r="D887" t="s">
        <v>93</v>
      </c>
    </row>
    <row r="888" spans="3:4" x14ac:dyDescent="0.2">
      <c r="C888" s="2">
        <v>44271</v>
      </c>
      <c r="D888" t="s">
        <v>91</v>
      </c>
    </row>
    <row r="889" spans="3:4" x14ac:dyDescent="0.2">
      <c r="C889" s="2">
        <v>44260</v>
      </c>
      <c r="D889" t="s">
        <v>97</v>
      </c>
    </row>
    <row r="890" spans="3:4" x14ac:dyDescent="0.2">
      <c r="C890" s="2">
        <v>44248</v>
      </c>
      <c r="D890" t="s">
        <v>91</v>
      </c>
    </row>
    <row r="891" spans="3:4" x14ac:dyDescent="0.2">
      <c r="C891" s="2">
        <v>44213</v>
      </c>
      <c r="D891" t="s">
        <v>93</v>
      </c>
    </row>
    <row r="892" spans="3:4" x14ac:dyDescent="0.2">
      <c r="C892" s="2">
        <v>44280</v>
      </c>
      <c r="D892" t="s">
        <v>84</v>
      </c>
    </row>
    <row r="893" spans="3:4" x14ac:dyDescent="0.2">
      <c r="C893" s="2">
        <v>44227</v>
      </c>
      <c r="D893" t="s">
        <v>93</v>
      </c>
    </row>
    <row r="894" spans="3:4" x14ac:dyDescent="0.2">
      <c r="C894" s="2">
        <v>44240</v>
      </c>
      <c r="D894" t="s">
        <v>93</v>
      </c>
    </row>
    <row r="895" spans="3:4" x14ac:dyDescent="0.2">
      <c r="C895" s="2">
        <v>44214</v>
      </c>
      <c r="D895" t="s">
        <v>93</v>
      </c>
    </row>
    <row r="896" spans="3:4" x14ac:dyDescent="0.2">
      <c r="C896" s="2">
        <v>44288</v>
      </c>
      <c r="D896" t="s">
        <v>91</v>
      </c>
    </row>
    <row r="897" spans="3:4" x14ac:dyDescent="0.2">
      <c r="C897" s="2">
        <v>44225</v>
      </c>
      <c r="D897" t="s">
        <v>93</v>
      </c>
    </row>
    <row r="898" spans="3:4" x14ac:dyDescent="0.2">
      <c r="C898" s="2">
        <v>44295</v>
      </c>
      <c r="D898" t="s">
        <v>97</v>
      </c>
    </row>
    <row r="899" spans="3:4" x14ac:dyDescent="0.2">
      <c r="C899" s="2">
        <v>44206</v>
      </c>
      <c r="D899" t="s">
        <v>84</v>
      </c>
    </row>
    <row r="900" spans="3:4" x14ac:dyDescent="0.2">
      <c r="C900" s="2">
        <v>44250</v>
      </c>
      <c r="D900" t="s">
        <v>93</v>
      </c>
    </row>
    <row r="901" spans="3:4" x14ac:dyDescent="0.2">
      <c r="C901" s="2">
        <v>44208</v>
      </c>
      <c r="D901" t="s">
        <v>91</v>
      </c>
    </row>
    <row r="902" spans="3:4" x14ac:dyDescent="0.2">
      <c r="C902" s="2">
        <v>44212</v>
      </c>
      <c r="D902" t="s">
        <v>88</v>
      </c>
    </row>
    <row r="903" spans="3:4" x14ac:dyDescent="0.2">
      <c r="C903" s="2">
        <v>44232</v>
      </c>
      <c r="D903" t="s">
        <v>93</v>
      </c>
    </row>
    <row r="904" spans="3:4" x14ac:dyDescent="0.2">
      <c r="C904" s="2">
        <v>44294</v>
      </c>
      <c r="D904" t="s">
        <v>93</v>
      </c>
    </row>
    <row r="905" spans="3:4" x14ac:dyDescent="0.2">
      <c r="C905" s="2">
        <v>44259</v>
      </c>
      <c r="D905" t="s">
        <v>93</v>
      </c>
    </row>
    <row r="906" spans="3:4" x14ac:dyDescent="0.2">
      <c r="C906" s="2">
        <v>44242</v>
      </c>
      <c r="D906" t="s">
        <v>84</v>
      </c>
    </row>
    <row r="907" spans="3:4" x14ac:dyDescent="0.2">
      <c r="C907" s="2">
        <v>44242</v>
      </c>
      <c r="D907" t="s">
        <v>93</v>
      </c>
    </row>
    <row r="908" spans="3:4" x14ac:dyDescent="0.2">
      <c r="C908" s="2">
        <v>44259</v>
      </c>
      <c r="D908" t="s">
        <v>93</v>
      </c>
    </row>
    <row r="909" spans="3:4" x14ac:dyDescent="0.2">
      <c r="C909" s="2">
        <v>44272</v>
      </c>
      <c r="D909" t="s">
        <v>93</v>
      </c>
    </row>
    <row r="910" spans="3:4" x14ac:dyDescent="0.2">
      <c r="C910" s="2">
        <v>44215</v>
      </c>
      <c r="D910" t="s">
        <v>84</v>
      </c>
    </row>
    <row r="911" spans="3:4" x14ac:dyDescent="0.2">
      <c r="C911" s="2">
        <v>44236</v>
      </c>
      <c r="D911" t="s">
        <v>93</v>
      </c>
    </row>
    <row r="912" spans="3:4" x14ac:dyDescent="0.2">
      <c r="C912" s="2">
        <v>44225</v>
      </c>
      <c r="D912" t="s">
        <v>84</v>
      </c>
    </row>
    <row r="913" spans="3:4" x14ac:dyDescent="0.2">
      <c r="C913" s="2">
        <v>44214</v>
      </c>
      <c r="D913" t="s">
        <v>84</v>
      </c>
    </row>
    <row r="914" spans="3:4" x14ac:dyDescent="0.2">
      <c r="C914" s="2">
        <v>44266</v>
      </c>
      <c r="D914" t="s">
        <v>93</v>
      </c>
    </row>
    <row r="915" spans="3:4" x14ac:dyDescent="0.2">
      <c r="C915" s="2">
        <v>44220</v>
      </c>
      <c r="D915" t="s">
        <v>93</v>
      </c>
    </row>
    <row r="916" spans="3:4" x14ac:dyDescent="0.2">
      <c r="C916" s="2">
        <v>44233</v>
      </c>
      <c r="D916" t="s">
        <v>93</v>
      </c>
    </row>
    <row r="917" spans="3:4" x14ac:dyDescent="0.2">
      <c r="C917" s="2">
        <v>44288</v>
      </c>
      <c r="D917" t="s">
        <v>93</v>
      </c>
    </row>
    <row r="918" spans="3:4" x14ac:dyDescent="0.2">
      <c r="C918" s="2">
        <v>44201</v>
      </c>
      <c r="D918" t="s">
        <v>93</v>
      </c>
    </row>
    <row r="919" spans="3:4" x14ac:dyDescent="0.2">
      <c r="C919" s="2">
        <v>44235</v>
      </c>
      <c r="D919" t="s">
        <v>97</v>
      </c>
    </row>
    <row r="920" spans="3:4" x14ac:dyDescent="0.2">
      <c r="C920" s="2">
        <v>44251</v>
      </c>
      <c r="D920" t="s">
        <v>93</v>
      </c>
    </row>
    <row r="921" spans="3:4" x14ac:dyDescent="0.2">
      <c r="C921" s="2">
        <v>44212</v>
      </c>
      <c r="D921" t="s">
        <v>84</v>
      </c>
    </row>
    <row r="922" spans="3:4" x14ac:dyDescent="0.2">
      <c r="C922" s="2">
        <v>44283</v>
      </c>
      <c r="D922" t="s">
        <v>88</v>
      </c>
    </row>
    <row r="923" spans="3:4" x14ac:dyDescent="0.2">
      <c r="C923" s="2">
        <v>44228</v>
      </c>
      <c r="D923" t="s">
        <v>84</v>
      </c>
    </row>
    <row r="924" spans="3:4" x14ac:dyDescent="0.2">
      <c r="C924" s="2">
        <v>44292</v>
      </c>
      <c r="D924" t="s">
        <v>93</v>
      </c>
    </row>
    <row r="925" spans="3:4" x14ac:dyDescent="0.2">
      <c r="C925" s="2">
        <v>44246</v>
      </c>
      <c r="D925" t="s">
        <v>88</v>
      </c>
    </row>
    <row r="926" spans="3:4" x14ac:dyDescent="0.2">
      <c r="C926" s="2">
        <v>44213</v>
      </c>
      <c r="D926" t="s">
        <v>84</v>
      </c>
    </row>
    <row r="927" spans="3:4" x14ac:dyDescent="0.2">
      <c r="C927" s="2">
        <v>44228</v>
      </c>
      <c r="D927" t="s">
        <v>84</v>
      </c>
    </row>
    <row r="928" spans="3:4" x14ac:dyDescent="0.2">
      <c r="C928" s="2">
        <v>44221</v>
      </c>
      <c r="D928" t="s">
        <v>93</v>
      </c>
    </row>
    <row r="929" spans="3:4" x14ac:dyDescent="0.2">
      <c r="C929" s="2">
        <v>44289</v>
      </c>
      <c r="D929" t="s">
        <v>93</v>
      </c>
    </row>
    <row r="930" spans="3:4" x14ac:dyDescent="0.2">
      <c r="C930" s="2">
        <v>44258</v>
      </c>
      <c r="D930" t="s">
        <v>91</v>
      </c>
    </row>
    <row r="931" spans="3:4" x14ac:dyDescent="0.2">
      <c r="C931" s="2">
        <v>44220</v>
      </c>
      <c r="D931" t="s">
        <v>93</v>
      </c>
    </row>
    <row r="932" spans="3:4" x14ac:dyDescent="0.2">
      <c r="C932" s="2">
        <v>44298</v>
      </c>
      <c r="D932" t="s">
        <v>91</v>
      </c>
    </row>
    <row r="933" spans="3:4" x14ac:dyDescent="0.2">
      <c r="C933" s="2">
        <v>44272</v>
      </c>
      <c r="D933" t="s">
        <v>84</v>
      </c>
    </row>
    <row r="934" spans="3:4" x14ac:dyDescent="0.2">
      <c r="C934" s="2">
        <v>44237</v>
      </c>
      <c r="D934" t="s">
        <v>93</v>
      </c>
    </row>
    <row r="935" spans="3:4" x14ac:dyDescent="0.2">
      <c r="C935" s="2">
        <v>44230</v>
      </c>
      <c r="D935" t="s">
        <v>88</v>
      </c>
    </row>
    <row r="936" spans="3:4" x14ac:dyDescent="0.2">
      <c r="C936" s="2">
        <v>44236</v>
      </c>
      <c r="D936" t="s">
        <v>91</v>
      </c>
    </row>
    <row r="937" spans="3:4" x14ac:dyDescent="0.2">
      <c r="C937" s="2">
        <v>44200</v>
      </c>
      <c r="D937" t="s">
        <v>91</v>
      </c>
    </row>
    <row r="938" spans="3:4" x14ac:dyDescent="0.2">
      <c r="C938" s="2">
        <v>44291</v>
      </c>
      <c r="D938" t="s">
        <v>91</v>
      </c>
    </row>
    <row r="939" spans="3:4" x14ac:dyDescent="0.2">
      <c r="C939" s="2">
        <v>44245</v>
      </c>
      <c r="D939" t="s">
        <v>93</v>
      </c>
    </row>
    <row r="940" spans="3:4" x14ac:dyDescent="0.2">
      <c r="C940" s="2">
        <v>44250</v>
      </c>
      <c r="D940" t="s">
        <v>93</v>
      </c>
    </row>
    <row r="941" spans="3:4" x14ac:dyDescent="0.2">
      <c r="C941" s="2">
        <v>44214</v>
      </c>
      <c r="D941" t="s">
        <v>84</v>
      </c>
    </row>
    <row r="942" spans="3:4" x14ac:dyDescent="0.2">
      <c r="C942" s="2">
        <v>44234</v>
      </c>
      <c r="D942" t="s">
        <v>84</v>
      </c>
    </row>
    <row r="943" spans="3:4" x14ac:dyDescent="0.2">
      <c r="C943" s="2">
        <v>44261</v>
      </c>
      <c r="D943" t="s">
        <v>93</v>
      </c>
    </row>
    <row r="944" spans="3:4" x14ac:dyDescent="0.2">
      <c r="C944" s="2">
        <v>44226</v>
      </c>
      <c r="D944" t="s">
        <v>93</v>
      </c>
    </row>
    <row r="945" spans="3:4" x14ac:dyDescent="0.2">
      <c r="C945" s="2">
        <v>44261</v>
      </c>
      <c r="D945" t="s">
        <v>93</v>
      </c>
    </row>
    <row r="946" spans="3:4" x14ac:dyDescent="0.2">
      <c r="C946" s="2">
        <v>44291</v>
      </c>
      <c r="D946" t="s">
        <v>93</v>
      </c>
    </row>
    <row r="947" spans="3:4" x14ac:dyDescent="0.2">
      <c r="C947" s="2">
        <v>44228</v>
      </c>
      <c r="D947" t="s">
        <v>93</v>
      </c>
    </row>
    <row r="948" spans="3:4" x14ac:dyDescent="0.2">
      <c r="C948" s="2">
        <v>44247</v>
      </c>
      <c r="D948" t="s">
        <v>91</v>
      </c>
    </row>
    <row r="949" spans="3:4" x14ac:dyDescent="0.2">
      <c r="C949" s="2">
        <v>44239</v>
      </c>
      <c r="D949" t="s">
        <v>91</v>
      </c>
    </row>
    <row r="950" spans="3:4" x14ac:dyDescent="0.2">
      <c r="C950" s="2">
        <v>44275</v>
      </c>
      <c r="D950" t="s">
        <v>84</v>
      </c>
    </row>
    <row r="951" spans="3:4" x14ac:dyDescent="0.2">
      <c r="C951" s="2">
        <v>44260</v>
      </c>
      <c r="D951" t="s">
        <v>93</v>
      </c>
    </row>
    <row r="952" spans="3:4" x14ac:dyDescent="0.2">
      <c r="C952" s="2">
        <v>44283</v>
      </c>
      <c r="D952" t="s">
        <v>93</v>
      </c>
    </row>
    <row r="953" spans="3:4" x14ac:dyDescent="0.2">
      <c r="C953" s="2">
        <v>44209</v>
      </c>
      <c r="D953" t="s">
        <v>91</v>
      </c>
    </row>
    <row r="954" spans="3:4" x14ac:dyDescent="0.2">
      <c r="C954" s="2">
        <v>44237</v>
      </c>
      <c r="D954" t="s">
        <v>84</v>
      </c>
    </row>
    <row r="955" spans="3:4" x14ac:dyDescent="0.2">
      <c r="C955" s="2">
        <v>44278</v>
      </c>
      <c r="D955" t="s">
        <v>93</v>
      </c>
    </row>
    <row r="956" spans="3:4" x14ac:dyDescent="0.2">
      <c r="C956" s="2">
        <v>44256</v>
      </c>
      <c r="D956" t="s">
        <v>93</v>
      </c>
    </row>
    <row r="957" spans="3:4" x14ac:dyDescent="0.2">
      <c r="C957" s="2">
        <v>44289</v>
      </c>
      <c r="D957" t="s">
        <v>91</v>
      </c>
    </row>
    <row r="958" spans="3:4" x14ac:dyDescent="0.2">
      <c r="C958" s="2">
        <v>44238</v>
      </c>
      <c r="D958" t="s">
        <v>93</v>
      </c>
    </row>
    <row r="959" spans="3:4" x14ac:dyDescent="0.2">
      <c r="C959" s="2">
        <v>44282</v>
      </c>
      <c r="D959" t="s">
        <v>91</v>
      </c>
    </row>
    <row r="960" spans="3:4" x14ac:dyDescent="0.2">
      <c r="C960" s="2">
        <v>44221</v>
      </c>
      <c r="D960" t="s">
        <v>84</v>
      </c>
    </row>
    <row r="961" spans="3:4" x14ac:dyDescent="0.2">
      <c r="C961" s="2">
        <v>44276</v>
      </c>
      <c r="D961" t="s">
        <v>91</v>
      </c>
    </row>
    <row r="962" spans="3:4" x14ac:dyDescent="0.2">
      <c r="C962" s="2">
        <v>44272</v>
      </c>
      <c r="D962" t="s">
        <v>84</v>
      </c>
    </row>
    <row r="963" spans="3:4" x14ac:dyDescent="0.2">
      <c r="C963" s="2">
        <v>44225</v>
      </c>
      <c r="D963" t="s">
        <v>93</v>
      </c>
    </row>
    <row r="964" spans="3:4" x14ac:dyDescent="0.2">
      <c r="C964" s="2">
        <v>44220</v>
      </c>
      <c r="D964" t="s">
        <v>93</v>
      </c>
    </row>
    <row r="965" spans="3:4" x14ac:dyDescent="0.2">
      <c r="C965" s="2">
        <v>44280</v>
      </c>
      <c r="D965" t="s">
        <v>88</v>
      </c>
    </row>
    <row r="966" spans="3:4" x14ac:dyDescent="0.2">
      <c r="C966" s="2">
        <v>44272</v>
      </c>
      <c r="D966" t="s">
        <v>84</v>
      </c>
    </row>
    <row r="967" spans="3:4" x14ac:dyDescent="0.2">
      <c r="C967" s="2">
        <v>44266</v>
      </c>
      <c r="D967" t="s">
        <v>91</v>
      </c>
    </row>
    <row r="968" spans="3:4" x14ac:dyDescent="0.2">
      <c r="C968" s="2">
        <v>44207</v>
      </c>
      <c r="D968" t="s">
        <v>84</v>
      </c>
    </row>
    <row r="969" spans="3:4" x14ac:dyDescent="0.2">
      <c r="C969" s="2">
        <v>44293</v>
      </c>
      <c r="D969" t="s">
        <v>93</v>
      </c>
    </row>
    <row r="970" spans="3:4" x14ac:dyDescent="0.2">
      <c r="C970" s="2">
        <v>44290</v>
      </c>
      <c r="D970" t="s">
        <v>93</v>
      </c>
    </row>
    <row r="971" spans="3:4" x14ac:dyDescent="0.2">
      <c r="C971" s="2">
        <v>44276</v>
      </c>
      <c r="D971" t="s">
        <v>93</v>
      </c>
    </row>
    <row r="972" spans="3:4" x14ac:dyDescent="0.2">
      <c r="C972" s="2">
        <v>44218</v>
      </c>
      <c r="D972" t="s">
        <v>91</v>
      </c>
    </row>
    <row r="973" spans="3:4" x14ac:dyDescent="0.2">
      <c r="C973" s="2">
        <v>44278</v>
      </c>
      <c r="D973" t="s">
        <v>93</v>
      </c>
    </row>
    <row r="974" spans="3:4" x14ac:dyDescent="0.2">
      <c r="C974" s="2">
        <v>44240</v>
      </c>
      <c r="D974" t="s">
        <v>84</v>
      </c>
    </row>
    <row r="975" spans="3:4" x14ac:dyDescent="0.2">
      <c r="C975" s="2">
        <v>44250</v>
      </c>
      <c r="D975" t="s">
        <v>84</v>
      </c>
    </row>
    <row r="976" spans="3:4" x14ac:dyDescent="0.2">
      <c r="C976" s="2">
        <v>44218</v>
      </c>
      <c r="D976" t="s">
        <v>88</v>
      </c>
    </row>
    <row r="977" spans="3:4" x14ac:dyDescent="0.2">
      <c r="C977" s="2">
        <v>44300</v>
      </c>
      <c r="D977" t="s">
        <v>91</v>
      </c>
    </row>
    <row r="978" spans="3:4" x14ac:dyDescent="0.2">
      <c r="C978" s="2">
        <v>44216</v>
      </c>
      <c r="D978" t="s">
        <v>91</v>
      </c>
    </row>
    <row r="979" spans="3:4" x14ac:dyDescent="0.2">
      <c r="C979" s="2">
        <v>44246</v>
      </c>
      <c r="D979" t="s">
        <v>93</v>
      </c>
    </row>
    <row r="980" spans="3:4" x14ac:dyDescent="0.2">
      <c r="C980" s="2">
        <v>44222</v>
      </c>
      <c r="D980" t="s">
        <v>93</v>
      </c>
    </row>
    <row r="981" spans="3:4" x14ac:dyDescent="0.2">
      <c r="C981" s="2">
        <v>44243</v>
      </c>
      <c r="D981" t="s">
        <v>93</v>
      </c>
    </row>
    <row r="982" spans="3:4" x14ac:dyDescent="0.2">
      <c r="C982" s="2">
        <v>44253</v>
      </c>
      <c r="D982" t="s">
        <v>84</v>
      </c>
    </row>
    <row r="983" spans="3:4" x14ac:dyDescent="0.2">
      <c r="C983" s="2">
        <v>44279</v>
      </c>
      <c r="D983" t="s">
        <v>93</v>
      </c>
    </row>
    <row r="984" spans="3:4" x14ac:dyDescent="0.2">
      <c r="C984" s="2">
        <v>44226</v>
      </c>
      <c r="D984" t="s">
        <v>93</v>
      </c>
    </row>
    <row r="985" spans="3:4" x14ac:dyDescent="0.2">
      <c r="C985" s="2">
        <v>44206</v>
      </c>
      <c r="D985" t="s">
        <v>88</v>
      </c>
    </row>
    <row r="986" spans="3:4" x14ac:dyDescent="0.2">
      <c r="C986" s="2">
        <v>44250</v>
      </c>
      <c r="D986" t="s">
        <v>91</v>
      </c>
    </row>
    <row r="987" spans="3:4" x14ac:dyDescent="0.2">
      <c r="C987" s="2">
        <v>44291</v>
      </c>
      <c r="D987" t="s">
        <v>93</v>
      </c>
    </row>
    <row r="988" spans="3:4" x14ac:dyDescent="0.2">
      <c r="C988" s="2">
        <v>44277</v>
      </c>
      <c r="D988" t="s">
        <v>88</v>
      </c>
    </row>
    <row r="989" spans="3:4" x14ac:dyDescent="0.2">
      <c r="C989" s="2">
        <v>44283</v>
      </c>
      <c r="D989" t="s">
        <v>88</v>
      </c>
    </row>
    <row r="990" spans="3:4" x14ac:dyDescent="0.2">
      <c r="C990" s="2">
        <v>44216</v>
      </c>
      <c r="D990" t="s">
        <v>93</v>
      </c>
    </row>
    <row r="991" spans="3:4" x14ac:dyDescent="0.2">
      <c r="C991" s="2">
        <v>44227</v>
      </c>
      <c r="D991" t="s">
        <v>93</v>
      </c>
    </row>
    <row r="992" spans="3:4" x14ac:dyDescent="0.2">
      <c r="C992" s="2">
        <v>44270</v>
      </c>
      <c r="D992" t="s">
        <v>91</v>
      </c>
    </row>
    <row r="993" spans="3:4" x14ac:dyDescent="0.2">
      <c r="C993" s="2">
        <v>44231</v>
      </c>
      <c r="D993" t="s">
        <v>93</v>
      </c>
    </row>
    <row r="994" spans="3:4" x14ac:dyDescent="0.2">
      <c r="C994" s="2">
        <v>44289</v>
      </c>
      <c r="D994" t="s">
        <v>91</v>
      </c>
    </row>
    <row r="995" spans="3:4" x14ac:dyDescent="0.2">
      <c r="C995" s="2">
        <v>44245</v>
      </c>
      <c r="D995" t="s">
        <v>93</v>
      </c>
    </row>
    <row r="996" spans="3:4" x14ac:dyDescent="0.2">
      <c r="C996" s="2">
        <v>44292</v>
      </c>
      <c r="D996" t="s">
        <v>91</v>
      </c>
    </row>
    <row r="997" spans="3:4" x14ac:dyDescent="0.2">
      <c r="C997" s="2">
        <v>44210</v>
      </c>
      <c r="D997" t="s">
        <v>91</v>
      </c>
    </row>
    <row r="998" spans="3:4" x14ac:dyDescent="0.2">
      <c r="C998" s="2">
        <v>44212</v>
      </c>
      <c r="D998" t="s">
        <v>93</v>
      </c>
    </row>
    <row r="999" spans="3:4" x14ac:dyDescent="0.2">
      <c r="C999" s="2">
        <v>44232</v>
      </c>
      <c r="D999" t="s">
        <v>93</v>
      </c>
    </row>
    <row r="1000" spans="3:4" x14ac:dyDescent="0.2">
      <c r="C1000" s="2">
        <v>44282</v>
      </c>
      <c r="D1000" t="s">
        <v>88</v>
      </c>
    </row>
    <row r="1001" spans="3:4" x14ac:dyDescent="0.2">
      <c r="C1001" s="2">
        <v>44271</v>
      </c>
      <c r="D1001" t="s">
        <v>88</v>
      </c>
    </row>
    <row r="1002" spans="3:4" x14ac:dyDescent="0.2">
      <c r="C1002" s="2">
        <v>44218</v>
      </c>
      <c r="D1002" t="s">
        <v>88</v>
      </c>
    </row>
    <row r="1003" spans="3:4" x14ac:dyDescent="0.2">
      <c r="C1003" s="2">
        <v>44242</v>
      </c>
      <c r="D1003" t="s">
        <v>84</v>
      </c>
    </row>
    <row r="1004" spans="3:4" x14ac:dyDescent="0.2">
      <c r="C1004" s="2">
        <v>44299</v>
      </c>
      <c r="D1004" t="s">
        <v>88</v>
      </c>
    </row>
    <row r="1005" spans="3:4" x14ac:dyDescent="0.2">
      <c r="C1005" s="2">
        <v>44294</v>
      </c>
      <c r="D1005" t="s">
        <v>84</v>
      </c>
    </row>
    <row r="1006" spans="3:4" x14ac:dyDescent="0.2">
      <c r="C1006" s="2">
        <v>44268</v>
      </c>
      <c r="D1006" t="s">
        <v>93</v>
      </c>
    </row>
    <row r="1007" spans="3:4" x14ac:dyDescent="0.2">
      <c r="C1007" s="2">
        <v>44289</v>
      </c>
      <c r="D1007" t="s">
        <v>93</v>
      </c>
    </row>
    <row r="1008" spans="3:4" x14ac:dyDescent="0.2">
      <c r="C1008" s="2">
        <v>44297</v>
      </c>
      <c r="D1008" t="s">
        <v>91</v>
      </c>
    </row>
    <row r="1009" spans="3:4" x14ac:dyDescent="0.2">
      <c r="C1009" s="2">
        <v>44285</v>
      </c>
      <c r="D1009" t="s">
        <v>88</v>
      </c>
    </row>
    <row r="1010" spans="3:4" x14ac:dyDescent="0.2">
      <c r="C1010" s="2">
        <v>44256</v>
      </c>
      <c r="D1010" t="s">
        <v>93</v>
      </c>
    </row>
    <row r="1011" spans="3:4" x14ac:dyDescent="0.2">
      <c r="C1011" s="2">
        <v>44227</v>
      </c>
      <c r="D1011" t="s">
        <v>91</v>
      </c>
    </row>
    <row r="1012" spans="3:4" x14ac:dyDescent="0.2">
      <c r="C1012" s="2">
        <v>44263</v>
      </c>
      <c r="D1012" t="s">
        <v>93</v>
      </c>
    </row>
    <row r="1013" spans="3:4" x14ac:dyDescent="0.2">
      <c r="C1013" s="2">
        <v>44206</v>
      </c>
      <c r="D1013" t="s">
        <v>84</v>
      </c>
    </row>
    <row r="1014" spans="3:4" x14ac:dyDescent="0.2">
      <c r="C1014" s="2">
        <v>44213</v>
      </c>
      <c r="D1014" t="s">
        <v>93</v>
      </c>
    </row>
    <row r="1015" spans="3:4" x14ac:dyDescent="0.2">
      <c r="C1015" s="2">
        <v>44225</v>
      </c>
      <c r="D1015" t="s">
        <v>93</v>
      </c>
    </row>
    <row r="1016" spans="3:4" x14ac:dyDescent="0.2">
      <c r="C1016" s="2">
        <v>44269</v>
      </c>
      <c r="D1016" t="s">
        <v>93</v>
      </c>
    </row>
    <row r="1017" spans="3:4" x14ac:dyDescent="0.2">
      <c r="C1017" s="2">
        <v>44223</v>
      </c>
      <c r="D1017" t="s">
        <v>84</v>
      </c>
    </row>
    <row r="1018" spans="3:4" x14ac:dyDescent="0.2">
      <c r="C1018" s="2">
        <v>44285</v>
      </c>
      <c r="D1018" t="s">
        <v>88</v>
      </c>
    </row>
    <row r="1019" spans="3:4" x14ac:dyDescent="0.2">
      <c r="C1019" s="2">
        <v>44297</v>
      </c>
      <c r="D1019" t="s">
        <v>93</v>
      </c>
    </row>
    <row r="1020" spans="3:4" x14ac:dyDescent="0.2">
      <c r="C1020" s="2">
        <v>44224</v>
      </c>
      <c r="D1020" t="s">
        <v>93</v>
      </c>
    </row>
    <row r="1021" spans="3:4" x14ac:dyDescent="0.2">
      <c r="C1021" s="2">
        <v>44271</v>
      </c>
      <c r="D1021" t="s">
        <v>91</v>
      </c>
    </row>
    <row r="1022" spans="3:4" x14ac:dyDescent="0.2">
      <c r="C1022" s="2">
        <v>44286</v>
      </c>
      <c r="D1022" t="s">
        <v>91</v>
      </c>
    </row>
    <row r="1023" spans="3:4" x14ac:dyDescent="0.2">
      <c r="C1023" s="2">
        <v>44279</v>
      </c>
      <c r="D1023" t="s">
        <v>91</v>
      </c>
    </row>
    <row r="1024" spans="3:4" x14ac:dyDescent="0.2">
      <c r="C1024" s="2">
        <v>44286</v>
      </c>
      <c r="D1024" t="s">
        <v>91</v>
      </c>
    </row>
    <row r="1025" spans="3:4" x14ac:dyDescent="0.2">
      <c r="C1025" s="2">
        <v>44280</v>
      </c>
      <c r="D1025" t="s">
        <v>97</v>
      </c>
    </row>
    <row r="1026" spans="3:4" x14ac:dyDescent="0.2">
      <c r="C1026" s="2">
        <v>44280</v>
      </c>
      <c r="D1026" t="s">
        <v>91</v>
      </c>
    </row>
    <row r="1027" spans="3:4" x14ac:dyDescent="0.2">
      <c r="C1027" s="2">
        <v>44210</v>
      </c>
      <c r="D1027" t="s">
        <v>93</v>
      </c>
    </row>
    <row r="1028" spans="3:4" x14ac:dyDescent="0.2">
      <c r="C1028" s="2">
        <v>44229</v>
      </c>
      <c r="D1028" t="s">
        <v>88</v>
      </c>
    </row>
    <row r="1029" spans="3:4" x14ac:dyDescent="0.2">
      <c r="C1029" s="2">
        <v>44273</v>
      </c>
      <c r="D1029" t="s">
        <v>91</v>
      </c>
    </row>
    <row r="1030" spans="3:4" x14ac:dyDescent="0.2">
      <c r="C1030" s="2">
        <v>44286</v>
      </c>
      <c r="D1030" t="s">
        <v>91</v>
      </c>
    </row>
    <row r="1031" spans="3:4" x14ac:dyDescent="0.2">
      <c r="C1031" s="2">
        <v>44292</v>
      </c>
      <c r="D1031" t="s">
        <v>93</v>
      </c>
    </row>
    <row r="1032" spans="3:4" x14ac:dyDescent="0.2">
      <c r="C1032" s="2">
        <v>44241</v>
      </c>
      <c r="D1032" t="s">
        <v>84</v>
      </c>
    </row>
    <row r="1033" spans="3:4" x14ac:dyDescent="0.2">
      <c r="C1033" s="2">
        <v>44291</v>
      </c>
      <c r="D1033" t="s">
        <v>84</v>
      </c>
    </row>
    <row r="1034" spans="3:4" x14ac:dyDescent="0.2">
      <c r="C1034" s="2">
        <v>44244</v>
      </c>
      <c r="D1034" t="s">
        <v>84</v>
      </c>
    </row>
    <row r="1035" spans="3:4" x14ac:dyDescent="0.2">
      <c r="C1035" s="2">
        <v>44251</v>
      </c>
      <c r="D1035" t="s">
        <v>91</v>
      </c>
    </row>
    <row r="1036" spans="3:4" x14ac:dyDescent="0.2">
      <c r="C1036" s="2">
        <v>44300</v>
      </c>
      <c r="D1036" t="s">
        <v>88</v>
      </c>
    </row>
    <row r="1037" spans="3:4" x14ac:dyDescent="0.2">
      <c r="C1037" s="2">
        <v>44289</v>
      </c>
      <c r="D1037" t="s">
        <v>97</v>
      </c>
    </row>
    <row r="1038" spans="3:4" x14ac:dyDescent="0.2">
      <c r="C1038" s="2">
        <v>44260</v>
      </c>
      <c r="D1038" t="s">
        <v>93</v>
      </c>
    </row>
    <row r="1039" spans="3:4" x14ac:dyDescent="0.2">
      <c r="C1039" s="2">
        <v>44216</v>
      </c>
      <c r="D1039" t="s">
        <v>97</v>
      </c>
    </row>
    <row r="1040" spans="3:4" x14ac:dyDescent="0.2">
      <c r="C1040" s="2">
        <v>44285</v>
      </c>
      <c r="D1040" t="s">
        <v>91</v>
      </c>
    </row>
    <row r="1041" spans="3:4" x14ac:dyDescent="0.2">
      <c r="C1041" s="2">
        <v>44203</v>
      </c>
      <c r="D1041" t="s">
        <v>84</v>
      </c>
    </row>
    <row r="1042" spans="3:4" x14ac:dyDescent="0.2">
      <c r="C1042" s="2">
        <v>44244</v>
      </c>
      <c r="D1042" t="s">
        <v>93</v>
      </c>
    </row>
    <row r="1043" spans="3:4" x14ac:dyDescent="0.2">
      <c r="C1043" s="2">
        <v>44208</v>
      </c>
      <c r="D1043" t="s">
        <v>93</v>
      </c>
    </row>
    <row r="1044" spans="3:4" x14ac:dyDescent="0.2">
      <c r="C1044" s="2">
        <v>44276</v>
      </c>
      <c r="D1044" t="s">
        <v>97</v>
      </c>
    </row>
    <row r="1045" spans="3:4" x14ac:dyDescent="0.2">
      <c r="C1045" s="2">
        <v>44215</v>
      </c>
      <c r="D1045" t="s">
        <v>93</v>
      </c>
    </row>
    <row r="1046" spans="3:4" x14ac:dyDescent="0.2">
      <c r="C1046" s="2">
        <v>44245</v>
      </c>
      <c r="D1046" t="s">
        <v>84</v>
      </c>
    </row>
    <row r="1047" spans="3:4" x14ac:dyDescent="0.2">
      <c r="C1047" s="2">
        <v>44249</v>
      </c>
      <c r="D1047" t="s">
        <v>93</v>
      </c>
    </row>
    <row r="1048" spans="3:4" x14ac:dyDescent="0.2">
      <c r="C1048" s="2">
        <v>44254</v>
      </c>
      <c r="D1048" t="s">
        <v>93</v>
      </c>
    </row>
    <row r="1049" spans="3:4" x14ac:dyDescent="0.2">
      <c r="C1049" s="2">
        <v>44215</v>
      </c>
      <c r="D1049" t="s">
        <v>93</v>
      </c>
    </row>
    <row r="1050" spans="3:4" x14ac:dyDescent="0.2">
      <c r="C1050" s="2">
        <v>44277</v>
      </c>
      <c r="D1050" t="s">
        <v>91</v>
      </c>
    </row>
    <row r="1051" spans="3:4" x14ac:dyDescent="0.2">
      <c r="C1051" s="2">
        <v>44212</v>
      </c>
      <c r="D1051" t="s">
        <v>88</v>
      </c>
    </row>
    <row r="1052" spans="3:4" x14ac:dyDescent="0.2">
      <c r="C1052" s="2">
        <v>44223</v>
      </c>
      <c r="D1052" t="s">
        <v>93</v>
      </c>
    </row>
    <row r="1053" spans="3:4" x14ac:dyDescent="0.2">
      <c r="C1053" s="2">
        <v>44251</v>
      </c>
      <c r="D1053" t="s">
        <v>93</v>
      </c>
    </row>
    <row r="1054" spans="3:4" x14ac:dyDescent="0.2">
      <c r="C1054" s="2">
        <v>44210</v>
      </c>
      <c r="D1054" t="s">
        <v>93</v>
      </c>
    </row>
    <row r="1055" spans="3:4" x14ac:dyDescent="0.2">
      <c r="C1055" s="2">
        <v>44262</v>
      </c>
      <c r="D1055" t="s">
        <v>91</v>
      </c>
    </row>
    <row r="1056" spans="3:4" x14ac:dyDescent="0.2">
      <c r="C1056" s="2">
        <v>44238</v>
      </c>
      <c r="D1056" t="s">
        <v>93</v>
      </c>
    </row>
    <row r="1057" spans="3:4" x14ac:dyDescent="0.2">
      <c r="C1057" s="2">
        <v>44263</v>
      </c>
      <c r="D1057" t="s">
        <v>93</v>
      </c>
    </row>
    <row r="1058" spans="3:4" x14ac:dyDescent="0.2">
      <c r="C1058" s="2">
        <v>44224</v>
      </c>
      <c r="D1058" t="s">
        <v>93</v>
      </c>
    </row>
    <row r="1059" spans="3:4" x14ac:dyDescent="0.2">
      <c r="C1059" s="2">
        <v>44289</v>
      </c>
      <c r="D1059" t="s">
        <v>93</v>
      </c>
    </row>
    <row r="1060" spans="3:4" x14ac:dyDescent="0.2">
      <c r="C1060" s="2">
        <v>44299</v>
      </c>
      <c r="D1060" t="s">
        <v>88</v>
      </c>
    </row>
    <row r="1061" spans="3:4" x14ac:dyDescent="0.2">
      <c r="C1061" s="2">
        <v>44265</v>
      </c>
      <c r="D1061" t="s">
        <v>84</v>
      </c>
    </row>
    <row r="1062" spans="3:4" x14ac:dyDescent="0.2">
      <c r="C1062" s="2">
        <v>44253</v>
      </c>
      <c r="D1062" t="s">
        <v>97</v>
      </c>
    </row>
    <row r="1063" spans="3:4" x14ac:dyDescent="0.2">
      <c r="C1063" s="2">
        <v>44259</v>
      </c>
      <c r="D1063" t="s">
        <v>93</v>
      </c>
    </row>
    <row r="1064" spans="3:4" x14ac:dyDescent="0.2">
      <c r="C1064" s="2">
        <v>44285</v>
      </c>
      <c r="D1064" t="s">
        <v>84</v>
      </c>
    </row>
    <row r="1065" spans="3:4" x14ac:dyDescent="0.2">
      <c r="C1065" s="2">
        <v>44213</v>
      </c>
      <c r="D1065" t="s">
        <v>91</v>
      </c>
    </row>
    <row r="1066" spans="3:4" x14ac:dyDescent="0.2">
      <c r="C1066" s="2">
        <v>44246</v>
      </c>
      <c r="D1066" t="s">
        <v>93</v>
      </c>
    </row>
    <row r="1067" spans="3:4" x14ac:dyDescent="0.2">
      <c r="C1067" s="2">
        <v>44218</v>
      </c>
      <c r="D1067" t="s">
        <v>93</v>
      </c>
    </row>
    <row r="1068" spans="3:4" x14ac:dyDescent="0.2">
      <c r="C1068" s="2">
        <v>44247</v>
      </c>
      <c r="D1068" t="s">
        <v>93</v>
      </c>
    </row>
    <row r="1069" spans="3:4" x14ac:dyDescent="0.2">
      <c r="C1069" s="2">
        <v>44278</v>
      </c>
      <c r="D1069" t="s">
        <v>91</v>
      </c>
    </row>
    <row r="1070" spans="3:4" x14ac:dyDescent="0.2">
      <c r="C1070" s="2">
        <v>44200</v>
      </c>
      <c r="D1070" t="s">
        <v>88</v>
      </c>
    </row>
    <row r="1071" spans="3:4" x14ac:dyDescent="0.2">
      <c r="C1071" s="2">
        <v>44224</v>
      </c>
      <c r="D1071" t="s">
        <v>93</v>
      </c>
    </row>
    <row r="1072" spans="3:4" x14ac:dyDescent="0.2">
      <c r="C1072" s="2">
        <v>44246</v>
      </c>
      <c r="D1072" t="s">
        <v>84</v>
      </c>
    </row>
    <row r="1073" spans="3:4" x14ac:dyDescent="0.2">
      <c r="C1073" s="2">
        <v>44220</v>
      </c>
      <c r="D1073" t="s">
        <v>88</v>
      </c>
    </row>
    <row r="1074" spans="3:4" x14ac:dyDescent="0.2">
      <c r="C1074" s="2">
        <v>44235</v>
      </c>
      <c r="D1074" t="s">
        <v>93</v>
      </c>
    </row>
    <row r="1075" spans="3:4" x14ac:dyDescent="0.2">
      <c r="C1075" s="2">
        <v>44237</v>
      </c>
      <c r="D1075" t="s">
        <v>93</v>
      </c>
    </row>
    <row r="1076" spans="3:4" x14ac:dyDescent="0.2">
      <c r="C1076" s="2">
        <v>44266</v>
      </c>
      <c r="D1076" t="s">
        <v>91</v>
      </c>
    </row>
    <row r="1077" spans="3:4" x14ac:dyDescent="0.2">
      <c r="C1077" s="2">
        <v>44219</v>
      </c>
      <c r="D1077" t="s">
        <v>91</v>
      </c>
    </row>
    <row r="1078" spans="3:4" x14ac:dyDescent="0.2">
      <c r="C1078" s="2">
        <v>44261</v>
      </c>
      <c r="D1078" t="s">
        <v>93</v>
      </c>
    </row>
    <row r="1079" spans="3:4" x14ac:dyDescent="0.2">
      <c r="C1079" s="2">
        <v>44208</v>
      </c>
      <c r="D1079" t="s">
        <v>84</v>
      </c>
    </row>
    <row r="1080" spans="3:4" x14ac:dyDescent="0.2">
      <c r="C1080" s="2">
        <v>44220</v>
      </c>
      <c r="D1080" t="s">
        <v>93</v>
      </c>
    </row>
    <row r="1081" spans="3:4" x14ac:dyDescent="0.2">
      <c r="C1081" s="2">
        <v>44270</v>
      </c>
      <c r="D1081" t="s">
        <v>93</v>
      </c>
    </row>
    <row r="1082" spans="3:4" x14ac:dyDescent="0.2">
      <c r="C1082" s="2">
        <v>44294</v>
      </c>
      <c r="D1082" t="s">
        <v>84</v>
      </c>
    </row>
    <row r="1083" spans="3:4" x14ac:dyDescent="0.2">
      <c r="C1083" s="2">
        <v>44228</v>
      </c>
      <c r="D1083" t="s">
        <v>88</v>
      </c>
    </row>
    <row r="1084" spans="3:4" x14ac:dyDescent="0.2">
      <c r="C1084" s="2">
        <v>44287</v>
      </c>
      <c r="D1084" t="s">
        <v>88</v>
      </c>
    </row>
    <row r="1085" spans="3:4" x14ac:dyDescent="0.2">
      <c r="C1085" s="2">
        <v>44237</v>
      </c>
      <c r="D1085" t="s">
        <v>97</v>
      </c>
    </row>
    <row r="1086" spans="3:4" x14ac:dyDescent="0.2">
      <c r="C1086" s="2">
        <v>44225</v>
      </c>
      <c r="D1086" t="s">
        <v>93</v>
      </c>
    </row>
    <row r="1087" spans="3:4" x14ac:dyDescent="0.2">
      <c r="C1087" s="2">
        <v>44216</v>
      </c>
      <c r="D1087" t="s">
        <v>91</v>
      </c>
    </row>
    <row r="1088" spans="3:4" x14ac:dyDescent="0.2">
      <c r="C1088" s="2">
        <v>44229</v>
      </c>
      <c r="D1088" t="s">
        <v>91</v>
      </c>
    </row>
    <row r="1089" spans="3:4" x14ac:dyDescent="0.2">
      <c r="C1089" s="2">
        <v>44239</v>
      </c>
      <c r="D1089" t="s">
        <v>93</v>
      </c>
    </row>
    <row r="1090" spans="3:4" x14ac:dyDescent="0.2">
      <c r="C1090" s="2">
        <v>44285</v>
      </c>
      <c r="D1090" t="s">
        <v>93</v>
      </c>
    </row>
    <row r="1091" spans="3:4" x14ac:dyDescent="0.2">
      <c r="C1091" s="2">
        <v>44270</v>
      </c>
      <c r="D1091" t="s">
        <v>93</v>
      </c>
    </row>
    <row r="1092" spans="3:4" x14ac:dyDescent="0.2">
      <c r="C1092" s="2">
        <v>44233</v>
      </c>
      <c r="D1092" t="s">
        <v>93</v>
      </c>
    </row>
    <row r="1093" spans="3:4" x14ac:dyDescent="0.2">
      <c r="C1093" s="2">
        <v>44296</v>
      </c>
      <c r="D1093" t="s">
        <v>88</v>
      </c>
    </row>
    <row r="1094" spans="3:4" x14ac:dyDescent="0.2">
      <c r="C1094" s="2">
        <v>44295</v>
      </c>
      <c r="D1094" t="s">
        <v>91</v>
      </c>
    </row>
    <row r="1095" spans="3:4" x14ac:dyDescent="0.2">
      <c r="C1095" s="2">
        <v>44266</v>
      </c>
      <c r="D1095" t="s">
        <v>93</v>
      </c>
    </row>
    <row r="1096" spans="3:4" x14ac:dyDescent="0.2">
      <c r="C1096" s="2">
        <v>44221</v>
      </c>
      <c r="D1096" t="s">
        <v>93</v>
      </c>
    </row>
    <row r="1097" spans="3:4" x14ac:dyDescent="0.2">
      <c r="C1097" s="2">
        <v>44208</v>
      </c>
      <c r="D1097" t="s">
        <v>97</v>
      </c>
    </row>
    <row r="1098" spans="3:4" x14ac:dyDescent="0.2">
      <c r="C1098" s="2">
        <v>44225</v>
      </c>
      <c r="D1098" t="s">
        <v>84</v>
      </c>
    </row>
    <row r="1099" spans="3:4" x14ac:dyDescent="0.2">
      <c r="C1099" s="2">
        <v>44226</v>
      </c>
      <c r="D1099" t="s">
        <v>93</v>
      </c>
    </row>
    <row r="1100" spans="3:4" x14ac:dyDescent="0.2">
      <c r="C1100" s="2">
        <v>44228</v>
      </c>
      <c r="D1100" t="s">
        <v>93</v>
      </c>
    </row>
    <row r="1101" spans="3:4" x14ac:dyDescent="0.2">
      <c r="C1101" s="2">
        <v>44227</v>
      </c>
      <c r="D1101" t="s">
        <v>88</v>
      </c>
    </row>
    <row r="1102" spans="3:4" x14ac:dyDescent="0.2">
      <c r="C1102" s="2">
        <v>44212</v>
      </c>
      <c r="D1102" t="s">
        <v>93</v>
      </c>
    </row>
    <row r="1103" spans="3:4" x14ac:dyDescent="0.2">
      <c r="C1103" s="2">
        <v>44229</v>
      </c>
      <c r="D1103" t="s">
        <v>93</v>
      </c>
    </row>
    <row r="1104" spans="3:4" x14ac:dyDescent="0.2">
      <c r="C1104" s="2">
        <v>44255</v>
      </c>
      <c r="D1104" t="s">
        <v>93</v>
      </c>
    </row>
    <row r="1105" spans="3:4" x14ac:dyDescent="0.2">
      <c r="C1105" s="2">
        <v>44290</v>
      </c>
      <c r="D1105" t="s">
        <v>84</v>
      </c>
    </row>
    <row r="1106" spans="3:4" x14ac:dyDescent="0.2">
      <c r="C1106" s="2">
        <v>44205</v>
      </c>
      <c r="D1106" t="s">
        <v>91</v>
      </c>
    </row>
    <row r="1107" spans="3:4" x14ac:dyDescent="0.2">
      <c r="C1107" s="2">
        <v>44248</v>
      </c>
      <c r="D1107" t="s">
        <v>84</v>
      </c>
    </row>
    <row r="1108" spans="3:4" x14ac:dyDescent="0.2">
      <c r="C1108" s="2">
        <v>44208</v>
      </c>
      <c r="D1108" t="s">
        <v>84</v>
      </c>
    </row>
    <row r="1109" spans="3:4" x14ac:dyDescent="0.2">
      <c r="C1109" s="2">
        <v>44209</v>
      </c>
      <c r="D1109" t="s">
        <v>84</v>
      </c>
    </row>
    <row r="1110" spans="3:4" x14ac:dyDescent="0.2">
      <c r="C1110" s="2">
        <v>44291</v>
      </c>
      <c r="D1110" t="s">
        <v>91</v>
      </c>
    </row>
    <row r="1111" spans="3:4" x14ac:dyDescent="0.2">
      <c r="C1111" s="2">
        <v>44215</v>
      </c>
      <c r="D1111" t="s">
        <v>91</v>
      </c>
    </row>
    <row r="1112" spans="3:4" x14ac:dyDescent="0.2">
      <c r="C1112" s="2">
        <v>44269</v>
      </c>
      <c r="D1112" t="s">
        <v>84</v>
      </c>
    </row>
    <row r="1113" spans="3:4" x14ac:dyDescent="0.2">
      <c r="C1113" s="2">
        <v>44210</v>
      </c>
      <c r="D1113" t="s">
        <v>91</v>
      </c>
    </row>
    <row r="1114" spans="3:4" x14ac:dyDescent="0.2">
      <c r="C1114" s="2">
        <v>44247</v>
      </c>
      <c r="D1114" t="s">
        <v>91</v>
      </c>
    </row>
    <row r="1115" spans="3:4" x14ac:dyDescent="0.2">
      <c r="C1115" s="2">
        <v>44300</v>
      </c>
      <c r="D1115" t="s">
        <v>93</v>
      </c>
    </row>
    <row r="1116" spans="3:4" x14ac:dyDescent="0.2">
      <c r="C1116" s="2">
        <v>44284</v>
      </c>
      <c r="D1116" t="s">
        <v>91</v>
      </c>
    </row>
    <row r="1117" spans="3:4" x14ac:dyDescent="0.2">
      <c r="C1117" s="2">
        <v>44266</v>
      </c>
      <c r="D1117" t="s">
        <v>93</v>
      </c>
    </row>
    <row r="1118" spans="3:4" x14ac:dyDescent="0.2">
      <c r="C1118" s="2">
        <v>44213</v>
      </c>
      <c r="D1118" t="s">
        <v>91</v>
      </c>
    </row>
    <row r="1119" spans="3:4" x14ac:dyDescent="0.2">
      <c r="C1119" s="2">
        <v>44291</v>
      </c>
      <c r="D1119" t="s">
        <v>93</v>
      </c>
    </row>
    <row r="1120" spans="3:4" x14ac:dyDescent="0.2">
      <c r="C1120" s="2">
        <v>44225</v>
      </c>
      <c r="D1120" t="s">
        <v>91</v>
      </c>
    </row>
    <row r="1121" spans="3:4" x14ac:dyDescent="0.2">
      <c r="C1121" s="2">
        <v>44240</v>
      </c>
      <c r="D1121" t="s">
        <v>93</v>
      </c>
    </row>
    <row r="1122" spans="3:4" x14ac:dyDescent="0.2">
      <c r="C1122" s="2">
        <v>44210</v>
      </c>
      <c r="D1122" t="s">
        <v>97</v>
      </c>
    </row>
    <row r="1123" spans="3:4" x14ac:dyDescent="0.2">
      <c r="C1123" s="2">
        <v>44203</v>
      </c>
      <c r="D1123" t="s">
        <v>93</v>
      </c>
    </row>
    <row r="1124" spans="3:4" x14ac:dyDescent="0.2">
      <c r="C1124" s="2">
        <v>44284</v>
      </c>
      <c r="D1124" t="s">
        <v>91</v>
      </c>
    </row>
    <row r="1125" spans="3:4" x14ac:dyDescent="0.2">
      <c r="C1125" s="2">
        <v>44240</v>
      </c>
      <c r="D1125" t="s">
        <v>91</v>
      </c>
    </row>
    <row r="1126" spans="3:4" x14ac:dyDescent="0.2">
      <c r="C1126" s="2">
        <v>44300</v>
      </c>
      <c r="D1126" t="s">
        <v>91</v>
      </c>
    </row>
    <row r="1127" spans="3:4" x14ac:dyDescent="0.2">
      <c r="C1127" s="2">
        <v>44290</v>
      </c>
      <c r="D1127" t="s">
        <v>97</v>
      </c>
    </row>
    <row r="1128" spans="3:4" x14ac:dyDescent="0.2">
      <c r="C1128" s="2">
        <v>44253</v>
      </c>
      <c r="D1128" t="s">
        <v>91</v>
      </c>
    </row>
    <row r="1129" spans="3:4" x14ac:dyDescent="0.2">
      <c r="C1129" s="2">
        <v>44268</v>
      </c>
      <c r="D1129" t="s">
        <v>93</v>
      </c>
    </row>
    <row r="1130" spans="3:4" x14ac:dyDescent="0.2">
      <c r="C1130" s="2">
        <v>44293</v>
      </c>
      <c r="D1130" t="s">
        <v>93</v>
      </c>
    </row>
    <row r="1131" spans="3:4" x14ac:dyDescent="0.2">
      <c r="C1131" s="2">
        <v>44265</v>
      </c>
      <c r="D1131" t="s">
        <v>93</v>
      </c>
    </row>
    <row r="1132" spans="3:4" x14ac:dyDescent="0.2">
      <c r="C1132" s="2">
        <v>44280</v>
      </c>
      <c r="D1132" t="s">
        <v>91</v>
      </c>
    </row>
    <row r="1133" spans="3:4" x14ac:dyDescent="0.2">
      <c r="C1133" s="2">
        <v>44282</v>
      </c>
      <c r="D1133" t="s">
        <v>88</v>
      </c>
    </row>
    <row r="1134" spans="3:4" x14ac:dyDescent="0.2">
      <c r="C1134" s="2">
        <v>44204</v>
      </c>
      <c r="D1134" t="s">
        <v>91</v>
      </c>
    </row>
    <row r="1135" spans="3:4" x14ac:dyDescent="0.2">
      <c r="C1135" s="2">
        <v>44256</v>
      </c>
      <c r="D1135" t="s">
        <v>93</v>
      </c>
    </row>
    <row r="1136" spans="3:4" x14ac:dyDescent="0.2">
      <c r="C1136" s="2">
        <v>44235</v>
      </c>
      <c r="D1136" t="s">
        <v>88</v>
      </c>
    </row>
    <row r="1137" spans="3:4" x14ac:dyDescent="0.2">
      <c r="C1137" s="2">
        <v>44290</v>
      </c>
      <c r="D1137" t="s">
        <v>93</v>
      </c>
    </row>
    <row r="1138" spans="3:4" x14ac:dyDescent="0.2">
      <c r="C1138" s="2">
        <v>44242</v>
      </c>
      <c r="D1138" t="s">
        <v>93</v>
      </c>
    </row>
    <row r="1139" spans="3:4" x14ac:dyDescent="0.2">
      <c r="C1139" s="2">
        <v>44276</v>
      </c>
      <c r="D1139" t="s">
        <v>91</v>
      </c>
    </row>
    <row r="1140" spans="3:4" x14ac:dyDescent="0.2">
      <c r="C1140" s="2">
        <v>44221</v>
      </c>
      <c r="D1140" t="s">
        <v>84</v>
      </c>
    </row>
    <row r="1141" spans="3:4" x14ac:dyDescent="0.2">
      <c r="C1141" s="2">
        <v>44293</v>
      </c>
      <c r="D1141" t="s">
        <v>93</v>
      </c>
    </row>
    <row r="1142" spans="3:4" x14ac:dyDescent="0.2">
      <c r="C1142" s="2">
        <v>44265</v>
      </c>
      <c r="D1142" t="s">
        <v>91</v>
      </c>
    </row>
    <row r="1143" spans="3:4" x14ac:dyDescent="0.2">
      <c r="C1143" s="2">
        <v>44234</v>
      </c>
      <c r="D1143" t="s">
        <v>84</v>
      </c>
    </row>
    <row r="1144" spans="3:4" x14ac:dyDescent="0.2">
      <c r="C1144" s="2">
        <v>44231</v>
      </c>
      <c r="D1144" t="s">
        <v>93</v>
      </c>
    </row>
    <row r="1145" spans="3:4" x14ac:dyDescent="0.2">
      <c r="C1145" s="2">
        <v>44258</v>
      </c>
      <c r="D1145" t="s">
        <v>84</v>
      </c>
    </row>
    <row r="1146" spans="3:4" x14ac:dyDescent="0.2">
      <c r="C1146" s="2">
        <v>44227</v>
      </c>
      <c r="D1146" t="s">
        <v>91</v>
      </c>
    </row>
    <row r="1147" spans="3:4" x14ac:dyDescent="0.2">
      <c r="C1147" s="2">
        <v>44234</v>
      </c>
      <c r="D1147" t="s">
        <v>93</v>
      </c>
    </row>
    <row r="1148" spans="3:4" x14ac:dyDescent="0.2">
      <c r="C1148" s="2">
        <v>44272</v>
      </c>
      <c r="D1148" t="s">
        <v>84</v>
      </c>
    </row>
    <row r="1149" spans="3:4" x14ac:dyDescent="0.2">
      <c r="C1149" s="2">
        <v>44241</v>
      </c>
      <c r="D1149" t="s">
        <v>97</v>
      </c>
    </row>
    <row r="1150" spans="3:4" x14ac:dyDescent="0.2">
      <c r="C1150" s="2">
        <v>44279</v>
      </c>
      <c r="D1150" t="s">
        <v>91</v>
      </c>
    </row>
    <row r="1151" spans="3:4" x14ac:dyDescent="0.2">
      <c r="C1151" s="2">
        <v>44278</v>
      </c>
      <c r="D1151" t="s">
        <v>93</v>
      </c>
    </row>
    <row r="1152" spans="3:4" x14ac:dyDescent="0.2">
      <c r="C1152" s="2">
        <v>44256</v>
      </c>
      <c r="D1152" t="s">
        <v>93</v>
      </c>
    </row>
    <row r="1153" spans="3:4" x14ac:dyDescent="0.2">
      <c r="C1153" s="2">
        <v>44296</v>
      </c>
      <c r="D1153" t="s">
        <v>97</v>
      </c>
    </row>
    <row r="1154" spans="3:4" x14ac:dyDescent="0.2">
      <c r="C1154" s="2">
        <v>44230</v>
      </c>
      <c r="D1154" t="s">
        <v>93</v>
      </c>
    </row>
    <row r="1155" spans="3:4" x14ac:dyDescent="0.2">
      <c r="C1155" s="2">
        <v>44287</v>
      </c>
      <c r="D1155" t="s">
        <v>91</v>
      </c>
    </row>
    <row r="1156" spans="3:4" x14ac:dyDescent="0.2">
      <c r="C1156" s="2">
        <v>44206</v>
      </c>
      <c r="D1156" t="s">
        <v>91</v>
      </c>
    </row>
    <row r="1157" spans="3:4" x14ac:dyDescent="0.2">
      <c r="C1157" s="2">
        <v>44285</v>
      </c>
      <c r="D1157" t="s">
        <v>91</v>
      </c>
    </row>
    <row r="1158" spans="3:4" x14ac:dyDescent="0.2">
      <c r="C1158" s="2">
        <v>44275</v>
      </c>
      <c r="D1158" t="s">
        <v>91</v>
      </c>
    </row>
    <row r="1159" spans="3:4" x14ac:dyDescent="0.2">
      <c r="C1159" s="2">
        <v>44250</v>
      </c>
      <c r="D1159" t="s">
        <v>97</v>
      </c>
    </row>
    <row r="1160" spans="3:4" x14ac:dyDescent="0.2">
      <c r="C1160" s="2">
        <v>44238</v>
      </c>
      <c r="D1160" t="s">
        <v>93</v>
      </c>
    </row>
    <row r="1161" spans="3:4" x14ac:dyDescent="0.2">
      <c r="C1161" s="2">
        <v>44252</v>
      </c>
      <c r="D1161" t="s">
        <v>97</v>
      </c>
    </row>
    <row r="1162" spans="3:4" x14ac:dyDescent="0.2">
      <c r="C1162" s="2">
        <v>44246</v>
      </c>
      <c r="D1162" t="s">
        <v>93</v>
      </c>
    </row>
    <row r="1163" spans="3:4" x14ac:dyDescent="0.2">
      <c r="C1163" s="2">
        <v>44253</v>
      </c>
      <c r="D1163" t="s">
        <v>88</v>
      </c>
    </row>
    <row r="1164" spans="3:4" x14ac:dyDescent="0.2">
      <c r="C1164" s="2">
        <v>44281</v>
      </c>
      <c r="D1164" t="s">
        <v>84</v>
      </c>
    </row>
    <row r="1165" spans="3:4" x14ac:dyDescent="0.2">
      <c r="C1165" s="2">
        <v>44228</v>
      </c>
      <c r="D1165" t="s">
        <v>91</v>
      </c>
    </row>
    <row r="1166" spans="3:4" x14ac:dyDescent="0.2">
      <c r="C1166" s="2">
        <v>44277</v>
      </c>
      <c r="D1166" t="s">
        <v>84</v>
      </c>
    </row>
    <row r="1167" spans="3:4" x14ac:dyDescent="0.2">
      <c r="C1167" s="2">
        <v>44243</v>
      </c>
      <c r="D1167" t="s">
        <v>93</v>
      </c>
    </row>
    <row r="1168" spans="3:4" x14ac:dyDescent="0.2">
      <c r="C1168" s="2">
        <v>44213</v>
      </c>
      <c r="D1168" t="s">
        <v>91</v>
      </c>
    </row>
    <row r="1169" spans="3:4" x14ac:dyDescent="0.2">
      <c r="C1169" s="2">
        <v>44298</v>
      </c>
      <c r="D1169" t="s">
        <v>93</v>
      </c>
    </row>
    <row r="1170" spans="3:4" x14ac:dyDescent="0.2">
      <c r="C1170" s="2">
        <v>44203</v>
      </c>
      <c r="D1170" t="s">
        <v>93</v>
      </c>
    </row>
    <row r="1171" spans="3:4" x14ac:dyDescent="0.2">
      <c r="C1171" s="2">
        <v>44277</v>
      </c>
      <c r="D1171" t="s">
        <v>84</v>
      </c>
    </row>
    <row r="1172" spans="3:4" x14ac:dyDescent="0.2">
      <c r="C1172" s="2">
        <v>44243</v>
      </c>
      <c r="D1172" t="s">
        <v>84</v>
      </c>
    </row>
    <row r="1173" spans="3:4" x14ac:dyDescent="0.2">
      <c r="C1173" s="2">
        <v>44278</v>
      </c>
      <c r="D1173" t="s">
        <v>93</v>
      </c>
    </row>
    <row r="1174" spans="3:4" x14ac:dyDescent="0.2">
      <c r="C1174" s="2">
        <v>44233</v>
      </c>
      <c r="D1174" t="s">
        <v>93</v>
      </c>
    </row>
    <row r="1175" spans="3:4" x14ac:dyDescent="0.2">
      <c r="C1175" s="2">
        <v>44277</v>
      </c>
      <c r="D1175" t="s">
        <v>93</v>
      </c>
    </row>
    <row r="1176" spans="3:4" x14ac:dyDescent="0.2">
      <c r="C1176" s="2">
        <v>44261</v>
      </c>
      <c r="D1176" t="s">
        <v>97</v>
      </c>
    </row>
    <row r="1177" spans="3:4" x14ac:dyDescent="0.2">
      <c r="C1177" s="2">
        <v>44250</v>
      </c>
      <c r="D1177" t="s">
        <v>97</v>
      </c>
    </row>
    <row r="1178" spans="3:4" x14ac:dyDescent="0.2">
      <c r="C1178" s="2">
        <v>44281</v>
      </c>
      <c r="D1178" t="s">
        <v>84</v>
      </c>
    </row>
    <row r="1179" spans="3:4" x14ac:dyDescent="0.2">
      <c r="C1179" s="2">
        <v>44204</v>
      </c>
      <c r="D1179" t="s">
        <v>88</v>
      </c>
    </row>
    <row r="1180" spans="3:4" x14ac:dyDescent="0.2">
      <c r="C1180" s="2">
        <v>44227</v>
      </c>
      <c r="D1180" t="s">
        <v>93</v>
      </c>
    </row>
    <row r="1181" spans="3:4" x14ac:dyDescent="0.2">
      <c r="C1181" s="2">
        <v>44292</v>
      </c>
      <c r="D1181" t="s">
        <v>93</v>
      </c>
    </row>
    <row r="1182" spans="3:4" x14ac:dyDescent="0.2">
      <c r="C1182" s="2">
        <v>44231</v>
      </c>
      <c r="D1182" t="s">
        <v>93</v>
      </c>
    </row>
    <row r="1183" spans="3:4" x14ac:dyDescent="0.2">
      <c r="C1183" s="2">
        <v>44281</v>
      </c>
      <c r="D1183" t="s">
        <v>93</v>
      </c>
    </row>
    <row r="1184" spans="3:4" x14ac:dyDescent="0.2">
      <c r="C1184" s="2">
        <v>44227</v>
      </c>
      <c r="D1184" t="s">
        <v>91</v>
      </c>
    </row>
    <row r="1185" spans="3:4" x14ac:dyDescent="0.2">
      <c r="C1185" s="2">
        <v>44266</v>
      </c>
      <c r="D1185" t="s">
        <v>88</v>
      </c>
    </row>
    <row r="1186" spans="3:4" x14ac:dyDescent="0.2">
      <c r="C1186" s="2">
        <v>44237</v>
      </c>
      <c r="D1186" t="s">
        <v>93</v>
      </c>
    </row>
    <row r="1187" spans="3:4" x14ac:dyDescent="0.2">
      <c r="C1187" s="2">
        <v>44225</v>
      </c>
      <c r="D1187" t="s">
        <v>91</v>
      </c>
    </row>
    <row r="1188" spans="3:4" x14ac:dyDescent="0.2">
      <c r="C1188" s="2">
        <v>44262</v>
      </c>
      <c r="D1188" t="s">
        <v>97</v>
      </c>
    </row>
    <row r="1189" spans="3:4" x14ac:dyDescent="0.2">
      <c r="C1189" s="2">
        <v>44253</v>
      </c>
      <c r="D1189" t="s">
        <v>93</v>
      </c>
    </row>
    <row r="1190" spans="3:4" x14ac:dyDescent="0.2">
      <c r="C1190" s="2">
        <v>44289</v>
      </c>
      <c r="D1190" t="s">
        <v>93</v>
      </c>
    </row>
    <row r="1191" spans="3:4" x14ac:dyDescent="0.2">
      <c r="C1191" s="2">
        <v>44276</v>
      </c>
      <c r="D1191" t="s">
        <v>93</v>
      </c>
    </row>
    <row r="1192" spans="3:4" x14ac:dyDescent="0.2">
      <c r="C1192" s="2">
        <v>44229</v>
      </c>
      <c r="D1192" t="s">
        <v>88</v>
      </c>
    </row>
    <row r="1193" spans="3:4" x14ac:dyDescent="0.2">
      <c r="C1193" s="2">
        <v>44227</v>
      </c>
      <c r="D1193" t="s">
        <v>91</v>
      </c>
    </row>
    <row r="1194" spans="3:4" x14ac:dyDescent="0.2">
      <c r="C1194" s="2">
        <v>44275</v>
      </c>
      <c r="D1194" t="s">
        <v>84</v>
      </c>
    </row>
    <row r="1195" spans="3:4" x14ac:dyDescent="0.2">
      <c r="C1195" s="2">
        <v>44263</v>
      </c>
      <c r="D1195" t="s">
        <v>97</v>
      </c>
    </row>
    <row r="1196" spans="3:4" x14ac:dyDescent="0.2">
      <c r="C1196" s="2">
        <v>44204</v>
      </c>
      <c r="D1196" t="s">
        <v>84</v>
      </c>
    </row>
    <row r="1197" spans="3:4" x14ac:dyDescent="0.2">
      <c r="C1197" s="2">
        <v>44293</v>
      </c>
      <c r="D1197" t="s">
        <v>91</v>
      </c>
    </row>
    <row r="1198" spans="3:4" x14ac:dyDescent="0.2">
      <c r="C1198" s="2">
        <v>44274</v>
      </c>
      <c r="D1198" t="s">
        <v>93</v>
      </c>
    </row>
    <row r="1199" spans="3:4" x14ac:dyDescent="0.2">
      <c r="C1199" s="2">
        <v>44230</v>
      </c>
      <c r="D1199" t="s">
        <v>93</v>
      </c>
    </row>
    <row r="1200" spans="3:4" x14ac:dyDescent="0.2">
      <c r="C1200" s="2">
        <v>44247</v>
      </c>
      <c r="D1200" t="s">
        <v>91</v>
      </c>
    </row>
    <row r="1201" spans="3:4" x14ac:dyDescent="0.2">
      <c r="C1201" s="2">
        <v>44240</v>
      </c>
      <c r="D1201" t="s">
        <v>93</v>
      </c>
    </row>
    <row r="1202" spans="3:4" x14ac:dyDescent="0.2">
      <c r="C1202" s="2">
        <v>44243</v>
      </c>
      <c r="D1202" t="s">
        <v>91</v>
      </c>
    </row>
    <row r="1203" spans="3:4" x14ac:dyDescent="0.2">
      <c r="C1203" s="2">
        <v>44215</v>
      </c>
      <c r="D1203" t="s">
        <v>93</v>
      </c>
    </row>
    <row r="1204" spans="3:4" x14ac:dyDescent="0.2">
      <c r="C1204" s="2">
        <v>44268</v>
      </c>
      <c r="D1204" t="s">
        <v>93</v>
      </c>
    </row>
    <row r="1205" spans="3:4" x14ac:dyDescent="0.2">
      <c r="C1205" s="2">
        <v>44212</v>
      </c>
      <c r="D1205" t="s">
        <v>91</v>
      </c>
    </row>
    <row r="1206" spans="3:4" x14ac:dyDescent="0.2">
      <c r="C1206" s="2">
        <v>44254</v>
      </c>
      <c r="D1206" t="s">
        <v>93</v>
      </c>
    </row>
    <row r="1207" spans="3:4" x14ac:dyDescent="0.2">
      <c r="C1207" s="2">
        <v>44224</v>
      </c>
      <c r="D1207" t="s">
        <v>84</v>
      </c>
    </row>
    <row r="1208" spans="3:4" x14ac:dyDescent="0.2">
      <c r="C1208" s="2">
        <v>44296</v>
      </c>
      <c r="D1208" t="s">
        <v>88</v>
      </c>
    </row>
    <row r="1209" spans="3:4" x14ac:dyDescent="0.2">
      <c r="C1209" s="2">
        <v>44213</v>
      </c>
      <c r="D1209" t="s">
        <v>93</v>
      </c>
    </row>
    <row r="1210" spans="3:4" x14ac:dyDescent="0.2">
      <c r="C1210" s="2">
        <v>44283</v>
      </c>
      <c r="D1210" t="s">
        <v>91</v>
      </c>
    </row>
    <row r="1211" spans="3:4" x14ac:dyDescent="0.2">
      <c r="C1211" s="2">
        <v>44231</v>
      </c>
      <c r="D1211" t="s">
        <v>93</v>
      </c>
    </row>
    <row r="1212" spans="3:4" x14ac:dyDescent="0.2">
      <c r="C1212" s="2">
        <v>44261</v>
      </c>
      <c r="D1212" t="s">
        <v>88</v>
      </c>
    </row>
    <row r="1213" spans="3:4" x14ac:dyDescent="0.2">
      <c r="C1213" s="2">
        <v>44208</v>
      </c>
      <c r="D1213" t="s">
        <v>84</v>
      </c>
    </row>
    <row r="1214" spans="3:4" x14ac:dyDescent="0.2">
      <c r="C1214" s="2">
        <v>44242</v>
      </c>
      <c r="D1214" t="s">
        <v>91</v>
      </c>
    </row>
    <row r="1215" spans="3:4" x14ac:dyDescent="0.2">
      <c r="C1215" s="2">
        <v>44236</v>
      </c>
      <c r="D1215" t="s">
        <v>84</v>
      </c>
    </row>
    <row r="1216" spans="3:4" x14ac:dyDescent="0.2">
      <c r="C1216" s="2">
        <v>44295</v>
      </c>
      <c r="D1216" t="s">
        <v>91</v>
      </c>
    </row>
    <row r="1217" spans="3:4" x14ac:dyDescent="0.2">
      <c r="C1217" s="2">
        <v>44221</v>
      </c>
      <c r="D1217" t="s">
        <v>93</v>
      </c>
    </row>
    <row r="1218" spans="3:4" x14ac:dyDescent="0.2">
      <c r="C1218" s="2">
        <v>44202</v>
      </c>
      <c r="D1218" t="s">
        <v>93</v>
      </c>
    </row>
    <row r="1219" spans="3:4" x14ac:dyDescent="0.2">
      <c r="C1219" s="2">
        <v>44286</v>
      </c>
      <c r="D1219" t="s">
        <v>84</v>
      </c>
    </row>
    <row r="1220" spans="3:4" x14ac:dyDescent="0.2">
      <c r="C1220" s="2">
        <v>44241</v>
      </c>
      <c r="D1220" t="s">
        <v>91</v>
      </c>
    </row>
    <row r="1221" spans="3:4" x14ac:dyDescent="0.2">
      <c r="C1221" s="2">
        <v>44241</v>
      </c>
      <c r="D1221" t="s">
        <v>93</v>
      </c>
    </row>
    <row r="1222" spans="3:4" x14ac:dyDescent="0.2">
      <c r="C1222" s="2">
        <v>44263</v>
      </c>
      <c r="D1222" t="s">
        <v>91</v>
      </c>
    </row>
    <row r="1223" spans="3:4" x14ac:dyDescent="0.2">
      <c r="C1223" s="2">
        <v>44237</v>
      </c>
      <c r="D1223" t="s">
        <v>93</v>
      </c>
    </row>
    <row r="1224" spans="3:4" x14ac:dyDescent="0.2">
      <c r="C1224" s="2">
        <v>44212</v>
      </c>
      <c r="D1224" t="s">
        <v>93</v>
      </c>
    </row>
    <row r="1225" spans="3:4" x14ac:dyDescent="0.2">
      <c r="C1225" s="2">
        <v>44221</v>
      </c>
      <c r="D1225" t="s">
        <v>93</v>
      </c>
    </row>
    <row r="1226" spans="3:4" x14ac:dyDescent="0.2">
      <c r="C1226" s="2">
        <v>44236</v>
      </c>
      <c r="D1226" t="s">
        <v>91</v>
      </c>
    </row>
    <row r="1227" spans="3:4" x14ac:dyDescent="0.2">
      <c r="C1227" s="2">
        <v>44279</v>
      </c>
      <c r="D1227" t="s">
        <v>93</v>
      </c>
    </row>
    <row r="1228" spans="3:4" x14ac:dyDescent="0.2">
      <c r="C1228" s="2">
        <v>44234</v>
      </c>
      <c r="D1228" t="s">
        <v>93</v>
      </c>
    </row>
    <row r="1229" spans="3:4" x14ac:dyDescent="0.2">
      <c r="C1229" s="2">
        <v>44277</v>
      </c>
      <c r="D1229" t="s">
        <v>93</v>
      </c>
    </row>
    <row r="1230" spans="3:4" x14ac:dyDescent="0.2">
      <c r="C1230" s="2">
        <v>44220</v>
      </c>
      <c r="D1230" t="s">
        <v>91</v>
      </c>
    </row>
    <row r="1231" spans="3:4" x14ac:dyDescent="0.2">
      <c r="C1231" s="2">
        <v>44232</v>
      </c>
      <c r="D1231" t="s">
        <v>91</v>
      </c>
    </row>
    <row r="1232" spans="3:4" x14ac:dyDescent="0.2">
      <c r="C1232" s="2">
        <v>44204</v>
      </c>
      <c r="D1232" t="s">
        <v>88</v>
      </c>
    </row>
    <row r="1233" spans="3:4" x14ac:dyDescent="0.2">
      <c r="C1233" s="2">
        <v>44276</v>
      </c>
      <c r="D1233" t="s">
        <v>88</v>
      </c>
    </row>
    <row r="1234" spans="3:4" x14ac:dyDescent="0.2">
      <c r="C1234" s="2">
        <v>44269</v>
      </c>
      <c r="D1234" t="s">
        <v>93</v>
      </c>
    </row>
    <row r="1235" spans="3:4" x14ac:dyDescent="0.2">
      <c r="C1235" s="2">
        <v>44227</v>
      </c>
      <c r="D1235" t="s">
        <v>91</v>
      </c>
    </row>
    <row r="1236" spans="3:4" x14ac:dyDescent="0.2">
      <c r="C1236" s="2">
        <v>44268</v>
      </c>
      <c r="D1236" t="s">
        <v>84</v>
      </c>
    </row>
    <row r="1237" spans="3:4" x14ac:dyDescent="0.2">
      <c r="C1237" s="2">
        <v>44292</v>
      </c>
      <c r="D1237" t="s">
        <v>93</v>
      </c>
    </row>
    <row r="1238" spans="3:4" x14ac:dyDescent="0.2">
      <c r="C1238" s="2">
        <v>44249</v>
      </c>
      <c r="D1238" t="s">
        <v>91</v>
      </c>
    </row>
    <row r="1239" spans="3:4" x14ac:dyDescent="0.2">
      <c r="C1239" s="2">
        <v>44297</v>
      </c>
      <c r="D1239" t="s">
        <v>93</v>
      </c>
    </row>
    <row r="1240" spans="3:4" x14ac:dyDescent="0.2">
      <c r="C1240" s="2">
        <v>44281</v>
      </c>
      <c r="D1240" t="s">
        <v>84</v>
      </c>
    </row>
    <row r="1241" spans="3:4" x14ac:dyDescent="0.2">
      <c r="C1241" s="2">
        <v>44300</v>
      </c>
      <c r="D1241" t="s">
        <v>88</v>
      </c>
    </row>
    <row r="1242" spans="3:4" x14ac:dyDescent="0.2">
      <c r="C1242" s="2">
        <v>44221</v>
      </c>
      <c r="D1242" t="s">
        <v>91</v>
      </c>
    </row>
    <row r="1243" spans="3:4" x14ac:dyDescent="0.2">
      <c r="C1243" s="2">
        <v>44226</v>
      </c>
      <c r="D1243" t="s">
        <v>91</v>
      </c>
    </row>
    <row r="1244" spans="3:4" x14ac:dyDescent="0.2">
      <c r="C1244" s="2">
        <v>44233</v>
      </c>
      <c r="D1244" t="s">
        <v>88</v>
      </c>
    </row>
    <row r="1245" spans="3:4" x14ac:dyDescent="0.2">
      <c r="C1245" s="2">
        <v>44257</v>
      </c>
      <c r="D1245" t="s">
        <v>91</v>
      </c>
    </row>
    <row r="1246" spans="3:4" x14ac:dyDescent="0.2">
      <c r="C1246" s="2">
        <v>44225</v>
      </c>
      <c r="D1246" t="s">
        <v>93</v>
      </c>
    </row>
    <row r="1247" spans="3:4" x14ac:dyDescent="0.2">
      <c r="C1247" s="2">
        <v>44289</v>
      </c>
      <c r="D1247" t="s">
        <v>97</v>
      </c>
    </row>
    <row r="1248" spans="3:4" x14ac:dyDescent="0.2">
      <c r="C1248" s="2">
        <v>44271</v>
      </c>
      <c r="D1248" t="s">
        <v>84</v>
      </c>
    </row>
    <row r="1249" spans="3:4" x14ac:dyDescent="0.2">
      <c r="C1249" s="2">
        <v>44259</v>
      </c>
      <c r="D1249" t="s">
        <v>88</v>
      </c>
    </row>
    <row r="1250" spans="3:4" x14ac:dyDescent="0.2">
      <c r="C1250" s="2">
        <v>44248</v>
      </c>
      <c r="D1250" t="s">
        <v>88</v>
      </c>
    </row>
    <row r="1251" spans="3:4" x14ac:dyDescent="0.2">
      <c r="C1251" s="2">
        <v>44254</v>
      </c>
      <c r="D1251" t="s">
        <v>93</v>
      </c>
    </row>
    <row r="1252" spans="3:4" x14ac:dyDescent="0.2">
      <c r="C1252" s="2">
        <v>44231</v>
      </c>
      <c r="D1252" t="s">
        <v>93</v>
      </c>
    </row>
    <row r="1253" spans="3:4" x14ac:dyDescent="0.2">
      <c r="C1253" s="2">
        <v>44240</v>
      </c>
      <c r="D1253" t="s">
        <v>91</v>
      </c>
    </row>
    <row r="1254" spans="3:4" x14ac:dyDescent="0.2">
      <c r="C1254" s="2">
        <v>44240</v>
      </c>
      <c r="D1254" t="s">
        <v>93</v>
      </c>
    </row>
    <row r="1255" spans="3:4" x14ac:dyDescent="0.2">
      <c r="C1255" s="2">
        <v>44203</v>
      </c>
      <c r="D1255" t="s">
        <v>91</v>
      </c>
    </row>
    <row r="1256" spans="3:4" x14ac:dyDescent="0.2">
      <c r="C1256" s="2">
        <v>44214</v>
      </c>
      <c r="D1256" t="s">
        <v>93</v>
      </c>
    </row>
    <row r="1257" spans="3:4" x14ac:dyDescent="0.2">
      <c r="C1257" s="2">
        <v>44204</v>
      </c>
      <c r="D1257" t="s">
        <v>93</v>
      </c>
    </row>
    <row r="1258" spans="3:4" x14ac:dyDescent="0.2">
      <c r="C1258" s="2">
        <v>44282</v>
      </c>
      <c r="D1258" t="s">
        <v>93</v>
      </c>
    </row>
    <row r="1259" spans="3:4" x14ac:dyDescent="0.2">
      <c r="C1259" s="2">
        <v>44253</v>
      </c>
      <c r="D1259" t="s">
        <v>93</v>
      </c>
    </row>
    <row r="1260" spans="3:4" x14ac:dyDescent="0.2">
      <c r="C1260" s="2">
        <v>44284</v>
      </c>
      <c r="D1260" t="s">
        <v>93</v>
      </c>
    </row>
    <row r="1261" spans="3:4" x14ac:dyDescent="0.2">
      <c r="C1261" s="2">
        <v>44287</v>
      </c>
      <c r="D1261" t="s">
        <v>93</v>
      </c>
    </row>
    <row r="1262" spans="3:4" x14ac:dyDescent="0.2">
      <c r="C1262" s="2">
        <v>44201</v>
      </c>
      <c r="D1262" t="s">
        <v>84</v>
      </c>
    </row>
    <row r="1263" spans="3:4" x14ac:dyDescent="0.2">
      <c r="C1263" s="2">
        <v>44214</v>
      </c>
      <c r="D1263" t="s">
        <v>91</v>
      </c>
    </row>
    <row r="1264" spans="3:4" x14ac:dyDescent="0.2">
      <c r="C1264" s="2">
        <v>44246</v>
      </c>
      <c r="D1264" t="s">
        <v>93</v>
      </c>
    </row>
    <row r="1265" spans="3:4" x14ac:dyDescent="0.2">
      <c r="C1265" s="2">
        <v>44247</v>
      </c>
      <c r="D1265" t="s">
        <v>91</v>
      </c>
    </row>
    <row r="1266" spans="3:4" x14ac:dyDescent="0.2">
      <c r="C1266" s="2">
        <v>44203</v>
      </c>
      <c r="D1266" t="s">
        <v>93</v>
      </c>
    </row>
    <row r="1267" spans="3:4" x14ac:dyDescent="0.2">
      <c r="C1267" s="2">
        <v>44214</v>
      </c>
      <c r="D1267" t="s">
        <v>84</v>
      </c>
    </row>
    <row r="1268" spans="3:4" x14ac:dyDescent="0.2">
      <c r="C1268" s="2">
        <v>44242</v>
      </c>
      <c r="D1268" t="s">
        <v>91</v>
      </c>
    </row>
    <row r="1269" spans="3:4" x14ac:dyDescent="0.2">
      <c r="C1269" s="2">
        <v>44262</v>
      </c>
      <c r="D1269" t="s">
        <v>93</v>
      </c>
    </row>
    <row r="1270" spans="3:4" x14ac:dyDescent="0.2">
      <c r="C1270" s="2">
        <v>44228</v>
      </c>
      <c r="D1270" t="s">
        <v>93</v>
      </c>
    </row>
    <row r="1271" spans="3:4" x14ac:dyDescent="0.2">
      <c r="C1271" s="2">
        <v>44271</v>
      </c>
      <c r="D1271" t="s">
        <v>91</v>
      </c>
    </row>
    <row r="1272" spans="3:4" x14ac:dyDescent="0.2">
      <c r="C1272" s="2">
        <v>44224</v>
      </c>
      <c r="D1272" t="s">
        <v>93</v>
      </c>
    </row>
    <row r="1273" spans="3:4" x14ac:dyDescent="0.2">
      <c r="C1273" s="2">
        <v>44293</v>
      </c>
      <c r="D1273" t="s">
        <v>93</v>
      </c>
    </row>
    <row r="1274" spans="3:4" x14ac:dyDescent="0.2">
      <c r="C1274" s="2">
        <v>44200</v>
      </c>
      <c r="D1274" t="s">
        <v>93</v>
      </c>
    </row>
    <row r="1275" spans="3:4" x14ac:dyDescent="0.2">
      <c r="C1275" s="2">
        <v>44266</v>
      </c>
      <c r="D1275" t="s">
        <v>93</v>
      </c>
    </row>
    <row r="1276" spans="3:4" x14ac:dyDescent="0.2">
      <c r="C1276" s="2">
        <v>44279</v>
      </c>
      <c r="D1276" t="s">
        <v>93</v>
      </c>
    </row>
    <row r="1277" spans="3:4" x14ac:dyDescent="0.2">
      <c r="C1277" s="2">
        <v>44238</v>
      </c>
      <c r="D1277" t="s">
        <v>91</v>
      </c>
    </row>
    <row r="1278" spans="3:4" x14ac:dyDescent="0.2">
      <c r="C1278" s="2">
        <v>44278</v>
      </c>
      <c r="D1278" t="s">
        <v>93</v>
      </c>
    </row>
    <row r="1279" spans="3:4" x14ac:dyDescent="0.2">
      <c r="C1279" s="2">
        <v>44273</v>
      </c>
      <c r="D1279" t="s">
        <v>91</v>
      </c>
    </row>
    <row r="1280" spans="3:4" x14ac:dyDescent="0.2">
      <c r="C1280" s="2">
        <v>44222</v>
      </c>
      <c r="D1280" t="s">
        <v>93</v>
      </c>
    </row>
    <row r="1281" spans="3:4" x14ac:dyDescent="0.2">
      <c r="C1281" s="2">
        <v>44249</v>
      </c>
      <c r="D1281" t="s">
        <v>84</v>
      </c>
    </row>
    <row r="1282" spans="3:4" x14ac:dyDescent="0.2">
      <c r="C1282" s="2">
        <v>44223</v>
      </c>
      <c r="D1282" t="s">
        <v>88</v>
      </c>
    </row>
    <row r="1283" spans="3:4" x14ac:dyDescent="0.2">
      <c r="C1283" s="2">
        <v>44273</v>
      </c>
      <c r="D1283" t="s">
        <v>84</v>
      </c>
    </row>
    <row r="1284" spans="3:4" x14ac:dyDescent="0.2">
      <c r="C1284" s="2">
        <v>44227</v>
      </c>
      <c r="D1284" t="s">
        <v>88</v>
      </c>
    </row>
    <row r="1285" spans="3:4" x14ac:dyDescent="0.2">
      <c r="C1285" s="2">
        <v>44289</v>
      </c>
      <c r="D1285" t="s">
        <v>91</v>
      </c>
    </row>
    <row r="1286" spans="3:4" x14ac:dyDescent="0.2">
      <c r="C1286" s="2">
        <v>44223</v>
      </c>
      <c r="D1286" t="s">
        <v>93</v>
      </c>
    </row>
    <row r="1287" spans="3:4" x14ac:dyDescent="0.2">
      <c r="C1287" s="2">
        <v>44263</v>
      </c>
      <c r="D1287" t="s">
        <v>84</v>
      </c>
    </row>
    <row r="1288" spans="3:4" x14ac:dyDescent="0.2">
      <c r="C1288" s="2">
        <v>44228</v>
      </c>
      <c r="D1288" t="s">
        <v>91</v>
      </c>
    </row>
    <row r="1289" spans="3:4" x14ac:dyDescent="0.2">
      <c r="C1289" s="2">
        <v>44268</v>
      </c>
      <c r="D1289" t="s">
        <v>93</v>
      </c>
    </row>
    <row r="1290" spans="3:4" x14ac:dyDescent="0.2">
      <c r="C1290" s="2">
        <v>44298</v>
      </c>
      <c r="D1290" t="s">
        <v>84</v>
      </c>
    </row>
    <row r="1291" spans="3:4" x14ac:dyDescent="0.2">
      <c r="C1291" s="2">
        <v>44203</v>
      </c>
      <c r="D1291" t="s">
        <v>84</v>
      </c>
    </row>
    <row r="1292" spans="3:4" x14ac:dyDescent="0.2">
      <c r="C1292" s="2">
        <v>44292</v>
      </c>
      <c r="D1292" t="s">
        <v>93</v>
      </c>
    </row>
    <row r="1293" spans="3:4" x14ac:dyDescent="0.2">
      <c r="C1293" s="2">
        <v>44216</v>
      </c>
      <c r="D1293" t="s">
        <v>91</v>
      </c>
    </row>
    <row r="1294" spans="3:4" x14ac:dyDescent="0.2">
      <c r="C1294" s="2">
        <v>44216</v>
      </c>
      <c r="D1294" t="s">
        <v>93</v>
      </c>
    </row>
    <row r="1295" spans="3:4" x14ac:dyDescent="0.2">
      <c r="C1295" s="2">
        <v>44271</v>
      </c>
      <c r="D1295" t="s">
        <v>88</v>
      </c>
    </row>
    <row r="1296" spans="3:4" x14ac:dyDescent="0.2">
      <c r="C1296" s="2">
        <v>44299</v>
      </c>
      <c r="D1296" t="s">
        <v>84</v>
      </c>
    </row>
    <row r="1297" spans="3:4" x14ac:dyDescent="0.2">
      <c r="C1297" s="2">
        <v>44208</v>
      </c>
      <c r="D1297" t="s">
        <v>84</v>
      </c>
    </row>
    <row r="1298" spans="3:4" x14ac:dyDescent="0.2">
      <c r="C1298" s="2">
        <v>44254</v>
      </c>
      <c r="D1298" t="s">
        <v>93</v>
      </c>
    </row>
    <row r="1299" spans="3:4" x14ac:dyDescent="0.2">
      <c r="C1299" s="2">
        <v>44233</v>
      </c>
      <c r="D1299" t="s">
        <v>84</v>
      </c>
    </row>
    <row r="1300" spans="3:4" x14ac:dyDescent="0.2">
      <c r="C1300" s="2">
        <v>44276</v>
      </c>
      <c r="D1300" t="s">
        <v>93</v>
      </c>
    </row>
    <row r="1301" spans="3:4" x14ac:dyDescent="0.2">
      <c r="C1301" s="2">
        <v>44255</v>
      </c>
      <c r="D1301" t="s">
        <v>91</v>
      </c>
    </row>
    <row r="1302" spans="3:4" x14ac:dyDescent="0.2">
      <c r="C1302" s="2">
        <v>44294</v>
      </c>
      <c r="D1302" t="s">
        <v>91</v>
      </c>
    </row>
    <row r="1303" spans="3:4" x14ac:dyDescent="0.2">
      <c r="C1303" s="2">
        <v>44296</v>
      </c>
      <c r="D1303" t="s">
        <v>93</v>
      </c>
    </row>
    <row r="1304" spans="3:4" x14ac:dyDescent="0.2">
      <c r="C1304" s="2">
        <v>44271</v>
      </c>
      <c r="D1304" t="s">
        <v>93</v>
      </c>
    </row>
    <row r="1305" spans="3:4" x14ac:dyDescent="0.2">
      <c r="C1305" s="2">
        <v>44218</v>
      </c>
      <c r="D1305" t="s">
        <v>93</v>
      </c>
    </row>
    <row r="1306" spans="3:4" x14ac:dyDescent="0.2">
      <c r="C1306" s="2">
        <v>44275</v>
      </c>
      <c r="D1306" t="s">
        <v>88</v>
      </c>
    </row>
    <row r="1307" spans="3:4" x14ac:dyDescent="0.2">
      <c r="C1307" s="2">
        <v>44259</v>
      </c>
      <c r="D1307" t="s">
        <v>93</v>
      </c>
    </row>
    <row r="1308" spans="3:4" x14ac:dyDescent="0.2">
      <c r="C1308" s="2">
        <v>44272</v>
      </c>
      <c r="D1308" t="s">
        <v>84</v>
      </c>
    </row>
    <row r="1309" spans="3:4" x14ac:dyDescent="0.2">
      <c r="C1309" s="2">
        <v>44251</v>
      </c>
      <c r="D1309" t="s">
        <v>84</v>
      </c>
    </row>
    <row r="1310" spans="3:4" x14ac:dyDescent="0.2">
      <c r="C1310" s="2">
        <v>44287</v>
      </c>
      <c r="D1310" t="s">
        <v>93</v>
      </c>
    </row>
    <row r="1311" spans="3:4" x14ac:dyDescent="0.2">
      <c r="C1311" s="2">
        <v>44222</v>
      </c>
      <c r="D1311" t="s">
        <v>84</v>
      </c>
    </row>
    <row r="1312" spans="3:4" x14ac:dyDescent="0.2">
      <c r="C1312" s="2">
        <v>44270</v>
      </c>
      <c r="D1312" t="s">
        <v>93</v>
      </c>
    </row>
    <row r="1313" spans="3:4" x14ac:dyDescent="0.2">
      <c r="C1313" s="2">
        <v>44214</v>
      </c>
      <c r="D1313" t="s">
        <v>91</v>
      </c>
    </row>
    <row r="1314" spans="3:4" x14ac:dyDescent="0.2">
      <c r="C1314" s="2">
        <v>44233</v>
      </c>
      <c r="D1314" t="s">
        <v>93</v>
      </c>
    </row>
    <row r="1315" spans="3:4" x14ac:dyDescent="0.2">
      <c r="C1315" s="2">
        <v>44262</v>
      </c>
      <c r="D1315" t="s">
        <v>93</v>
      </c>
    </row>
    <row r="1316" spans="3:4" x14ac:dyDescent="0.2">
      <c r="C1316" s="2">
        <v>44262</v>
      </c>
      <c r="D1316" t="s">
        <v>91</v>
      </c>
    </row>
    <row r="1317" spans="3:4" x14ac:dyDescent="0.2">
      <c r="C1317" s="2">
        <v>44253</v>
      </c>
      <c r="D1317" t="s">
        <v>91</v>
      </c>
    </row>
    <row r="1318" spans="3:4" x14ac:dyDescent="0.2">
      <c r="C1318" s="2">
        <v>44203</v>
      </c>
      <c r="D1318" t="s">
        <v>93</v>
      </c>
    </row>
    <row r="1319" spans="3:4" x14ac:dyDescent="0.2">
      <c r="C1319" s="2">
        <v>44291</v>
      </c>
      <c r="D1319" t="s">
        <v>91</v>
      </c>
    </row>
    <row r="1320" spans="3:4" x14ac:dyDescent="0.2">
      <c r="C1320" s="2">
        <v>44271</v>
      </c>
      <c r="D1320" t="s">
        <v>93</v>
      </c>
    </row>
    <row r="1321" spans="3:4" x14ac:dyDescent="0.2">
      <c r="C1321" s="2">
        <v>44298</v>
      </c>
      <c r="D1321" t="s">
        <v>91</v>
      </c>
    </row>
    <row r="1322" spans="3:4" x14ac:dyDescent="0.2">
      <c r="C1322" s="2">
        <v>44223</v>
      </c>
      <c r="D1322" t="s">
        <v>93</v>
      </c>
    </row>
    <row r="1323" spans="3:4" x14ac:dyDescent="0.2">
      <c r="C1323" s="2">
        <v>44300</v>
      </c>
      <c r="D1323" t="s">
        <v>97</v>
      </c>
    </row>
    <row r="1324" spans="3:4" x14ac:dyDescent="0.2">
      <c r="C1324" s="2">
        <v>44279</v>
      </c>
      <c r="D1324" t="s">
        <v>93</v>
      </c>
    </row>
    <row r="1325" spans="3:4" x14ac:dyDescent="0.2">
      <c r="C1325" s="2">
        <v>44244</v>
      </c>
      <c r="D1325" t="s">
        <v>91</v>
      </c>
    </row>
    <row r="1326" spans="3:4" x14ac:dyDescent="0.2">
      <c r="C1326" s="2">
        <v>44224</v>
      </c>
      <c r="D1326" t="s">
        <v>91</v>
      </c>
    </row>
    <row r="1327" spans="3:4" x14ac:dyDescent="0.2">
      <c r="C1327" s="2">
        <v>44286</v>
      </c>
      <c r="D1327" t="s">
        <v>91</v>
      </c>
    </row>
    <row r="1328" spans="3:4" x14ac:dyDescent="0.2">
      <c r="C1328" s="2">
        <v>44262</v>
      </c>
      <c r="D1328" t="s">
        <v>84</v>
      </c>
    </row>
    <row r="1329" spans="3:4" x14ac:dyDescent="0.2">
      <c r="C1329" s="2">
        <v>44272</v>
      </c>
      <c r="D1329" t="s">
        <v>88</v>
      </c>
    </row>
    <row r="1330" spans="3:4" x14ac:dyDescent="0.2">
      <c r="C1330" s="2">
        <v>44204</v>
      </c>
      <c r="D1330" t="s">
        <v>91</v>
      </c>
    </row>
    <row r="1331" spans="3:4" x14ac:dyDescent="0.2">
      <c r="C1331" s="2">
        <v>44209</v>
      </c>
      <c r="D1331" t="s">
        <v>91</v>
      </c>
    </row>
    <row r="1332" spans="3:4" x14ac:dyDescent="0.2">
      <c r="C1332" s="2">
        <v>44227</v>
      </c>
      <c r="D1332" t="s">
        <v>91</v>
      </c>
    </row>
    <row r="1333" spans="3:4" x14ac:dyDescent="0.2">
      <c r="C1333" s="2">
        <v>44217</v>
      </c>
      <c r="D1333" t="s">
        <v>84</v>
      </c>
    </row>
    <row r="1334" spans="3:4" x14ac:dyDescent="0.2">
      <c r="C1334" s="2">
        <v>44270</v>
      </c>
      <c r="D1334" t="s">
        <v>84</v>
      </c>
    </row>
    <row r="1335" spans="3:4" x14ac:dyDescent="0.2">
      <c r="C1335" s="2">
        <v>44283</v>
      </c>
      <c r="D1335" t="s">
        <v>88</v>
      </c>
    </row>
    <row r="1336" spans="3:4" x14ac:dyDescent="0.2">
      <c r="C1336" s="2">
        <v>44289</v>
      </c>
      <c r="D1336" t="s">
        <v>93</v>
      </c>
    </row>
    <row r="1337" spans="3:4" x14ac:dyDescent="0.2">
      <c r="C1337" s="2">
        <v>44239</v>
      </c>
      <c r="D1337" t="s">
        <v>91</v>
      </c>
    </row>
    <row r="1338" spans="3:4" x14ac:dyDescent="0.2">
      <c r="C1338" s="2">
        <v>44235</v>
      </c>
      <c r="D1338" t="s">
        <v>93</v>
      </c>
    </row>
    <row r="1339" spans="3:4" x14ac:dyDescent="0.2">
      <c r="C1339" s="2">
        <v>44211</v>
      </c>
      <c r="D1339" t="s">
        <v>88</v>
      </c>
    </row>
    <row r="1340" spans="3:4" x14ac:dyDescent="0.2">
      <c r="C1340" s="2">
        <v>44216</v>
      </c>
      <c r="D1340" t="s">
        <v>88</v>
      </c>
    </row>
    <row r="1341" spans="3:4" x14ac:dyDescent="0.2">
      <c r="C1341" s="2">
        <v>44210</v>
      </c>
      <c r="D1341" t="s">
        <v>93</v>
      </c>
    </row>
    <row r="1342" spans="3:4" x14ac:dyDescent="0.2">
      <c r="C1342" s="2">
        <v>44279</v>
      </c>
      <c r="D1342" t="s">
        <v>93</v>
      </c>
    </row>
    <row r="1343" spans="3:4" x14ac:dyDescent="0.2">
      <c r="C1343" s="2">
        <v>44265</v>
      </c>
      <c r="D1343" t="s">
        <v>84</v>
      </c>
    </row>
    <row r="1344" spans="3:4" x14ac:dyDescent="0.2">
      <c r="C1344" s="2">
        <v>44219</v>
      </c>
      <c r="D1344" t="s">
        <v>93</v>
      </c>
    </row>
    <row r="1345" spans="3:4" x14ac:dyDescent="0.2">
      <c r="C1345" s="2">
        <v>44221</v>
      </c>
      <c r="D1345" t="s">
        <v>93</v>
      </c>
    </row>
    <row r="1346" spans="3:4" x14ac:dyDescent="0.2">
      <c r="C1346" s="2">
        <v>44246</v>
      </c>
      <c r="D1346" t="s">
        <v>91</v>
      </c>
    </row>
    <row r="1347" spans="3:4" x14ac:dyDescent="0.2">
      <c r="C1347" s="2">
        <v>44235</v>
      </c>
      <c r="D1347" t="s">
        <v>91</v>
      </c>
    </row>
    <row r="1348" spans="3:4" x14ac:dyDescent="0.2">
      <c r="C1348" s="2">
        <v>44264</v>
      </c>
      <c r="D1348" t="s">
        <v>93</v>
      </c>
    </row>
    <row r="1349" spans="3:4" x14ac:dyDescent="0.2">
      <c r="C1349" s="2">
        <v>44275</v>
      </c>
      <c r="D1349" t="s">
        <v>93</v>
      </c>
    </row>
    <row r="1350" spans="3:4" x14ac:dyDescent="0.2">
      <c r="C1350" s="2">
        <v>44214</v>
      </c>
      <c r="D1350" t="s">
        <v>88</v>
      </c>
    </row>
    <row r="1351" spans="3:4" x14ac:dyDescent="0.2">
      <c r="C1351" s="2">
        <v>44286</v>
      </c>
      <c r="D1351" t="s">
        <v>91</v>
      </c>
    </row>
    <row r="1352" spans="3:4" x14ac:dyDescent="0.2">
      <c r="C1352" s="2">
        <v>44270</v>
      </c>
      <c r="D1352" t="s">
        <v>93</v>
      </c>
    </row>
    <row r="1353" spans="3:4" x14ac:dyDescent="0.2">
      <c r="C1353" s="2">
        <v>44242</v>
      </c>
      <c r="D1353" t="s">
        <v>93</v>
      </c>
    </row>
    <row r="1354" spans="3:4" x14ac:dyDescent="0.2">
      <c r="C1354" s="2">
        <v>44208</v>
      </c>
      <c r="D1354" t="s">
        <v>93</v>
      </c>
    </row>
    <row r="1355" spans="3:4" x14ac:dyDescent="0.2">
      <c r="C1355" s="2">
        <v>44207</v>
      </c>
      <c r="D1355" t="s">
        <v>91</v>
      </c>
    </row>
    <row r="1356" spans="3:4" x14ac:dyDescent="0.2">
      <c r="C1356" s="2">
        <v>44295</v>
      </c>
      <c r="D1356" t="s">
        <v>84</v>
      </c>
    </row>
    <row r="1357" spans="3:4" x14ac:dyDescent="0.2">
      <c r="C1357" s="2">
        <v>44255</v>
      </c>
      <c r="D1357" t="s">
        <v>84</v>
      </c>
    </row>
    <row r="1358" spans="3:4" x14ac:dyDescent="0.2">
      <c r="C1358" s="2">
        <v>44255</v>
      </c>
      <c r="D1358" t="s">
        <v>88</v>
      </c>
    </row>
    <row r="1359" spans="3:4" x14ac:dyDescent="0.2">
      <c r="C1359" s="2">
        <v>44228</v>
      </c>
      <c r="D1359" t="s">
        <v>91</v>
      </c>
    </row>
    <row r="1360" spans="3:4" x14ac:dyDescent="0.2">
      <c r="C1360" s="2">
        <v>44219</v>
      </c>
      <c r="D1360" t="s">
        <v>84</v>
      </c>
    </row>
    <row r="1361" spans="3:4" x14ac:dyDescent="0.2">
      <c r="C1361" s="2">
        <v>44227</v>
      </c>
      <c r="D1361" t="s">
        <v>84</v>
      </c>
    </row>
    <row r="1362" spans="3:4" x14ac:dyDescent="0.2">
      <c r="C1362" s="2">
        <v>44203</v>
      </c>
      <c r="D1362" t="s">
        <v>93</v>
      </c>
    </row>
    <row r="1363" spans="3:4" x14ac:dyDescent="0.2">
      <c r="C1363" s="2">
        <v>44233</v>
      </c>
      <c r="D1363" t="s">
        <v>91</v>
      </c>
    </row>
    <row r="1364" spans="3:4" x14ac:dyDescent="0.2">
      <c r="C1364" s="2">
        <v>44285</v>
      </c>
      <c r="D1364" t="s">
        <v>91</v>
      </c>
    </row>
    <row r="1365" spans="3:4" x14ac:dyDescent="0.2">
      <c r="C1365" s="2">
        <v>44284</v>
      </c>
      <c r="D1365" t="s">
        <v>84</v>
      </c>
    </row>
    <row r="1366" spans="3:4" x14ac:dyDescent="0.2">
      <c r="C1366" s="2">
        <v>44276</v>
      </c>
      <c r="D1366" t="s">
        <v>84</v>
      </c>
    </row>
    <row r="1367" spans="3:4" x14ac:dyDescent="0.2">
      <c r="C1367" s="2">
        <v>44217</v>
      </c>
      <c r="D1367" t="s">
        <v>93</v>
      </c>
    </row>
    <row r="1368" spans="3:4" x14ac:dyDescent="0.2">
      <c r="C1368" s="2">
        <v>44260</v>
      </c>
      <c r="D1368" t="s">
        <v>93</v>
      </c>
    </row>
    <row r="1369" spans="3:4" x14ac:dyDescent="0.2">
      <c r="C1369" s="2">
        <v>44265</v>
      </c>
      <c r="D1369" t="s">
        <v>84</v>
      </c>
    </row>
    <row r="1370" spans="3:4" x14ac:dyDescent="0.2">
      <c r="C1370" s="2">
        <v>44272</v>
      </c>
      <c r="D1370" t="s">
        <v>88</v>
      </c>
    </row>
    <row r="1371" spans="3:4" x14ac:dyDescent="0.2">
      <c r="C1371" s="2">
        <v>44263</v>
      </c>
      <c r="D1371" t="s">
        <v>93</v>
      </c>
    </row>
    <row r="1372" spans="3:4" x14ac:dyDescent="0.2">
      <c r="C1372" s="2">
        <v>44250</v>
      </c>
      <c r="D1372" t="s">
        <v>93</v>
      </c>
    </row>
    <row r="1373" spans="3:4" x14ac:dyDescent="0.2">
      <c r="C1373" s="2">
        <v>44254</v>
      </c>
      <c r="D1373" t="s">
        <v>91</v>
      </c>
    </row>
    <row r="1374" spans="3:4" x14ac:dyDescent="0.2">
      <c r="C1374" s="2">
        <v>44289</v>
      </c>
      <c r="D1374" t="s">
        <v>91</v>
      </c>
    </row>
    <row r="1375" spans="3:4" x14ac:dyDescent="0.2">
      <c r="C1375" s="2">
        <v>44250</v>
      </c>
      <c r="D1375" t="s">
        <v>84</v>
      </c>
    </row>
    <row r="1376" spans="3:4" x14ac:dyDescent="0.2">
      <c r="C1376" s="2">
        <v>44291</v>
      </c>
      <c r="D1376" t="s">
        <v>93</v>
      </c>
    </row>
    <row r="1377" spans="3:4" x14ac:dyDescent="0.2">
      <c r="C1377" s="2">
        <v>44238</v>
      </c>
      <c r="D1377" t="s">
        <v>91</v>
      </c>
    </row>
    <row r="1378" spans="3:4" x14ac:dyDescent="0.2">
      <c r="C1378" s="2">
        <v>44278</v>
      </c>
      <c r="D1378" t="s">
        <v>91</v>
      </c>
    </row>
    <row r="1379" spans="3:4" x14ac:dyDescent="0.2">
      <c r="C1379" s="2">
        <v>44237</v>
      </c>
      <c r="D1379" t="s">
        <v>91</v>
      </c>
    </row>
    <row r="1380" spans="3:4" x14ac:dyDescent="0.2">
      <c r="C1380" s="2">
        <v>44202</v>
      </c>
      <c r="D1380" t="s">
        <v>84</v>
      </c>
    </row>
    <row r="1381" spans="3:4" x14ac:dyDescent="0.2">
      <c r="C1381" s="2">
        <v>44297</v>
      </c>
      <c r="D1381" t="s">
        <v>91</v>
      </c>
    </row>
    <row r="1382" spans="3:4" x14ac:dyDescent="0.2">
      <c r="C1382" s="2">
        <v>44215</v>
      </c>
      <c r="D1382" t="s">
        <v>97</v>
      </c>
    </row>
    <row r="1383" spans="3:4" x14ac:dyDescent="0.2">
      <c r="C1383" s="2">
        <v>44248</v>
      </c>
      <c r="D1383" t="s">
        <v>84</v>
      </c>
    </row>
    <row r="1384" spans="3:4" x14ac:dyDescent="0.2">
      <c r="C1384" s="2">
        <v>44241</v>
      </c>
      <c r="D1384" t="s">
        <v>93</v>
      </c>
    </row>
    <row r="1385" spans="3:4" x14ac:dyDescent="0.2">
      <c r="C1385" s="2">
        <v>44287</v>
      </c>
      <c r="D1385" t="s">
        <v>93</v>
      </c>
    </row>
    <row r="1386" spans="3:4" x14ac:dyDescent="0.2">
      <c r="C1386" s="2">
        <v>44274</v>
      </c>
      <c r="D1386" t="s">
        <v>84</v>
      </c>
    </row>
    <row r="1387" spans="3:4" x14ac:dyDescent="0.2">
      <c r="C1387" s="2">
        <v>44241</v>
      </c>
      <c r="D1387" t="s">
        <v>84</v>
      </c>
    </row>
    <row r="1388" spans="3:4" x14ac:dyDescent="0.2">
      <c r="C1388" s="2">
        <v>44218</v>
      </c>
      <c r="D1388" t="s">
        <v>88</v>
      </c>
    </row>
    <row r="1389" spans="3:4" x14ac:dyDescent="0.2">
      <c r="C1389" s="2">
        <v>44289</v>
      </c>
      <c r="D1389" t="s">
        <v>91</v>
      </c>
    </row>
    <row r="1390" spans="3:4" x14ac:dyDescent="0.2">
      <c r="C1390" s="2">
        <v>44220</v>
      </c>
      <c r="D1390" t="s">
        <v>93</v>
      </c>
    </row>
    <row r="1391" spans="3:4" x14ac:dyDescent="0.2">
      <c r="C1391" s="2">
        <v>44255</v>
      </c>
      <c r="D1391" t="s">
        <v>91</v>
      </c>
    </row>
    <row r="1392" spans="3:4" x14ac:dyDescent="0.2">
      <c r="C1392" s="2">
        <v>44285</v>
      </c>
      <c r="D1392" t="s">
        <v>93</v>
      </c>
    </row>
    <row r="1393" spans="3:4" x14ac:dyDescent="0.2">
      <c r="C1393" s="2">
        <v>44204</v>
      </c>
      <c r="D1393" t="s">
        <v>84</v>
      </c>
    </row>
    <row r="1394" spans="3:4" x14ac:dyDescent="0.2">
      <c r="C1394" s="2">
        <v>44275</v>
      </c>
      <c r="D1394" t="s">
        <v>91</v>
      </c>
    </row>
    <row r="1395" spans="3:4" x14ac:dyDescent="0.2">
      <c r="C1395" s="2">
        <v>44258</v>
      </c>
      <c r="D1395" t="s">
        <v>93</v>
      </c>
    </row>
    <row r="1396" spans="3:4" x14ac:dyDescent="0.2">
      <c r="C1396" s="2">
        <v>44263</v>
      </c>
      <c r="D1396" t="s">
        <v>91</v>
      </c>
    </row>
    <row r="1397" spans="3:4" x14ac:dyDescent="0.2">
      <c r="C1397" s="2">
        <v>44261</v>
      </c>
      <c r="D1397" t="s">
        <v>93</v>
      </c>
    </row>
    <row r="1398" spans="3:4" x14ac:dyDescent="0.2">
      <c r="C1398" s="2">
        <v>44254</v>
      </c>
      <c r="D1398" t="s">
        <v>93</v>
      </c>
    </row>
    <row r="1399" spans="3:4" x14ac:dyDescent="0.2">
      <c r="C1399" s="2">
        <v>44274</v>
      </c>
      <c r="D1399" t="s">
        <v>91</v>
      </c>
    </row>
    <row r="1400" spans="3:4" x14ac:dyDescent="0.2">
      <c r="C1400" s="2">
        <v>44212</v>
      </c>
      <c r="D1400" t="s">
        <v>93</v>
      </c>
    </row>
    <row r="1401" spans="3:4" x14ac:dyDescent="0.2">
      <c r="C1401" s="2">
        <v>44292</v>
      </c>
      <c r="D1401" t="s">
        <v>93</v>
      </c>
    </row>
    <row r="1402" spans="3:4" x14ac:dyDescent="0.2">
      <c r="C1402" s="2">
        <v>44258</v>
      </c>
      <c r="D1402" t="s">
        <v>93</v>
      </c>
    </row>
    <row r="1403" spans="3:4" x14ac:dyDescent="0.2">
      <c r="C1403" s="2">
        <v>44297</v>
      </c>
      <c r="D1403" t="s">
        <v>91</v>
      </c>
    </row>
    <row r="1404" spans="3:4" x14ac:dyDescent="0.2">
      <c r="C1404" s="2">
        <v>44203</v>
      </c>
      <c r="D1404" t="s">
        <v>93</v>
      </c>
    </row>
    <row r="1405" spans="3:4" x14ac:dyDescent="0.2">
      <c r="C1405" s="2">
        <v>44263</v>
      </c>
      <c r="D1405" t="s">
        <v>91</v>
      </c>
    </row>
    <row r="1406" spans="3:4" x14ac:dyDescent="0.2">
      <c r="C1406" s="2">
        <v>44213</v>
      </c>
      <c r="D1406" t="s">
        <v>91</v>
      </c>
    </row>
    <row r="1407" spans="3:4" x14ac:dyDescent="0.2">
      <c r="C1407" s="2">
        <v>44249</v>
      </c>
      <c r="D1407" t="s">
        <v>91</v>
      </c>
    </row>
    <row r="1408" spans="3:4" x14ac:dyDescent="0.2">
      <c r="C1408" s="2">
        <v>44283</v>
      </c>
      <c r="D1408" t="s">
        <v>84</v>
      </c>
    </row>
    <row r="1409" spans="3:4" x14ac:dyDescent="0.2">
      <c r="C1409" s="2">
        <v>44298</v>
      </c>
      <c r="D1409" t="s">
        <v>84</v>
      </c>
    </row>
    <row r="1410" spans="3:4" x14ac:dyDescent="0.2">
      <c r="C1410" s="2">
        <v>44274</v>
      </c>
      <c r="D1410" t="s">
        <v>93</v>
      </c>
    </row>
    <row r="1411" spans="3:4" x14ac:dyDescent="0.2">
      <c r="C1411" s="2">
        <v>44262</v>
      </c>
      <c r="D1411" t="s">
        <v>91</v>
      </c>
    </row>
    <row r="1412" spans="3:4" x14ac:dyDescent="0.2">
      <c r="C1412" s="2">
        <v>44237</v>
      </c>
      <c r="D1412" t="s">
        <v>91</v>
      </c>
    </row>
    <row r="1413" spans="3:4" x14ac:dyDescent="0.2">
      <c r="C1413" s="2">
        <v>44208</v>
      </c>
      <c r="D1413" t="s">
        <v>88</v>
      </c>
    </row>
    <row r="1414" spans="3:4" x14ac:dyDescent="0.2">
      <c r="C1414" s="2">
        <v>44276</v>
      </c>
      <c r="D1414" t="s">
        <v>91</v>
      </c>
    </row>
    <row r="1415" spans="3:4" x14ac:dyDescent="0.2">
      <c r="C1415" s="2">
        <v>44200</v>
      </c>
      <c r="D1415" t="s">
        <v>84</v>
      </c>
    </row>
    <row r="1416" spans="3:4" x14ac:dyDescent="0.2">
      <c r="C1416" s="2">
        <v>44231</v>
      </c>
      <c r="D1416" t="s">
        <v>93</v>
      </c>
    </row>
    <row r="1417" spans="3:4" x14ac:dyDescent="0.2">
      <c r="C1417" s="2">
        <v>44285</v>
      </c>
      <c r="D1417" t="s">
        <v>93</v>
      </c>
    </row>
    <row r="1418" spans="3:4" x14ac:dyDescent="0.2">
      <c r="C1418" s="2">
        <v>44291</v>
      </c>
      <c r="D1418" t="s">
        <v>84</v>
      </c>
    </row>
    <row r="1419" spans="3:4" x14ac:dyDescent="0.2">
      <c r="C1419" s="2">
        <v>44285</v>
      </c>
      <c r="D1419" t="s">
        <v>84</v>
      </c>
    </row>
    <row r="1420" spans="3:4" x14ac:dyDescent="0.2">
      <c r="C1420" s="2">
        <v>44207</v>
      </c>
      <c r="D1420" t="s">
        <v>93</v>
      </c>
    </row>
    <row r="1421" spans="3:4" x14ac:dyDescent="0.2">
      <c r="C1421" s="2">
        <v>44243</v>
      </c>
      <c r="D1421" t="s">
        <v>84</v>
      </c>
    </row>
    <row r="1422" spans="3:4" x14ac:dyDescent="0.2">
      <c r="C1422" s="2">
        <v>44236</v>
      </c>
      <c r="D1422" t="s">
        <v>93</v>
      </c>
    </row>
    <row r="1423" spans="3:4" x14ac:dyDescent="0.2">
      <c r="C1423" s="2">
        <v>44212</v>
      </c>
      <c r="D1423" t="s">
        <v>84</v>
      </c>
    </row>
    <row r="1424" spans="3:4" x14ac:dyDescent="0.2">
      <c r="C1424" s="2">
        <v>44230</v>
      </c>
      <c r="D1424" t="s">
        <v>88</v>
      </c>
    </row>
    <row r="1425" spans="3:4" x14ac:dyDescent="0.2">
      <c r="C1425" s="2">
        <v>44246</v>
      </c>
      <c r="D1425" t="s">
        <v>93</v>
      </c>
    </row>
    <row r="1426" spans="3:4" x14ac:dyDescent="0.2">
      <c r="C1426" s="2">
        <v>44223</v>
      </c>
      <c r="D1426" t="s">
        <v>84</v>
      </c>
    </row>
    <row r="1427" spans="3:4" x14ac:dyDescent="0.2">
      <c r="C1427" s="2">
        <v>44231</v>
      </c>
      <c r="D1427" t="s">
        <v>91</v>
      </c>
    </row>
    <row r="1428" spans="3:4" x14ac:dyDescent="0.2">
      <c r="C1428" s="2">
        <v>44205</v>
      </c>
      <c r="D1428" t="s">
        <v>84</v>
      </c>
    </row>
    <row r="1429" spans="3:4" x14ac:dyDescent="0.2">
      <c r="C1429" s="2">
        <v>44264</v>
      </c>
      <c r="D1429" t="s">
        <v>91</v>
      </c>
    </row>
    <row r="1430" spans="3:4" x14ac:dyDescent="0.2">
      <c r="C1430" s="2">
        <v>44220</v>
      </c>
      <c r="D1430" t="s">
        <v>91</v>
      </c>
    </row>
    <row r="1431" spans="3:4" x14ac:dyDescent="0.2">
      <c r="C1431" s="2">
        <v>44256</v>
      </c>
      <c r="D1431" t="s">
        <v>93</v>
      </c>
    </row>
    <row r="1432" spans="3:4" x14ac:dyDescent="0.2">
      <c r="C1432" s="2">
        <v>44225</v>
      </c>
      <c r="D1432" t="s">
        <v>88</v>
      </c>
    </row>
    <row r="1433" spans="3:4" x14ac:dyDescent="0.2">
      <c r="C1433" s="2">
        <v>44223</v>
      </c>
      <c r="D1433" t="s">
        <v>91</v>
      </c>
    </row>
    <row r="1434" spans="3:4" x14ac:dyDescent="0.2">
      <c r="C1434" s="2">
        <v>44206</v>
      </c>
      <c r="D1434" t="s">
        <v>84</v>
      </c>
    </row>
    <row r="1435" spans="3:4" x14ac:dyDescent="0.2">
      <c r="C1435" s="2">
        <v>44200</v>
      </c>
      <c r="D1435" t="s">
        <v>91</v>
      </c>
    </row>
    <row r="1436" spans="3:4" x14ac:dyDescent="0.2">
      <c r="C1436" s="2">
        <v>44279</v>
      </c>
      <c r="D1436" t="s">
        <v>84</v>
      </c>
    </row>
    <row r="1437" spans="3:4" x14ac:dyDescent="0.2">
      <c r="C1437" s="2">
        <v>44209</v>
      </c>
      <c r="D1437" t="s">
        <v>91</v>
      </c>
    </row>
    <row r="1438" spans="3:4" x14ac:dyDescent="0.2">
      <c r="C1438" s="2">
        <v>44251</v>
      </c>
      <c r="D1438" t="s">
        <v>91</v>
      </c>
    </row>
    <row r="1439" spans="3:4" x14ac:dyDescent="0.2">
      <c r="C1439" s="2">
        <v>44204</v>
      </c>
      <c r="D1439" t="s">
        <v>91</v>
      </c>
    </row>
    <row r="1440" spans="3:4" x14ac:dyDescent="0.2">
      <c r="C1440" s="2">
        <v>44222</v>
      </c>
      <c r="D1440" t="s">
        <v>88</v>
      </c>
    </row>
    <row r="1441" spans="3:4" x14ac:dyDescent="0.2">
      <c r="C1441" s="2">
        <v>44251</v>
      </c>
      <c r="D1441" t="s">
        <v>93</v>
      </c>
    </row>
    <row r="1442" spans="3:4" x14ac:dyDescent="0.2">
      <c r="C1442" s="2">
        <v>44275</v>
      </c>
      <c r="D1442" t="s">
        <v>91</v>
      </c>
    </row>
    <row r="1443" spans="3:4" x14ac:dyDescent="0.2">
      <c r="C1443" s="2">
        <v>44242</v>
      </c>
      <c r="D1443" t="s">
        <v>93</v>
      </c>
    </row>
    <row r="1444" spans="3:4" x14ac:dyDescent="0.2">
      <c r="C1444" s="2">
        <v>44229</v>
      </c>
      <c r="D1444" t="s">
        <v>84</v>
      </c>
    </row>
    <row r="1445" spans="3:4" x14ac:dyDescent="0.2">
      <c r="C1445" s="2">
        <v>44228</v>
      </c>
      <c r="D1445" t="s">
        <v>91</v>
      </c>
    </row>
    <row r="1446" spans="3:4" x14ac:dyDescent="0.2">
      <c r="C1446" s="2">
        <v>44213</v>
      </c>
      <c r="D1446" t="s">
        <v>93</v>
      </c>
    </row>
    <row r="1447" spans="3:4" x14ac:dyDescent="0.2">
      <c r="C1447" s="2">
        <v>44254</v>
      </c>
      <c r="D1447" t="s">
        <v>88</v>
      </c>
    </row>
    <row r="1448" spans="3:4" x14ac:dyDescent="0.2">
      <c r="C1448" s="2">
        <v>44201</v>
      </c>
      <c r="D1448" t="s">
        <v>93</v>
      </c>
    </row>
    <row r="1449" spans="3:4" x14ac:dyDescent="0.2">
      <c r="C1449" s="2">
        <v>44295</v>
      </c>
      <c r="D1449" t="s">
        <v>93</v>
      </c>
    </row>
    <row r="1450" spans="3:4" x14ac:dyDescent="0.2">
      <c r="C1450" s="2">
        <v>44240</v>
      </c>
      <c r="D1450" t="s">
        <v>93</v>
      </c>
    </row>
    <row r="1451" spans="3:4" x14ac:dyDescent="0.2">
      <c r="C1451" s="2">
        <v>44203</v>
      </c>
      <c r="D1451" t="s">
        <v>84</v>
      </c>
    </row>
    <row r="1452" spans="3:4" x14ac:dyDescent="0.2">
      <c r="C1452" s="2">
        <v>44276</v>
      </c>
      <c r="D1452" t="s">
        <v>91</v>
      </c>
    </row>
    <row r="1453" spans="3:4" x14ac:dyDescent="0.2">
      <c r="C1453" s="2">
        <v>44207</v>
      </c>
      <c r="D1453" t="s">
        <v>91</v>
      </c>
    </row>
    <row r="1454" spans="3:4" x14ac:dyDescent="0.2">
      <c r="C1454" s="2">
        <v>44266</v>
      </c>
      <c r="D1454" t="s">
        <v>93</v>
      </c>
    </row>
    <row r="1455" spans="3:4" x14ac:dyDescent="0.2">
      <c r="C1455" s="2">
        <v>44200</v>
      </c>
      <c r="D1455" t="s">
        <v>84</v>
      </c>
    </row>
    <row r="1456" spans="3:4" x14ac:dyDescent="0.2">
      <c r="C1456" s="2">
        <v>44231</v>
      </c>
      <c r="D1456" t="s">
        <v>91</v>
      </c>
    </row>
    <row r="1457" spans="3:4" x14ac:dyDescent="0.2">
      <c r="C1457" s="2">
        <v>44293</v>
      </c>
      <c r="D1457" t="s">
        <v>93</v>
      </c>
    </row>
    <row r="1458" spans="3:4" x14ac:dyDescent="0.2">
      <c r="C1458" s="2">
        <v>44289</v>
      </c>
      <c r="D1458" t="s">
        <v>91</v>
      </c>
    </row>
    <row r="1459" spans="3:4" x14ac:dyDescent="0.2">
      <c r="C1459" s="2">
        <v>44253</v>
      </c>
      <c r="D1459" t="s">
        <v>93</v>
      </c>
    </row>
    <row r="1460" spans="3:4" x14ac:dyDescent="0.2">
      <c r="C1460" s="2">
        <v>44293</v>
      </c>
      <c r="D1460" t="s">
        <v>93</v>
      </c>
    </row>
    <row r="1461" spans="3:4" x14ac:dyDescent="0.2">
      <c r="C1461" s="2">
        <v>44286</v>
      </c>
      <c r="D1461" t="s">
        <v>91</v>
      </c>
    </row>
    <row r="1462" spans="3:4" x14ac:dyDescent="0.2">
      <c r="C1462" s="2">
        <v>44205</v>
      </c>
      <c r="D1462" t="s">
        <v>84</v>
      </c>
    </row>
    <row r="1463" spans="3:4" x14ac:dyDescent="0.2">
      <c r="C1463" s="2">
        <v>44254</v>
      </c>
      <c r="D1463" t="s">
        <v>91</v>
      </c>
    </row>
    <row r="1464" spans="3:4" x14ac:dyDescent="0.2">
      <c r="C1464" s="2">
        <v>44242</v>
      </c>
      <c r="D1464" t="s">
        <v>91</v>
      </c>
    </row>
    <row r="1465" spans="3:4" x14ac:dyDescent="0.2">
      <c r="C1465" s="2">
        <v>44203</v>
      </c>
      <c r="D1465" t="s">
        <v>93</v>
      </c>
    </row>
    <row r="1466" spans="3:4" x14ac:dyDescent="0.2">
      <c r="C1466" s="2">
        <v>44209</v>
      </c>
      <c r="D1466" t="s">
        <v>91</v>
      </c>
    </row>
    <row r="1467" spans="3:4" x14ac:dyDescent="0.2">
      <c r="C1467" s="2">
        <v>44211</v>
      </c>
      <c r="D1467" t="s">
        <v>91</v>
      </c>
    </row>
    <row r="1468" spans="3:4" x14ac:dyDescent="0.2">
      <c r="C1468" s="2">
        <v>44249</v>
      </c>
      <c r="D1468" t="s">
        <v>91</v>
      </c>
    </row>
    <row r="1469" spans="3:4" x14ac:dyDescent="0.2">
      <c r="C1469" s="2">
        <v>44292</v>
      </c>
      <c r="D1469" t="s">
        <v>91</v>
      </c>
    </row>
    <row r="1470" spans="3:4" x14ac:dyDescent="0.2">
      <c r="C1470" s="2">
        <v>44202</v>
      </c>
      <c r="D1470" t="s">
        <v>84</v>
      </c>
    </row>
    <row r="1471" spans="3:4" x14ac:dyDescent="0.2">
      <c r="C1471" s="2">
        <v>44229</v>
      </c>
      <c r="D1471" t="s">
        <v>91</v>
      </c>
    </row>
    <row r="1472" spans="3:4" x14ac:dyDescent="0.2">
      <c r="C1472" s="2">
        <v>44229</v>
      </c>
      <c r="D1472" t="s">
        <v>93</v>
      </c>
    </row>
    <row r="1473" spans="3:4" x14ac:dyDescent="0.2">
      <c r="C1473" s="2">
        <v>44289</v>
      </c>
      <c r="D1473" t="s">
        <v>88</v>
      </c>
    </row>
    <row r="1474" spans="3:4" x14ac:dyDescent="0.2">
      <c r="C1474" s="2">
        <v>44256</v>
      </c>
      <c r="D1474" t="s">
        <v>93</v>
      </c>
    </row>
    <row r="1475" spans="3:4" x14ac:dyDescent="0.2">
      <c r="C1475" s="2">
        <v>44200</v>
      </c>
      <c r="D1475" t="s">
        <v>93</v>
      </c>
    </row>
    <row r="1476" spans="3:4" x14ac:dyDescent="0.2">
      <c r="C1476" s="2">
        <v>44254</v>
      </c>
      <c r="D1476" t="s">
        <v>84</v>
      </c>
    </row>
    <row r="1477" spans="3:4" x14ac:dyDescent="0.2">
      <c r="C1477" s="2">
        <v>44276</v>
      </c>
      <c r="D1477" t="s">
        <v>88</v>
      </c>
    </row>
    <row r="1478" spans="3:4" x14ac:dyDescent="0.2">
      <c r="C1478" s="2">
        <v>44239</v>
      </c>
      <c r="D1478" t="s">
        <v>93</v>
      </c>
    </row>
    <row r="1479" spans="3:4" x14ac:dyDescent="0.2">
      <c r="C1479" s="2">
        <v>44247</v>
      </c>
      <c r="D1479" t="s">
        <v>93</v>
      </c>
    </row>
    <row r="1480" spans="3:4" x14ac:dyDescent="0.2">
      <c r="C1480" s="2">
        <v>44269</v>
      </c>
      <c r="D1480" t="s">
        <v>93</v>
      </c>
    </row>
  </sheetData>
  <mergeCells count="2">
    <mergeCell ref="E3:I3"/>
    <mergeCell ref="E4:N4"/>
  </mergeCells>
  <pageMargins left="0.511811024" right="0.511811024" top="0.78740157499999996" bottom="0.78740157499999996" header="0.31496062000000002" footer="0.31496062000000002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E9DB-9FE9-E04E-8231-077562D07288}">
  <dimension ref="C1:N1480"/>
  <sheetViews>
    <sheetView showGridLines="0" zoomScale="110" zoomScaleNormal="110" workbookViewId="0">
      <selection activeCell="E5" sqref="E5"/>
    </sheetView>
  </sheetViews>
  <sheetFormatPr baseColWidth="10" defaultRowHeight="16" x14ac:dyDescent="0.2"/>
  <cols>
    <col min="1" max="1" width="23" customWidth="1"/>
    <col min="2" max="2" width="4.5" customWidth="1"/>
    <col min="3" max="3" width="13.33203125" customWidth="1"/>
    <col min="4" max="4" width="17.33203125" customWidth="1"/>
    <col min="6" max="6" width="23.33203125" bestFit="1" customWidth="1"/>
    <col min="7" max="7" width="18.83203125" bestFit="1" customWidth="1"/>
    <col min="8" max="8" width="12.5" bestFit="1" customWidth="1"/>
    <col min="9" max="9" width="14.1640625" bestFit="1" customWidth="1"/>
    <col min="10" max="10" width="13.5" bestFit="1" customWidth="1"/>
    <col min="11" max="11" width="9.33203125" bestFit="1" customWidth="1"/>
    <col min="12" max="12" width="10.33203125" bestFit="1" customWidth="1"/>
  </cols>
  <sheetData>
    <row r="1" spans="3:14" ht="27" customHeight="1" x14ac:dyDescent="0.2"/>
    <row r="3" spans="3:14" s="34" customFormat="1" ht="31" customHeight="1" x14ac:dyDescent="0.2">
      <c r="C3" s="34" t="s">
        <v>124</v>
      </c>
      <c r="E3" s="43" t="s">
        <v>152</v>
      </c>
      <c r="F3" s="43"/>
      <c r="G3" s="43"/>
      <c r="H3" s="43"/>
      <c r="I3" s="43"/>
    </row>
    <row r="4" spans="3:14" s="34" customFormat="1" ht="31" customHeight="1" x14ac:dyDescent="0.2">
      <c r="C4" s="34" t="s">
        <v>128</v>
      </c>
      <c r="E4" s="43" t="s">
        <v>191</v>
      </c>
      <c r="F4" s="43"/>
      <c r="G4" s="43"/>
      <c r="H4" s="43"/>
      <c r="I4" s="43"/>
      <c r="J4" s="43"/>
      <c r="K4" s="43"/>
      <c r="L4" s="43"/>
      <c r="M4" s="43"/>
      <c r="N4" s="43"/>
    </row>
    <row r="6" spans="3:14" ht="50" customHeight="1" x14ac:dyDescent="0.2"/>
    <row r="7" spans="3:14" ht="21" x14ac:dyDescent="0.25">
      <c r="C7" s="32" t="s">
        <v>123</v>
      </c>
      <c r="F7" s="32" t="s">
        <v>125</v>
      </c>
    </row>
    <row r="10" spans="3:14" ht="34" x14ac:dyDescent="0.2">
      <c r="C10" s="24" t="s">
        <v>99</v>
      </c>
      <c r="D10" s="24" t="s">
        <v>76</v>
      </c>
    </row>
    <row r="11" spans="3:14" x14ac:dyDescent="0.2">
      <c r="C11" s="2">
        <v>44295</v>
      </c>
      <c r="D11" t="s">
        <v>84</v>
      </c>
      <c r="F11" s="26" t="s">
        <v>117</v>
      </c>
      <c r="G11" s="26" t="s">
        <v>122</v>
      </c>
    </row>
    <row r="12" spans="3:14" x14ac:dyDescent="0.2">
      <c r="C12" s="2">
        <v>44230</v>
      </c>
      <c r="D12" t="s">
        <v>88</v>
      </c>
      <c r="F12" s="26" t="s">
        <v>103</v>
      </c>
      <c r="G12" t="s">
        <v>97</v>
      </c>
      <c r="H12" t="s">
        <v>88</v>
      </c>
      <c r="I12" t="s">
        <v>93</v>
      </c>
      <c r="J12" t="s">
        <v>84</v>
      </c>
      <c r="K12" t="s">
        <v>91</v>
      </c>
      <c r="L12" t="s">
        <v>98</v>
      </c>
    </row>
    <row r="13" spans="3:14" x14ac:dyDescent="0.2">
      <c r="C13" s="2">
        <v>44225</v>
      </c>
      <c r="D13" t="s">
        <v>84</v>
      </c>
      <c r="F13" s="31" t="s">
        <v>130</v>
      </c>
      <c r="G13">
        <v>1</v>
      </c>
      <c r="H13">
        <v>11</v>
      </c>
      <c r="I13">
        <v>30</v>
      </c>
      <c r="J13">
        <v>18</v>
      </c>
      <c r="K13">
        <v>19</v>
      </c>
      <c r="L13">
        <v>79</v>
      </c>
    </row>
    <row r="14" spans="3:14" x14ac:dyDescent="0.2">
      <c r="C14" s="2">
        <v>44252</v>
      </c>
      <c r="D14" t="s">
        <v>91</v>
      </c>
      <c r="F14" s="31" t="s">
        <v>131</v>
      </c>
      <c r="G14">
        <v>1</v>
      </c>
      <c r="H14">
        <v>9</v>
      </c>
      <c r="I14">
        <v>25</v>
      </c>
      <c r="J14">
        <v>20</v>
      </c>
      <c r="K14">
        <v>20</v>
      </c>
      <c r="L14">
        <v>75</v>
      </c>
    </row>
    <row r="15" spans="3:14" x14ac:dyDescent="0.2">
      <c r="C15" s="2">
        <v>44215</v>
      </c>
      <c r="D15" t="s">
        <v>88</v>
      </c>
      <c r="F15" s="31" t="s">
        <v>132</v>
      </c>
      <c r="G15">
        <v>1</v>
      </c>
      <c r="H15">
        <v>7</v>
      </c>
      <c r="I15">
        <v>31</v>
      </c>
      <c r="J15">
        <v>13</v>
      </c>
      <c r="K15">
        <v>16</v>
      </c>
      <c r="L15">
        <v>68</v>
      </c>
    </row>
    <row r="16" spans="3:14" x14ac:dyDescent="0.2">
      <c r="C16" s="2">
        <v>44253</v>
      </c>
      <c r="D16" t="s">
        <v>84</v>
      </c>
      <c r="F16" s="31" t="s">
        <v>133</v>
      </c>
      <c r="G16">
        <v>3</v>
      </c>
      <c r="H16">
        <v>11</v>
      </c>
      <c r="I16">
        <v>28</v>
      </c>
      <c r="J16">
        <v>16</v>
      </c>
      <c r="K16">
        <v>13</v>
      </c>
      <c r="L16">
        <v>71</v>
      </c>
    </row>
    <row r="17" spans="3:12" x14ac:dyDescent="0.2">
      <c r="C17" s="2">
        <v>44281</v>
      </c>
      <c r="D17" t="s">
        <v>93</v>
      </c>
      <c r="F17" s="31" t="s">
        <v>134</v>
      </c>
      <c r="G17">
        <v>1</v>
      </c>
      <c r="H17">
        <v>8</v>
      </c>
      <c r="I17">
        <v>37</v>
      </c>
      <c r="J17">
        <v>11</v>
      </c>
      <c r="K17">
        <v>19</v>
      </c>
      <c r="L17">
        <v>76</v>
      </c>
    </row>
    <row r="18" spans="3:12" x14ac:dyDescent="0.2">
      <c r="C18" s="2">
        <v>44225</v>
      </c>
      <c r="D18" t="s">
        <v>88</v>
      </c>
      <c r="F18" s="31" t="s">
        <v>135</v>
      </c>
      <c r="H18">
        <v>13</v>
      </c>
      <c r="I18">
        <v>37</v>
      </c>
      <c r="J18">
        <v>15</v>
      </c>
      <c r="K18">
        <v>29</v>
      </c>
      <c r="L18">
        <v>94</v>
      </c>
    </row>
    <row r="19" spans="3:12" x14ac:dyDescent="0.2">
      <c r="C19" s="2">
        <v>44208</v>
      </c>
      <c r="D19" t="s">
        <v>93</v>
      </c>
      <c r="F19" s="31" t="s">
        <v>136</v>
      </c>
      <c r="G19">
        <v>2</v>
      </c>
      <c r="H19">
        <v>11</v>
      </c>
      <c r="I19">
        <v>34</v>
      </c>
      <c r="J19">
        <v>12</v>
      </c>
      <c r="K19">
        <v>17</v>
      </c>
      <c r="L19">
        <v>76</v>
      </c>
    </row>
    <row r="20" spans="3:12" x14ac:dyDescent="0.2">
      <c r="C20" s="2">
        <v>44286</v>
      </c>
      <c r="D20" t="s">
        <v>93</v>
      </c>
      <c r="F20" s="31" t="s">
        <v>137</v>
      </c>
      <c r="G20">
        <v>4</v>
      </c>
      <c r="H20">
        <v>5</v>
      </c>
      <c r="I20">
        <v>34</v>
      </c>
      <c r="J20">
        <v>12</v>
      </c>
      <c r="K20">
        <v>25</v>
      </c>
      <c r="L20">
        <v>80</v>
      </c>
    </row>
    <row r="21" spans="3:12" x14ac:dyDescent="0.2">
      <c r="C21" s="2">
        <v>44241</v>
      </c>
      <c r="D21" t="s">
        <v>93</v>
      </c>
      <c r="F21" s="31" t="s">
        <v>138</v>
      </c>
      <c r="G21">
        <v>2</v>
      </c>
      <c r="H21">
        <v>6</v>
      </c>
      <c r="I21">
        <v>29</v>
      </c>
      <c r="J21">
        <v>18</v>
      </c>
      <c r="K21">
        <v>19</v>
      </c>
      <c r="L21">
        <v>74</v>
      </c>
    </row>
    <row r="22" spans="3:12" x14ac:dyDescent="0.2">
      <c r="C22" s="2">
        <v>44243</v>
      </c>
      <c r="D22" t="s">
        <v>84</v>
      </c>
      <c r="F22" s="31" t="s">
        <v>139</v>
      </c>
      <c r="G22">
        <v>2</v>
      </c>
      <c r="H22">
        <v>9</v>
      </c>
      <c r="I22">
        <v>24</v>
      </c>
      <c r="J22">
        <v>13</v>
      </c>
      <c r="K22">
        <v>18</v>
      </c>
      <c r="L22">
        <v>66</v>
      </c>
    </row>
    <row r="23" spans="3:12" x14ac:dyDescent="0.2">
      <c r="C23" s="2">
        <v>44232</v>
      </c>
      <c r="D23" t="s">
        <v>88</v>
      </c>
      <c r="F23" s="31" t="s">
        <v>140</v>
      </c>
      <c r="G23">
        <v>7</v>
      </c>
      <c r="H23">
        <v>10</v>
      </c>
      <c r="I23">
        <v>26</v>
      </c>
      <c r="J23">
        <v>10</v>
      </c>
      <c r="K23">
        <v>19</v>
      </c>
      <c r="L23">
        <v>72</v>
      </c>
    </row>
    <row r="24" spans="3:12" x14ac:dyDescent="0.2">
      <c r="C24" s="2">
        <v>44264</v>
      </c>
      <c r="D24" t="s">
        <v>84</v>
      </c>
      <c r="F24" s="31" t="s">
        <v>141</v>
      </c>
      <c r="G24">
        <v>2</v>
      </c>
      <c r="H24">
        <v>8</v>
      </c>
      <c r="I24">
        <v>31</v>
      </c>
      <c r="J24">
        <v>15</v>
      </c>
      <c r="K24">
        <v>14</v>
      </c>
      <c r="L24">
        <v>70</v>
      </c>
    </row>
    <row r="25" spans="3:12" x14ac:dyDescent="0.2">
      <c r="C25" s="2">
        <v>44224</v>
      </c>
      <c r="D25" t="s">
        <v>93</v>
      </c>
      <c r="F25" s="31" t="s">
        <v>142</v>
      </c>
      <c r="G25">
        <v>7</v>
      </c>
      <c r="H25">
        <v>7</v>
      </c>
      <c r="I25">
        <v>23</v>
      </c>
      <c r="J25">
        <v>10</v>
      </c>
      <c r="K25">
        <v>20</v>
      </c>
      <c r="L25">
        <v>67</v>
      </c>
    </row>
    <row r="26" spans="3:12" x14ac:dyDescent="0.2">
      <c r="C26" s="2">
        <v>44221</v>
      </c>
      <c r="D26" t="s">
        <v>91</v>
      </c>
      <c r="F26" s="31" t="s">
        <v>143</v>
      </c>
      <c r="G26">
        <v>3</v>
      </c>
      <c r="H26">
        <v>7</v>
      </c>
      <c r="I26">
        <v>27</v>
      </c>
      <c r="J26">
        <v>11</v>
      </c>
      <c r="K26">
        <v>13</v>
      </c>
      <c r="L26">
        <v>61</v>
      </c>
    </row>
    <row r="27" spans="3:12" x14ac:dyDescent="0.2">
      <c r="C27" s="2">
        <v>44228</v>
      </c>
      <c r="D27" t="s">
        <v>84</v>
      </c>
      <c r="F27" s="31" t="s">
        <v>144</v>
      </c>
      <c r="H27">
        <v>8</v>
      </c>
      <c r="I27">
        <v>20</v>
      </c>
      <c r="J27">
        <v>18</v>
      </c>
      <c r="K27">
        <v>18</v>
      </c>
      <c r="L27">
        <v>64</v>
      </c>
    </row>
    <row r="28" spans="3:12" x14ac:dyDescent="0.2">
      <c r="C28" s="2">
        <v>44259</v>
      </c>
      <c r="D28" t="s">
        <v>84</v>
      </c>
      <c r="F28" s="31" t="s">
        <v>145</v>
      </c>
      <c r="G28">
        <v>1</v>
      </c>
      <c r="H28">
        <v>8</v>
      </c>
      <c r="I28">
        <v>25</v>
      </c>
      <c r="J28">
        <v>17</v>
      </c>
      <c r="K28">
        <v>31</v>
      </c>
      <c r="L28">
        <v>82</v>
      </c>
    </row>
    <row r="29" spans="3:12" x14ac:dyDescent="0.2">
      <c r="C29" s="2">
        <v>44268</v>
      </c>
      <c r="D29" t="s">
        <v>91</v>
      </c>
      <c r="F29" s="31" t="s">
        <v>146</v>
      </c>
      <c r="G29">
        <v>1</v>
      </c>
      <c r="H29">
        <v>12</v>
      </c>
      <c r="I29">
        <v>20</v>
      </c>
      <c r="J29">
        <v>14</v>
      </c>
      <c r="K29">
        <v>16</v>
      </c>
      <c r="L29">
        <v>63</v>
      </c>
    </row>
    <row r="30" spans="3:12" x14ac:dyDescent="0.2">
      <c r="C30" s="2">
        <v>44229</v>
      </c>
      <c r="D30" t="s">
        <v>93</v>
      </c>
      <c r="F30" s="31" t="s">
        <v>147</v>
      </c>
      <c r="G30">
        <v>3</v>
      </c>
      <c r="H30">
        <v>7</v>
      </c>
      <c r="I30">
        <v>31</v>
      </c>
      <c r="J30">
        <v>12</v>
      </c>
      <c r="K30">
        <v>25</v>
      </c>
      <c r="L30">
        <v>78</v>
      </c>
    </row>
    <row r="31" spans="3:12" x14ac:dyDescent="0.2">
      <c r="C31" s="2">
        <v>44207</v>
      </c>
      <c r="D31" t="s">
        <v>84</v>
      </c>
      <c r="F31" s="31" t="s">
        <v>148</v>
      </c>
      <c r="G31">
        <v>2</v>
      </c>
      <c r="H31">
        <v>3</v>
      </c>
      <c r="I31">
        <v>34</v>
      </c>
      <c r="J31">
        <v>11</v>
      </c>
      <c r="K31">
        <v>23</v>
      </c>
      <c r="L31">
        <v>73</v>
      </c>
    </row>
    <row r="32" spans="3:12" x14ac:dyDescent="0.2">
      <c r="C32" s="2">
        <v>44229</v>
      </c>
      <c r="D32" t="s">
        <v>91</v>
      </c>
      <c r="F32" s="31" t="s">
        <v>149</v>
      </c>
      <c r="G32">
        <v>2</v>
      </c>
      <c r="H32">
        <v>7</v>
      </c>
      <c r="I32">
        <v>22</v>
      </c>
      <c r="J32">
        <v>13</v>
      </c>
      <c r="K32">
        <v>20</v>
      </c>
      <c r="L32">
        <v>64</v>
      </c>
    </row>
    <row r="33" spans="3:12" x14ac:dyDescent="0.2">
      <c r="C33" s="2">
        <v>44243</v>
      </c>
      <c r="D33" t="s">
        <v>91</v>
      </c>
      <c r="F33" s="31" t="s">
        <v>150</v>
      </c>
      <c r="G33">
        <v>3</v>
      </c>
      <c r="H33">
        <v>3</v>
      </c>
      <c r="I33">
        <v>4</v>
      </c>
      <c r="J33">
        <v>3</v>
      </c>
      <c r="K33">
        <v>4</v>
      </c>
      <c r="L33">
        <v>17</v>
      </c>
    </row>
    <row r="34" spans="3:12" x14ac:dyDescent="0.2">
      <c r="C34" s="2">
        <v>44220</v>
      </c>
      <c r="D34" t="s">
        <v>84</v>
      </c>
      <c r="F34" s="31" t="s">
        <v>98</v>
      </c>
      <c r="G34">
        <v>48</v>
      </c>
      <c r="H34">
        <v>170</v>
      </c>
      <c r="I34">
        <v>572</v>
      </c>
      <c r="J34">
        <v>282</v>
      </c>
      <c r="K34">
        <v>398</v>
      </c>
      <c r="L34">
        <v>1470</v>
      </c>
    </row>
    <row r="35" spans="3:12" x14ac:dyDescent="0.2">
      <c r="C35" s="2">
        <v>44237</v>
      </c>
      <c r="D35" t="s">
        <v>88</v>
      </c>
    </row>
    <row r="36" spans="3:12" x14ac:dyDescent="0.2">
      <c r="C36" s="2">
        <v>44276</v>
      </c>
      <c r="D36" t="s">
        <v>93</v>
      </c>
    </row>
    <row r="37" spans="3:12" x14ac:dyDescent="0.2">
      <c r="C37" s="2">
        <v>44275</v>
      </c>
      <c r="D37" t="s">
        <v>88</v>
      </c>
    </row>
    <row r="38" spans="3:12" x14ac:dyDescent="0.2">
      <c r="C38" s="2">
        <v>44230</v>
      </c>
      <c r="D38" t="s">
        <v>91</v>
      </c>
    </row>
    <row r="39" spans="3:12" x14ac:dyDescent="0.2">
      <c r="C39" s="2">
        <v>44252</v>
      </c>
      <c r="D39" t="s">
        <v>91</v>
      </c>
    </row>
    <row r="40" spans="3:12" ht="21" x14ac:dyDescent="0.25">
      <c r="C40" s="2">
        <v>44218</v>
      </c>
      <c r="D40" t="s">
        <v>91</v>
      </c>
      <c r="F40" s="32" t="s">
        <v>126</v>
      </c>
    </row>
    <row r="41" spans="3:12" x14ac:dyDescent="0.2">
      <c r="C41" s="2">
        <v>44211</v>
      </c>
      <c r="D41" t="s">
        <v>93</v>
      </c>
    </row>
    <row r="42" spans="3:12" x14ac:dyDescent="0.2">
      <c r="C42" s="2">
        <v>44264</v>
      </c>
      <c r="D42" t="s">
        <v>91</v>
      </c>
    </row>
    <row r="43" spans="3:12" x14ac:dyDescent="0.2">
      <c r="C43" s="2">
        <v>44282</v>
      </c>
      <c r="D43" t="s">
        <v>84</v>
      </c>
    </row>
    <row r="44" spans="3:12" x14ac:dyDescent="0.2">
      <c r="C44" s="2">
        <v>44216</v>
      </c>
      <c r="D44" t="s">
        <v>93</v>
      </c>
    </row>
    <row r="45" spans="3:12" x14ac:dyDescent="0.2">
      <c r="C45" s="2">
        <v>44256</v>
      </c>
      <c r="D45" t="s">
        <v>93</v>
      </c>
    </row>
    <row r="46" spans="3:12" x14ac:dyDescent="0.2">
      <c r="C46" s="2">
        <v>44205</v>
      </c>
      <c r="D46" t="s">
        <v>84</v>
      </c>
    </row>
    <row r="47" spans="3:12" x14ac:dyDescent="0.2">
      <c r="C47" s="2">
        <v>44279</v>
      </c>
      <c r="D47" t="s">
        <v>84</v>
      </c>
    </row>
    <row r="48" spans="3:12" x14ac:dyDescent="0.2">
      <c r="C48" s="2">
        <v>44258</v>
      </c>
      <c r="D48" t="s">
        <v>93</v>
      </c>
    </row>
    <row r="49" spans="3:4" x14ac:dyDescent="0.2">
      <c r="C49" s="2">
        <v>44203</v>
      </c>
      <c r="D49" t="s">
        <v>91</v>
      </c>
    </row>
    <row r="50" spans="3:4" x14ac:dyDescent="0.2">
      <c r="C50" s="2">
        <v>44211</v>
      </c>
      <c r="D50" t="s">
        <v>93</v>
      </c>
    </row>
    <row r="51" spans="3:4" x14ac:dyDescent="0.2">
      <c r="C51" s="2">
        <v>44216</v>
      </c>
      <c r="D51" t="s">
        <v>84</v>
      </c>
    </row>
    <row r="52" spans="3:4" x14ac:dyDescent="0.2">
      <c r="C52" s="2">
        <v>44238</v>
      </c>
      <c r="D52" t="s">
        <v>91</v>
      </c>
    </row>
    <row r="53" spans="3:4" x14ac:dyDescent="0.2">
      <c r="C53" s="2">
        <v>44247</v>
      </c>
      <c r="D53" t="s">
        <v>93</v>
      </c>
    </row>
    <row r="54" spans="3:4" x14ac:dyDescent="0.2">
      <c r="C54" s="2">
        <v>44213</v>
      </c>
      <c r="D54" t="s">
        <v>93</v>
      </c>
    </row>
    <row r="55" spans="3:4" x14ac:dyDescent="0.2">
      <c r="C55" s="2">
        <v>44265</v>
      </c>
      <c r="D55" t="s">
        <v>84</v>
      </c>
    </row>
    <row r="56" spans="3:4" x14ac:dyDescent="0.2">
      <c r="C56" s="2">
        <v>44207</v>
      </c>
      <c r="D56" t="s">
        <v>93</v>
      </c>
    </row>
    <row r="57" spans="3:4" x14ac:dyDescent="0.2">
      <c r="C57" s="2">
        <v>44226</v>
      </c>
      <c r="D57" t="s">
        <v>91</v>
      </c>
    </row>
    <row r="58" spans="3:4" x14ac:dyDescent="0.2">
      <c r="C58" s="2">
        <v>44299</v>
      </c>
      <c r="D58" t="s">
        <v>84</v>
      </c>
    </row>
    <row r="59" spans="3:4" x14ac:dyDescent="0.2">
      <c r="C59" s="2">
        <v>44227</v>
      </c>
      <c r="D59" t="s">
        <v>91</v>
      </c>
    </row>
    <row r="60" spans="3:4" x14ac:dyDescent="0.2">
      <c r="C60" s="2">
        <v>44242</v>
      </c>
      <c r="D60" t="s">
        <v>88</v>
      </c>
    </row>
    <row r="61" spans="3:4" x14ac:dyDescent="0.2">
      <c r="C61" s="2">
        <v>44204</v>
      </c>
      <c r="D61" t="s">
        <v>84</v>
      </c>
    </row>
    <row r="62" spans="3:4" x14ac:dyDescent="0.2">
      <c r="C62" s="2">
        <v>44231</v>
      </c>
      <c r="D62" t="s">
        <v>91</v>
      </c>
    </row>
    <row r="63" spans="3:4" x14ac:dyDescent="0.2">
      <c r="C63" s="2">
        <v>44236</v>
      </c>
      <c r="D63" t="s">
        <v>97</v>
      </c>
    </row>
    <row r="64" spans="3:4" x14ac:dyDescent="0.2">
      <c r="C64" s="2">
        <v>44253</v>
      </c>
      <c r="D64" t="s">
        <v>84</v>
      </c>
    </row>
    <row r="65" spans="3:4" x14ac:dyDescent="0.2">
      <c r="C65" s="2">
        <v>44256</v>
      </c>
      <c r="D65" t="s">
        <v>93</v>
      </c>
    </row>
    <row r="66" spans="3:4" x14ac:dyDescent="0.2">
      <c r="C66" s="2">
        <v>44238</v>
      </c>
      <c r="D66" t="s">
        <v>84</v>
      </c>
    </row>
    <row r="67" spans="3:4" x14ac:dyDescent="0.2">
      <c r="C67" s="2">
        <v>44253</v>
      </c>
      <c r="D67" t="s">
        <v>97</v>
      </c>
    </row>
    <row r="68" spans="3:4" x14ac:dyDescent="0.2">
      <c r="C68" s="2">
        <v>44265</v>
      </c>
      <c r="D68" t="s">
        <v>91</v>
      </c>
    </row>
    <row r="69" spans="3:4" x14ac:dyDescent="0.2">
      <c r="C69" s="2">
        <v>44279</v>
      </c>
      <c r="D69" t="s">
        <v>91</v>
      </c>
    </row>
    <row r="70" spans="3:4" x14ac:dyDescent="0.2">
      <c r="C70" s="2">
        <v>44239</v>
      </c>
      <c r="D70" t="s">
        <v>91</v>
      </c>
    </row>
    <row r="71" spans="3:4" x14ac:dyDescent="0.2">
      <c r="C71" s="2">
        <v>44251</v>
      </c>
      <c r="D71" t="s">
        <v>93</v>
      </c>
    </row>
    <row r="72" spans="3:4" x14ac:dyDescent="0.2">
      <c r="C72" s="2">
        <v>44237</v>
      </c>
      <c r="D72" t="s">
        <v>97</v>
      </c>
    </row>
    <row r="73" spans="3:4" x14ac:dyDescent="0.2">
      <c r="C73" s="2">
        <v>44236</v>
      </c>
      <c r="D73" t="s">
        <v>84</v>
      </c>
    </row>
    <row r="74" spans="3:4" x14ac:dyDescent="0.2">
      <c r="C74" s="2">
        <v>44296</v>
      </c>
      <c r="D74" t="s">
        <v>93</v>
      </c>
    </row>
    <row r="75" spans="3:4" x14ac:dyDescent="0.2">
      <c r="C75" s="2">
        <v>44260</v>
      </c>
      <c r="D75" t="s">
        <v>93</v>
      </c>
    </row>
    <row r="76" spans="3:4" x14ac:dyDescent="0.2">
      <c r="C76" s="2">
        <v>44291</v>
      </c>
      <c r="D76" t="s">
        <v>93</v>
      </c>
    </row>
    <row r="77" spans="3:4" x14ac:dyDescent="0.2">
      <c r="C77" s="2">
        <v>44204</v>
      </c>
      <c r="D77" t="s">
        <v>93</v>
      </c>
    </row>
    <row r="78" spans="3:4" x14ac:dyDescent="0.2">
      <c r="C78" s="2">
        <v>44228</v>
      </c>
      <c r="D78" t="s">
        <v>93</v>
      </c>
    </row>
    <row r="79" spans="3:4" x14ac:dyDescent="0.2">
      <c r="C79" s="2">
        <v>44287</v>
      </c>
      <c r="D79" t="s">
        <v>93</v>
      </c>
    </row>
    <row r="80" spans="3:4" x14ac:dyDescent="0.2">
      <c r="C80" s="2">
        <v>44247</v>
      </c>
      <c r="D80" t="s">
        <v>93</v>
      </c>
    </row>
    <row r="81" spans="3:4" x14ac:dyDescent="0.2">
      <c r="C81" s="2">
        <v>44215</v>
      </c>
      <c r="D81" t="s">
        <v>88</v>
      </c>
    </row>
    <row r="82" spans="3:4" x14ac:dyDescent="0.2">
      <c r="C82" s="2">
        <v>44237</v>
      </c>
      <c r="D82" t="s">
        <v>93</v>
      </c>
    </row>
    <row r="83" spans="3:4" x14ac:dyDescent="0.2">
      <c r="C83" s="2">
        <v>44202</v>
      </c>
      <c r="D83" t="s">
        <v>91</v>
      </c>
    </row>
    <row r="84" spans="3:4" x14ac:dyDescent="0.2">
      <c r="C84" s="2">
        <v>44290</v>
      </c>
      <c r="D84" t="s">
        <v>93</v>
      </c>
    </row>
    <row r="85" spans="3:4" x14ac:dyDescent="0.2">
      <c r="C85" s="2">
        <v>44207</v>
      </c>
      <c r="D85" t="s">
        <v>93</v>
      </c>
    </row>
    <row r="86" spans="3:4" x14ac:dyDescent="0.2">
      <c r="C86" s="2">
        <v>44229</v>
      </c>
      <c r="D86" t="s">
        <v>91</v>
      </c>
    </row>
    <row r="87" spans="3:4" x14ac:dyDescent="0.2">
      <c r="C87" s="2">
        <v>44223</v>
      </c>
      <c r="D87" t="s">
        <v>91</v>
      </c>
    </row>
    <row r="88" spans="3:4" x14ac:dyDescent="0.2">
      <c r="C88" s="2">
        <v>44202</v>
      </c>
      <c r="D88" t="s">
        <v>91</v>
      </c>
    </row>
    <row r="89" spans="3:4" x14ac:dyDescent="0.2">
      <c r="C89" s="2">
        <v>44267</v>
      </c>
      <c r="D89" t="s">
        <v>91</v>
      </c>
    </row>
    <row r="90" spans="3:4" x14ac:dyDescent="0.2">
      <c r="C90" s="2">
        <v>44216</v>
      </c>
      <c r="D90" t="s">
        <v>84</v>
      </c>
    </row>
    <row r="91" spans="3:4" x14ac:dyDescent="0.2">
      <c r="C91" s="2">
        <v>44297</v>
      </c>
      <c r="D91" t="s">
        <v>88</v>
      </c>
    </row>
    <row r="92" spans="3:4" x14ac:dyDescent="0.2">
      <c r="C92" s="2">
        <v>44211</v>
      </c>
      <c r="D92" t="s">
        <v>93</v>
      </c>
    </row>
    <row r="93" spans="3:4" x14ac:dyDescent="0.2">
      <c r="C93" s="2">
        <v>44238</v>
      </c>
      <c r="D93" t="s">
        <v>84</v>
      </c>
    </row>
    <row r="94" spans="3:4" x14ac:dyDescent="0.2">
      <c r="C94" s="2">
        <v>44216</v>
      </c>
      <c r="D94" t="s">
        <v>93</v>
      </c>
    </row>
    <row r="95" spans="3:4" x14ac:dyDescent="0.2">
      <c r="C95" s="2">
        <v>44300</v>
      </c>
      <c r="D95" t="s">
        <v>84</v>
      </c>
    </row>
    <row r="96" spans="3:4" x14ac:dyDescent="0.2">
      <c r="C96" s="2">
        <v>44221</v>
      </c>
      <c r="D96" t="s">
        <v>93</v>
      </c>
    </row>
    <row r="97" spans="3:4" x14ac:dyDescent="0.2">
      <c r="C97" s="2">
        <v>44266</v>
      </c>
      <c r="D97" t="s">
        <v>88</v>
      </c>
    </row>
    <row r="98" spans="3:4" x14ac:dyDescent="0.2">
      <c r="C98" s="2">
        <v>44247</v>
      </c>
      <c r="D98" t="s">
        <v>91</v>
      </c>
    </row>
    <row r="99" spans="3:4" x14ac:dyDescent="0.2">
      <c r="C99" s="2">
        <v>44272</v>
      </c>
      <c r="D99" t="s">
        <v>93</v>
      </c>
    </row>
    <row r="100" spans="3:4" x14ac:dyDescent="0.2">
      <c r="C100" s="2">
        <v>44264</v>
      </c>
      <c r="D100" t="s">
        <v>84</v>
      </c>
    </row>
    <row r="101" spans="3:4" x14ac:dyDescent="0.2">
      <c r="C101" s="2">
        <v>44267</v>
      </c>
      <c r="D101" t="s">
        <v>91</v>
      </c>
    </row>
    <row r="102" spans="3:4" x14ac:dyDescent="0.2">
      <c r="C102" s="2">
        <v>44288</v>
      </c>
      <c r="D102" t="s">
        <v>91</v>
      </c>
    </row>
    <row r="103" spans="3:4" x14ac:dyDescent="0.2">
      <c r="C103" s="2">
        <v>44202</v>
      </c>
      <c r="D103" t="s">
        <v>84</v>
      </c>
    </row>
    <row r="104" spans="3:4" x14ac:dyDescent="0.2">
      <c r="C104" s="2">
        <v>44237</v>
      </c>
      <c r="D104" t="s">
        <v>93</v>
      </c>
    </row>
    <row r="105" spans="3:4" x14ac:dyDescent="0.2">
      <c r="C105" s="2">
        <v>44275</v>
      </c>
      <c r="D105" t="s">
        <v>91</v>
      </c>
    </row>
    <row r="106" spans="3:4" x14ac:dyDescent="0.2">
      <c r="C106" s="2">
        <v>44225</v>
      </c>
      <c r="D106" t="s">
        <v>91</v>
      </c>
    </row>
    <row r="107" spans="3:4" x14ac:dyDescent="0.2">
      <c r="C107" s="2">
        <v>44210</v>
      </c>
      <c r="D107" t="s">
        <v>84</v>
      </c>
    </row>
    <row r="108" spans="3:4" x14ac:dyDescent="0.2">
      <c r="C108" s="2">
        <v>44286</v>
      </c>
      <c r="D108" t="s">
        <v>93</v>
      </c>
    </row>
    <row r="109" spans="3:4" x14ac:dyDescent="0.2">
      <c r="C109" s="2">
        <v>44266</v>
      </c>
      <c r="D109" t="s">
        <v>91</v>
      </c>
    </row>
    <row r="110" spans="3:4" x14ac:dyDescent="0.2">
      <c r="C110" s="2">
        <v>44240</v>
      </c>
      <c r="D110" t="s">
        <v>93</v>
      </c>
    </row>
    <row r="111" spans="3:4" x14ac:dyDescent="0.2">
      <c r="C111" s="2">
        <v>44232</v>
      </c>
      <c r="D111" t="s">
        <v>91</v>
      </c>
    </row>
    <row r="112" spans="3:4" x14ac:dyDescent="0.2">
      <c r="C112" s="2">
        <v>44225</v>
      </c>
      <c r="D112" t="s">
        <v>88</v>
      </c>
    </row>
    <row r="113" spans="3:4" x14ac:dyDescent="0.2">
      <c r="C113" s="2">
        <v>44239</v>
      </c>
      <c r="D113" t="s">
        <v>93</v>
      </c>
    </row>
    <row r="114" spans="3:4" x14ac:dyDescent="0.2">
      <c r="C114" s="2">
        <v>44226</v>
      </c>
      <c r="D114" t="s">
        <v>91</v>
      </c>
    </row>
    <row r="115" spans="3:4" x14ac:dyDescent="0.2">
      <c r="C115" s="2">
        <v>44232</v>
      </c>
      <c r="D115" t="s">
        <v>84</v>
      </c>
    </row>
    <row r="116" spans="3:4" x14ac:dyDescent="0.2">
      <c r="C116" s="2">
        <v>44263</v>
      </c>
      <c r="D116" t="s">
        <v>91</v>
      </c>
    </row>
    <row r="117" spans="3:4" x14ac:dyDescent="0.2">
      <c r="C117" s="2">
        <v>44281</v>
      </c>
      <c r="D117" t="s">
        <v>93</v>
      </c>
    </row>
    <row r="118" spans="3:4" x14ac:dyDescent="0.2">
      <c r="C118" s="2">
        <v>44271</v>
      </c>
      <c r="D118" t="s">
        <v>93</v>
      </c>
    </row>
    <row r="119" spans="3:4" x14ac:dyDescent="0.2">
      <c r="C119" s="2">
        <v>44225</v>
      </c>
      <c r="D119" t="s">
        <v>88</v>
      </c>
    </row>
    <row r="120" spans="3:4" x14ac:dyDescent="0.2">
      <c r="C120" s="2">
        <v>44220</v>
      </c>
      <c r="D120" t="s">
        <v>93</v>
      </c>
    </row>
    <row r="121" spans="3:4" x14ac:dyDescent="0.2">
      <c r="C121" s="2">
        <v>44252</v>
      </c>
      <c r="D121" t="s">
        <v>91</v>
      </c>
    </row>
    <row r="122" spans="3:4" x14ac:dyDescent="0.2">
      <c r="C122" s="2">
        <v>44227</v>
      </c>
      <c r="D122" t="s">
        <v>93</v>
      </c>
    </row>
    <row r="123" spans="3:4" x14ac:dyDescent="0.2">
      <c r="C123" s="2">
        <v>44207</v>
      </c>
      <c r="D123" t="s">
        <v>93</v>
      </c>
    </row>
    <row r="124" spans="3:4" x14ac:dyDescent="0.2">
      <c r="C124" s="2">
        <v>44265</v>
      </c>
      <c r="D124" t="s">
        <v>88</v>
      </c>
    </row>
    <row r="125" spans="3:4" x14ac:dyDescent="0.2">
      <c r="C125" s="2">
        <v>44258</v>
      </c>
      <c r="D125" t="s">
        <v>91</v>
      </c>
    </row>
    <row r="126" spans="3:4" x14ac:dyDescent="0.2">
      <c r="C126" s="2">
        <v>44235</v>
      </c>
      <c r="D126" t="s">
        <v>93</v>
      </c>
    </row>
    <row r="127" spans="3:4" x14ac:dyDescent="0.2">
      <c r="C127" s="2">
        <v>44268</v>
      </c>
      <c r="D127" t="s">
        <v>93</v>
      </c>
    </row>
    <row r="128" spans="3:4" x14ac:dyDescent="0.2">
      <c r="C128" s="2">
        <v>44268</v>
      </c>
      <c r="D128" t="s">
        <v>84</v>
      </c>
    </row>
    <row r="129" spans="3:4" x14ac:dyDescent="0.2">
      <c r="C129" s="2">
        <v>44285</v>
      </c>
      <c r="D129" t="s">
        <v>84</v>
      </c>
    </row>
    <row r="130" spans="3:4" x14ac:dyDescent="0.2">
      <c r="C130" s="2">
        <v>44278</v>
      </c>
      <c r="D130" t="s">
        <v>84</v>
      </c>
    </row>
    <row r="131" spans="3:4" x14ac:dyDescent="0.2">
      <c r="C131" s="2">
        <v>44216</v>
      </c>
      <c r="D131" t="s">
        <v>93</v>
      </c>
    </row>
    <row r="132" spans="3:4" x14ac:dyDescent="0.2">
      <c r="C132" s="2">
        <v>44257</v>
      </c>
      <c r="D132" t="s">
        <v>84</v>
      </c>
    </row>
    <row r="133" spans="3:4" x14ac:dyDescent="0.2">
      <c r="C133" s="2">
        <v>44209</v>
      </c>
      <c r="D133" t="s">
        <v>91</v>
      </c>
    </row>
    <row r="134" spans="3:4" x14ac:dyDescent="0.2">
      <c r="C134" s="2">
        <v>44225</v>
      </c>
      <c r="D134" t="s">
        <v>93</v>
      </c>
    </row>
    <row r="135" spans="3:4" x14ac:dyDescent="0.2">
      <c r="C135" s="2">
        <v>44243</v>
      </c>
      <c r="D135" t="s">
        <v>91</v>
      </c>
    </row>
    <row r="136" spans="3:4" x14ac:dyDescent="0.2">
      <c r="C136" s="2">
        <v>44201</v>
      </c>
      <c r="D136" t="s">
        <v>93</v>
      </c>
    </row>
    <row r="137" spans="3:4" x14ac:dyDescent="0.2">
      <c r="C137" s="2">
        <v>44260</v>
      </c>
      <c r="D137" t="s">
        <v>91</v>
      </c>
    </row>
    <row r="138" spans="3:4" x14ac:dyDescent="0.2">
      <c r="C138" s="2">
        <v>44277</v>
      </c>
      <c r="D138" t="s">
        <v>88</v>
      </c>
    </row>
    <row r="139" spans="3:4" x14ac:dyDescent="0.2">
      <c r="C139" s="2">
        <v>44236</v>
      </c>
      <c r="D139" t="s">
        <v>88</v>
      </c>
    </row>
    <row r="140" spans="3:4" x14ac:dyDescent="0.2">
      <c r="C140" s="2">
        <v>44295</v>
      </c>
      <c r="D140" t="s">
        <v>91</v>
      </c>
    </row>
    <row r="141" spans="3:4" x14ac:dyDescent="0.2">
      <c r="C141" s="2">
        <v>44268</v>
      </c>
      <c r="D141" t="s">
        <v>93</v>
      </c>
    </row>
    <row r="142" spans="3:4" x14ac:dyDescent="0.2">
      <c r="C142" s="2">
        <v>44268</v>
      </c>
      <c r="D142" t="s">
        <v>93</v>
      </c>
    </row>
    <row r="143" spans="3:4" x14ac:dyDescent="0.2">
      <c r="C143" s="2">
        <v>44225</v>
      </c>
      <c r="D143" t="s">
        <v>93</v>
      </c>
    </row>
    <row r="144" spans="3:4" x14ac:dyDescent="0.2">
      <c r="C144" s="2">
        <v>44280</v>
      </c>
      <c r="D144" t="s">
        <v>88</v>
      </c>
    </row>
    <row r="145" spans="3:4" x14ac:dyDescent="0.2">
      <c r="C145" s="2">
        <v>44247</v>
      </c>
      <c r="D145" t="s">
        <v>88</v>
      </c>
    </row>
    <row r="146" spans="3:4" x14ac:dyDescent="0.2">
      <c r="C146" s="2">
        <v>44232</v>
      </c>
      <c r="D146" t="s">
        <v>84</v>
      </c>
    </row>
    <row r="147" spans="3:4" x14ac:dyDescent="0.2">
      <c r="C147" s="2">
        <v>44294</v>
      </c>
      <c r="D147" t="s">
        <v>91</v>
      </c>
    </row>
    <row r="148" spans="3:4" x14ac:dyDescent="0.2">
      <c r="C148" s="2">
        <v>44246</v>
      </c>
      <c r="D148" t="s">
        <v>91</v>
      </c>
    </row>
    <row r="149" spans="3:4" x14ac:dyDescent="0.2">
      <c r="C149" s="2">
        <v>44221</v>
      </c>
      <c r="D149" t="s">
        <v>93</v>
      </c>
    </row>
    <row r="150" spans="3:4" x14ac:dyDescent="0.2">
      <c r="C150" s="2">
        <v>44246</v>
      </c>
      <c r="D150" t="s">
        <v>93</v>
      </c>
    </row>
    <row r="151" spans="3:4" x14ac:dyDescent="0.2">
      <c r="C151" s="2">
        <v>44219</v>
      </c>
      <c r="D151" t="s">
        <v>93</v>
      </c>
    </row>
    <row r="152" spans="3:4" x14ac:dyDescent="0.2">
      <c r="C152" s="2">
        <v>44206</v>
      </c>
      <c r="D152" t="s">
        <v>93</v>
      </c>
    </row>
    <row r="153" spans="3:4" x14ac:dyDescent="0.2">
      <c r="C153" s="2">
        <v>44233</v>
      </c>
      <c r="D153" t="s">
        <v>97</v>
      </c>
    </row>
    <row r="154" spans="3:4" x14ac:dyDescent="0.2">
      <c r="C154" s="2">
        <v>44208</v>
      </c>
      <c r="D154" t="s">
        <v>93</v>
      </c>
    </row>
    <row r="155" spans="3:4" x14ac:dyDescent="0.2">
      <c r="C155" s="2">
        <v>44268</v>
      </c>
      <c r="D155" t="s">
        <v>84</v>
      </c>
    </row>
    <row r="156" spans="3:4" x14ac:dyDescent="0.2">
      <c r="C156" s="2">
        <v>44239</v>
      </c>
      <c r="D156" t="s">
        <v>93</v>
      </c>
    </row>
    <row r="157" spans="3:4" x14ac:dyDescent="0.2">
      <c r="C157" s="2">
        <v>44202</v>
      </c>
      <c r="D157" t="s">
        <v>88</v>
      </c>
    </row>
    <row r="158" spans="3:4" x14ac:dyDescent="0.2">
      <c r="C158" s="2">
        <v>44216</v>
      </c>
      <c r="D158" t="s">
        <v>93</v>
      </c>
    </row>
    <row r="159" spans="3:4" x14ac:dyDescent="0.2">
      <c r="C159" s="2">
        <v>44294</v>
      </c>
      <c r="D159" t="s">
        <v>91</v>
      </c>
    </row>
    <row r="160" spans="3:4" x14ac:dyDescent="0.2">
      <c r="C160" s="2">
        <v>44249</v>
      </c>
      <c r="D160" t="s">
        <v>88</v>
      </c>
    </row>
    <row r="161" spans="3:4" x14ac:dyDescent="0.2">
      <c r="C161" s="2">
        <v>44236</v>
      </c>
      <c r="D161" t="s">
        <v>93</v>
      </c>
    </row>
    <row r="162" spans="3:4" x14ac:dyDescent="0.2">
      <c r="C162" s="2">
        <v>44290</v>
      </c>
      <c r="D162" t="s">
        <v>97</v>
      </c>
    </row>
    <row r="163" spans="3:4" x14ac:dyDescent="0.2">
      <c r="C163" s="2">
        <v>44215</v>
      </c>
      <c r="D163" t="s">
        <v>84</v>
      </c>
    </row>
    <row r="164" spans="3:4" x14ac:dyDescent="0.2">
      <c r="C164" s="2">
        <v>44259</v>
      </c>
      <c r="D164" t="s">
        <v>93</v>
      </c>
    </row>
    <row r="165" spans="3:4" x14ac:dyDescent="0.2">
      <c r="C165" s="2">
        <v>44253</v>
      </c>
      <c r="D165" t="s">
        <v>93</v>
      </c>
    </row>
    <row r="166" spans="3:4" x14ac:dyDescent="0.2">
      <c r="C166" s="2">
        <v>44206</v>
      </c>
      <c r="D166" t="s">
        <v>88</v>
      </c>
    </row>
    <row r="167" spans="3:4" x14ac:dyDescent="0.2">
      <c r="C167" s="2">
        <v>44239</v>
      </c>
      <c r="D167" t="s">
        <v>91</v>
      </c>
    </row>
    <row r="168" spans="3:4" x14ac:dyDescent="0.2">
      <c r="C168" s="2">
        <v>44292</v>
      </c>
      <c r="D168" t="s">
        <v>93</v>
      </c>
    </row>
    <row r="169" spans="3:4" x14ac:dyDescent="0.2">
      <c r="C169" s="2">
        <v>44239</v>
      </c>
      <c r="D169" t="s">
        <v>91</v>
      </c>
    </row>
    <row r="170" spans="3:4" x14ac:dyDescent="0.2">
      <c r="C170" s="2">
        <v>44285</v>
      </c>
      <c r="D170" t="s">
        <v>91</v>
      </c>
    </row>
    <row r="171" spans="3:4" x14ac:dyDescent="0.2">
      <c r="C171" s="2">
        <v>44300</v>
      </c>
      <c r="D171" t="s">
        <v>88</v>
      </c>
    </row>
    <row r="172" spans="3:4" x14ac:dyDescent="0.2">
      <c r="C172" s="2">
        <v>44283</v>
      </c>
      <c r="D172" t="s">
        <v>93</v>
      </c>
    </row>
    <row r="173" spans="3:4" x14ac:dyDescent="0.2">
      <c r="C173" s="2">
        <v>44247</v>
      </c>
      <c r="D173" t="s">
        <v>93</v>
      </c>
    </row>
    <row r="174" spans="3:4" x14ac:dyDescent="0.2">
      <c r="C174" s="2">
        <v>44276</v>
      </c>
      <c r="D174" t="s">
        <v>84</v>
      </c>
    </row>
    <row r="175" spans="3:4" x14ac:dyDescent="0.2">
      <c r="C175" s="2">
        <v>44278</v>
      </c>
      <c r="D175" t="s">
        <v>93</v>
      </c>
    </row>
    <row r="176" spans="3:4" x14ac:dyDescent="0.2">
      <c r="C176" s="2">
        <v>44201</v>
      </c>
      <c r="D176" t="s">
        <v>93</v>
      </c>
    </row>
    <row r="177" spans="3:4" x14ac:dyDescent="0.2">
      <c r="C177" s="2">
        <v>44205</v>
      </c>
      <c r="D177" t="s">
        <v>93</v>
      </c>
    </row>
    <row r="178" spans="3:4" x14ac:dyDescent="0.2">
      <c r="C178" s="2">
        <v>44227</v>
      </c>
      <c r="D178" t="s">
        <v>93</v>
      </c>
    </row>
    <row r="179" spans="3:4" x14ac:dyDescent="0.2">
      <c r="C179" s="2">
        <v>44242</v>
      </c>
      <c r="D179" t="s">
        <v>91</v>
      </c>
    </row>
    <row r="180" spans="3:4" x14ac:dyDescent="0.2">
      <c r="C180" s="2">
        <v>44245</v>
      </c>
      <c r="D180" t="s">
        <v>97</v>
      </c>
    </row>
    <row r="181" spans="3:4" x14ac:dyDescent="0.2">
      <c r="C181" s="2">
        <v>44266</v>
      </c>
      <c r="D181" t="s">
        <v>93</v>
      </c>
    </row>
    <row r="182" spans="3:4" x14ac:dyDescent="0.2">
      <c r="C182" s="2">
        <v>44208</v>
      </c>
      <c r="D182" t="s">
        <v>88</v>
      </c>
    </row>
    <row r="183" spans="3:4" x14ac:dyDescent="0.2">
      <c r="C183" s="2">
        <v>44241</v>
      </c>
      <c r="D183" t="s">
        <v>84</v>
      </c>
    </row>
    <row r="184" spans="3:4" x14ac:dyDescent="0.2">
      <c r="C184" s="2">
        <v>44204</v>
      </c>
      <c r="D184" t="s">
        <v>93</v>
      </c>
    </row>
    <row r="185" spans="3:4" x14ac:dyDescent="0.2">
      <c r="C185" s="2">
        <v>44219</v>
      </c>
      <c r="D185" t="s">
        <v>84</v>
      </c>
    </row>
    <row r="186" spans="3:4" x14ac:dyDescent="0.2">
      <c r="C186" s="2">
        <v>44255</v>
      </c>
      <c r="D186" t="s">
        <v>93</v>
      </c>
    </row>
    <row r="187" spans="3:4" x14ac:dyDescent="0.2">
      <c r="C187" s="2">
        <v>44265</v>
      </c>
      <c r="D187" t="s">
        <v>93</v>
      </c>
    </row>
    <row r="188" spans="3:4" x14ac:dyDescent="0.2">
      <c r="C188" s="2">
        <v>44296</v>
      </c>
      <c r="D188" t="s">
        <v>93</v>
      </c>
    </row>
    <row r="189" spans="3:4" x14ac:dyDescent="0.2">
      <c r="C189" s="2">
        <v>44286</v>
      </c>
      <c r="D189" t="s">
        <v>84</v>
      </c>
    </row>
    <row r="190" spans="3:4" x14ac:dyDescent="0.2">
      <c r="C190" s="2">
        <v>44241</v>
      </c>
      <c r="D190" t="s">
        <v>84</v>
      </c>
    </row>
    <row r="191" spans="3:4" x14ac:dyDescent="0.2">
      <c r="C191" s="2">
        <v>44215</v>
      </c>
      <c r="D191" t="s">
        <v>88</v>
      </c>
    </row>
    <row r="192" spans="3:4" x14ac:dyDescent="0.2">
      <c r="C192" s="2">
        <v>44288</v>
      </c>
      <c r="D192" t="s">
        <v>84</v>
      </c>
    </row>
    <row r="193" spans="3:4" x14ac:dyDescent="0.2">
      <c r="C193" s="2">
        <v>44298</v>
      </c>
      <c r="D193" t="s">
        <v>84</v>
      </c>
    </row>
    <row r="194" spans="3:4" x14ac:dyDescent="0.2">
      <c r="C194" s="2">
        <v>44293</v>
      </c>
      <c r="D194" t="s">
        <v>93</v>
      </c>
    </row>
    <row r="195" spans="3:4" x14ac:dyDescent="0.2">
      <c r="C195" s="2">
        <v>44200</v>
      </c>
      <c r="D195" t="s">
        <v>84</v>
      </c>
    </row>
    <row r="196" spans="3:4" x14ac:dyDescent="0.2">
      <c r="C196" s="2">
        <v>44222</v>
      </c>
      <c r="D196" t="s">
        <v>93</v>
      </c>
    </row>
    <row r="197" spans="3:4" x14ac:dyDescent="0.2">
      <c r="C197" s="2">
        <v>44204</v>
      </c>
      <c r="D197" t="s">
        <v>88</v>
      </c>
    </row>
    <row r="198" spans="3:4" x14ac:dyDescent="0.2">
      <c r="C198" s="2">
        <v>44215</v>
      </c>
      <c r="D198" t="s">
        <v>91</v>
      </c>
    </row>
    <row r="199" spans="3:4" x14ac:dyDescent="0.2">
      <c r="C199" s="2">
        <v>44251</v>
      </c>
      <c r="D199" t="s">
        <v>88</v>
      </c>
    </row>
    <row r="200" spans="3:4" x14ac:dyDescent="0.2">
      <c r="C200" s="2">
        <v>44285</v>
      </c>
      <c r="D200" t="s">
        <v>93</v>
      </c>
    </row>
    <row r="201" spans="3:4" x14ac:dyDescent="0.2">
      <c r="C201" s="2">
        <v>44239</v>
      </c>
      <c r="D201" t="s">
        <v>91</v>
      </c>
    </row>
    <row r="202" spans="3:4" x14ac:dyDescent="0.2">
      <c r="C202" s="2">
        <v>44233</v>
      </c>
      <c r="D202" t="s">
        <v>93</v>
      </c>
    </row>
    <row r="203" spans="3:4" x14ac:dyDescent="0.2">
      <c r="C203" s="2">
        <v>44276</v>
      </c>
      <c r="D203" t="s">
        <v>84</v>
      </c>
    </row>
    <row r="204" spans="3:4" x14ac:dyDescent="0.2">
      <c r="C204" s="2">
        <v>44256</v>
      </c>
      <c r="D204" t="s">
        <v>93</v>
      </c>
    </row>
    <row r="205" spans="3:4" x14ac:dyDescent="0.2">
      <c r="C205" s="2">
        <v>44212</v>
      </c>
      <c r="D205" t="s">
        <v>84</v>
      </c>
    </row>
    <row r="206" spans="3:4" x14ac:dyDescent="0.2">
      <c r="C206" s="2">
        <v>44224</v>
      </c>
      <c r="D206" t="s">
        <v>93</v>
      </c>
    </row>
    <row r="207" spans="3:4" x14ac:dyDescent="0.2">
      <c r="C207" s="2">
        <v>44201</v>
      </c>
      <c r="D207" t="s">
        <v>93</v>
      </c>
    </row>
    <row r="208" spans="3:4" x14ac:dyDescent="0.2">
      <c r="C208" s="2">
        <v>44227</v>
      </c>
      <c r="D208" t="s">
        <v>84</v>
      </c>
    </row>
    <row r="209" spans="3:4" x14ac:dyDescent="0.2">
      <c r="C209" s="2">
        <v>44230</v>
      </c>
      <c r="D209" t="s">
        <v>91</v>
      </c>
    </row>
    <row r="210" spans="3:4" x14ac:dyDescent="0.2">
      <c r="C210" s="2">
        <v>44215</v>
      </c>
      <c r="D210" t="s">
        <v>93</v>
      </c>
    </row>
    <row r="211" spans="3:4" x14ac:dyDescent="0.2">
      <c r="C211" s="2">
        <v>44201</v>
      </c>
      <c r="D211" t="s">
        <v>88</v>
      </c>
    </row>
    <row r="212" spans="3:4" x14ac:dyDescent="0.2">
      <c r="C212" s="2">
        <v>44239</v>
      </c>
      <c r="D212" t="s">
        <v>91</v>
      </c>
    </row>
    <row r="213" spans="3:4" x14ac:dyDescent="0.2">
      <c r="C213" s="2">
        <v>44252</v>
      </c>
      <c r="D213" t="s">
        <v>91</v>
      </c>
    </row>
    <row r="214" spans="3:4" x14ac:dyDescent="0.2">
      <c r="C214" s="2">
        <v>44270</v>
      </c>
      <c r="D214" t="s">
        <v>84</v>
      </c>
    </row>
    <row r="215" spans="3:4" x14ac:dyDescent="0.2">
      <c r="C215" s="2">
        <v>44250</v>
      </c>
      <c r="D215" t="s">
        <v>88</v>
      </c>
    </row>
    <row r="216" spans="3:4" x14ac:dyDescent="0.2">
      <c r="C216" s="2">
        <v>44268</v>
      </c>
      <c r="D216" t="s">
        <v>93</v>
      </c>
    </row>
    <row r="217" spans="3:4" x14ac:dyDescent="0.2">
      <c r="C217" s="2">
        <v>44226</v>
      </c>
      <c r="D217" t="s">
        <v>93</v>
      </c>
    </row>
    <row r="218" spans="3:4" x14ac:dyDescent="0.2">
      <c r="C218" s="2">
        <v>44264</v>
      </c>
      <c r="D218" t="s">
        <v>88</v>
      </c>
    </row>
    <row r="219" spans="3:4" x14ac:dyDescent="0.2">
      <c r="C219" s="2">
        <v>44260</v>
      </c>
      <c r="D219" t="s">
        <v>97</v>
      </c>
    </row>
    <row r="220" spans="3:4" x14ac:dyDescent="0.2">
      <c r="C220" s="2">
        <v>44298</v>
      </c>
      <c r="D220" t="s">
        <v>91</v>
      </c>
    </row>
    <row r="221" spans="3:4" x14ac:dyDescent="0.2">
      <c r="C221" s="2">
        <v>44295</v>
      </c>
      <c r="D221" t="s">
        <v>91</v>
      </c>
    </row>
    <row r="222" spans="3:4" x14ac:dyDescent="0.2">
      <c r="C222" s="2">
        <v>44211</v>
      </c>
      <c r="D222" t="s">
        <v>88</v>
      </c>
    </row>
    <row r="223" spans="3:4" x14ac:dyDescent="0.2">
      <c r="C223" s="2">
        <v>44205</v>
      </c>
      <c r="D223" t="s">
        <v>93</v>
      </c>
    </row>
    <row r="224" spans="3:4" x14ac:dyDescent="0.2">
      <c r="C224" s="2">
        <v>44205</v>
      </c>
      <c r="D224" t="s">
        <v>91</v>
      </c>
    </row>
    <row r="225" spans="3:4" x14ac:dyDescent="0.2">
      <c r="C225" s="2">
        <v>44203</v>
      </c>
      <c r="D225" t="s">
        <v>93</v>
      </c>
    </row>
    <row r="226" spans="3:4" x14ac:dyDescent="0.2">
      <c r="C226" s="2">
        <v>44286</v>
      </c>
      <c r="D226" t="s">
        <v>93</v>
      </c>
    </row>
    <row r="227" spans="3:4" x14ac:dyDescent="0.2">
      <c r="C227" s="2">
        <v>44255</v>
      </c>
      <c r="D227" t="s">
        <v>91</v>
      </c>
    </row>
    <row r="228" spans="3:4" x14ac:dyDescent="0.2">
      <c r="C228" s="2">
        <v>44235</v>
      </c>
      <c r="D228" t="s">
        <v>93</v>
      </c>
    </row>
    <row r="229" spans="3:4" x14ac:dyDescent="0.2">
      <c r="C229" s="2">
        <v>44217</v>
      </c>
      <c r="D229" t="s">
        <v>93</v>
      </c>
    </row>
    <row r="230" spans="3:4" x14ac:dyDescent="0.2">
      <c r="C230" s="2">
        <v>44295</v>
      </c>
      <c r="D230" t="s">
        <v>93</v>
      </c>
    </row>
    <row r="231" spans="3:4" x14ac:dyDescent="0.2">
      <c r="C231" s="2">
        <v>44236</v>
      </c>
      <c r="D231" t="s">
        <v>84</v>
      </c>
    </row>
    <row r="232" spans="3:4" x14ac:dyDescent="0.2">
      <c r="C232" s="2">
        <v>44214</v>
      </c>
      <c r="D232" t="s">
        <v>91</v>
      </c>
    </row>
    <row r="233" spans="3:4" x14ac:dyDescent="0.2">
      <c r="C233" s="2">
        <v>44274</v>
      </c>
      <c r="D233" t="s">
        <v>93</v>
      </c>
    </row>
    <row r="234" spans="3:4" x14ac:dyDescent="0.2">
      <c r="C234" s="2">
        <v>44239</v>
      </c>
      <c r="D234" t="s">
        <v>93</v>
      </c>
    </row>
    <row r="235" spans="3:4" x14ac:dyDescent="0.2">
      <c r="C235" s="2">
        <v>44205</v>
      </c>
      <c r="D235" t="s">
        <v>91</v>
      </c>
    </row>
    <row r="236" spans="3:4" x14ac:dyDescent="0.2">
      <c r="C236" s="2">
        <v>44206</v>
      </c>
      <c r="D236" t="s">
        <v>93</v>
      </c>
    </row>
    <row r="237" spans="3:4" x14ac:dyDescent="0.2">
      <c r="C237" s="2">
        <v>44256</v>
      </c>
      <c r="D237" t="s">
        <v>91</v>
      </c>
    </row>
    <row r="238" spans="3:4" x14ac:dyDescent="0.2">
      <c r="C238" s="2">
        <v>44209</v>
      </c>
      <c r="D238" t="s">
        <v>88</v>
      </c>
    </row>
    <row r="239" spans="3:4" x14ac:dyDescent="0.2">
      <c r="C239" s="2">
        <v>44227</v>
      </c>
      <c r="D239" t="s">
        <v>93</v>
      </c>
    </row>
    <row r="240" spans="3:4" x14ac:dyDescent="0.2">
      <c r="C240" s="2">
        <v>44277</v>
      </c>
      <c r="D240" t="s">
        <v>88</v>
      </c>
    </row>
    <row r="241" spans="3:4" x14ac:dyDescent="0.2">
      <c r="C241" s="2">
        <v>44251</v>
      </c>
      <c r="D241" t="s">
        <v>93</v>
      </c>
    </row>
    <row r="242" spans="3:4" x14ac:dyDescent="0.2">
      <c r="C242" s="2">
        <v>44226</v>
      </c>
      <c r="D242" t="s">
        <v>84</v>
      </c>
    </row>
    <row r="243" spans="3:4" x14ac:dyDescent="0.2">
      <c r="C243" s="2">
        <v>44258</v>
      </c>
      <c r="D243" t="s">
        <v>84</v>
      </c>
    </row>
    <row r="244" spans="3:4" x14ac:dyDescent="0.2">
      <c r="C244" s="2">
        <v>44246</v>
      </c>
      <c r="D244" t="s">
        <v>91</v>
      </c>
    </row>
    <row r="245" spans="3:4" x14ac:dyDescent="0.2">
      <c r="C245" s="2">
        <v>44279</v>
      </c>
      <c r="D245" t="s">
        <v>93</v>
      </c>
    </row>
    <row r="246" spans="3:4" x14ac:dyDescent="0.2">
      <c r="C246" s="2">
        <v>44249</v>
      </c>
      <c r="D246" t="s">
        <v>93</v>
      </c>
    </row>
    <row r="247" spans="3:4" x14ac:dyDescent="0.2">
      <c r="C247" s="2">
        <v>44252</v>
      </c>
      <c r="D247" t="s">
        <v>84</v>
      </c>
    </row>
    <row r="248" spans="3:4" x14ac:dyDescent="0.2">
      <c r="C248" s="2">
        <v>44281</v>
      </c>
      <c r="D248" t="s">
        <v>91</v>
      </c>
    </row>
    <row r="249" spans="3:4" x14ac:dyDescent="0.2">
      <c r="C249" s="2">
        <v>44244</v>
      </c>
      <c r="D249" t="s">
        <v>84</v>
      </c>
    </row>
    <row r="250" spans="3:4" x14ac:dyDescent="0.2">
      <c r="C250" s="2">
        <v>44256</v>
      </c>
      <c r="D250" t="s">
        <v>93</v>
      </c>
    </row>
    <row r="251" spans="3:4" x14ac:dyDescent="0.2">
      <c r="C251" s="2">
        <v>44270</v>
      </c>
      <c r="D251" t="s">
        <v>91</v>
      </c>
    </row>
    <row r="252" spans="3:4" x14ac:dyDescent="0.2">
      <c r="C252" s="2">
        <v>44205</v>
      </c>
      <c r="D252" t="s">
        <v>91</v>
      </c>
    </row>
    <row r="253" spans="3:4" x14ac:dyDescent="0.2">
      <c r="C253" s="2">
        <v>44297</v>
      </c>
      <c r="D253" t="s">
        <v>84</v>
      </c>
    </row>
    <row r="254" spans="3:4" x14ac:dyDescent="0.2">
      <c r="C254" s="2">
        <v>44233</v>
      </c>
      <c r="D254" t="s">
        <v>84</v>
      </c>
    </row>
    <row r="255" spans="3:4" x14ac:dyDescent="0.2">
      <c r="C255" s="2">
        <v>44295</v>
      </c>
      <c r="D255" t="s">
        <v>93</v>
      </c>
    </row>
    <row r="256" spans="3:4" x14ac:dyDescent="0.2">
      <c r="C256" s="2">
        <v>44200</v>
      </c>
      <c r="D256" t="s">
        <v>91</v>
      </c>
    </row>
    <row r="257" spans="3:4" x14ac:dyDescent="0.2">
      <c r="C257" s="2">
        <v>44284</v>
      </c>
      <c r="D257" t="s">
        <v>91</v>
      </c>
    </row>
    <row r="258" spans="3:4" x14ac:dyDescent="0.2">
      <c r="C258" s="2">
        <v>44273</v>
      </c>
      <c r="D258" t="s">
        <v>91</v>
      </c>
    </row>
    <row r="259" spans="3:4" x14ac:dyDescent="0.2">
      <c r="C259" s="2">
        <v>44275</v>
      </c>
      <c r="D259" t="s">
        <v>84</v>
      </c>
    </row>
    <row r="260" spans="3:4" x14ac:dyDescent="0.2">
      <c r="C260" s="2">
        <v>44272</v>
      </c>
      <c r="D260" t="s">
        <v>91</v>
      </c>
    </row>
    <row r="261" spans="3:4" x14ac:dyDescent="0.2">
      <c r="C261" s="2">
        <v>44252</v>
      </c>
      <c r="D261" t="s">
        <v>93</v>
      </c>
    </row>
    <row r="262" spans="3:4" x14ac:dyDescent="0.2">
      <c r="C262" s="2">
        <v>44222</v>
      </c>
      <c r="D262" t="s">
        <v>91</v>
      </c>
    </row>
    <row r="263" spans="3:4" x14ac:dyDescent="0.2">
      <c r="C263" s="2">
        <v>44269</v>
      </c>
      <c r="D263" t="s">
        <v>93</v>
      </c>
    </row>
    <row r="264" spans="3:4" x14ac:dyDescent="0.2">
      <c r="C264" s="2">
        <v>44241</v>
      </c>
      <c r="D264" t="s">
        <v>84</v>
      </c>
    </row>
    <row r="265" spans="3:4" x14ac:dyDescent="0.2">
      <c r="C265" s="2">
        <v>44211</v>
      </c>
      <c r="D265" t="s">
        <v>84</v>
      </c>
    </row>
    <row r="266" spans="3:4" x14ac:dyDescent="0.2">
      <c r="C266" s="2">
        <v>44270</v>
      </c>
      <c r="D266" t="s">
        <v>93</v>
      </c>
    </row>
    <row r="267" spans="3:4" x14ac:dyDescent="0.2">
      <c r="C267" s="2">
        <v>44211</v>
      </c>
      <c r="D267" t="s">
        <v>93</v>
      </c>
    </row>
    <row r="268" spans="3:4" x14ac:dyDescent="0.2">
      <c r="C268" s="2">
        <v>44255</v>
      </c>
      <c r="D268" t="s">
        <v>84</v>
      </c>
    </row>
    <row r="269" spans="3:4" x14ac:dyDescent="0.2">
      <c r="C269" s="2">
        <v>44286</v>
      </c>
      <c r="D269" t="s">
        <v>93</v>
      </c>
    </row>
    <row r="270" spans="3:4" x14ac:dyDescent="0.2">
      <c r="C270" s="2">
        <v>44237</v>
      </c>
      <c r="D270" t="s">
        <v>84</v>
      </c>
    </row>
    <row r="271" spans="3:4" x14ac:dyDescent="0.2">
      <c r="C271" s="2">
        <v>44289</v>
      </c>
      <c r="D271" t="s">
        <v>93</v>
      </c>
    </row>
    <row r="272" spans="3:4" x14ac:dyDescent="0.2">
      <c r="C272" s="2">
        <v>44286</v>
      </c>
      <c r="D272" t="s">
        <v>84</v>
      </c>
    </row>
    <row r="273" spans="3:4" x14ac:dyDescent="0.2">
      <c r="C273" s="2">
        <v>44220</v>
      </c>
      <c r="D273" t="s">
        <v>88</v>
      </c>
    </row>
    <row r="274" spans="3:4" x14ac:dyDescent="0.2">
      <c r="C274" s="2">
        <v>44220</v>
      </c>
      <c r="D274" t="s">
        <v>93</v>
      </c>
    </row>
    <row r="275" spans="3:4" x14ac:dyDescent="0.2">
      <c r="C275" s="2">
        <v>44235</v>
      </c>
      <c r="D275" t="s">
        <v>91</v>
      </c>
    </row>
    <row r="276" spans="3:4" x14ac:dyDescent="0.2">
      <c r="C276" s="2">
        <v>44204</v>
      </c>
      <c r="D276" t="s">
        <v>93</v>
      </c>
    </row>
    <row r="277" spans="3:4" x14ac:dyDescent="0.2">
      <c r="C277" s="2">
        <v>44251</v>
      </c>
      <c r="D277" t="s">
        <v>93</v>
      </c>
    </row>
    <row r="278" spans="3:4" x14ac:dyDescent="0.2">
      <c r="C278" s="2">
        <v>44232</v>
      </c>
      <c r="D278" t="s">
        <v>84</v>
      </c>
    </row>
    <row r="279" spans="3:4" x14ac:dyDescent="0.2">
      <c r="C279" s="2">
        <v>44259</v>
      </c>
      <c r="D279" t="s">
        <v>84</v>
      </c>
    </row>
    <row r="280" spans="3:4" x14ac:dyDescent="0.2">
      <c r="C280" s="2">
        <v>44233</v>
      </c>
      <c r="D280" t="s">
        <v>93</v>
      </c>
    </row>
    <row r="281" spans="3:4" x14ac:dyDescent="0.2">
      <c r="C281" s="2">
        <v>44267</v>
      </c>
      <c r="D281" t="s">
        <v>93</v>
      </c>
    </row>
    <row r="282" spans="3:4" x14ac:dyDescent="0.2">
      <c r="C282" s="2">
        <v>44205</v>
      </c>
      <c r="D282" t="s">
        <v>91</v>
      </c>
    </row>
    <row r="283" spans="3:4" x14ac:dyDescent="0.2">
      <c r="C283" s="2">
        <v>44254</v>
      </c>
      <c r="D283" t="s">
        <v>93</v>
      </c>
    </row>
    <row r="284" spans="3:4" x14ac:dyDescent="0.2">
      <c r="C284" s="2">
        <v>44242</v>
      </c>
      <c r="D284" t="s">
        <v>91</v>
      </c>
    </row>
    <row r="285" spans="3:4" x14ac:dyDescent="0.2">
      <c r="C285" s="2">
        <v>44207</v>
      </c>
      <c r="D285" t="s">
        <v>84</v>
      </c>
    </row>
    <row r="286" spans="3:4" x14ac:dyDescent="0.2">
      <c r="C286" s="2">
        <v>44255</v>
      </c>
      <c r="D286" t="s">
        <v>91</v>
      </c>
    </row>
    <row r="287" spans="3:4" x14ac:dyDescent="0.2">
      <c r="C287" s="2">
        <v>44231</v>
      </c>
      <c r="D287" t="s">
        <v>93</v>
      </c>
    </row>
    <row r="288" spans="3:4" x14ac:dyDescent="0.2">
      <c r="C288" s="2">
        <v>44242</v>
      </c>
      <c r="D288" t="s">
        <v>84</v>
      </c>
    </row>
    <row r="289" spans="3:4" x14ac:dyDescent="0.2">
      <c r="C289" s="2">
        <v>44246</v>
      </c>
      <c r="D289" t="s">
        <v>93</v>
      </c>
    </row>
    <row r="290" spans="3:4" x14ac:dyDescent="0.2">
      <c r="C290" s="2">
        <v>44245</v>
      </c>
      <c r="D290" t="s">
        <v>88</v>
      </c>
    </row>
    <row r="291" spans="3:4" x14ac:dyDescent="0.2">
      <c r="C291" s="2">
        <v>44253</v>
      </c>
      <c r="D291" t="s">
        <v>91</v>
      </c>
    </row>
    <row r="292" spans="3:4" x14ac:dyDescent="0.2">
      <c r="C292" s="2">
        <v>44226</v>
      </c>
      <c r="D292" t="s">
        <v>88</v>
      </c>
    </row>
    <row r="293" spans="3:4" x14ac:dyDescent="0.2">
      <c r="C293" s="2">
        <v>44231</v>
      </c>
      <c r="D293" t="s">
        <v>84</v>
      </c>
    </row>
    <row r="294" spans="3:4" x14ac:dyDescent="0.2">
      <c r="C294" s="2">
        <v>44205</v>
      </c>
      <c r="D294" t="s">
        <v>84</v>
      </c>
    </row>
    <row r="295" spans="3:4" x14ac:dyDescent="0.2">
      <c r="C295" s="2">
        <v>44271</v>
      </c>
      <c r="D295" t="s">
        <v>84</v>
      </c>
    </row>
    <row r="296" spans="3:4" x14ac:dyDescent="0.2">
      <c r="C296" s="2">
        <v>44261</v>
      </c>
      <c r="D296" t="s">
        <v>93</v>
      </c>
    </row>
    <row r="297" spans="3:4" x14ac:dyDescent="0.2">
      <c r="C297" s="2">
        <v>44213</v>
      </c>
      <c r="D297" t="s">
        <v>93</v>
      </c>
    </row>
    <row r="298" spans="3:4" x14ac:dyDescent="0.2">
      <c r="C298" s="2">
        <v>44300</v>
      </c>
      <c r="D298" t="s">
        <v>91</v>
      </c>
    </row>
    <row r="299" spans="3:4" x14ac:dyDescent="0.2">
      <c r="C299" s="2">
        <v>44244</v>
      </c>
      <c r="D299" t="s">
        <v>91</v>
      </c>
    </row>
    <row r="300" spans="3:4" x14ac:dyDescent="0.2">
      <c r="C300" s="2">
        <v>44259</v>
      </c>
      <c r="D300" t="s">
        <v>84</v>
      </c>
    </row>
    <row r="301" spans="3:4" x14ac:dyDescent="0.2">
      <c r="C301" s="2">
        <v>44219</v>
      </c>
      <c r="D301" t="s">
        <v>91</v>
      </c>
    </row>
    <row r="302" spans="3:4" x14ac:dyDescent="0.2">
      <c r="C302" s="2">
        <v>44248</v>
      </c>
      <c r="D302" t="s">
        <v>93</v>
      </c>
    </row>
    <row r="303" spans="3:4" x14ac:dyDescent="0.2">
      <c r="C303" s="2">
        <v>44207</v>
      </c>
      <c r="D303" t="s">
        <v>93</v>
      </c>
    </row>
    <row r="304" spans="3:4" x14ac:dyDescent="0.2">
      <c r="C304" s="2">
        <v>44297</v>
      </c>
      <c r="D304" t="s">
        <v>91</v>
      </c>
    </row>
    <row r="305" spans="3:4" x14ac:dyDescent="0.2">
      <c r="C305" s="2">
        <v>44200</v>
      </c>
      <c r="D305" t="s">
        <v>93</v>
      </c>
    </row>
    <row r="306" spans="3:4" x14ac:dyDescent="0.2">
      <c r="C306" s="2">
        <v>44292</v>
      </c>
      <c r="D306" t="s">
        <v>93</v>
      </c>
    </row>
    <row r="307" spans="3:4" x14ac:dyDescent="0.2">
      <c r="C307" s="2">
        <v>44241</v>
      </c>
      <c r="D307" t="s">
        <v>93</v>
      </c>
    </row>
    <row r="308" spans="3:4" x14ac:dyDescent="0.2">
      <c r="C308" s="2">
        <v>44298</v>
      </c>
      <c r="D308" t="s">
        <v>93</v>
      </c>
    </row>
    <row r="309" spans="3:4" x14ac:dyDescent="0.2">
      <c r="C309" s="2">
        <v>44278</v>
      </c>
      <c r="D309" t="s">
        <v>91</v>
      </c>
    </row>
    <row r="310" spans="3:4" x14ac:dyDescent="0.2">
      <c r="C310" s="2">
        <v>44239</v>
      </c>
      <c r="D310" t="s">
        <v>93</v>
      </c>
    </row>
    <row r="311" spans="3:4" x14ac:dyDescent="0.2">
      <c r="C311" s="2">
        <v>44237</v>
      </c>
      <c r="D311" t="s">
        <v>91</v>
      </c>
    </row>
    <row r="312" spans="3:4" x14ac:dyDescent="0.2">
      <c r="C312" s="2">
        <v>44299</v>
      </c>
      <c r="D312" t="s">
        <v>93</v>
      </c>
    </row>
    <row r="313" spans="3:4" x14ac:dyDescent="0.2">
      <c r="C313" s="2">
        <v>44273</v>
      </c>
      <c r="D313" t="s">
        <v>84</v>
      </c>
    </row>
    <row r="314" spans="3:4" x14ac:dyDescent="0.2">
      <c r="C314" s="2">
        <v>44286</v>
      </c>
      <c r="D314" t="s">
        <v>93</v>
      </c>
    </row>
    <row r="315" spans="3:4" x14ac:dyDescent="0.2">
      <c r="C315" s="2">
        <v>44295</v>
      </c>
      <c r="D315" t="s">
        <v>93</v>
      </c>
    </row>
    <row r="316" spans="3:4" x14ac:dyDescent="0.2">
      <c r="C316" s="2">
        <v>44285</v>
      </c>
      <c r="D316" t="s">
        <v>91</v>
      </c>
    </row>
    <row r="317" spans="3:4" x14ac:dyDescent="0.2">
      <c r="C317" s="2">
        <v>44281</v>
      </c>
      <c r="D317" t="s">
        <v>93</v>
      </c>
    </row>
    <row r="318" spans="3:4" x14ac:dyDescent="0.2">
      <c r="C318" s="2">
        <v>44244</v>
      </c>
      <c r="D318" t="s">
        <v>84</v>
      </c>
    </row>
    <row r="319" spans="3:4" x14ac:dyDescent="0.2">
      <c r="C319" s="2">
        <v>44299</v>
      </c>
      <c r="D319" t="s">
        <v>91</v>
      </c>
    </row>
    <row r="320" spans="3:4" x14ac:dyDescent="0.2">
      <c r="C320" s="2">
        <v>44290</v>
      </c>
      <c r="D320" t="s">
        <v>91</v>
      </c>
    </row>
    <row r="321" spans="3:4" x14ac:dyDescent="0.2">
      <c r="C321" s="2">
        <v>44244</v>
      </c>
      <c r="D321" t="s">
        <v>93</v>
      </c>
    </row>
    <row r="322" spans="3:4" x14ac:dyDescent="0.2">
      <c r="C322" s="2">
        <v>44258</v>
      </c>
      <c r="D322" t="s">
        <v>93</v>
      </c>
    </row>
    <row r="323" spans="3:4" x14ac:dyDescent="0.2">
      <c r="C323" s="2">
        <v>44258</v>
      </c>
      <c r="D323" t="s">
        <v>91</v>
      </c>
    </row>
    <row r="324" spans="3:4" x14ac:dyDescent="0.2">
      <c r="C324" s="2">
        <v>44223</v>
      </c>
      <c r="D324" t="s">
        <v>91</v>
      </c>
    </row>
    <row r="325" spans="3:4" x14ac:dyDescent="0.2">
      <c r="C325" s="2">
        <v>44278</v>
      </c>
      <c r="D325" t="s">
        <v>88</v>
      </c>
    </row>
    <row r="326" spans="3:4" x14ac:dyDescent="0.2">
      <c r="C326" s="2">
        <v>44202</v>
      </c>
      <c r="D326" t="s">
        <v>91</v>
      </c>
    </row>
    <row r="327" spans="3:4" x14ac:dyDescent="0.2">
      <c r="C327" s="2">
        <v>44239</v>
      </c>
      <c r="D327" t="s">
        <v>84</v>
      </c>
    </row>
    <row r="328" spans="3:4" x14ac:dyDescent="0.2">
      <c r="C328" s="2">
        <v>44285</v>
      </c>
      <c r="D328" t="s">
        <v>91</v>
      </c>
    </row>
    <row r="329" spans="3:4" x14ac:dyDescent="0.2">
      <c r="C329" s="2">
        <v>44247</v>
      </c>
      <c r="D329" t="s">
        <v>93</v>
      </c>
    </row>
    <row r="330" spans="3:4" x14ac:dyDescent="0.2">
      <c r="C330" s="2">
        <v>44238</v>
      </c>
      <c r="D330" t="s">
        <v>84</v>
      </c>
    </row>
    <row r="331" spans="3:4" x14ac:dyDescent="0.2">
      <c r="C331" s="2">
        <v>44216</v>
      </c>
      <c r="D331" t="s">
        <v>93</v>
      </c>
    </row>
    <row r="332" spans="3:4" x14ac:dyDescent="0.2">
      <c r="C332" s="2">
        <v>44300</v>
      </c>
      <c r="D332" t="s">
        <v>93</v>
      </c>
    </row>
    <row r="333" spans="3:4" x14ac:dyDescent="0.2">
      <c r="C333" s="2">
        <v>44270</v>
      </c>
      <c r="D333" t="s">
        <v>91</v>
      </c>
    </row>
    <row r="334" spans="3:4" x14ac:dyDescent="0.2">
      <c r="C334" s="2">
        <v>44256</v>
      </c>
      <c r="D334" t="s">
        <v>91</v>
      </c>
    </row>
    <row r="335" spans="3:4" x14ac:dyDescent="0.2">
      <c r="C335" s="2">
        <v>44245</v>
      </c>
      <c r="D335" t="s">
        <v>84</v>
      </c>
    </row>
    <row r="336" spans="3:4" x14ac:dyDescent="0.2">
      <c r="C336" s="2">
        <v>44245</v>
      </c>
      <c r="D336" t="s">
        <v>84</v>
      </c>
    </row>
    <row r="337" spans="3:4" x14ac:dyDescent="0.2">
      <c r="C337" s="2">
        <v>44214</v>
      </c>
      <c r="D337" t="s">
        <v>84</v>
      </c>
    </row>
    <row r="338" spans="3:4" x14ac:dyDescent="0.2">
      <c r="C338" s="2">
        <v>44246</v>
      </c>
      <c r="D338" t="s">
        <v>84</v>
      </c>
    </row>
    <row r="339" spans="3:4" x14ac:dyDescent="0.2">
      <c r="C339" s="2">
        <v>44219</v>
      </c>
      <c r="D339" t="s">
        <v>93</v>
      </c>
    </row>
    <row r="340" spans="3:4" x14ac:dyDescent="0.2">
      <c r="C340" s="2">
        <v>44300</v>
      </c>
      <c r="D340" t="s">
        <v>97</v>
      </c>
    </row>
    <row r="341" spans="3:4" x14ac:dyDescent="0.2">
      <c r="C341" s="2">
        <v>44203</v>
      </c>
      <c r="D341" t="s">
        <v>91</v>
      </c>
    </row>
    <row r="342" spans="3:4" x14ac:dyDescent="0.2">
      <c r="C342" s="2">
        <v>44268</v>
      </c>
      <c r="D342" t="s">
        <v>88</v>
      </c>
    </row>
    <row r="343" spans="3:4" x14ac:dyDescent="0.2">
      <c r="C343" s="2">
        <v>44297</v>
      </c>
      <c r="D343" t="s">
        <v>91</v>
      </c>
    </row>
    <row r="344" spans="3:4" x14ac:dyDescent="0.2">
      <c r="C344" s="2">
        <v>44265</v>
      </c>
      <c r="D344" t="s">
        <v>93</v>
      </c>
    </row>
    <row r="345" spans="3:4" x14ac:dyDescent="0.2">
      <c r="C345" s="2">
        <v>44220</v>
      </c>
      <c r="D345" t="s">
        <v>91</v>
      </c>
    </row>
    <row r="346" spans="3:4" x14ac:dyDescent="0.2">
      <c r="C346" s="2">
        <v>44295</v>
      </c>
      <c r="D346" t="s">
        <v>84</v>
      </c>
    </row>
    <row r="347" spans="3:4" x14ac:dyDescent="0.2">
      <c r="C347" s="2">
        <v>44278</v>
      </c>
      <c r="D347" t="s">
        <v>91</v>
      </c>
    </row>
    <row r="348" spans="3:4" x14ac:dyDescent="0.2">
      <c r="C348" s="2">
        <v>44259</v>
      </c>
      <c r="D348" t="s">
        <v>97</v>
      </c>
    </row>
    <row r="349" spans="3:4" x14ac:dyDescent="0.2">
      <c r="C349" s="2">
        <v>44216</v>
      </c>
      <c r="D349" t="s">
        <v>93</v>
      </c>
    </row>
    <row r="350" spans="3:4" x14ac:dyDescent="0.2">
      <c r="C350" s="2">
        <v>44218</v>
      </c>
      <c r="D350" t="s">
        <v>91</v>
      </c>
    </row>
    <row r="351" spans="3:4" x14ac:dyDescent="0.2">
      <c r="C351" s="2">
        <v>44286</v>
      </c>
      <c r="D351" t="s">
        <v>84</v>
      </c>
    </row>
    <row r="352" spans="3:4" x14ac:dyDescent="0.2">
      <c r="C352" s="2">
        <v>44200</v>
      </c>
      <c r="D352" t="s">
        <v>84</v>
      </c>
    </row>
    <row r="353" spans="3:4" x14ac:dyDescent="0.2">
      <c r="C353" s="2">
        <v>44227</v>
      </c>
      <c r="D353" t="s">
        <v>91</v>
      </c>
    </row>
    <row r="354" spans="3:4" x14ac:dyDescent="0.2">
      <c r="C354" s="2">
        <v>44234</v>
      </c>
      <c r="D354" t="s">
        <v>88</v>
      </c>
    </row>
    <row r="355" spans="3:4" x14ac:dyDescent="0.2">
      <c r="C355" s="2">
        <v>44277</v>
      </c>
      <c r="D355" t="s">
        <v>91</v>
      </c>
    </row>
    <row r="356" spans="3:4" x14ac:dyDescent="0.2">
      <c r="C356" s="2">
        <v>44295</v>
      </c>
      <c r="D356" t="s">
        <v>88</v>
      </c>
    </row>
    <row r="357" spans="3:4" x14ac:dyDescent="0.2">
      <c r="C357" s="2">
        <v>44200</v>
      </c>
      <c r="D357" t="s">
        <v>93</v>
      </c>
    </row>
    <row r="358" spans="3:4" x14ac:dyDescent="0.2">
      <c r="C358" s="2">
        <v>44208</v>
      </c>
      <c r="D358" t="s">
        <v>88</v>
      </c>
    </row>
    <row r="359" spans="3:4" x14ac:dyDescent="0.2">
      <c r="C359" s="2">
        <v>44232</v>
      </c>
      <c r="D359" t="s">
        <v>97</v>
      </c>
    </row>
    <row r="360" spans="3:4" x14ac:dyDescent="0.2">
      <c r="C360" s="2">
        <v>44291</v>
      </c>
      <c r="D360" t="s">
        <v>93</v>
      </c>
    </row>
    <row r="361" spans="3:4" x14ac:dyDescent="0.2">
      <c r="C361" s="2">
        <v>44241</v>
      </c>
      <c r="D361" t="s">
        <v>88</v>
      </c>
    </row>
    <row r="362" spans="3:4" x14ac:dyDescent="0.2">
      <c r="C362" s="2">
        <v>44270</v>
      </c>
      <c r="D362" t="s">
        <v>93</v>
      </c>
    </row>
    <row r="363" spans="3:4" x14ac:dyDescent="0.2">
      <c r="C363" s="2">
        <v>44261</v>
      </c>
      <c r="D363" t="s">
        <v>88</v>
      </c>
    </row>
    <row r="364" spans="3:4" x14ac:dyDescent="0.2">
      <c r="C364" s="2">
        <v>44211</v>
      </c>
      <c r="D364" t="s">
        <v>93</v>
      </c>
    </row>
    <row r="365" spans="3:4" x14ac:dyDescent="0.2">
      <c r="C365" s="2">
        <v>44295</v>
      </c>
      <c r="D365" t="s">
        <v>84</v>
      </c>
    </row>
    <row r="366" spans="3:4" x14ac:dyDescent="0.2">
      <c r="C366" s="2">
        <v>44270</v>
      </c>
      <c r="D366" t="s">
        <v>93</v>
      </c>
    </row>
    <row r="367" spans="3:4" x14ac:dyDescent="0.2">
      <c r="C367" s="2">
        <v>44241</v>
      </c>
      <c r="D367" t="s">
        <v>91</v>
      </c>
    </row>
    <row r="368" spans="3:4" x14ac:dyDescent="0.2">
      <c r="C368" s="2">
        <v>44224</v>
      </c>
      <c r="D368" t="s">
        <v>88</v>
      </c>
    </row>
    <row r="369" spans="3:4" x14ac:dyDescent="0.2">
      <c r="C369" s="2">
        <v>44246</v>
      </c>
      <c r="D369" t="s">
        <v>97</v>
      </c>
    </row>
    <row r="370" spans="3:4" x14ac:dyDescent="0.2">
      <c r="C370" s="2">
        <v>44277</v>
      </c>
      <c r="D370" t="s">
        <v>91</v>
      </c>
    </row>
    <row r="371" spans="3:4" x14ac:dyDescent="0.2">
      <c r="C371" s="2">
        <v>44244</v>
      </c>
      <c r="D371" t="s">
        <v>91</v>
      </c>
    </row>
    <row r="372" spans="3:4" x14ac:dyDescent="0.2">
      <c r="C372" s="2">
        <v>44245</v>
      </c>
      <c r="D372" t="s">
        <v>91</v>
      </c>
    </row>
    <row r="373" spans="3:4" x14ac:dyDescent="0.2">
      <c r="C373" s="2">
        <v>44255</v>
      </c>
      <c r="D373" t="s">
        <v>84</v>
      </c>
    </row>
    <row r="374" spans="3:4" x14ac:dyDescent="0.2">
      <c r="C374" s="2">
        <v>44279</v>
      </c>
      <c r="D374" t="s">
        <v>93</v>
      </c>
    </row>
    <row r="375" spans="3:4" x14ac:dyDescent="0.2">
      <c r="C375" s="2">
        <v>44232</v>
      </c>
      <c r="D375" t="s">
        <v>93</v>
      </c>
    </row>
    <row r="376" spans="3:4" x14ac:dyDescent="0.2">
      <c r="C376" s="2">
        <v>44272</v>
      </c>
      <c r="D376" t="s">
        <v>91</v>
      </c>
    </row>
    <row r="377" spans="3:4" x14ac:dyDescent="0.2">
      <c r="C377" s="2">
        <v>44262</v>
      </c>
      <c r="D377" t="s">
        <v>93</v>
      </c>
    </row>
    <row r="378" spans="3:4" x14ac:dyDescent="0.2">
      <c r="C378" s="2">
        <v>44251</v>
      </c>
      <c r="D378" t="s">
        <v>93</v>
      </c>
    </row>
    <row r="379" spans="3:4" x14ac:dyDescent="0.2">
      <c r="C379" s="2">
        <v>44282</v>
      </c>
      <c r="D379" t="s">
        <v>84</v>
      </c>
    </row>
    <row r="380" spans="3:4" x14ac:dyDescent="0.2">
      <c r="C380" s="2">
        <v>44269</v>
      </c>
      <c r="D380" t="s">
        <v>91</v>
      </c>
    </row>
    <row r="381" spans="3:4" x14ac:dyDescent="0.2">
      <c r="C381" s="2">
        <v>44218</v>
      </c>
      <c r="D381" t="s">
        <v>93</v>
      </c>
    </row>
    <row r="382" spans="3:4" x14ac:dyDescent="0.2">
      <c r="C382" s="2">
        <v>44238</v>
      </c>
      <c r="D382" t="s">
        <v>93</v>
      </c>
    </row>
    <row r="383" spans="3:4" x14ac:dyDescent="0.2">
      <c r="C383" s="2">
        <v>44222</v>
      </c>
      <c r="D383" t="s">
        <v>91</v>
      </c>
    </row>
    <row r="384" spans="3:4" x14ac:dyDescent="0.2">
      <c r="C384" s="2">
        <v>44242</v>
      </c>
      <c r="D384" t="s">
        <v>84</v>
      </c>
    </row>
    <row r="385" spans="3:4" x14ac:dyDescent="0.2">
      <c r="C385" s="2">
        <v>44291</v>
      </c>
      <c r="D385" t="s">
        <v>91</v>
      </c>
    </row>
    <row r="386" spans="3:4" x14ac:dyDescent="0.2">
      <c r="C386" s="2">
        <v>44255</v>
      </c>
      <c r="D386" t="s">
        <v>93</v>
      </c>
    </row>
    <row r="387" spans="3:4" x14ac:dyDescent="0.2">
      <c r="C387" s="2">
        <v>44215</v>
      </c>
      <c r="D387" t="s">
        <v>84</v>
      </c>
    </row>
    <row r="388" spans="3:4" x14ac:dyDescent="0.2">
      <c r="C388" s="2">
        <v>44284</v>
      </c>
      <c r="D388" t="s">
        <v>93</v>
      </c>
    </row>
    <row r="389" spans="3:4" x14ac:dyDescent="0.2">
      <c r="C389" s="2">
        <v>44257</v>
      </c>
      <c r="D389" t="s">
        <v>93</v>
      </c>
    </row>
    <row r="390" spans="3:4" x14ac:dyDescent="0.2">
      <c r="C390" s="2">
        <v>44291</v>
      </c>
      <c r="D390" t="s">
        <v>93</v>
      </c>
    </row>
    <row r="391" spans="3:4" x14ac:dyDescent="0.2">
      <c r="C391" s="2">
        <v>44261</v>
      </c>
      <c r="D391" t="s">
        <v>91</v>
      </c>
    </row>
    <row r="392" spans="3:4" x14ac:dyDescent="0.2">
      <c r="C392" s="2">
        <v>44280</v>
      </c>
      <c r="D392" t="s">
        <v>88</v>
      </c>
    </row>
    <row r="393" spans="3:4" x14ac:dyDescent="0.2">
      <c r="C393" s="2">
        <v>44212</v>
      </c>
      <c r="D393" t="s">
        <v>88</v>
      </c>
    </row>
    <row r="394" spans="3:4" x14ac:dyDescent="0.2">
      <c r="C394" s="2">
        <v>44244</v>
      </c>
      <c r="D394" t="s">
        <v>93</v>
      </c>
    </row>
    <row r="395" spans="3:4" x14ac:dyDescent="0.2">
      <c r="C395" s="2">
        <v>44266</v>
      </c>
      <c r="D395" t="s">
        <v>84</v>
      </c>
    </row>
    <row r="396" spans="3:4" x14ac:dyDescent="0.2">
      <c r="C396" s="2">
        <v>44299</v>
      </c>
      <c r="D396" t="s">
        <v>93</v>
      </c>
    </row>
    <row r="397" spans="3:4" x14ac:dyDescent="0.2">
      <c r="C397" s="2">
        <v>44244</v>
      </c>
      <c r="D397" t="s">
        <v>93</v>
      </c>
    </row>
    <row r="398" spans="3:4" x14ac:dyDescent="0.2">
      <c r="C398" s="2">
        <v>44225</v>
      </c>
      <c r="D398" t="s">
        <v>84</v>
      </c>
    </row>
    <row r="399" spans="3:4" x14ac:dyDescent="0.2">
      <c r="C399" s="2">
        <v>44284</v>
      </c>
      <c r="D399" t="s">
        <v>91</v>
      </c>
    </row>
    <row r="400" spans="3:4" x14ac:dyDescent="0.2">
      <c r="C400" s="2">
        <v>44264</v>
      </c>
      <c r="D400" t="s">
        <v>91</v>
      </c>
    </row>
    <row r="401" spans="3:4" x14ac:dyDescent="0.2">
      <c r="C401" s="2">
        <v>44297</v>
      </c>
      <c r="D401" t="s">
        <v>93</v>
      </c>
    </row>
    <row r="402" spans="3:4" x14ac:dyDescent="0.2">
      <c r="C402" s="2">
        <v>44241</v>
      </c>
      <c r="D402" t="s">
        <v>93</v>
      </c>
    </row>
    <row r="403" spans="3:4" x14ac:dyDescent="0.2">
      <c r="C403" s="2">
        <v>44206</v>
      </c>
      <c r="D403" t="s">
        <v>84</v>
      </c>
    </row>
    <row r="404" spans="3:4" x14ac:dyDescent="0.2">
      <c r="C404" s="2">
        <v>44275</v>
      </c>
      <c r="D404" t="s">
        <v>91</v>
      </c>
    </row>
    <row r="405" spans="3:4" x14ac:dyDescent="0.2">
      <c r="C405" s="2">
        <v>44300</v>
      </c>
      <c r="D405" t="s">
        <v>84</v>
      </c>
    </row>
    <row r="406" spans="3:4" x14ac:dyDescent="0.2">
      <c r="C406" s="2">
        <v>44204</v>
      </c>
      <c r="D406" t="s">
        <v>93</v>
      </c>
    </row>
    <row r="407" spans="3:4" x14ac:dyDescent="0.2">
      <c r="C407" s="2">
        <v>44280</v>
      </c>
      <c r="D407" t="s">
        <v>91</v>
      </c>
    </row>
    <row r="408" spans="3:4" x14ac:dyDescent="0.2">
      <c r="C408" s="2">
        <v>44239</v>
      </c>
      <c r="D408" t="s">
        <v>84</v>
      </c>
    </row>
    <row r="409" spans="3:4" x14ac:dyDescent="0.2">
      <c r="C409" s="2">
        <v>44254</v>
      </c>
      <c r="D409" t="s">
        <v>97</v>
      </c>
    </row>
    <row r="410" spans="3:4" x14ac:dyDescent="0.2">
      <c r="C410" s="2">
        <v>44238</v>
      </c>
      <c r="D410" t="s">
        <v>84</v>
      </c>
    </row>
    <row r="411" spans="3:4" x14ac:dyDescent="0.2">
      <c r="C411" s="2">
        <v>44257</v>
      </c>
      <c r="D411" t="s">
        <v>88</v>
      </c>
    </row>
    <row r="412" spans="3:4" x14ac:dyDescent="0.2">
      <c r="C412" s="2">
        <v>44230</v>
      </c>
      <c r="D412" t="s">
        <v>93</v>
      </c>
    </row>
    <row r="413" spans="3:4" x14ac:dyDescent="0.2">
      <c r="C413" s="2">
        <v>44283</v>
      </c>
      <c r="D413" t="s">
        <v>93</v>
      </c>
    </row>
    <row r="414" spans="3:4" x14ac:dyDescent="0.2">
      <c r="C414" s="2">
        <v>44207</v>
      </c>
      <c r="D414" t="s">
        <v>93</v>
      </c>
    </row>
    <row r="415" spans="3:4" x14ac:dyDescent="0.2">
      <c r="C415" s="2">
        <v>44276</v>
      </c>
      <c r="D415" t="s">
        <v>84</v>
      </c>
    </row>
    <row r="416" spans="3:4" x14ac:dyDescent="0.2">
      <c r="C416" s="2">
        <v>44243</v>
      </c>
      <c r="D416" t="s">
        <v>93</v>
      </c>
    </row>
    <row r="417" spans="3:4" x14ac:dyDescent="0.2">
      <c r="C417" s="2">
        <v>44271</v>
      </c>
      <c r="D417" t="s">
        <v>93</v>
      </c>
    </row>
    <row r="418" spans="3:4" x14ac:dyDescent="0.2">
      <c r="C418" s="2">
        <v>44275</v>
      </c>
      <c r="D418" t="s">
        <v>84</v>
      </c>
    </row>
    <row r="419" spans="3:4" x14ac:dyDescent="0.2">
      <c r="C419" s="2">
        <v>44234</v>
      </c>
      <c r="D419" t="s">
        <v>84</v>
      </c>
    </row>
    <row r="420" spans="3:4" x14ac:dyDescent="0.2">
      <c r="C420" s="2">
        <v>44263</v>
      </c>
      <c r="D420" t="s">
        <v>84</v>
      </c>
    </row>
    <row r="421" spans="3:4" x14ac:dyDescent="0.2">
      <c r="C421" s="2">
        <v>44292</v>
      </c>
      <c r="D421" t="s">
        <v>93</v>
      </c>
    </row>
    <row r="422" spans="3:4" x14ac:dyDescent="0.2">
      <c r="C422" s="2">
        <v>44260</v>
      </c>
      <c r="D422" t="s">
        <v>93</v>
      </c>
    </row>
    <row r="423" spans="3:4" x14ac:dyDescent="0.2">
      <c r="C423" s="2">
        <v>44213</v>
      </c>
      <c r="D423" t="s">
        <v>93</v>
      </c>
    </row>
    <row r="424" spans="3:4" x14ac:dyDescent="0.2">
      <c r="C424" s="2">
        <v>44210</v>
      </c>
      <c r="D424" t="s">
        <v>91</v>
      </c>
    </row>
    <row r="425" spans="3:4" x14ac:dyDescent="0.2">
      <c r="C425" s="2">
        <v>44228</v>
      </c>
      <c r="D425" t="s">
        <v>88</v>
      </c>
    </row>
    <row r="426" spans="3:4" x14ac:dyDescent="0.2">
      <c r="C426" s="2">
        <v>44283</v>
      </c>
      <c r="D426" t="s">
        <v>84</v>
      </c>
    </row>
    <row r="427" spans="3:4" x14ac:dyDescent="0.2">
      <c r="C427" s="2">
        <v>44290</v>
      </c>
      <c r="D427" t="s">
        <v>84</v>
      </c>
    </row>
    <row r="428" spans="3:4" x14ac:dyDescent="0.2">
      <c r="C428" s="2">
        <v>44264</v>
      </c>
      <c r="D428" t="s">
        <v>91</v>
      </c>
    </row>
    <row r="429" spans="3:4" x14ac:dyDescent="0.2">
      <c r="C429" s="2">
        <v>44285</v>
      </c>
      <c r="D429" t="s">
        <v>93</v>
      </c>
    </row>
    <row r="430" spans="3:4" x14ac:dyDescent="0.2">
      <c r="C430" s="2">
        <v>44230</v>
      </c>
      <c r="D430" t="s">
        <v>93</v>
      </c>
    </row>
    <row r="431" spans="3:4" x14ac:dyDescent="0.2">
      <c r="C431" s="2">
        <v>44219</v>
      </c>
      <c r="D431" t="s">
        <v>91</v>
      </c>
    </row>
    <row r="432" spans="3:4" x14ac:dyDescent="0.2">
      <c r="C432" s="2">
        <v>44257</v>
      </c>
      <c r="D432" t="s">
        <v>97</v>
      </c>
    </row>
    <row r="433" spans="3:4" x14ac:dyDescent="0.2">
      <c r="C433" s="2">
        <v>44280</v>
      </c>
      <c r="D433" t="s">
        <v>84</v>
      </c>
    </row>
    <row r="434" spans="3:4" x14ac:dyDescent="0.2">
      <c r="C434" s="2">
        <v>44266</v>
      </c>
      <c r="D434" t="s">
        <v>91</v>
      </c>
    </row>
    <row r="435" spans="3:4" x14ac:dyDescent="0.2">
      <c r="C435" s="2">
        <v>44204</v>
      </c>
      <c r="D435" t="s">
        <v>93</v>
      </c>
    </row>
    <row r="436" spans="3:4" x14ac:dyDescent="0.2">
      <c r="C436" s="2">
        <v>44203</v>
      </c>
      <c r="D436" t="s">
        <v>91</v>
      </c>
    </row>
    <row r="437" spans="3:4" x14ac:dyDescent="0.2">
      <c r="C437" s="2">
        <v>44253</v>
      </c>
      <c r="D437" t="s">
        <v>93</v>
      </c>
    </row>
    <row r="438" spans="3:4" x14ac:dyDescent="0.2">
      <c r="C438" s="2">
        <v>44286</v>
      </c>
      <c r="D438" t="s">
        <v>93</v>
      </c>
    </row>
    <row r="439" spans="3:4" x14ac:dyDescent="0.2">
      <c r="C439" s="2">
        <v>44257</v>
      </c>
      <c r="D439" t="s">
        <v>84</v>
      </c>
    </row>
    <row r="440" spans="3:4" x14ac:dyDescent="0.2">
      <c r="C440" s="2">
        <v>44256</v>
      </c>
      <c r="D440" t="s">
        <v>93</v>
      </c>
    </row>
    <row r="441" spans="3:4" x14ac:dyDescent="0.2">
      <c r="C441" s="2">
        <v>44212</v>
      </c>
      <c r="D441" t="s">
        <v>93</v>
      </c>
    </row>
    <row r="442" spans="3:4" x14ac:dyDescent="0.2">
      <c r="C442" s="2">
        <v>44239</v>
      </c>
      <c r="D442" t="s">
        <v>91</v>
      </c>
    </row>
    <row r="443" spans="3:4" x14ac:dyDescent="0.2">
      <c r="C443" s="2">
        <v>44235</v>
      </c>
      <c r="D443" t="s">
        <v>91</v>
      </c>
    </row>
    <row r="444" spans="3:4" x14ac:dyDescent="0.2">
      <c r="C444" s="2">
        <v>44286</v>
      </c>
      <c r="D444" t="s">
        <v>93</v>
      </c>
    </row>
    <row r="445" spans="3:4" x14ac:dyDescent="0.2">
      <c r="C445" s="2">
        <v>44232</v>
      </c>
      <c r="D445" t="s">
        <v>88</v>
      </c>
    </row>
    <row r="446" spans="3:4" x14ac:dyDescent="0.2">
      <c r="C446" s="2">
        <v>44248</v>
      </c>
      <c r="D446" t="s">
        <v>88</v>
      </c>
    </row>
    <row r="447" spans="3:4" x14ac:dyDescent="0.2">
      <c r="C447" s="2">
        <v>44258</v>
      </c>
      <c r="D447" t="s">
        <v>88</v>
      </c>
    </row>
    <row r="448" spans="3:4" x14ac:dyDescent="0.2">
      <c r="C448" s="2">
        <v>44250</v>
      </c>
      <c r="D448" t="s">
        <v>88</v>
      </c>
    </row>
    <row r="449" spans="3:4" x14ac:dyDescent="0.2">
      <c r="C449" s="2">
        <v>44218</v>
      </c>
      <c r="D449" t="s">
        <v>93</v>
      </c>
    </row>
    <row r="450" spans="3:4" x14ac:dyDescent="0.2">
      <c r="C450" s="2">
        <v>44300</v>
      </c>
      <c r="D450" t="s">
        <v>93</v>
      </c>
    </row>
    <row r="451" spans="3:4" x14ac:dyDescent="0.2">
      <c r="C451" s="2">
        <v>44208</v>
      </c>
      <c r="D451" t="s">
        <v>93</v>
      </c>
    </row>
    <row r="452" spans="3:4" x14ac:dyDescent="0.2">
      <c r="C452" s="2">
        <v>44200</v>
      </c>
      <c r="D452" t="s">
        <v>84</v>
      </c>
    </row>
    <row r="453" spans="3:4" x14ac:dyDescent="0.2">
      <c r="C453" s="2">
        <v>44236</v>
      </c>
      <c r="D453" t="s">
        <v>91</v>
      </c>
    </row>
    <row r="454" spans="3:4" x14ac:dyDescent="0.2">
      <c r="C454" s="2">
        <v>44251</v>
      </c>
      <c r="D454" t="s">
        <v>88</v>
      </c>
    </row>
    <row r="455" spans="3:4" x14ac:dyDescent="0.2">
      <c r="C455" s="2">
        <v>44253</v>
      </c>
      <c r="D455" t="s">
        <v>97</v>
      </c>
    </row>
    <row r="456" spans="3:4" x14ac:dyDescent="0.2">
      <c r="C456" s="2">
        <v>44300</v>
      </c>
      <c r="D456" t="s">
        <v>97</v>
      </c>
    </row>
    <row r="457" spans="3:4" x14ac:dyDescent="0.2">
      <c r="C457" s="2">
        <v>44284</v>
      </c>
      <c r="D457" t="s">
        <v>84</v>
      </c>
    </row>
    <row r="458" spans="3:4" x14ac:dyDescent="0.2">
      <c r="C458" s="2">
        <v>44290</v>
      </c>
      <c r="D458" t="s">
        <v>93</v>
      </c>
    </row>
    <row r="459" spans="3:4" x14ac:dyDescent="0.2">
      <c r="C459" s="2">
        <v>44227</v>
      </c>
      <c r="D459" t="s">
        <v>93</v>
      </c>
    </row>
    <row r="460" spans="3:4" x14ac:dyDescent="0.2">
      <c r="C460" s="2">
        <v>44245</v>
      </c>
      <c r="D460" t="s">
        <v>88</v>
      </c>
    </row>
    <row r="461" spans="3:4" x14ac:dyDescent="0.2">
      <c r="C461" s="2">
        <v>44206</v>
      </c>
      <c r="D461" t="s">
        <v>88</v>
      </c>
    </row>
    <row r="462" spans="3:4" x14ac:dyDescent="0.2">
      <c r="C462" s="2">
        <v>44276</v>
      </c>
      <c r="D462" t="s">
        <v>93</v>
      </c>
    </row>
    <row r="463" spans="3:4" x14ac:dyDescent="0.2">
      <c r="C463" s="2">
        <v>44254</v>
      </c>
      <c r="D463" t="s">
        <v>93</v>
      </c>
    </row>
    <row r="464" spans="3:4" x14ac:dyDescent="0.2">
      <c r="C464" s="2">
        <v>44230</v>
      </c>
      <c r="D464" t="s">
        <v>91</v>
      </c>
    </row>
    <row r="465" spans="3:4" x14ac:dyDescent="0.2">
      <c r="C465" s="2">
        <v>44233</v>
      </c>
      <c r="D465" t="s">
        <v>93</v>
      </c>
    </row>
    <row r="466" spans="3:4" x14ac:dyDescent="0.2">
      <c r="C466" s="2">
        <v>44265</v>
      </c>
      <c r="D466" t="s">
        <v>97</v>
      </c>
    </row>
    <row r="467" spans="3:4" x14ac:dyDescent="0.2">
      <c r="C467" s="2">
        <v>44300</v>
      </c>
      <c r="D467" t="s">
        <v>93</v>
      </c>
    </row>
    <row r="468" spans="3:4" x14ac:dyDescent="0.2">
      <c r="C468" s="2">
        <v>44233</v>
      </c>
      <c r="D468" t="s">
        <v>93</v>
      </c>
    </row>
    <row r="469" spans="3:4" x14ac:dyDescent="0.2">
      <c r="C469" s="2">
        <v>44212</v>
      </c>
      <c r="D469" t="s">
        <v>93</v>
      </c>
    </row>
    <row r="470" spans="3:4" x14ac:dyDescent="0.2">
      <c r="C470" s="2">
        <v>44201</v>
      </c>
      <c r="D470" t="s">
        <v>91</v>
      </c>
    </row>
    <row r="471" spans="3:4" x14ac:dyDescent="0.2">
      <c r="C471" s="2">
        <v>44268</v>
      </c>
      <c r="D471" t="s">
        <v>84</v>
      </c>
    </row>
    <row r="472" spans="3:4" x14ac:dyDescent="0.2">
      <c r="C472" s="2">
        <v>44226</v>
      </c>
      <c r="D472" t="s">
        <v>93</v>
      </c>
    </row>
    <row r="473" spans="3:4" x14ac:dyDescent="0.2">
      <c r="C473" s="2">
        <v>44293</v>
      </c>
      <c r="D473" t="s">
        <v>91</v>
      </c>
    </row>
    <row r="474" spans="3:4" x14ac:dyDescent="0.2">
      <c r="C474" s="2">
        <v>44295</v>
      </c>
      <c r="D474" t="s">
        <v>93</v>
      </c>
    </row>
    <row r="475" spans="3:4" x14ac:dyDescent="0.2">
      <c r="C475" s="2">
        <v>44271</v>
      </c>
      <c r="D475" t="s">
        <v>93</v>
      </c>
    </row>
    <row r="476" spans="3:4" x14ac:dyDescent="0.2">
      <c r="C476" s="2">
        <v>44261</v>
      </c>
      <c r="D476" t="s">
        <v>88</v>
      </c>
    </row>
    <row r="477" spans="3:4" x14ac:dyDescent="0.2">
      <c r="C477" s="2">
        <v>44216</v>
      </c>
      <c r="D477" t="s">
        <v>97</v>
      </c>
    </row>
    <row r="478" spans="3:4" x14ac:dyDescent="0.2">
      <c r="C478" s="2">
        <v>44248</v>
      </c>
      <c r="D478" t="s">
        <v>91</v>
      </c>
    </row>
    <row r="479" spans="3:4" x14ac:dyDescent="0.2">
      <c r="C479" s="2">
        <v>44233</v>
      </c>
      <c r="D479" t="s">
        <v>84</v>
      </c>
    </row>
    <row r="480" spans="3:4" x14ac:dyDescent="0.2">
      <c r="C480" s="2">
        <v>44247</v>
      </c>
      <c r="D480" t="s">
        <v>91</v>
      </c>
    </row>
    <row r="481" spans="3:4" x14ac:dyDescent="0.2">
      <c r="C481" s="2">
        <v>44259</v>
      </c>
      <c r="D481" t="s">
        <v>93</v>
      </c>
    </row>
    <row r="482" spans="3:4" x14ac:dyDescent="0.2">
      <c r="C482" s="2">
        <v>44253</v>
      </c>
      <c r="D482" t="s">
        <v>93</v>
      </c>
    </row>
    <row r="483" spans="3:4" x14ac:dyDescent="0.2">
      <c r="C483" s="2">
        <v>44227</v>
      </c>
      <c r="D483" t="s">
        <v>91</v>
      </c>
    </row>
    <row r="484" spans="3:4" x14ac:dyDescent="0.2">
      <c r="C484" s="2">
        <v>44279</v>
      </c>
      <c r="D484" t="s">
        <v>91</v>
      </c>
    </row>
    <row r="485" spans="3:4" x14ac:dyDescent="0.2">
      <c r="C485" s="2">
        <v>44203</v>
      </c>
      <c r="D485" t="s">
        <v>93</v>
      </c>
    </row>
    <row r="486" spans="3:4" x14ac:dyDescent="0.2">
      <c r="C486" s="2">
        <v>44258</v>
      </c>
      <c r="D486" t="s">
        <v>84</v>
      </c>
    </row>
    <row r="487" spans="3:4" x14ac:dyDescent="0.2">
      <c r="C487" s="2">
        <v>44290</v>
      </c>
      <c r="D487" t="s">
        <v>84</v>
      </c>
    </row>
    <row r="488" spans="3:4" x14ac:dyDescent="0.2">
      <c r="C488" s="2">
        <v>44299</v>
      </c>
      <c r="D488" t="s">
        <v>93</v>
      </c>
    </row>
    <row r="489" spans="3:4" x14ac:dyDescent="0.2">
      <c r="C489" s="2">
        <v>44282</v>
      </c>
      <c r="D489" t="s">
        <v>88</v>
      </c>
    </row>
    <row r="490" spans="3:4" x14ac:dyDescent="0.2">
      <c r="C490" s="2">
        <v>44220</v>
      </c>
      <c r="D490" t="s">
        <v>93</v>
      </c>
    </row>
    <row r="491" spans="3:4" x14ac:dyDescent="0.2">
      <c r="C491" s="2">
        <v>44248</v>
      </c>
      <c r="D491" t="s">
        <v>91</v>
      </c>
    </row>
    <row r="492" spans="3:4" x14ac:dyDescent="0.2">
      <c r="C492" s="2">
        <v>44230</v>
      </c>
      <c r="D492" t="s">
        <v>84</v>
      </c>
    </row>
    <row r="493" spans="3:4" x14ac:dyDescent="0.2">
      <c r="C493" s="2">
        <v>44224</v>
      </c>
      <c r="D493" t="s">
        <v>91</v>
      </c>
    </row>
    <row r="494" spans="3:4" x14ac:dyDescent="0.2">
      <c r="C494" s="2">
        <v>44216</v>
      </c>
      <c r="D494" t="s">
        <v>84</v>
      </c>
    </row>
    <row r="495" spans="3:4" x14ac:dyDescent="0.2">
      <c r="C495" s="2">
        <v>44260</v>
      </c>
      <c r="D495" t="s">
        <v>91</v>
      </c>
    </row>
    <row r="496" spans="3:4" x14ac:dyDescent="0.2">
      <c r="C496" s="2">
        <v>44264</v>
      </c>
      <c r="D496" t="s">
        <v>91</v>
      </c>
    </row>
    <row r="497" spans="3:4" x14ac:dyDescent="0.2">
      <c r="C497" s="2">
        <v>44216</v>
      </c>
      <c r="D497" t="s">
        <v>93</v>
      </c>
    </row>
    <row r="498" spans="3:4" x14ac:dyDescent="0.2">
      <c r="C498" s="2">
        <v>44292</v>
      </c>
      <c r="D498" t="s">
        <v>93</v>
      </c>
    </row>
    <row r="499" spans="3:4" x14ac:dyDescent="0.2">
      <c r="C499" s="2">
        <v>44275</v>
      </c>
      <c r="D499" t="s">
        <v>91</v>
      </c>
    </row>
    <row r="500" spans="3:4" x14ac:dyDescent="0.2">
      <c r="C500" s="2">
        <v>44220</v>
      </c>
      <c r="D500" t="s">
        <v>91</v>
      </c>
    </row>
    <row r="501" spans="3:4" x14ac:dyDescent="0.2">
      <c r="C501" s="2">
        <v>44258</v>
      </c>
      <c r="D501" t="s">
        <v>88</v>
      </c>
    </row>
    <row r="502" spans="3:4" x14ac:dyDescent="0.2">
      <c r="C502" s="2">
        <v>44265</v>
      </c>
      <c r="D502" t="s">
        <v>97</v>
      </c>
    </row>
    <row r="503" spans="3:4" x14ac:dyDescent="0.2">
      <c r="C503" s="2">
        <v>44227</v>
      </c>
      <c r="D503" t="s">
        <v>91</v>
      </c>
    </row>
    <row r="504" spans="3:4" x14ac:dyDescent="0.2">
      <c r="C504" s="2">
        <v>44264</v>
      </c>
      <c r="D504" t="s">
        <v>91</v>
      </c>
    </row>
    <row r="505" spans="3:4" x14ac:dyDescent="0.2">
      <c r="C505" s="2">
        <v>44262</v>
      </c>
      <c r="D505" t="s">
        <v>93</v>
      </c>
    </row>
    <row r="506" spans="3:4" x14ac:dyDescent="0.2">
      <c r="C506" s="2">
        <v>44274</v>
      </c>
      <c r="D506" t="s">
        <v>88</v>
      </c>
    </row>
    <row r="507" spans="3:4" x14ac:dyDescent="0.2">
      <c r="C507" s="2">
        <v>44240</v>
      </c>
      <c r="D507" t="s">
        <v>88</v>
      </c>
    </row>
    <row r="508" spans="3:4" x14ac:dyDescent="0.2">
      <c r="C508" s="2">
        <v>44276</v>
      </c>
      <c r="D508" t="s">
        <v>91</v>
      </c>
    </row>
    <row r="509" spans="3:4" x14ac:dyDescent="0.2">
      <c r="C509" s="2">
        <v>44240</v>
      </c>
      <c r="D509" t="s">
        <v>88</v>
      </c>
    </row>
    <row r="510" spans="3:4" x14ac:dyDescent="0.2">
      <c r="C510" s="2">
        <v>44284</v>
      </c>
      <c r="D510" t="s">
        <v>91</v>
      </c>
    </row>
    <row r="511" spans="3:4" x14ac:dyDescent="0.2">
      <c r="C511" s="2">
        <v>44277</v>
      </c>
      <c r="D511" t="s">
        <v>91</v>
      </c>
    </row>
    <row r="512" spans="3:4" x14ac:dyDescent="0.2">
      <c r="C512" s="2">
        <v>44237</v>
      </c>
      <c r="D512" t="s">
        <v>93</v>
      </c>
    </row>
    <row r="513" spans="3:4" x14ac:dyDescent="0.2">
      <c r="C513" s="2">
        <v>44265</v>
      </c>
      <c r="D513" t="s">
        <v>88</v>
      </c>
    </row>
    <row r="514" spans="3:4" x14ac:dyDescent="0.2">
      <c r="C514" s="2">
        <v>44287</v>
      </c>
      <c r="D514" t="s">
        <v>97</v>
      </c>
    </row>
    <row r="515" spans="3:4" x14ac:dyDescent="0.2">
      <c r="C515" s="2">
        <v>44233</v>
      </c>
      <c r="D515" t="s">
        <v>91</v>
      </c>
    </row>
    <row r="516" spans="3:4" x14ac:dyDescent="0.2">
      <c r="C516" s="2">
        <v>44299</v>
      </c>
      <c r="D516" t="s">
        <v>93</v>
      </c>
    </row>
    <row r="517" spans="3:4" x14ac:dyDescent="0.2">
      <c r="C517" s="2">
        <v>44209</v>
      </c>
      <c r="D517" t="s">
        <v>93</v>
      </c>
    </row>
    <row r="518" spans="3:4" x14ac:dyDescent="0.2">
      <c r="C518" s="2">
        <v>44297</v>
      </c>
      <c r="D518" t="s">
        <v>84</v>
      </c>
    </row>
    <row r="519" spans="3:4" x14ac:dyDescent="0.2">
      <c r="C519" s="2">
        <v>44207</v>
      </c>
      <c r="D519" t="s">
        <v>91</v>
      </c>
    </row>
    <row r="520" spans="3:4" x14ac:dyDescent="0.2">
      <c r="C520" s="2">
        <v>44244</v>
      </c>
      <c r="D520" t="s">
        <v>93</v>
      </c>
    </row>
    <row r="521" spans="3:4" x14ac:dyDescent="0.2">
      <c r="C521" s="2">
        <v>44255</v>
      </c>
      <c r="D521" t="s">
        <v>91</v>
      </c>
    </row>
    <row r="522" spans="3:4" x14ac:dyDescent="0.2">
      <c r="C522" s="2">
        <v>44245</v>
      </c>
      <c r="D522" t="s">
        <v>84</v>
      </c>
    </row>
    <row r="523" spans="3:4" x14ac:dyDescent="0.2">
      <c r="C523" s="2">
        <v>44291</v>
      </c>
      <c r="D523" t="s">
        <v>91</v>
      </c>
    </row>
    <row r="524" spans="3:4" x14ac:dyDescent="0.2">
      <c r="C524" s="2">
        <v>44271</v>
      </c>
      <c r="D524" t="s">
        <v>88</v>
      </c>
    </row>
    <row r="525" spans="3:4" x14ac:dyDescent="0.2">
      <c r="C525" s="2">
        <v>44279</v>
      </c>
      <c r="D525" t="s">
        <v>93</v>
      </c>
    </row>
    <row r="526" spans="3:4" x14ac:dyDescent="0.2">
      <c r="C526" s="2">
        <v>44266</v>
      </c>
      <c r="D526" t="s">
        <v>93</v>
      </c>
    </row>
    <row r="527" spans="3:4" x14ac:dyDescent="0.2">
      <c r="C527" s="2">
        <v>44259</v>
      </c>
      <c r="D527" t="s">
        <v>93</v>
      </c>
    </row>
    <row r="528" spans="3:4" x14ac:dyDescent="0.2">
      <c r="C528" s="2">
        <v>44226</v>
      </c>
      <c r="D528" t="s">
        <v>93</v>
      </c>
    </row>
    <row r="529" spans="3:4" x14ac:dyDescent="0.2">
      <c r="C529" s="2">
        <v>44271</v>
      </c>
      <c r="D529" t="s">
        <v>91</v>
      </c>
    </row>
    <row r="530" spans="3:4" x14ac:dyDescent="0.2">
      <c r="C530" s="2">
        <v>44236</v>
      </c>
      <c r="D530" t="s">
        <v>91</v>
      </c>
    </row>
    <row r="531" spans="3:4" x14ac:dyDescent="0.2">
      <c r="C531" s="2">
        <v>44232</v>
      </c>
      <c r="D531" t="s">
        <v>88</v>
      </c>
    </row>
    <row r="532" spans="3:4" x14ac:dyDescent="0.2">
      <c r="C532" s="2">
        <v>44283</v>
      </c>
      <c r="D532" t="s">
        <v>88</v>
      </c>
    </row>
    <row r="533" spans="3:4" x14ac:dyDescent="0.2">
      <c r="C533" s="2">
        <v>44295</v>
      </c>
      <c r="D533" t="s">
        <v>84</v>
      </c>
    </row>
    <row r="534" spans="3:4" x14ac:dyDescent="0.2">
      <c r="C534" s="2">
        <v>44210</v>
      </c>
      <c r="D534" t="s">
        <v>88</v>
      </c>
    </row>
    <row r="535" spans="3:4" x14ac:dyDescent="0.2">
      <c r="C535" s="2">
        <v>44247</v>
      </c>
      <c r="D535" t="s">
        <v>93</v>
      </c>
    </row>
    <row r="536" spans="3:4" x14ac:dyDescent="0.2">
      <c r="C536" s="2">
        <v>44259</v>
      </c>
      <c r="D536" t="s">
        <v>84</v>
      </c>
    </row>
    <row r="537" spans="3:4" x14ac:dyDescent="0.2">
      <c r="C537" s="2">
        <v>44239</v>
      </c>
      <c r="D537" t="s">
        <v>91</v>
      </c>
    </row>
    <row r="538" spans="3:4" x14ac:dyDescent="0.2">
      <c r="C538" s="2">
        <v>44257</v>
      </c>
      <c r="D538" t="s">
        <v>93</v>
      </c>
    </row>
    <row r="539" spans="3:4" x14ac:dyDescent="0.2">
      <c r="C539" s="2">
        <v>44260</v>
      </c>
      <c r="D539" t="s">
        <v>84</v>
      </c>
    </row>
    <row r="540" spans="3:4" x14ac:dyDescent="0.2">
      <c r="C540" s="2">
        <v>44209</v>
      </c>
      <c r="D540" t="s">
        <v>91</v>
      </c>
    </row>
    <row r="541" spans="3:4" x14ac:dyDescent="0.2">
      <c r="C541" s="2">
        <v>44257</v>
      </c>
      <c r="D541" t="s">
        <v>84</v>
      </c>
    </row>
    <row r="542" spans="3:4" x14ac:dyDescent="0.2">
      <c r="C542" s="2">
        <v>44262</v>
      </c>
      <c r="D542" t="s">
        <v>84</v>
      </c>
    </row>
    <row r="543" spans="3:4" x14ac:dyDescent="0.2">
      <c r="C543" s="2">
        <v>44227</v>
      </c>
      <c r="D543" t="s">
        <v>91</v>
      </c>
    </row>
    <row r="544" spans="3:4" x14ac:dyDescent="0.2">
      <c r="C544" s="2">
        <v>44275</v>
      </c>
      <c r="D544" t="s">
        <v>91</v>
      </c>
    </row>
    <row r="545" spans="3:4" x14ac:dyDescent="0.2">
      <c r="C545" s="2">
        <v>44267</v>
      </c>
      <c r="D545" t="s">
        <v>93</v>
      </c>
    </row>
    <row r="546" spans="3:4" x14ac:dyDescent="0.2">
      <c r="C546" s="2">
        <v>44218</v>
      </c>
      <c r="D546" t="s">
        <v>91</v>
      </c>
    </row>
    <row r="547" spans="3:4" x14ac:dyDescent="0.2">
      <c r="C547" s="2">
        <v>44293</v>
      </c>
      <c r="D547" t="s">
        <v>91</v>
      </c>
    </row>
    <row r="548" spans="3:4" x14ac:dyDescent="0.2">
      <c r="C548" s="2">
        <v>44271</v>
      </c>
      <c r="D548" t="s">
        <v>84</v>
      </c>
    </row>
    <row r="549" spans="3:4" x14ac:dyDescent="0.2">
      <c r="C549" s="2">
        <v>44288</v>
      </c>
      <c r="D549" t="s">
        <v>93</v>
      </c>
    </row>
    <row r="550" spans="3:4" x14ac:dyDescent="0.2">
      <c r="C550" s="2">
        <v>44266</v>
      </c>
      <c r="D550" t="s">
        <v>91</v>
      </c>
    </row>
    <row r="551" spans="3:4" x14ac:dyDescent="0.2">
      <c r="C551" s="2">
        <v>44228</v>
      </c>
      <c r="D551" t="s">
        <v>84</v>
      </c>
    </row>
    <row r="552" spans="3:4" x14ac:dyDescent="0.2">
      <c r="C552" s="2">
        <v>44285</v>
      </c>
      <c r="D552" t="s">
        <v>93</v>
      </c>
    </row>
    <row r="553" spans="3:4" x14ac:dyDescent="0.2">
      <c r="C553" s="2">
        <v>44291</v>
      </c>
      <c r="D553" t="s">
        <v>93</v>
      </c>
    </row>
    <row r="554" spans="3:4" x14ac:dyDescent="0.2">
      <c r="C554" s="2">
        <v>44239</v>
      </c>
      <c r="D554" t="s">
        <v>93</v>
      </c>
    </row>
    <row r="555" spans="3:4" x14ac:dyDescent="0.2">
      <c r="C555" s="2">
        <v>44206</v>
      </c>
      <c r="D555" t="s">
        <v>93</v>
      </c>
    </row>
    <row r="556" spans="3:4" x14ac:dyDescent="0.2">
      <c r="C556" s="2">
        <v>44224</v>
      </c>
      <c r="D556" t="s">
        <v>97</v>
      </c>
    </row>
    <row r="557" spans="3:4" x14ac:dyDescent="0.2">
      <c r="C557" s="2">
        <v>44243</v>
      </c>
      <c r="D557" t="s">
        <v>93</v>
      </c>
    </row>
    <row r="558" spans="3:4" x14ac:dyDescent="0.2">
      <c r="C558" s="2">
        <v>44240</v>
      </c>
      <c r="D558" t="s">
        <v>93</v>
      </c>
    </row>
    <row r="559" spans="3:4" x14ac:dyDescent="0.2">
      <c r="C559" s="2">
        <v>44291</v>
      </c>
      <c r="D559" t="s">
        <v>93</v>
      </c>
    </row>
    <row r="560" spans="3:4" x14ac:dyDescent="0.2">
      <c r="C560" s="2">
        <v>44285</v>
      </c>
      <c r="D560" t="s">
        <v>84</v>
      </c>
    </row>
    <row r="561" spans="3:4" x14ac:dyDescent="0.2">
      <c r="C561" s="2">
        <v>44227</v>
      </c>
      <c r="D561" t="s">
        <v>88</v>
      </c>
    </row>
    <row r="562" spans="3:4" x14ac:dyDescent="0.2">
      <c r="C562" s="2">
        <v>44218</v>
      </c>
      <c r="D562" t="s">
        <v>93</v>
      </c>
    </row>
    <row r="563" spans="3:4" x14ac:dyDescent="0.2">
      <c r="C563" s="2">
        <v>44242</v>
      </c>
      <c r="D563" t="s">
        <v>93</v>
      </c>
    </row>
    <row r="564" spans="3:4" x14ac:dyDescent="0.2">
      <c r="C564" s="2">
        <v>44219</v>
      </c>
      <c r="D564" t="s">
        <v>88</v>
      </c>
    </row>
    <row r="565" spans="3:4" x14ac:dyDescent="0.2">
      <c r="C565" s="2">
        <v>44232</v>
      </c>
      <c r="D565" t="s">
        <v>93</v>
      </c>
    </row>
    <row r="566" spans="3:4" x14ac:dyDescent="0.2">
      <c r="C566" s="2">
        <v>44235</v>
      </c>
      <c r="D566" t="s">
        <v>93</v>
      </c>
    </row>
    <row r="567" spans="3:4" x14ac:dyDescent="0.2">
      <c r="C567" s="2">
        <v>44229</v>
      </c>
      <c r="D567" t="s">
        <v>93</v>
      </c>
    </row>
    <row r="568" spans="3:4" x14ac:dyDescent="0.2">
      <c r="C568" s="2">
        <v>44204</v>
      </c>
      <c r="D568" t="s">
        <v>91</v>
      </c>
    </row>
    <row r="569" spans="3:4" x14ac:dyDescent="0.2">
      <c r="C569" s="2">
        <v>44253</v>
      </c>
      <c r="D569" t="s">
        <v>91</v>
      </c>
    </row>
    <row r="570" spans="3:4" x14ac:dyDescent="0.2">
      <c r="C570" s="2">
        <v>44203</v>
      </c>
      <c r="D570" t="s">
        <v>97</v>
      </c>
    </row>
    <row r="571" spans="3:4" x14ac:dyDescent="0.2">
      <c r="C571" s="2">
        <v>44269</v>
      </c>
      <c r="D571" t="s">
        <v>97</v>
      </c>
    </row>
    <row r="572" spans="3:4" x14ac:dyDescent="0.2">
      <c r="C572" s="2">
        <v>44227</v>
      </c>
      <c r="D572" t="s">
        <v>91</v>
      </c>
    </row>
    <row r="573" spans="3:4" x14ac:dyDescent="0.2">
      <c r="C573" s="2">
        <v>44204</v>
      </c>
      <c r="D573" t="s">
        <v>91</v>
      </c>
    </row>
    <row r="574" spans="3:4" x14ac:dyDescent="0.2">
      <c r="C574" s="2">
        <v>44248</v>
      </c>
      <c r="D574" t="s">
        <v>88</v>
      </c>
    </row>
    <row r="575" spans="3:4" x14ac:dyDescent="0.2">
      <c r="C575" s="2">
        <v>44205</v>
      </c>
      <c r="D575" t="s">
        <v>84</v>
      </c>
    </row>
    <row r="576" spans="3:4" x14ac:dyDescent="0.2">
      <c r="C576" s="2">
        <v>44246</v>
      </c>
      <c r="D576" t="s">
        <v>88</v>
      </c>
    </row>
    <row r="577" spans="3:4" x14ac:dyDescent="0.2">
      <c r="C577" s="2">
        <v>44289</v>
      </c>
      <c r="D577" t="s">
        <v>84</v>
      </c>
    </row>
    <row r="578" spans="3:4" x14ac:dyDescent="0.2">
      <c r="C578" s="2">
        <v>44208</v>
      </c>
      <c r="D578" t="s">
        <v>93</v>
      </c>
    </row>
    <row r="579" spans="3:4" x14ac:dyDescent="0.2">
      <c r="C579" s="2">
        <v>44227</v>
      </c>
      <c r="D579" t="s">
        <v>93</v>
      </c>
    </row>
    <row r="580" spans="3:4" x14ac:dyDescent="0.2">
      <c r="C580" s="2">
        <v>44288</v>
      </c>
      <c r="D580" t="s">
        <v>91</v>
      </c>
    </row>
    <row r="581" spans="3:4" x14ac:dyDescent="0.2">
      <c r="C581" s="2">
        <v>44292</v>
      </c>
      <c r="D581" t="s">
        <v>91</v>
      </c>
    </row>
    <row r="582" spans="3:4" x14ac:dyDescent="0.2">
      <c r="C582" s="2">
        <v>44246</v>
      </c>
      <c r="D582" t="s">
        <v>84</v>
      </c>
    </row>
    <row r="583" spans="3:4" x14ac:dyDescent="0.2">
      <c r="C583" s="2">
        <v>44237</v>
      </c>
      <c r="D583" t="s">
        <v>93</v>
      </c>
    </row>
    <row r="584" spans="3:4" x14ac:dyDescent="0.2">
      <c r="C584" s="2">
        <v>44299</v>
      </c>
      <c r="D584" t="s">
        <v>93</v>
      </c>
    </row>
    <row r="585" spans="3:4" x14ac:dyDescent="0.2">
      <c r="C585" s="2">
        <v>44242</v>
      </c>
      <c r="D585" t="s">
        <v>91</v>
      </c>
    </row>
    <row r="586" spans="3:4" x14ac:dyDescent="0.2">
      <c r="C586" s="2">
        <v>44227</v>
      </c>
      <c r="D586" t="s">
        <v>91</v>
      </c>
    </row>
    <row r="587" spans="3:4" x14ac:dyDescent="0.2">
      <c r="C587" s="2">
        <v>44282</v>
      </c>
      <c r="D587" t="s">
        <v>88</v>
      </c>
    </row>
    <row r="588" spans="3:4" x14ac:dyDescent="0.2">
      <c r="C588" s="2">
        <v>44234</v>
      </c>
      <c r="D588" t="s">
        <v>88</v>
      </c>
    </row>
    <row r="589" spans="3:4" x14ac:dyDescent="0.2">
      <c r="C589" s="2">
        <v>44231</v>
      </c>
      <c r="D589" t="s">
        <v>91</v>
      </c>
    </row>
    <row r="590" spans="3:4" x14ac:dyDescent="0.2">
      <c r="C590" s="2">
        <v>44290</v>
      </c>
      <c r="D590" t="s">
        <v>91</v>
      </c>
    </row>
    <row r="591" spans="3:4" x14ac:dyDescent="0.2">
      <c r="C591" s="2">
        <v>44232</v>
      </c>
      <c r="D591" t="s">
        <v>91</v>
      </c>
    </row>
    <row r="592" spans="3:4" x14ac:dyDescent="0.2">
      <c r="C592" s="2">
        <v>44269</v>
      </c>
      <c r="D592" t="s">
        <v>93</v>
      </c>
    </row>
    <row r="593" spans="3:4" x14ac:dyDescent="0.2">
      <c r="C593" s="2">
        <v>44204</v>
      </c>
      <c r="D593" t="s">
        <v>84</v>
      </c>
    </row>
    <row r="594" spans="3:4" x14ac:dyDescent="0.2">
      <c r="C594" s="2">
        <v>44272</v>
      </c>
      <c r="D594" t="s">
        <v>84</v>
      </c>
    </row>
    <row r="595" spans="3:4" x14ac:dyDescent="0.2">
      <c r="C595" s="2">
        <v>44233</v>
      </c>
      <c r="D595" t="s">
        <v>93</v>
      </c>
    </row>
    <row r="596" spans="3:4" x14ac:dyDescent="0.2">
      <c r="C596" s="2">
        <v>44280</v>
      </c>
      <c r="D596" t="s">
        <v>93</v>
      </c>
    </row>
    <row r="597" spans="3:4" x14ac:dyDescent="0.2">
      <c r="C597" s="2">
        <v>44233</v>
      </c>
      <c r="D597" t="s">
        <v>93</v>
      </c>
    </row>
    <row r="598" spans="3:4" x14ac:dyDescent="0.2">
      <c r="C598" s="2">
        <v>44278</v>
      </c>
      <c r="D598" t="s">
        <v>91</v>
      </c>
    </row>
    <row r="599" spans="3:4" x14ac:dyDescent="0.2">
      <c r="C599" s="2">
        <v>44283</v>
      </c>
      <c r="D599" t="s">
        <v>93</v>
      </c>
    </row>
    <row r="600" spans="3:4" x14ac:dyDescent="0.2">
      <c r="C600" s="2">
        <v>44255</v>
      </c>
      <c r="D600" t="s">
        <v>84</v>
      </c>
    </row>
    <row r="601" spans="3:4" x14ac:dyDescent="0.2">
      <c r="C601" s="2">
        <v>44295</v>
      </c>
      <c r="D601" t="s">
        <v>93</v>
      </c>
    </row>
    <row r="602" spans="3:4" x14ac:dyDescent="0.2">
      <c r="C602" s="2">
        <v>44212</v>
      </c>
      <c r="D602" t="s">
        <v>93</v>
      </c>
    </row>
    <row r="603" spans="3:4" x14ac:dyDescent="0.2">
      <c r="C603" s="2">
        <v>44273</v>
      </c>
      <c r="D603" t="s">
        <v>84</v>
      </c>
    </row>
    <row r="604" spans="3:4" x14ac:dyDescent="0.2">
      <c r="C604" s="2">
        <v>44221</v>
      </c>
      <c r="D604" t="s">
        <v>93</v>
      </c>
    </row>
    <row r="605" spans="3:4" x14ac:dyDescent="0.2">
      <c r="C605" s="2">
        <v>44222</v>
      </c>
      <c r="D605" t="s">
        <v>84</v>
      </c>
    </row>
    <row r="606" spans="3:4" x14ac:dyDescent="0.2">
      <c r="C606" s="2">
        <v>44290</v>
      </c>
      <c r="D606" t="s">
        <v>91</v>
      </c>
    </row>
    <row r="607" spans="3:4" x14ac:dyDescent="0.2">
      <c r="C607" s="2">
        <v>44210</v>
      </c>
      <c r="D607" t="s">
        <v>91</v>
      </c>
    </row>
    <row r="608" spans="3:4" x14ac:dyDescent="0.2">
      <c r="C608" s="2">
        <v>44300</v>
      </c>
      <c r="D608" t="s">
        <v>84</v>
      </c>
    </row>
    <row r="609" spans="3:4" x14ac:dyDescent="0.2">
      <c r="C609" s="2">
        <v>44291</v>
      </c>
      <c r="D609" t="s">
        <v>91</v>
      </c>
    </row>
    <row r="610" spans="3:4" x14ac:dyDescent="0.2">
      <c r="C610" s="2">
        <v>44228</v>
      </c>
      <c r="D610" t="s">
        <v>93</v>
      </c>
    </row>
    <row r="611" spans="3:4" x14ac:dyDescent="0.2">
      <c r="C611" s="2">
        <v>44247</v>
      </c>
      <c r="D611" t="s">
        <v>93</v>
      </c>
    </row>
    <row r="612" spans="3:4" x14ac:dyDescent="0.2">
      <c r="C612" s="2">
        <v>44288</v>
      </c>
      <c r="D612" t="s">
        <v>91</v>
      </c>
    </row>
    <row r="613" spans="3:4" x14ac:dyDescent="0.2">
      <c r="C613" s="2">
        <v>44217</v>
      </c>
      <c r="D613" t="s">
        <v>93</v>
      </c>
    </row>
    <row r="614" spans="3:4" x14ac:dyDescent="0.2">
      <c r="C614" s="2">
        <v>44211</v>
      </c>
      <c r="D614" t="s">
        <v>93</v>
      </c>
    </row>
    <row r="615" spans="3:4" x14ac:dyDescent="0.2">
      <c r="C615" s="2">
        <v>44219</v>
      </c>
      <c r="D615" t="s">
        <v>93</v>
      </c>
    </row>
    <row r="616" spans="3:4" x14ac:dyDescent="0.2">
      <c r="C616" s="2">
        <v>44263</v>
      </c>
      <c r="D616" t="s">
        <v>93</v>
      </c>
    </row>
    <row r="617" spans="3:4" x14ac:dyDescent="0.2">
      <c r="C617" s="2">
        <v>44259</v>
      </c>
      <c r="D617" t="s">
        <v>91</v>
      </c>
    </row>
    <row r="618" spans="3:4" x14ac:dyDescent="0.2">
      <c r="C618" s="2">
        <v>44227</v>
      </c>
      <c r="D618" t="s">
        <v>93</v>
      </c>
    </row>
    <row r="619" spans="3:4" x14ac:dyDescent="0.2">
      <c r="C619" s="2">
        <v>44267</v>
      </c>
      <c r="D619" t="s">
        <v>88</v>
      </c>
    </row>
    <row r="620" spans="3:4" x14ac:dyDescent="0.2">
      <c r="C620" s="2">
        <v>44248</v>
      </c>
      <c r="D620" t="s">
        <v>84</v>
      </c>
    </row>
    <row r="621" spans="3:4" x14ac:dyDescent="0.2">
      <c r="C621" s="2">
        <v>44266</v>
      </c>
      <c r="D621" t="s">
        <v>88</v>
      </c>
    </row>
    <row r="622" spans="3:4" x14ac:dyDescent="0.2">
      <c r="C622" s="2">
        <v>44221</v>
      </c>
      <c r="D622" t="s">
        <v>93</v>
      </c>
    </row>
    <row r="623" spans="3:4" x14ac:dyDescent="0.2">
      <c r="C623" s="2">
        <v>44214</v>
      </c>
      <c r="D623" t="s">
        <v>91</v>
      </c>
    </row>
    <row r="624" spans="3:4" x14ac:dyDescent="0.2">
      <c r="C624" s="2">
        <v>44222</v>
      </c>
      <c r="D624" t="s">
        <v>84</v>
      </c>
    </row>
    <row r="625" spans="3:4" x14ac:dyDescent="0.2">
      <c r="C625" s="2">
        <v>44248</v>
      </c>
      <c r="D625" t="s">
        <v>84</v>
      </c>
    </row>
    <row r="626" spans="3:4" x14ac:dyDescent="0.2">
      <c r="C626" s="2">
        <v>44246</v>
      </c>
      <c r="D626" t="s">
        <v>93</v>
      </c>
    </row>
    <row r="627" spans="3:4" x14ac:dyDescent="0.2">
      <c r="C627" s="2">
        <v>44230</v>
      </c>
      <c r="D627" t="s">
        <v>91</v>
      </c>
    </row>
    <row r="628" spans="3:4" x14ac:dyDescent="0.2">
      <c r="C628" s="2">
        <v>44204</v>
      </c>
      <c r="D628" t="s">
        <v>93</v>
      </c>
    </row>
    <row r="629" spans="3:4" x14ac:dyDescent="0.2">
      <c r="C629" s="2">
        <v>44254</v>
      </c>
      <c r="D629" t="s">
        <v>88</v>
      </c>
    </row>
    <row r="630" spans="3:4" x14ac:dyDescent="0.2">
      <c r="C630" s="2">
        <v>44231</v>
      </c>
      <c r="D630" t="s">
        <v>93</v>
      </c>
    </row>
    <row r="631" spans="3:4" x14ac:dyDescent="0.2">
      <c r="C631" s="2">
        <v>44259</v>
      </c>
      <c r="D631" t="s">
        <v>88</v>
      </c>
    </row>
    <row r="632" spans="3:4" x14ac:dyDescent="0.2">
      <c r="C632" s="2">
        <v>44236</v>
      </c>
      <c r="D632" t="s">
        <v>84</v>
      </c>
    </row>
    <row r="633" spans="3:4" x14ac:dyDescent="0.2">
      <c r="C633" s="2">
        <v>44207</v>
      </c>
      <c r="D633" t="s">
        <v>91</v>
      </c>
    </row>
    <row r="634" spans="3:4" x14ac:dyDescent="0.2">
      <c r="C634" s="2">
        <v>44290</v>
      </c>
      <c r="D634" t="s">
        <v>91</v>
      </c>
    </row>
    <row r="635" spans="3:4" x14ac:dyDescent="0.2">
      <c r="C635" s="2">
        <v>44275</v>
      </c>
      <c r="D635" t="s">
        <v>84</v>
      </c>
    </row>
    <row r="636" spans="3:4" x14ac:dyDescent="0.2">
      <c r="C636" s="2">
        <v>44266</v>
      </c>
      <c r="D636" t="s">
        <v>93</v>
      </c>
    </row>
    <row r="637" spans="3:4" x14ac:dyDescent="0.2">
      <c r="C637" s="2">
        <v>44206</v>
      </c>
      <c r="D637" t="s">
        <v>84</v>
      </c>
    </row>
    <row r="638" spans="3:4" x14ac:dyDescent="0.2">
      <c r="C638" s="2">
        <v>44221</v>
      </c>
      <c r="D638" t="s">
        <v>91</v>
      </c>
    </row>
    <row r="639" spans="3:4" x14ac:dyDescent="0.2">
      <c r="C639" s="2">
        <v>44290</v>
      </c>
      <c r="D639" t="s">
        <v>91</v>
      </c>
    </row>
    <row r="640" spans="3:4" x14ac:dyDescent="0.2">
      <c r="C640" s="2">
        <v>44258</v>
      </c>
      <c r="D640" t="s">
        <v>84</v>
      </c>
    </row>
    <row r="641" spans="3:4" x14ac:dyDescent="0.2">
      <c r="C641" s="2">
        <v>44216</v>
      </c>
      <c r="D641" t="s">
        <v>84</v>
      </c>
    </row>
    <row r="642" spans="3:4" x14ac:dyDescent="0.2">
      <c r="C642" s="2">
        <v>44220</v>
      </c>
      <c r="D642" t="s">
        <v>91</v>
      </c>
    </row>
    <row r="643" spans="3:4" x14ac:dyDescent="0.2">
      <c r="C643" s="2">
        <v>44231</v>
      </c>
      <c r="D643" t="s">
        <v>88</v>
      </c>
    </row>
    <row r="644" spans="3:4" x14ac:dyDescent="0.2">
      <c r="C644" s="2">
        <v>44280</v>
      </c>
      <c r="D644" t="s">
        <v>93</v>
      </c>
    </row>
    <row r="645" spans="3:4" x14ac:dyDescent="0.2">
      <c r="C645" s="2">
        <v>44260</v>
      </c>
      <c r="D645" t="s">
        <v>88</v>
      </c>
    </row>
    <row r="646" spans="3:4" x14ac:dyDescent="0.2">
      <c r="C646" s="2">
        <v>44291</v>
      </c>
      <c r="D646" t="s">
        <v>93</v>
      </c>
    </row>
    <row r="647" spans="3:4" x14ac:dyDescent="0.2">
      <c r="C647" s="2">
        <v>44262</v>
      </c>
      <c r="D647" t="s">
        <v>91</v>
      </c>
    </row>
    <row r="648" spans="3:4" x14ac:dyDescent="0.2">
      <c r="C648" s="2">
        <v>44205</v>
      </c>
      <c r="D648" t="s">
        <v>93</v>
      </c>
    </row>
    <row r="649" spans="3:4" x14ac:dyDescent="0.2">
      <c r="C649" s="2">
        <v>44298</v>
      </c>
      <c r="D649" t="s">
        <v>88</v>
      </c>
    </row>
    <row r="650" spans="3:4" x14ac:dyDescent="0.2">
      <c r="C650" s="2">
        <v>44284</v>
      </c>
      <c r="D650" t="s">
        <v>93</v>
      </c>
    </row>
    <row r="651" spans="3:4" x14ac:dyDescent="0.2">
      <c r="C651" s="2">
        <v>44287</v>
      </c>
      <c r="D651" t="s">
        <v>88</v>
      </c>
    </row>
    <row r="652" spans="3:4" x14ac:dyDescent="0.2">
      <c r="C652" s="2">
        <v>44206</v>
      </c>
      <c r="D652" t="s">
        <v>84</v>
      </c>
    </row>
    <row r="653" spans="3:4" x14ac:dyDescent="0.2">
      <c r="C653" s="2">
        <v>44224</v>
      </c>
      <c r="D653" t="s">
        <v>93</v>
      </c>
    </row>
    <row r="654" spans="3:4" x14ac:dyDescent="0.2">
      <c r="C654" s="2">
        <v>44264</v>
      </c>
      <c r="D654" t="s">
        <v>93</v>
      </c>
    </row>
    <row r="655" spans="3:4" x14ac:dyDescent="0.2">
      <c r="C655" s="2">
        <v>44248</v>
      </c>
      <c r="D655" t="s">
        <v>91</v>
      </c>
    </row>
    <row r="656" spans="3:4" x14ac:dyDescent="0.2">
      <c r="C656" s="2">
        <v>44218</v>
      </c>
      <c r="D656" t="s">
        <v>93</v>
      </c>
    </row>
    <row r="657" spans="3:4" x14ac:dyDescent="0.2">
      <c r="C657" s="2">
        <v>44280</v>
      </c>
      <c r="D657" t="s">
        <v>93</v>
      </c>
    </row>
    <row r="658" spans="3:4" x14ac:dyDescent="0.2">
      <c r="C658" s="2">
        <v>44214</v>
      </c>
      <c r="D658" t="s">
        <v>93</v>
      </c>
    </row>
    <row r="659" spans="3:4" x14ac:dyDescent="0.2">
      <c r="C659" s="2">
        <v>44288</v>
      </c>
      <c r="D659" t="s">
        <v>84</v>
      </c>
    </row>
    <row r="660" spans="3:4" x14ac:dyDescent="0.2">
      <c r="C660" s="2">
        <v>44253</v>
      </c>
      <c r="D660" t="s">
        <v>91</v>
      </c>
    </row>
    <row r="661" spans="3:4" x14ac:dyDescent="0.2">
      <c r="C661" s="2">
        <v>44213</v>
      </c>
      <c r="D661" t="s">
        <v>93</v>
      </c>
    </row>
    <row r="662" spans="3:4" x14ac:dyDescent="0.2">
      <c r="C662" s="2">
        <v>44250</v>
      </c>
      <c r="D662" t="s">
        <v>84</v>
      </c>
    </row>
    <row r="663" spans="3:4" x14ac:dyDescent="0.2">
      <c r="C663" s="2">
        <v>44283</v>
      </c>
      <c r="D663" t="s">
        <v>84</v>
      </c>
    </row>
    <row r="664" spans="3:4" x14ac:dyDescent="0.2">
      <c r="C664" s="2">
        <v>44279</v>
      </c>
      <c r="D664" t="s">
        <v>91</v>
      </c>
    </row>
    <row r="665" spans="3:4" x14ac:dyDescent="0.2">
      <c r="C665" s="2">
        <v>44237</v>
      </c>
      <c r="D665" t="s">
        <v>93</v>
      </c>
    </row>
    <row r="666" spans="3:4" x14ac:dyDescent="0.2">
      <c r="C666" s="2">
        <v>44225</v>
      </c>
      <c r="D666" t="s">
        <v>84</v>
      </c>
    </row>
    <row r="667" spans="3:4" x14ac:dyDescent="0.2">
      <c r="C667" s="2">
        <v>44221</v>
      </c>
      <c r="D667" t="s">
        <v>91</v>
      </c>
    </row>
    <row r="668" spans="3:4" x14ac:dyDescent="0.2">
      <c r="C668" s="2">
        <v>44222</v>
      </c>
      <c r="D668" t="s">
        <v>88</v>
      </c>
    </row>
    <row r="669" spans="3:4" x14ac:dyDescent="0.2">
      <c r="C669" s="2">
        <v>44203</v>
      </c>
      <c r="D669" t="s">
        <v>84</v>
      </c>
    </row>
    <row r="670" spans="3:4" x14ac:dyDescent="0.2">
      <c r="C670" s="2">
        <v>44203</v>
      </c>
      <c r="D670" t="s">
        <v>91</v>
      </c>
    </row>
    <row r="671" spans="3:4" x14ac:dyDescent="0.2">
      <c r="C671" s="2">
        <v>44292</v>
      </c>
      <c r="D671" t="s">
        <v>88</v>
      </c>
    </row>
    <row r="672" spans="3:4" x14ac:dyDescent="0.2">
      <c r="C672" s="2">
        <v>44223</v>
      </c>
      <c r="D672" t="s">
        <v>93</v>
      </c>
    </row>
    <row r="673" spans="3:4" x14ac:dyDescent="0.2">
      <c r="C673" s="2">
        <v>44264</v>
      </c>
      <c r="D673" t="s">
        <v>93</v>
      </c>
    </row>
    <row r="674" spans="3:4" x14ac:dyDescent="0.2">
      <c r="C674" s="2">
        <v>44219</v>
      </c>
      <c r="D674" t="s">
        <v>88</v>
      </c>
    </row>
    <row r="675" spans="3:4" x14ac:dyDescent="0.2">
      <c r="C675" s="2">
        <v>44238</v>
      </c>
      <c r="D675" t="s">
        <v>88</v>
      </c>
    </row>
    <row r="676" spans="3:4" x14ac:dyDescent="0.2">
      <c r="C676" s="2">
        <v>44244</v>
      </c>
      <c r="D676" t="s">
        <v>91</v>
      </c>
    </row>
    <row r="677" spans="3:4" x14ac:dyDescent="0.2">
      <c r="C677" s="2">
        <v>44292</v>
      </c>
      <c r="D677" t="s">
        <v>88</v>
      </c>
    </row>
    <row r="678" spans="3:4" x14ac:dyDescent="0.2">
      <c r="C678" s="2">
        <v>44236</v>
      </c>
      <c r="D678" t="s">
        <v>91</v>
      </c>
    </row>
    <row r="679" spans="3:4" x14ac:dyDescent="0.2">
      <c r="C679" s="2">
        <v>44255</v>
      </c>
      <c r="D679" t="s">
        <v>93</v>
      </c>
    </row>
    <row r="680" spans="3:4" x14ac:dyDescent="0.2">
      <c r="C680" s="2">
        <v>44239</v>
      </c>
      <c r="D680" t="s">
        <v>93</v>
      </c>
    </row>
    <row r="681" spans="3:4" x14ac:dyDescent="0.2">
      <c r="C681" s="2">
        <v>44275</v>
      </c>
      <c r="D681" t="s">
        <v>93</v>
      </c>
    </row>
    <row r="682" spans="3:4" x14ac:dyDescent="0.2">
      <c r="C682" s="2">
        <v>44292</v>
      </c>
      <c r="D682" t="s">
        <v>93</v>
      </c>
    </row>
    <row r="683" spans="3:4" x14ac:dyDescent="0.2">
      <c r="C683" s="2">
        <v>44202</v>
      </c>
      <c r="D683" t="s">
        <v>84</v>
      </c>
    </row>
    <row r="684" spans="3:4" x14ac:dyDescent="0.2">
      <c r="C684" s="2">
        <v>44267</v>
      </c>
      <c r="D684" t="s">
        <v>91</v>
      </c>
    </row>
    <row r="685" spans="3:4" x14ac:dyDescent="0.2">
      <c r="C685" s="2">
        <v>44220</v>
      </c>
      <c r="D685" t="s">
        <v>93</v>
      </c>
    </row>
    <row r="686" spans="3:4" x14ac:dyDescent="0.2">
      <c r="C686" s="2">
        <v>44297</v>
      </c>
      <c r="D686" t="s">
        <v>91</v>
      </c>
    </row>
    <row r="687" spans="3:4" x14ac:dyDescent="0.2">
      <c r="C687" s="2">
        <v>44257</v>
      </c>
      <c r="D687" t="s">
        <v>88</v>
      </c>
    </row>
    <row r="688" spans="3:4" x14ac:dyDescent="0.2">
      <c r="C688" s="2">
        <v>44281</v>
      </c>
      <c r="D688" t="s">
        <v>84</v>
      </c>
    </row>
    <row r="689" spans="3:4" x14ac:dyDescent="0.2">
      <c r="C689" s="2">
        <v>44297</v>
      </c>
      <c r="D689" t="s">
        <v>91</v>
      </c>
    </row>
    <row r="690" spans="3:4" x14ac:dyDescent="0.2">
      <c r="C690" s="2">
        <v>44251</v>
      </c>
      <c r="D690" t="s">
        <v>84</v>
      </c>
    </row>
    <row r="691" spans="3:4" x14ac:dyDescent="0.2">
      <c r="C691" s="2">
        <v>44300</v>
      </c>
      <c r="D691" t="s">
        <v>91</v>
      </c>
    </row>
    <row r="692" spans="3:4" x14ac:dyDescent="0.2">
      <c r="C692" s="2">
        <v>44245</v>
      </c>
      <c r="D692" t="s">
        <v>93</v>
      </c>
    </row>
    <row r="693" spans="3:4" x14ac:dyDescent="0.2">
      <c r="C693" s="2">
        <v>44234</v>
      </c>
      <c r="D693" t="s">
        <v>93</v>
      </c>
    </row>
    <row r="694" spans="3:4" x14ac:dyDescent="0.2">
      <c r="C694" s="2">
        <v>44240</v>
      </c>
      <c r="D694" t="s">
        <v>84</v>
      </c>
    </row>
    <row r="695" spans="3:4" x14ac:dyDescent="0.2">
      <c r="C695" s="2">
        <v>44297</v>
      </c>
      <c r="D695" t="s">
        <v>91</v>
      </c>
    </row>
    <row r="696" spans="3:4" x14ac:dyDescent="0.2">
      <c r="C696" s="2">
        <v>44203</v>
      </c>
      <c r="D696" t="s">
        <v>93</v>
      </c>
    </row>
    <row r="697" spans="3:4" x14ac:dyDescent="0.2">
      <c r="C697" s="2">
        <v>44235</v>
      </c>
      <c r="D697" t="s">
        <v>93</v>
      </c>
    </row>
    <row r="698" spans="3:4" x14ac:dyDescent="0.2">
      <c r="C698" s="2">
        <v>44230</v>
      </c>
      <c r="D698" t="s">
        <v>91</v>
      </c>
    </row>
    <row r="699" spans="3:4" x14ac:dyDescent="0.2">
      <c r="C699" s="2">
        <v>44229</v>
      </c>
      <c r="D699" t="s">
        <v>93</v>
      </c>
    </row>
    <row r="700" spans="3:4" x14ac:dyDescent="0.2">
      <c r="C700" s="2">
        <v>44281</v>
      </c>
      <c r="D700" t="s">
        <v>93</v>
      </c>
    </row>
    <row r="701" spans="3:4" x14ac:dyDescent="0.2">
      <c r="C701" s="2">
        <v>44206</v>
      </c>
      <c r="D701" t="s">
        <v>93</v>
      </c>
    </row>
    <row r="702" spans="3:4" x14ac:dyDescent="0.2">
      <c r="C702" s="2">
        <v>44228</v>
      </c>
      <c r="D702" t="s">
        <v>91</v>
      </c>
    </row>
    <row r="703" spans="3:4" x14ac:dyDescent="0.2">
      <c r="C703" s="2">
        <v>44209</v>
      </c>
      <c r="D703" t="s">
        <v>91</v>
      </c>
    </row>
    <row r="704" spans="3:4" x14ac:dyDescent="0.2">
      <c r="C704" s="2">
        <v>44289</v>
      </c>
      <c r="D704" t="s">
        <v>88</v>
      </c>
    </row>
    <row r="705" spans="3:4" x14ac:dyDescent="0.2">
      <c r="C705" s="2">
        <v>44207</v>
      </c>
      <c r="D705" t="s">
        <v>93</v>
      </c>
    </row>
    <row r="706" spans="3:4" x14ac:dyDescent="0.2">
      <c r="C706" s="2">
        <v>44266</v>
      </c>
      <c r="D706" t="s">
        <v>91</v>
      </c>
    </row>
    <row r="707" spans="3:4" x14ac:dyDescent="0.2">
      <c r="C707" s="2">
        <v>44217</v>
      </c>
      <c r="D707" t="s">
        <v>84</v>
      </c>
    </row>
    <row r="708" spans="3:4" x14ac:dyDescent="0.2">
      <c r="C708" s="2">
        <v>44261</v>
      </c>
      <c r="D708" t="s">
        <v>93</v>
      </c>
    </row>
    <row r="709" spans="3:4" x14ac:dyDescent="0.2">
      <c r="C709" s="2">
        <v>44277</v>
      </c>
      <c r="D709" t="s">
        <v>93</v>
      </c>
    </row>
    <row r="710" spans="3:4" x14ac:dyDescent="0.2">
      <c r="C710" s="2">
        <v>44276</v>
      </c>
      <c r="D710" t="s">
        <v>84</v>
      </c>
    </row>
    <row r="711" spans="3:4" x14ac:dyDescent="0.2">
      <c r="C711" s="2">
        <v>44287</v>
      </c>
      <c r="D711" t="s">
        <v>93</v>
      </c>
    </row>
    <row r="712" spans="3:4" x14ac:dyDescent="0.2">
      <c r="C712" s="2">
        <v>44207</v>
      </c>
      <c r="D712" t="s">
        <v>84</v>
      </c>
    </row>
    <row r="713" spans="3:4" x14ac:dyDescent="0.2">
      <c r="C713" s="2">
        <v>44291</v>
      </c>
      <c r="D713" t="s">
        <v>84</v>
      </c>
    </row>
    <row r="714" spans="3:4" x14ac:dyDescent="0.2">
      <c r="C714" s="2">
        <v>44219</v>
      </c>
      <c r="D714" t="s">
        <v>93</v>
      </c>
    </row>
    <row r="715" spans="3:4" x14ac:dyDescent="0.2">
      <c r="C715" s="2">
        <v>44255</v>
      </c>
      <c r="D715" t="s">
        <v>91</v>
      </c>
    </row>
    <row r="716" spans="3:4" x14ac:dyDescent="0.2">
      <c r="C716" s="2">
        <v>44261</v>
      </c>
      <c r="D716" t="s">
        <v>97</v>
      </c>
    </row>
    <row r="717" spans="3:4" x14ac:dyDescent="0.2">
      <c r="C717" s="2">
        <v>44234</v>
      </c>
      <c r="D717" t="s">
        <v>93</v>
      </c>
    </row>
    <row r="718" spans="3:4" x14ac:dyDescent="0.2">
      <c r="C718" s="2">
        <v>44227</v>
      </c>
      <c r="D718" t="s">
        <v>91</v>
      </c>
    </row>
    <row r="719" spans="3:4" x14ac:dyDescent="0.2">
      <c r="C719" s="2">
        <v>44238</v>
      </c>
      <c r="D719" t="s">
        <v>91</v>
      </c>
    </row>
    <row r="720" spans="3:4" x14ac:dyDescent="0.2">
      <c r="C720" s="2">
        <v>44262</v>
      </c>
      <c r="D720" t="s">
        <v>84</v>
      </c>
    </row>
    <row r="721" spans="3:4" x14ac:dyDescent="0.2">
      <c r="C721" s="2">
        <v>44241</v>
      </c>
      <c r="D721" t="s">
        <v>93</v>
      </c>
    </row>
    <row r="722" spans="3:4" x14ac:dyDescent="0.2">
      <c r="C722" s="2">
        <v>44259</v>
      </c>
      <c r="D722" t="s">
        <v>93</v>
      </c>
    </row>
    <row r="723" spans="3:4" x14ac:dyDescent="0.2">
      <c r="C723" s="2">
        <v>44243</v>
      </c>
      <c r="D723" t="s">
        <v>88</v>
      </c>
    </row>
    <row r="724" spans="3:4" x14ac:dyDescent="0.2">
      <c r="C724" s="2">
        <v>44253</v>
      </c>
      <c r="D724" t="s">
        <v>91</v>
      </c>
    </row>
    <row r="725" spans="3:4" x14ac:dyDescent="0.2">
      <c r="C725" s="2">
        <v>44273</v>
      </c>
      <c r="D725" t="s">
        <v>84</v>
      </c>
    </row>
    <row r="726" spans="3:4" x14ac:dyDescent="0.2">
      <c r="C726" s="2">
        <v>44205</v>
      </c>
      <c r="D726" t="s">
        <v>91</v>
      </c>
    </row>
    <row r="727" spans="3:4" x14ac:dyDescent="0.2">
      <c r="C727" s="2">
        <v>44229</v>
      </c>
      <c r="D727" t="s">
        <v>93</v>
      </c>
    </row>
    <row r="728" spans="3:4" x14ac:dyDescent="0.2">
      <c r="C728" s="2">
        <v>44286</v>
      </c>
      <c r="D728" t="s">
        <v>91</v>
      </c>
    </row>
    <row r="729" spans="3:4" x14ac:dyDescent="0.2">
      <c r="C729" s="2">
        <v>44263</v>
      </c>
      <c r="D729" t="s">
        <v>84</v>
      </c>
    </row>
    <row r="730" spans="3:4" x14ac:dyDescent="0.2">
      <c r="C730" s="2">
        <v>44216</v>
      </c>
      <c r="D730" t="s">
        <v>84</v>
      </c>
    </row>
    <row r="731" spans="3:4" x14ac:dyDescent="0.2">
      <c r="C731" s="2">
        <v>44261</v>
      </c>
      <c r="D731" t="s">
        <v>93</v>
      </c>
    </row>
    <row r="732" spans="3:4" x14ac:dyDescent="0.2">
      <c r="C732" s="2">
        <v>44297</v>
      </c>
      <c r="D732" t="s">
        <v>93</v>
      </c>
    </row>
    <row r="733" spans="3:4" x14ac:dyDescent="0.2">
      <c r="C733" s="2">
        <v>44270</v>
      </c>
      <c r="D733" t="s">
        <v>88</v>
      </c>
    </row>
    <row r="734" spans="3:4" x14ac:dyDescent="0.2">
      <c r="C734" s="2">
        <v>44227</v>
      </c>
      <c r="D734" t="s">
        <v>84</v>
      </c>
    </row>
    <row r="735" spans="3:4" x14ac:dyDescent="0.2">
      <c r="C735" s="2">
        <v>44260</v>
      </c>
      <c r="D735" t="s">
        <v>88</v>
      </c>
    </row>
    <row r="736" spans="3:4" x14ac:dyDescent="0.2">
      <c r="C736" s="2">
        <v>44290</v>
      </c>
      <c r="D736" t="s">
        <v>91</v>
      </c>
    </row>
    <row r="737" spans="3:4" x14ac:dyDescent="0.2">
      <c r="C737" s="2">
        <v>44203</v>
      </c>
      <c r="D737" t="s">
        <v>88</v>
      </c>
    </row>
    <row r="738" spans="3:4" x14ac:dyDescent="0.2">
      <c r="C738" s="2">
        <v>44222</v>
      </c>
      <c r="D738" t="s">
        <v>84</v>
      </c>
    </row>
    <row r="739" spans="3:4" x14ac:dyDescent="0.2">
      <c r="C739" s="2">
        <v>44237</v>
      </c>
      <c r="D739" t="s">
        <v>93</v>
      </c>
    </row>
    <row r="740" spans="3:4" x14ac:dyDescent="0.2">
      <c r="C740" s="2">
        <v>44212</v>
      </c>
      <c r="D740" t="s">
        <v>91</v>
      </c>
    </row>
    <row r="741" spans="3:4" x14ac:dyDescent="0.2">
      <c r="C741" s="2">
        <v>44210</v>
      </c>
      <c r="D741" t="s">
        <v>84</v>
      </c>
    </row>
    <row r="742" spans="3:4" x14ac:dyDescent="0.2">
      <c r="C742" s="2">
        <v>44237</v>
      </c>
      <c r="D742" t="s">
        <v>93</v>
      </c>
    </row>
    <row r="743" spans="3:4" x14ac:dyDescent="0.2">
      <c r="C743" s="2">
        <v>44256</v>
      </c>
      <c r="D743" t="s">
        <v>93</v>
      </c>
    </row>
    <row r="744" spans="3:4" x14ac:dyDescent="0.2">
      <c r="C744" s="2">
        <v>44278</v>
      </c>
      <c r="D744" t="s">
        <v>84</v>
      </c>
    </row>
    <row r="745" spans="3:4" x14ac:dyDescent="0.2">
      <c r="C745" s="2">
        <v>44231</v>
      </c>
      <c r="D745" t="s">
        <v>88</v>
      </c>
    </row>
    <row r="746" spans="3:4" x14ac:dyDescent="0.2">
      <c r="C746" s="2">
        <v>44229</v>
      </c>
      <c r="D746" t="s">
        <v>93</v>
      </c>
    </row>
    <row r="747" spans="3:4" x14ac:dyDescent="0.2">
      <c r="C747" s="2">
        <v>44260</v>
      </c>
      <c r="D747" t="s">
        <v>91</v>
      </c>
    </row>
    <row r="748" spans="3:4" x14ac:dyDescent="0.2">
      <c r="C748" s="2">
        <v>44261</v>
      </c>
      <c r="D748" t="s">
        <v>84</v>
      </c>
    </row>
    <row r="749" spans="3:4" x14ac:dyDescent="0.2">
      <c r="C749" s="2">
        <v>44253</v>
      </c>
      <c r="D749" t="s">
        <v>88</v>
      </c>
    </row>
    <row r="750" spans="3:4" x14ac:dyDescent="0.2">
      <c r="C750" s="2">
        <v>44251</v>
      </c>
      <c r="D750" t="s">
        <v>91</v>
      </c>
    </row>
    <row r="751" spans="3:4" x14ac:dyDescent="0.2">
      <c r="C751" s="2">
        <v>44233</v>
      </c>
      <c r="D751" t="s">
        <v>93</v>
      </c>
    </row>
    <row r="752" spans="3:4" x14ac:dyDescent="0.2">
      <c r="C752" s="2">
        <v>44210</v>
      </c>
      <c r="D752" t="s">
        <v>84</v>
      </c>
    </row>
    <row r="753" spans="3:4" x14ac:dyDescent="0.2">
      <c r="C753" s="2">
        <v>44220</v>
      </c>
      <c r="D753" t="s">
        <v>93</v>
      </c>
    </row>
    <row r="754" spans="3:4" x14ac:dyDescent="0.2">
      <c r="C754" s="2">
        <v>44292</v>
      </c>
      <c r="D754" t="s">
        <v>93</v>
      </c>
    </row>
    <row r="755" spans="3:4" x14ac:dyDescent="0.2">
      <c r="C755" s="2">
        <v>44272</v>
      </c>
      <c r="D755" t="s">
        <v>84</v>
      </c>
    </row>
    <row r="756" spans="3:4" x14ac:dyDescent="0.2">
      <c r="C756" s="2">
        <v>44203</v>
      </c>
      <c r="D756" t="s">
        <v>91</v>
      </c>
    </row>
    <row r="757" spans="3:4" x14ac:dyDescent="0.2">
      <c r="C757" s="2">
        <v>44256</v>
      </c>
      <c r="D757" t="s">
        <v>88</v>
      </c>
    </row>
    <row r="758" spans="3:4" x14ac:dyDescent="0.2">
      <c r="C758" s="2">
        <v>44280</v>
      </c>
      <c r="D758" t="s">
        <v>91</v>
      </c>
    </row>
    <row r="759" spans="3:4" x14ac:dyDescent="0.2">
      <c r="C759" s="2">
        <v>44297</v>
      </c>
      <c r="D759" t="s">
        <v>84</v>
      </c>
    </row>
    <row r="760" spans="3:4" x14ac:dyDescent="0.2">
      <c r="C760" s="2">
        <v>44200</v>
      </c>
      <c r="D760" t="s">
        <v>88</v>
      </c>
    </row>
    <row r="761" spans="3:4" x14ac:dyDescent="0.2">
      <c r="C761" s="2">
        <v>44274</v>
      </c>
      <c r="D761" t="s">
        <v>93</v>
      </c>
    </row>
    <row r="762" spans="3:4" x14ac:dyDescent="0.2">
      <c r="C762" s="2">
        <v>44288</v>
      </c>
      <c r="D762" t="s">
        <v>93</v>
      </c>
    </row>
    <row r="763" spans="3:4" x14ac:dyDescent="0.2">
      <c r="C763" s="2">
        <v>44283</v>
      </c>
      <c r="D763" t="s">
        <v>91</v>
      </c>
    </row>
    <row r="764" spans="3:4" x14ac:dyDescent="0.2">
      <c r="C764" s="2">
        <v>44297</v>
      </c>
      <c r="D764" t="s">
        <v>93</v>
      </c>
    </row>
    <row r="765" spans="3:4" x14ac:dyDescent="0.2">
      <c r="C765" s="2">
        <v>44202</v>
      </c>
      <c r="D765" t="s">
        <v>88</v>
      </c>
    </row>
    <row r="766" spans="3:4" x14ac:dyDescent="0.2">
      <c r="C766" s="2">
        <v>44278</v>
      </c>
      <c r="D766" t="s">
        <v>84</v>
      </c>
    </row>
    <row r="767" spans="3:4" x14ac:dyDescent="0.2">
      <c r="C767" s="2">
        <v>44257</v>
      </c>
      <c r="D767" t="s">
        <v>91</v>
      </c>
    </row>
    <row r="768" spans="3:4" x14ac:dyDescent="0.2">
      <c r="C768" s="2">
        <v>44297</v>
      </c>
      <c r="D768" t="s">
        <v>91</v>
      </c>
    </row>
    <row r="769" spans="3:4" x14ac:dyDescent="0.2">
      <c r="C769" s="2">
        <v>44211</v>
      </c>
      <c r="D769" t="s">
        <v>84</v>
      </c>
    </row>
    <row r="770" spans="3:4" x14ac:dyDescent="0.2">
      <c r="C770" s="2">
        <v>44275</v>
      </c>
      <c r="D770" t="s">
        <v>91</v>
      </c>
    </row>
    <row r="771" spans="3:4" x14ac:dyDescent="0.2">
      <c r="C771" s="2">
        <v>44282</v>
      </c>
      <c r="D771" t="s">
        <v>93</v>
      </c>
    </row>
    <row r="772" spans="3:4" x14ac:dyDescent="0.2">
      <c r="C772" s="2">
        <v>44289</v>
      </c>
      <c r="D772" t="s">
        <v>93</v>
      </c>
    </row>
    <row r="773" spans="3:4" x14ac:dyDescent="0.2">
      <c r="C773" s="2">
        <v>44205</v>
      </c>
      <c r="D773" t="s">
        <v>93</v>
      </c>
    </row>
    <row r="774" spans="3:4" x14ac:dyDescent="0.2">
      <c r="C774" s="2">
        <v>44204</v>
      </c>
      <c r="D774" t="s">
        <v>91</v>
      </c>
    </row>
    <row r="775" spans="3:4" x14ac:dyDescent="0.2">
      <c r="C775" s="2">
        <v>44238</v>
      </c>
      <c r="D775" t="s">
        <v>88</v>
      </c>
    </row>
    <row r="776" spans="3:4" x14ac:dyDescent="0.2">
      <c r="C776" s="2">
        <v>44271</v>
      </c>
      <c r="D776" t="s">
        <v>91</v>
      </c>
    </row>
    <row r="777" spans="3:4" x14ac:dyDescent="0.2">
      <c r="C777" s="2">
        <v>44282</v>
      </c>
      <c r="D777" t="s">
        <v>91</v>
      </c>
    </row>
    <row r="778" spans="3:4" x14ac:dyDescent="0.2">
      <c r="C778" s="2">
        <v>44280</v>
      </c>
      <c r="D778" t="s">
        <v>93</v>
      </c>
    </row>
    <row r="779" spans="3:4" x14ac:dyDescent="0.2">
      <c r="C779" s="2">
        <v>44289</v>
      </c>
      <c r="D779" t="s">
        <v>93</v>
      </c>
    </row>
    <row r="780" spans="3:4" x14ac:dyDescent="0.2">
      <c r="C780" s="2">
        <v>44228</v>
      </c>
      <c r="D780" t="s">
        <v>88</v>
      </c>
    </row>
    <row r="781" spans="3:4" x14ac:dyDescent="0.2">
      <c r="C781" s="2">
        <v>44253</v>
      </c>
      <c r="D781" t="s">
        <v>91</v>
      </c>
    </row>
    <row r="782" spans="3:4" x14ac:dyDescent="0.2">
      <c r="C782" s="2">
        <v>44275</v>
      </c>
      <c r="D782" t="s">
        <v>91</v>
      </c>
    </row>
    <row r="783" spans="3:4" x14ac:dyDescent="0.2">
      <c r="C783" s="2">
        <v>44231</v>
      </c>
      <c r="D783" t="s">
        <v>93</v>
      </c>
    </row>
    <row r="784" spans="3:4" x14ac:dyDescent="0.2">
      <c r="C784" s="2">
        <v>44242</v>
      </c>
      <c r="D784" t="s">
        <v>97</v>
      </c>
    </row>
    <row r="785" spans="3:4" x14ac:dyDescent="0.2">
      <c r="C785" s="2">
        <v>44217</v>
      </c>
      <c r="D785" t="s">
        <v>88</v>
      </c>
    </row>
    <row r="786" spans="3:4" x14ac:dyDescent="0.2">
      <c r="C786" s="2">
        <v>44202</v>
      </c>
      <c r="D786" t="s">
        <v>93</v>
      </c>
    </row>
    <row r="787" spans="3:4" x14ac:dyDescent="0.2">
      <c r="C787" s="2">
        <v>44223</v>
      </c>
      <c r="D787" t="s">
        <v>93</v>
      </c>
    </row>
    <row r="788" spans="3:4" x14ac:dyDescent="0.2">
      <c r="C788" s="2">
        <v>44213</v>
      </c>
      <c r="D788" t="s">
        <v>93</v>
      </c>
    </row>
    <row r="789" spans="3:4" x14ac:dyDescent="0.2">
      <c r="C789" s="2">
        <v>44240</v>
      </c>
      <c r="D789" t="s">
        <v>91</v>
      </c>
    </row>
    <row r="790" spans="3:4" x14ac:dyDescent="0.2">
      <c r="C790" s="2">
        <v>44295</v>
      </c>
      <c r="D790" t="s">
        <v>91</v>
      </c>
    </row>
    <row r="791" spans="3:4" x14ac:dyDescent="0.2">
      <c r="C791" s="2">
        <v>44219</v>
      </c>
      <c r="D791" t="s">
        <v>84</v>
      </c>
    </row>
    <row r="792" spans="3:4" x14ac:dyDescent="0.2">
      <c r="C792" s="2">
        <v>44289</v>
      </c>
      <c r="D792" t="s">
        <v>84</v>
      </c>
    </row>
    <row r="793" spans="3:4" x14ac:dyDescent="0.2">
      <c r="C793" s="2">
        <v>44217</v>
      </c>
      <c r="D793" t="s">
        <v>93</v>
      </c>
    </row>
    <row r="794" spans="3:4" x14ac:dyDescent="0.2">
      <c r="C794" s="2">
        <v>44216</v>
      </c>
      <c r="D794" t="s">
        <v>84</v>
      </c>
    </row>
    <row r="795" spans="3:4" x14ac:dyDescent="0.2">
      <c r="C795" s="2">
        <v>44221</v>
      </c>
      <c r="D795" t="s">
        <v>88</v>
      </c>
    </row>
    <row r="796" spans="3:4" x14ac:dyDescent="0.2">
      <c r="C796" s="2">
        <v>44270</v>
      </c>
      <c r="D796" t="s">
        <v>91</v>
      </c>
    </row>
    <row r="797" spans="3:4" x14ac:dyDescent="0.2">
      <c r="C797" s="2">
        <v>44263</v>
      </c>
      <c r="D797" t="s">
        <v>97</v>
      </c>
    </row>
    <row r="798" spans="3:4" x14ac:dyDescent="0.2">
      <c r="C798" s="2">
        <v>44293</v>
      </c>
      <c r="D798" t="s">
        <v>88</v>
      </c>
    </row>
    <row r="799" spans="3:4" x14ac:dyDescent="0.2">
      <c r="C799" s="2">
        <v>44234</v>
      </c>
      <c r="D799" t="s">
        <v>93</v>
      </c>
    </row>
    <row r="800" spans="3:4" x14ac:dyDescent="0.2">
      <c r="C800" s="2">
        <v>44219</v>
      </c>
      <c r="D800" t="s">
        <v>84</v>
      </c>
    </row>
    <row r="801" spans="3:4" x14ac:dyDescent="0.2">
      <c r="C801" s="2">
        <v>44213</v>
      </c>
      <c r="D801" t="s">
        <v>93</v>
      </c>
    </row>
    <row r="802" spans="3:4" x14ac:dyDescent="0.2">
      <c r="C802" s="2">
        <v>44240</v>
      </c>
      <c r="D802" t="s">
        <v>93</v>
      </c>
    </row>
    <row r="803" spans="3:4" x14ac:dyDescent="0.2">
      <c r="C803" s="2">
        <v>44232</v>
      </c>
      <c r="D803" t="s">
        <v>91</v>
      </c>
    </row>
    <row r="804" spans="3:4" x14ac:dyDescent="0.2">
      <c r="C804" s="2">
        <v>44226</v>
      </c>
      <c r="D804" t="s">
        <v>84</v>
      </c>
    </row>
    <row r="805" spans="3:4" x14ac:dyDescent="0.2">
      <c r="C805" s="2">
        <v>44201</v>
      </c>
      <c r="D805" t="s">
        <v>88</v>
      </c>
    </row>
    <row r="806" spans="3:4" x14ac:dyDescent="0.2">
      <c r="C806" s="2">
        <v>44298</v>
      </c>
      <c r="D806" t="s">
        <v>91</v>
      </c>
    </row>
    <row r="807" spans="3:4" x14ac:dyDescent="0.2">
      <c r="C807" s="2">
        <v>44271</v>
      </c>
      <c r="D807" t="s">
        <v>88</v>
      </c>
    </row>
    <row r="808" spans="3:4" x14ac:dyDescent="0.2">
      <c r="C808" s="2">
        <v>44203</v>
      </c>
      <c r="D808" t="s">
        <v>93</v>
      </c>
    </row>
    <row r="809" spans="3:4" x14ac:dyDescent="0.2">
      <c r="C809" s="2">
        <v>44209</v>
      </c>
      <c r="D809" t="s">
        <v>93</v>
      </c>
    </row>
    <row r="810" spans="3:4" x14ac:dyDescent="0.2">
      <c r="C810" s="2">
        <v>44230</v>
      </c>
      <c r="D810" t="s">
        <v>84</v>
      </c>
    </row>
    <row r="811" spans="3:4" x14ac:dyDescent="0.2">
      <c r="C811" s="2">
        <v>44258</v>
      </c>
      <c r="D811" t="s">
        <v>93</v>
      </c>
    </row>
    <row r="812" spans="3:4" x14ac:dyDescent="0.2">
      <c r="C812" s="2">
        <v>44275</v>
      </c>
      <c r="D812" t="s">
        <v>91</v>
      </c>
    </row>
    <row r="813" spans="3:4" x14ac:dyDescent="0.2">
      <c r="C813" s="2">
        <v>44246</v>
      </c>
      <c r="D813" t="s">
        <v>93</v>
      </c>
    </row>
    <row r="814" spans="3:4" x14ac:dyDescent="0.2">
      <c r="C814" s="2">
        <v>44283</v>
      </c>
      <c r="D814" t="s">
        <v>91</v>
      </c>
    </row>
    <row r="815" spans="3:4" x14ac:dyDescent="0.2">
      <c r="C815" s="2">
        <v>44272</v>
      </c>
      <c r="D815" t="s">
        <v>91</v>
      </c>
    </row>
    <row r="816" spans="3:4" x14ac:dyDescent="0.2">
      <c r="C816" s="2">
        <v>44205</v>
      </c>
      <c r="D816" t="s">
        <v>91</v>
      </c>
    </row>
    <row r="817" spans="3:4" x14ac:dyDescent="0.2">
      <c r="C817" s="2">
        <v>44273</v>
      </c>
      <c r="D817" t="s">
        <v>91</v>
      </c>
    </row>
    <row r="818" spans="3:4" x14ac:dyDescent="0.2">
      <c r="C818" s="2">
        <v>44294</v>
      </c>
      <c r="D818" t="s">
        <v>91</v>
      </c>
    </row>
    <row r="819" spans="3:4" x14ac:dyDescent="0.2">
      <c r="C819" s="2">
        <v>44222</v>
      </c>
      <c r="D819" t="s">
        <v>91</v>
      </c>
    </row>
    <row r="820" spans="3:4" x14ac:dyDescent="0.2">
      <c r="C820" s="2">
        <v>44287</v>
      </c>
      <c r="D820" t="s">
        <v>93</v>
      </c>
    </row>
    <row r="821" spans="3:4" x14ac:dyDescent="0.2">
      <c r="C821" s="2">
        <v>44203</v>
      </c>
      <c r="D821" t="s">
        <v>88</v>
      </c>
    </row>
    <row r="822" spans="3:4" x14ac:dyDescent="0.2">
      <c r="C822" s="2">
        <v>44224</v>
      </c>
      <c r="D822" t="s">
        <v>84</v>
      </c>
    </row>
    <row r="823" spans="3:4" x14ac:dyDescent="0.2">
      <c r="C823" s="2">
        <v>44222</v>
      </c>
      <c r="D823" t="s">
        <v>93</v>
      </c>
    </row>
    <row r="824" spans="3:4" x14ac:dyDescent="0.2">
      <c r="C824" s="2">
        <v>44271</v>
      </c>
      <c r="D824" t="s">
        <v>93</v>
      </c>
    </row>
    <row r="825" spans="3:4" x14ac:dyDescent="0.2">
      <c r="C825" s="2">
        <v>44205</v>
      </c>
      <c r="D825" t="s">
        <v>93</v>
      </c>
    </row>
    <row r="826" spans="3:4" x14ac:dyDescent="0.2">
      <c r="C826" s="2">
        <v>44289</v>
      </c>
      <c r="D826" t="s">
        <v>88</v>
      </c>
    </row>
    <row r="827" spans="3:4" x14ac:dyDescent="0.2">
      <c r="C827" s="2">
        <v>44202</v>
      </c>
      <c r="D827" t="s">
        <v>93</v>
      </c>
    </row>
    <row r="828" spans="3:4" x14ac:dyDescent="0.2">
      <c r="C828" s="2">
        <v>44249</v>
      </c>
      <c r="D828" t="s">
        <v>91</v>
      </c>
    </row>
    <row r="829" spans="3:4" x14ac:dyDescent="0.2">
      <c r="C829" s="2">
        <v>44227</v>
      </c>
      <c r="D829" t="s">
        <v>93</v>
      </c>
    </row>
    <row r="830" spans="3:4" x14ac:dyDescent="0.2">
      <c r="C830" s="2">
        <v>44250</v>
      </c>
      <c r="D830" t="s">
        <v>88</v>
      </c>
    </row>
    <row r="831" spans="3:4" x14ac:dyDescent="0.2">
      <c r="C831" s="2">
        <v>44217</v>
      </c>
      <c r="D831" t="s">
        <v>84</v>
      </c>
    </row>
    <row r="832" spans="3:4" x14ac:dyDescent="0.2">
      <c r="C832" s="2">
        <v>44217</v>
      </c>
      <c r="D832" t="s">
        <v>91</v>
      </c>
    </row>
    <row r="833" spans="3:4" x14ac:dyDescent="0.2">
      <c r="C833" s="2">
        <v>44246</v>
      </c>
      <c r="D833" t="s">
        <v>84</v>
      </c>
    </row>
    <row r="834" spans="3:4" x14ac:dyDescent="0.2">
      <c r="C834" s="2">
        <v>44251</v>
      </c>
      <c r="D834" t="s">
        <v>93</v>
      </c>
    </row>
    <row r="835" spans="3:4" x14ac:dyDescent="0.2">
      <c r="C835" s="2">
        <v>44234</v>
      </c>
      <c r="D835" t="s">
        <v>93</v>
      </c>
    </row>
    <row r="836" spans="3:4" x14ac:dyDescent="0.2">
      <c r="C836" s="2">
        <v>44207</v>
      </c>
      <c r="D836" t="s">
        <v>88</v>
      </c>
    </row>
    <row r="837" spans="3:4" x14ac:dyDescent="0.2">
      <c r="C837" s="2">
        <v>44228</v>
      </c>
      <c r="D837" t="s">
        <v>93</v>
      </c>
    </row>
    <row r="838" spans="3:4" x14ac:dyDescent="0.2">
      <c r="C838" s="2">
        <v>44282</v>
      </c>
      <c r="D838" t="s">
        <v>93</v>
      </c>
    </row>
    <row r="839" spans="3:4" x14ac:dyDescent="0.2">
      <c r="C839" s="2">
        <v>44215</v>
      </c>
      <c r="D839" t="s">
        <v>88</v>
      </c>
    </row>
    <row r="840" spans="3:4" x14ac:dyDescent="0.2">
      <c r="C840" s="2">
        <v>44253</v>
      </c>
      <c r="D840" t="s">
        <v>91</v>
      </c>
    </row>
    <row r="841" spans="3:4" x14ac:dyDescent="0.2">
      <c r="C841" s="2">
        <v>44292</v>
      </c>
      <c r="D841" t="s">
        <v>91</v>
      </c>
    </row>
    <row r="842" spans="3:4" x14ac:dyDescent="0.2">
      <c r="C842" s="2">
        <v>44239</v>
      </c>
      <c r="D842" t="s">
        <v>93</v>
      </c>
    </row>
    <row r="843" spans="3:4" x14ac:dyDescent="0.2">
      <c r="C843" s="2">
        <v>44240</v>
      </c>
      <c r="D843" t="s">
        <v>84</v>
      </c>
    </row>
    <row r="844" spans="3:4" x14ac:dyDescent="0.2">
      <c r="C844" s="2">
        <v>44214</v>
      </c>
      <c r="D844" t="s">
        <v>93</v>
      </c>
    </row>
    <row r="845" spans="3:4" x14ac:dyDescent="0.2">
      <c r="C845" s="2">
        <v>44221</v>
      </c>
      <c r="D845" t="s">
        <v>88</v>
      </c>
    </row>
    <row r="846" spans="3:4" x14ac:dyDescent="0.2">
      <c r="C846" s="2">
        <v>44233</v>
      </c>
      <c r="D846" t="s">
        <v>91</v>
      </c>
    </row>
    <row r="847" spans="3:4" x14ac:dyDescent="0.2">
      <c r="C847" s="2">
        <v>44281</v>
      </c>
      <c r="D847" t="s">
        <v>88</v>
      </c>
    </row>
    <row r="848" spans="3:4" x14ac:dyDescent="0.2">
      <c r="C848" s="2">
        <v>44272</v>
      </c>
      <c r="D848" t="s">
        <v>91</v>
      </c>
    </row>
    <row r="849" spans="3:4" x14ac:dyDescent="0.2">
      <c r="C849" s="2">
        <v>44295</v>
      </c>
      <c r="D849" t="s">
        <v>93</v>
      </c>
    </row>
    <row r="850" spans="3:4" x14ac:dyDescent="0.2">
      <c r="C850" s="2">
        <v>44223</v>
      </c>
      <c r="D850" t="s">
        <v>91</v>
      </c>
    </row>
    <row r="851" spans="3:4" x14ac:dyDescent="0.2">
      <c r="C851" s="2">
        <v>44244</v>
      </c>
      <c r="D851" t="s">
        <v>91</v>
      </c>
    </row>
    <row r="852" spans="3:4" x14ac:dyDescent="0.2">
      <c r="C852" s="2">
        <v>44213</v>
      </c>
      <c r="D852" t="s">
        <v>93</v>
      </c>
    </row>
    <row r="853" spans="3:4" x14ac:dyDescent="0.2">
      <c r="C853" s="2">
        <v>44242</v>
      </c>
      <c r="D853" t="s">
        <v>88</v>
      </c>
    </row>
    <row r="854" spans="3:4" x14ac:dyDescent="0.2">
      <c r="C854" s="2">
        <v>44276</v>
      </c>
      <c r="D854" t="s">
        <v>91</v>
      </c>
    </row>
    <row r="855" spans="3:4" x14ac:dyDescent="0.2">
      <c r="C855" s="2">
        <v>44226</v>
      </c>
      <c r="D855" t="s">
        <v>93</v>
      </c>
    </row>
    <row r="856" spans="3:4" x14ac:dyDescent="0.2">
      <c r="C856" s="2">
        <v>44272</v>
      </c>
      <c r="D856" t="s">
        <v>84</v>
      </c>
    </row>
    <row r="857" spans="3:4" x14ac:dyDescent="0.2">
      <c r="C857" s="2">
        <v>44208</v>
      </c>
      <c r="D857" t="s">
        <v>93</v>
      </c>
    </row>
    <row r="858" spans="3:4" x14ac:dyDescent="0.2">
      <c r="C858" s="2">
        <v>44246</v>
      </c>
      <c r="D858" t="s">
        <v>93</v>
      </c>
    </row>
    <row r="859" spans="3:4" x14ac:dyDescent="0.2">
      <c r="C859" s="2">
        <v>44275</v>
      </c>
      <c r="D859" t="s">
        <v>91</v>
      </c>
    </row>
    <row r="860" spans="3:4" x14ac:dyDescent="0.2">
      <c r="C860" s="2">
        <v>44271</v>
      </c>
      <c r="D860" t="s">
        <v>93</v>
      </c>
    </row>
    <row r="861" spans="3:4" x14ac:dyDescent="0.2">
      <c r="C861" s="2">
        <v>44251</v>
      </c>
      <c r="D861" t="s">
        <v>88</v>
      </c>
    </row>
    <row r="862" spans="3:4" x14ac:dyDescent="0.2">
      <c r="C862" s="2">
        <v>44263</v>
      </c>
      <c r="D862" t="s">
        <v>91</v>
      </c>
    </row>
    <row r="863" spans="3:4" x14ac:dyDescent="0.2">
      <c r="C863" s="2">
        <v>44261</v>
      </c>
      <c r="D863" t="s">
        <v>88</v>
      </c>
    </row>
    <row r="864" spans="3:4" x14ac:dyDescent="0.2">
      <c r="C864" s="2">
        <v>44294</v>
      </c>
      <c r="D864" t="s">
        <v>84</v>
      </c>
    </row>
    <row r="865" spans="3:4" x14ac:dyDescent="0.2">
      <c r="C865" s="2">
        <v>44224</v>
      </c>
      <c r="D865" t="s">
        <v>93</v>
      </c>
    </row>
    <row r="866" spans="3:4" x14ac:dyDescent="0.2">
      <c r="C866" s="2">
        <v>44277</v>
      </c>
      <c r="D866" t="s">
        <v>93</v>
      </c>
    </row>
    <row r="867" spans="3:4" x14ac:dyDescent="0.2">
      <c r="C867" s="2">
        <v>44220</v>
      </c>
      <c r="D867" t="s">
        <v>93</v>
      </c>
    </row>
    <row r="868" spans="3:4" x14ac:dyDescent="0.2">
      <c r="C868" s="2">
        <v>44280</v>
      </c>
      <c r="D868" t="s">
        <v>91</v>
      </c>
    </row>
    <row r="869" spans="3:4" x14ac:dyDescent="0.2">
      <c r="C869" s="2">
        <v>44269</v>
      </c>
      <c r="D869" t="s">
        <v>84</v>
      </c>
    </row>
    <row r="870" spans="3:4" x14ac:dyDescent="0.2">
      <c r="C870" s="2">
        <v>44205</v>
      </c>
      <c r="D870" t="s">
        <v>88</v>
      </c>
    </row>
    <row r="871" spans="3:4" x14ac:dyDescent="0.2">
      <c r="C871" s="2">
        <v>44239</v>
      </c>
      <c r="D871" t="s">
        <v>91</v>
      </c>
    </row>
    <row r="872" spans="3:4" x14ac:dyDescent="0.2">
      <c r="C872" s="2">
        <v>44236</v>
      </c>
      <c r="D872" t="s">
        <v>93</v>
      </c>
    </row>
    <row r="873" spans="3:4" x14ac:dyDescent="0.2">
      <c r="C873" s="2">
        <v>44269</v>
      </c>
      <c r="D873" t="s">
        <v>93</v>
      </c>
    </row>
    <row r="874" spans="3:4" x14ac:dyDescent="0.2">
      <c r="C874" s="2">
        <v>44284</v>
      </c>
      <c r="D874" t="s">
        <v>93</v>
      </c>
    </row>
    <row r="875" spans="3:4" x14ac:dyDescent="0.2">
      <c r="C875" s="2">
        <v>44281</v>
      </c>
      <c r="D875" t="s">
        <v>84</v>
      </c>
    </row>
    <row r="876" spans="3:4" x14ac:dyDescent="0.2">
      <c r="C876" s="2">
        <v>44295</v>
      </c>
      <c r="D876" t="s">
        <v>91</v>
      </c>
    </row>
    <row r="877" spans="3:4" x14ac:dyDescent="0.2">
      <c r="C877" s="2">
        <v>44287</v>
      </c>
      <c r="D877" t="s">
        <v>91</v>
      </c>
    </row>
    <row r="878" spans="3:4" x14ac:dyDescent="0.2">
      <c r="C878" s="2">
        <v>44250</v>
      </c>
      <c r="D878" t="s">
        <v>93</v>
      </c>
    </row>
    <row r="879" spans="3:4" x14ac:dyDescent="0.2">
      <c r="C879" s="2">
        <v>44254</v>
      </c>
      <c r="D879" t="s">
        <v>91</v>
      </c>
    </row>
    <row r="880" spans="3:4" x14ac:dyDescent="0.2">
      <c r="C880" s="2">
        <v>44292</v>
      </c>
      <c r="D880" t="s">
        <v>84</v>
      </c>
    </row>
    <row r="881" spans="3:4" x14ac:dyDescent="0.2">
      <c r="C881" s="2">
        <v>44262</v>
      </c>
      <c r="D881" t="s">
        <v>91</v>
      </c>
    </row>
    <row r="882" spans="3:4" x14ac:dyDescent="0.2">
      <c r="C882" s="2">
        <v>44292</v>
      </c>
      <c r="D882" t="s">
        <v>84</v>
      </c>
    </row>
    <row r="883" spans="3:4" x14ac:dyDescent="0.2">
      <c r="C883" s="2">
        <v>44240</v>
      </c>
      <c r="D883" t="s">
        <v>93</v>
      </c>
    </row>
    <row r="884" spans="3:4" x14ac:dyDescent="0.2">
      <c r="C884" s="2">
        <v>44211</v>
      </c>
      <c r="D884" t="s">
        <v>91</v>
      </c>
    </row>
    <row r="885" spans="3:4" x14ac:dyDescent="0.2">
      <c r="C885" s="2">
        <v>44233</v>
      </c>
      <c r="D885" t="s">
        <v>91</v>
      </c>
    </row>
    <row r="886" spans="3:4" x14ac:dyDescent="0.2">
      <c r="C886" s="2">
        <v>44220</v>
      </c>
      <c r="D886" t="s">
        <v>91</v>
      </c>
    </row>
    <row r="887" spans="3:4" x14ac:dyDescent="0.2">
      <c r="C887" s="2">
        <v>44288</v>
      </c>
      <c r="D887" t="s">
        <v>93</v>
      </c>
    </row>
    <row r="888" spans="3:4" x14ac:dyDescent="0.2">
      <c r="C888" s="2">
        <v>44271</v>
      </c>
      <c r="D888" t="s">
        <v>91</v>
      </c>
    </row>
    <row r="889" spans="3:4" x14ac:dyDescent="0.2">
      <c r="C889" s="2">
        <v>44260</v>
      </c>
      <c r="D889" t="s">
        <v>97</v>
      </c>
    </row>
    <row r="890" spans="3:4" x14ac:dyDescent="0.2">
      <c r="C890" s="2">
        <v>44248</v>
      </c>
      <c r="D890" t="s">
        <v>91</v>
      </c>
    </row>
    <row r="891" spans="3:4" x14ac:dyDescent="0.2">
      <c r="C891" s="2">
        <v>44213</v>
      </c>
      <c r="D891" t="s">
        <v>93</v>
      </c>
    </row>
    <row r="892" spans="3:4" x14ac:dyDescent="0.2">
      <c r="C892" s="2">
        <v>44280</v>
      </c>
      <c r="D892" t="s">
        <v>84</v>
      </c>
    </row>
    <row r="893" spans="3:4" x14ac:dyDescent="0.2">
      <c r="C893" s="2">
        <v>44227</v>
      </c>
      <c r="D893" t="s">
        <v>93</v>
      </c>
    </row>
    <row r="894" spans="3:4" x14ac:dyDescent="0.2">
      <c r="C894" s="2">
        <v>44240</v>
      </c>
      <c r="D894" t="s">
        <v>93</v>
      </c>
    </row>
    <row r="895" spans="3:4" x14ac:dyDescent="0.2">
      <c r="C895" s="2">
        <v>44214</v>
      </c>
      <c r="D895" t="s">
        <v>93</v>
      </c>
    </row>
    <row r="896" spans="3:4" x14ac:dyDescent="0.2">
      <c r="C896" s="2">
        <v>44288</v>
      </c>
      <c r="D896" t="s">
        <v>91</v>
      </c>
    </row>
    <row r="897" spans="3:4" x14ac:dyDescent="0.2">
      <c r="C897" s="2">
        <v>44225</v>
      </c>
      <c r="D897" t="s">
        <v>93</v>
      </c>
    </row>
    <row r="898" spans="3:4" x14ac:dyDescent="0.2">
      <c r="C898" s="2">
        <v>44295</v>
      </c>
      <c r="D898" t="s">
        <v>97</v>
      </c>
    </row>
    <row r="899" spans="3:4" x14ac:dyDescent="0.2">
      <c r="C899" s="2">
        <v>44206</v>
      </c>
      <c r="D899" t="s">
        <v>84</v>
      </c>
    </row>
    <row r="900" spans="3:4" x14ac:dyDescent="0.2">
      <c r="C900" s="2">
        <v>44250</v>
      </c>
      <c r="D900" t="s">
        <v>93</v>
      </c>
    </row>
    <row r="901" spans="3:4" x14ac:dyDescent="0.2">
      <c r="C901" s="2">
        <v>44208</v>
      </c>
      <c r="D901" t="s">
        <v>91</v>
      </c>
    </row>
    <row r="902" spans="3:4" x14ac:dyDescent="0.2">
      <c r="C902" s="2">
        <v>44212</v>
      </c>
      <c r="D902" t="s">
        <v>88</v>
      </c>
    </row>
    <row r="903" spans="3:4" x14ac:dyDescent="0.2">
      <c r="C903" s="2">
        <v>44232</v>
      </c>
      <c r="D903" t="s">
        <v>93</v>
      </c>
    </row>
    <row r="904" spans="3:4" x14ac:dyDescent="0.2">
      <c r="C904" s="2">
        <v>44294</v>
      </c>
      <c r="D904" t="s">
        <v>93</v>
      </c>
    </row>
    <row r="905" spans="3:4" x14ac:dyDescent="0.2">
      <c r="C905" s="2">
        <v>44259</v>
      </c>
      <c r="D905" t="s">
        <v>93</v>
      </c>
    </row>
    <row r="906" spans="3:4" x14ac:dyDescent="0.2">
      <c r="C906" s="2">
        <v>44242</v>
      </c>
      <c r="D906" t="s">
        <v>84</v>
      </c>
    </row>
    <row r="907" spans="3:4" x14ac:dyDescent="0.2">
      <c r="C907" s="2">
        <v>44242</v>
      </c>
      <c r="D907" t="s">
        <v>93</v>
      </c>
    </row>
    <row r="908" spans="3:4" x14ac:dyDescent="0.2">
      <c r="C908" s="2">
        <v>44259</v>
      </c>
      <c r="D908" t="s">
        <v>93</v>
      </c>
    </row>
    <row r="909" spans="3:4" x14ac:dyDescent="0.2">
      <c r="C909" s="2">
        <v>44272</v>
      </c>
      <c r="D909" t="s">
        <v>93</v>
      </c>
    </row>
    <row r="910" spans="3:4" x14ac:dyDescent="0.2">
      <c r="C910" s="2">
        <v>44215</v>
      </c>
      <c r="D910" t="s">
        <v>84</v>
      </c>
    </row>
    <row r="911" spans="3:4" x14ac:dyDescent="0.2">
      <c r="C911" s="2">
        <v>44236</v>
      </c>
      <c r="D911" t="s">
        <v>93</v>
      </c>
    </row>
    <row r="912" spans="3:4" x14ac:dyDescent="0.2">
      <c r="C912" s="2">
        <v>44225</v>
      </c>
      <c r="D912" t="s">
        <v>84</v>
      </c>
    </row>
    <row r="913" spans="3:4" x14ac:dyDescent="0.2">
      <c r="C913" s="2">
        <v>44214</v>
      </c>
      <c r="D913" t="s">
        <v>84</v>
      </c>
    </row>
    <row r="914" spans="3:4" x14ac:dyDescent="0.2">
      <c r="C914" s="2">
        <v>44266</v>
      </c>
      <c r="D914" t="s">
        <v>93</v>
      </c>
    </row>
    <row r="915" spans="3:4" x14ac:dyDescent="0.2">
      <c r="C915" s="2">
        <v>44220</v>
      </c>
      <c r="D915" t="s">
        <v>93</v>
      </c>
    </row>
    <row r="916" spans="3:4" x14ac:dyDescent="0.2">
      <c r="C916" s="2">
        <v>44233</v>
      </c>
      <c r="D916" t="s">
        <v>93</v>
      </c>
    </row>
    <row r="917" spans="3:4" x14ac:dyDescent="0.2">
      <c r="C917" s="2">
        <v>44288</v>
      </c>
      <c r="D917" t="s">
        <v>93</v>
      </c>
    </row>
    <row r="918" spans="3:4" x14ac:dyDescent="0.2">
      <c r="C918" s="2">
        <v>44201</v>
      </c>
      <c r="D918" t="s">
        <v>93</v>
      </c>
    </row>
    <row r="919" spans="3:4" x14ac:dyDescent="0.2">
      <c r="C919" s="2">
        <v>44235</v>
      </c>
      <c r="D919" t="s">
        <v>97</v>
      </c>
    </row>
    <row r="920" spans="3:4" x14ac:dyDescent="0.2">
      <c r="C920" s="2">
        <v>44251</v>
      </c>
      <c r="D920" t="s">
        <v>93</v>
      </c>
    </row>
    <row r="921" spans="3:4" x14ac:dyDescent="0.2">
      <c r="C921" s="2">
        <v>44212</v>
      </c>
      <c r="D921" t="s">
        <v>84</v>
      </c>
    </row>
    <row r="922" spans="3:4" x14ac:dyDescent="0.2">
      <c r="C922" s="2">
        <v>44283</v>
      </c>
      <c r="D922" t="s">
        <v>88</v>
      </c>
    </row>
    <row r="923" spans="3:4" x14ac:dyDescent="0.2">
      <c r="C923" s="2">
        <v>44228</v>
      </c>
      <c r="D923" t="s">
        <v>84</v>
      </c>
    </row>
    <row r="924" spans="3:4" x14ac:dyDescent="0.2">
      <c r="C924" s="2">
        <v>44292</v>
      </c>
      <c r="D924" t="s">
        <v>93</v>
      </c>
    </row>
    <row r="925" spans="3:4" x14ac:dyDescent="0.2">
      <c r="C925" s="2">
        <v>44246</v>
      </c>
      <c r="D925" t="s">
        <v>88</v>
      </c>
    </row>
    <row r="926" spans="3:4" x14ac:dyDescent="0.2">
      <c r="C926" s="2">
        <v>44213</v>
      </c>
      <c r="D926" t="s">
        <v>84</v>
      </c>
    </row>
    <row r="927" spans="3:4" x14ac:dyDescent="0.2">
      <c r="C927" s="2">
        <v>44228</v>
      </c>
      <c r="D927" t="s">
        <v>84</v>
      </c>
    </row>
    <row r="928" spans="3:4" x14ac:dyDescent="0.2">
      <c r="C928" s="2">
        <v>44221</v>
      </c>
      <c r="D928" t="s">
        <v>93</v>
      </c>
    </row>
    <row r="929" spans="3:4" x14ac:dyDescent="0.2">
      <c r="C929" s="2">
        <v>44289</v>
      </c>
      <c r="D929" t="s">
        <v>93</v>
      </c>
    </row>
    <row r="930" spans="3:4" x14ac:dyDescent="0.2">
      <c r="C930" s="2">
        <v>44258</v>
      </c>
      <c r="D930" t="s">
        <v>91</v>
      </c>
    </row>
    <row r="931" spans="3:4" x14ac:dyDescent="0.2">
      <c r="C931" s="2">
        <v>44220</v>
      </c>
      <c r="D931" t="s">
        <v>93</v>
      </c>
    </row>
    <row r="932" spans="3:4" x14ac:dyDescent="0.2">
      <c r="C932" s="2">
        <v>44298</v>
      </c>
      <c r="D932" t="s">
        <v>91</v>
      </c>
    </row>
    <row r="933" spans="3:4" x14ac:dyDescent="0.2">
      <c r="C933" s="2">
        <v>44272</v>
      </c>
      <c r="D933" t="s">
        <v>84</v>
      </c>
    </row>
    <row r="934" spans="3:4" x14ac:dyDescent="0.2">
      <c r="C934" s="2">
        <v>44237</v>
      </c>
      <c r="D934" t="s">
        <v>93</v>
      </c>
    </row>
    <row r="935" spans="3:4" x14ac:dyDescent="0.2">
      <c r="C935" s="2">
        <v>44230</v>
      </c>
      <c r="D935" t="s">
        <v>88</v>
      </c>
    </row>
    <row r="936" spans="3:4" x14ac:dyDescent="0.2">
      <c r="C936" s="2">
        <v>44236</v>
      </c>
      <c r="D936" t="s">
        <v>91</v>
      </c>
    </row>
    <row r="937" spans="3:4" x14ac:dyDescent="0.2">
      <c r="C937" s="2">
        <v>44200</v>
      </c>
      <c r="D937" t="s">
        <v>91</v>
      </c>
    </row>
    <row r="938" spans="3:4" x14ac:dyDescent="0.2">
      <c r="C938" s="2">
        <v>44291</v>
      </c>
      <c r="D938" t="s">
        <v>91</v>
      </c>
    </row>
    <row r="939" spans="3:4" x14ac:dyDescent="0.2">
      <c r="C939" s="2">
        <v>44245</v>
      </c>
      <c r="D939" t="s">
        <v>93</v>
      </c>
    </row>
    <row r="940" spans="3:4" x14ac:dyDescent="0.2">
      <c r="C940" s="2">
        <v>44250</v>
      </c>
      <c r="D940" t="s">
        <v>93</v>
      </c>
    </row>
    <row r="941" spans="3:4" x14ac:dyDescent="0.2">
      <c r="C941" s="2">
        <v>44214</v>
      </c>
      <c r="D941" t="s">
        <v>84</v>
      </c>
    </row>
    <row r="942" spans="3:4" x14ac:dyDescent="0.2">
      <c r="C942" s="2">
        <v>44234</v>
      </c>
      <c r="D942" t="s">
        <v>84</v>
      </c>
    </row>
    <row r="943" spans="3:4" x14ac:dyDescent="0.2">
      <c r="C943" s="2">
        <v>44261</v>
      </c>
      <c r="D943" t="s">
        <v>93</v>
      </c>
    </row>
    <row r="944" spans="3:4" x14ac:dyDescent="0.2">
      <c r="C944" s="2">
        <v>44226</v>
      </c>
      <c r="D944" t="s">
        <v>93</v>
      </c>
    </row>
    <row r="945" spans="3:4" x14ac:dyDescent="0.2">
      <c r="C945" s="2">
        <v>44261</v>
      </c>
      <c r="D945" t="s">
        <v>93</v>
      </c>
    </row>
    <row r="946" spans="3:4" x14ac:dyDescent="0.2">
      <c r="C946" s="2">
        <v>44291</v>
      </c>
      <c r="D946" t="s">
        <v>93</v>
      </c>
    </row>
    <row r="947" spans="3:4" x14ac:dyDescent="0.2">
      <c r="C947" s="2">
        <v>44228</v>
      </c>
      <c r="D947" t="s">
        <v>93</v>
      </c>
    </row>
    <row r="948" spans="3:4" x14ac:dyDescent="0.2">
      <c r="C948" s="2">
        <v>44247</v>
      </c>
      <c r="D948" t="s">
        <v>91</v>
      </c>
    </row>
    <row r="949" spans="3:4" x14ac:dyDescent="0.2">
      <c r="C949" s="2">
        <v>44239</v>
      </c>
      <c r="D949" t="s">
        <v>91</v>
      </c>
    </row>
    <row r="950" spans="3:4" x14ac:dyDescent="0.2">
      <c r="C950" s="2">
        <v>44275</v>
      </c>
      <c r="D950" t="s">
        <v>84</v>
      </c>
    </row>
    <row r="951" spans="3:4" x14ac:dyDescent="0.2">
      <c r="C951" s="2">
        <v>44260</v>
      </c>
      <c r="D951" t="s">
        <v>93</v>
      </c>
    </row>
    <row r="952" spans="3:4" x14ac:dyDescent="0.2">
      <c r="C952" s="2">
        <v>44283</v>
      </c>
      <c r="D952" t="s">
        <v>93</v>
      </c>
    </row>
    <row r="953" spans="3:4" x14ac:dyDescent="0.2">
      <c r="C953" s="2">
        <v>44209</v>
      </c>
      <c r="D953" t="s">
        <v>91</v>
      </c>
    </row>
    <row r="954" spans="3:4" x14ac:dyDescent="0.2">
      <c r="C954" s="2">
        <v>44237</v>
      </c>
      <c r="D954" t="s">
        <v>84</v>
      </c>
    </row>
    <row r="955" spans="3:4" x14ac:dyDescent="0.2">
      <c r="C955" s="2">
        <v>44278</v>
      </c>
      <c r="D955" t="s">
        <v>93</v>
      </c>
    </row>
    <row r="956" spans="3:4" x14ac:dyDescent="0.2">
      <c r="C956" s="2">
        <v>44256</v>
      </c>
      <c r="D956" t="s">
        <v>93</v>
      </c>
    </row>
    <row r="957" spans="3:4" x14ac:dyDescent="0.2">
      <c r="C957" s="2">
        <v>44289</v>
      </c>
      <c r="D957" t="s">
        <v>91</v>
      </c>
    </row>
    <row r="958" spans="3:4" x14ac:dyDescent="0.2">
      <c r="C958" s="2">
        <v>44238</v>
      </c>
      <c r="D958" t="s">
        <v>93</v>
      </c>
    </row>
    <row r="959" spans="3:4" x14ac:dyDescent="0.2">
      <c r="C959" s="2">
        <v>44282</v>
      </c>
      <c r="D959" t="s">
        <v>91</v>
      </c>
    </row>
    <row r="960" spans="3:4" x14ac:dyDescent="0.2">
      <c r="C960" s="2">
        <v>44221</v>
      </c>
      <c r="D960" t="s">
        <v>84</v>
      </c>
    </row>
    <row r="961" spans="3:4" x14ac:dyDescent="0.2">
      <c r="C961" s="2">
        <v>44276</v>
      </c>
      <c r="D961" t="s">
        <v>91</v>
      </c>
    </row>
    <row r="962" spans="3:4" x14ac:dyDescent="0.2">
      <c r="C962" s="2">
        <v>44272</v>
      </c>
      <c r="D962" t="s">
        <v>84</v>
      </c>
    </row>
    <row r="963" spans="3:4" x14ac:dyDescent="0.2">
      <c r="C963" s="2">
        <v>44225</v>
      </c>
      <c r="D963" t="s">
        <v>93</v>
      </c>
    </row>
    <row r="964" spans="3:4" x14ac:dyDescent="0.2">
      <c r="C964" s="2">
        <v>44220</v>
      </c>
      <c r="D964" t="s">
        <v>93</v>
      </c>
    </row>
    <row r="965" spans="3:4" x14ac:dyDescent="0.2">
      <c r="C965" s="2">
        <v>44280</v>
      </c>
      <c r="D965" t="s">
        <v>88</v>
      </c>
    </row>
    <row r="966" spans="3:4" x14ac:dyDescent="0.2">
      <c r="C966" s="2">
        <v>44272</v>
      </c>
      <c r="D966" t="s">
        <v>84</v>
      </c>
    </row>
    <row r="967" spans="3:4" x14ac:dyDescent="0.2">
      <c r="C967" s="2">
        <v>44266</v>
      </c>
      <c r="D967" t="s">
        <v>91</v>
      </c>
    </row>
    <row r="968" spans="3:4" x14ac:dyDescent="0.2">
      <c r="C968" s="2">
        <v>44207</v>
      </c>
      <c r="D968" t="s">
        <v>84</v>
      </c>
    </row>
    <row r="969" spans="3:4" x14ac:dyDescent="0.2">
      <c r="C969" s="2">
        <v>44293</v>
      </c>
      <c r="D969" t="s">
        <v>93</v>
      </c>
    </row>
    <row r="970" spans="3:4" x14ac:dyDescent="0.2">
      <c r="C970" s="2">
        <v>44290</v>
      </c>
      <c r="D970" t="s">
        <v>93</v>
      </c>
    </row>
    <row r="971" spans="3:4" x14ac:dyDescent="0.2">
      <c r="C971" s="2">
        <v>44276</v>
      </c>
      <c r="D971" t="s">
        <v>93</v>
      </c>
    </row>
    <row r="972" spans="3:4" x14ac:dyDescent="0.2">
      <c r="C972" s="2">
        <v>44218</v>
      </c>
      <c r="D972" t="s">
        <v>91</v>
      </c>
    </row>
    <row r="973" spans="3:4" x14ac:dyDescent="0.2">
      <c r="C973" s="2">
        <v>44278</v>
      </c>
      <c r="D973" t="s">
        <v>93</v>
      </c>
    </row>
    <row r="974" spans="3:4" x14ac:dyDescent="0.2">
      <c r="C974" s="2">
        <v>44240</v>
      </c>
      <c r="D974" t="s">
        <v>84</v>
      </c>
    </row>
    <row r="975" spans="3:4" x14ac:dyDescent="0.2">
      <c r="C975" s="2">
        <v>44250</v>
      </c>
      <c r="D975" t="s">
        <v>84</v>
      </c>
    </row>
    <row r="976" spans="3:4" x14ac:dyDescent="0.2">
      <c r="C976" s="2">
        <v>44218</v>
      </c>
      <c r="D976" t="s">
        <v>88</v>
      </c>
    </row>
    <row r="977" spans="3:4" x14ac:dyDescent="0.2">
      <c r="C977" s="2">
        <v>44300</v>
      </c>
      <c r="D977" t="s">
        <v>91</v>
      </c>
    </row>
    <row r="978" spans="3:4" x14ac:dyDescent="0.2">
      <c r="C978" s="2">
        <v>44216</v>
      </c>
      <c r="D978" t="s">
        <v>91</v>
      </c>
    </row>
    <row r="979" spans="3:4" x14ac:dyDescent="0.2">
      <c r="C979" s="2">
        <v>44246</v>
      </c>
      <c r="D979" t="s">
        <v>93</v>
      </c>
    </row>
    <row r="980" spans="3:4" x14ac:dyDescent="0.2">
      <c r="C980" s="2">
        <v>44222</v>
      </c>
      <c r="D980" t="s">
        <v>93</v>
      </c>
    </row>
    <row r="981" spans="3:4" x14ac:dyDescent="0.2">
      <c r="C981" s="2">
        <v>44243</v>
      </c>
      <c r="D981" t="s">
        <v>93</v>
      </c>
    </row>
    <row r="982" spans="3:4" x14ac:dyDescent="0.2">
      <c r="C982" s="2">
        <v>44253</v>
      </c>
      <c r="D982" t="s">
        <v>84</v>
      </c>
    </row>
    <row r="983" spans="3:4" x14ac:dyDescent="0.2">
      <c r="C983" s="2">
        <v>44279</v>
      </c>
      <c r="D983" t="s">
        <v>93</v>
      </c>
    </row>
    <row r="984" spans="3:4" x14ac:dyDescent="0.2">
      <c r="C984" s="2">
        <v>44226</v>
      </c>
      <c r="D984" t="s">
        <v>93</v>
      </c>
    </row>
    <row r="985" spans="3:4" x14ac:dyDescent="0.2">
      <c r="C985" s="2">
        <v>44206</v>
      </c>
      <c r="D985" t="s">
        <v>88</v>
      </c>
    </row>
    <row r="986" spans="3:4" x14ac:dyDescent="0.2">
      <c r="C986" s="2">
        <v>44250</v>
      </c>
      <c r="D986" t="s">
        <v>91</v>
      </c>
    </row>
    <row r="987" spans="3:4" x14ac:dyDescent="0.2">
      <c r="C987" s="2">
        <v>44291</v>
      </c>
      <c r="D987" t="s">
        <v>93</v>
      </c>
    </row>
    <row r="988" spans="3:4" x14ac:dyDescent="0.2">
      <c r="C988" s="2">
        <v>44277</v>
      </c>
      <c r="D988" t="s">
        <v>88</v>
      </c>
    </row>
    <row r="989" spans="3:4" x14ac:dyDescent="0.2">
      <c r="C989" s="2">
        <v>44283</v>
      </c>
      <c r="D989" t="s">
        <v>88</v>
      </c>
    </row>
    <row r="990" spans="3:4" x14ac:dyDescent="0.2">
      <c r="C990" s="2">
        <v>44216</v>
      </c>
      <c r="D990" t="s">
        <v>93</v>
      </c>
    </row>
    <row r="991" spans="3:4" x14ac:dyDescent="0.2">
      <c r="C991" s="2">
        <v>44227</v>
      </c>
      <c r="D991" t="s">
        <v>93</v>
      </c>
    </row>
    <row r="992" spans="3:4" x14ac:dyDescent="0.2">
      <c r="C992" s="2">
        <v>44270</v>
      </c>
      <c r="D992" t="s">
        <v>91</v>
      </c>
    </row>
    <row r="993" spans="3:4" x14ac:dyDescent="0.2">
      <c r="C993" s="2">
        <v>44231</v>
      </c>
      <c r="D993" t="s">
        <v>93</v>
      </c>
    </row>
    <row r="994" spans="3:4" x14ac:dyDescent="0.2">
      <c r="C994" s="2">
        <v>44289</v>
      </c>
      <c r="D994" t="s">
        <v>91</v>
      </c>
    </row>
    <row r="995" spans="3:4" x14ac:dyDescent="0.2">
      <c r="C995" s="2">
        <v>44245</v>
      </c>
      <c r="D995" t="s">
        <v>93</v>
      </c>
    </row>
    <row r="996" spans="3:4" x14ac:dyDescent="0.2">
      <c r="C996" s="2">
        <v>44292</v>
      </c>
      <c r="D996" t="s">
        <v>91</v>
      </c>
    </row>
    <row r="997" spans="3:4" x14ac:dyDescent="0.2">
      <c r="C997" s="2">
        <v>44210</v>
      </c>
      <c r="D997" t="s">
        <v>91</v>
      </c>
    </row>
    <row r="998" spans="3:4" x14ac:dyDescent="0.2">
      <c r="C998" s="2">
        <v>44212</v>
      </c>
      <c r="D998" t="s">
        <v>93</v>
      </c>
    </row>
    <row r="999" spans="3:4" x14ac:dyDescent="0.2">
      <c r="C999" s="2">
        <v>44232</v>
      </c>
      <c r="D999" t="s">
        <v>93</v>
      </c>
    </row>
    <row r="1000" spans="3:4" x14ac:dyDescent="0.2">
      <c r="C1000" s="2">
        <v>44282</v>
      </c>
      <c r="D1000" t="s">
        <v>88</v>
      </c>
    </row>
    <row r="1001" spans="3:4" x14ac:dyDescent="0.2">
      <c r="C1001" s="2">
        <v>44271</v>
      </c>
      <c r="D1001" t="s">
        <v>88</v>
      </c>
    </row>
    <row r="1002" spans="3:4" x14ac:dyDescent="0.2">
      <c r="C1002" s="2">
        <v>44218</v>
      </c>
      <c r="D1002" t="s">
        <v>88</v>
      </c>
    </row>
    <row r="1003" spans="3:4" x14ac:dyDescent="0.2">
      <c r="C1003" s="2">
        <v>44242</v>
      </c>
      <c r="D1003" t="s">
        <v>84</v>
      </c>
    </row>
    <row r="1004" spans="3:4" x14ac:dyDescent="0.2">
      <c r="C1004" s="2">
        <v>44299</v>
      </c>
      <c r="D1004" t="s">
        <v>88</v>
      </c>
    </row>
    <row r="1005" spans="3:4" x14ac:dyDescent="0.2">
      <c r="C1005" s="2">
        <v>44294</v>
      </c>
      <c r="D1005" t="s">
        <v>84</v>
      </c>
    </row>
    <row r="1006" spans="3:4" x14ac:dyDescent="0.2">
      <c r="C1006" s="2">
        <v>44268</v>
      </c>
      <c r="D1006" t="s">
        <v>93</v>
      </c>
    </row>
    <row r="1007" spans="3:4" x14ac:dyDescent="0.2">
      <c r="C1007" s="2">
        <v>44289</v>
      </c>
      <c r="D1007" t="s">
        <v>93</v>
      </c>
    </row>
    <row r="1008" spans="3:4" x14ac:dyDescent="0.2">
      <c r="C1008" s="2">
        <v>44297</v>
      </c>
      <c r="D1008" t="s">
        <v>91</v>
      </c>
    </row>
    <row r="1009" spans="3:4" x14ac:dyDescent="0.2">
      <c r="C1009" s="2">
        <v>44285</v>
      </c>
      <c r="D1009" t="s">
        <v>88</v>
      </c>
    </row>
    <row r="1010" spans="3:4" x14ac:dyDescent="0.2">
      <c r="C1010" s="2">
        <v>44256</v>
      </c>
      <c r="D1010" t="s">
        <v>93</v>
      </c>
    </row>
    <row r="1011" spans="3:4" x14ac:dyDescent="0.2">
      <c r="C1011" s="2">
        <v>44227</v>
      </c>
      <c r="D1011" t="s">
        <v>91</v>
      </c>
    </row>
    <row r="1012" spans="3:4" x14ac:dyDescent="0.2">
      <c r="C1012" s="2">
        <v>44263</v>
      </c>
      <c r="D1012" t="s">
        <v>93</v>
      </c>
    </row>
    <row r="1013" spans="3:4" x14ac:dyDescent="0.2">
      <c r="C1013" s="2">
        <v>44206</v>
      </c>
      <c r="D1013" t="s">
        <v>84</v>
      </c>
    </row>
    <row r="1014" spans="3:4" x14ac:dyDescent="0.2">
      <c r="C1014" s="2">
        <v>44213</v>
      </c>
      <c r="D1014" t="s">
        <v>93</v>
      </c>
    </row>
    <row r="1015" spans="3:4" x14ac:dyDescent="0.2">
      <c r="C1015" s="2">
        <v>44225</v>
      </c>
      <c r="D1015" t="s">
        <v>93</v>
      </c>
    </row>
    <row r="1016" spans="3:4" x14ac:dyDescent="0.2">
      <c r="C1016" s="2">
        <v>44269</v>
      </c>
      <c r="D1016" t="s">
        <v>93</v>
      </c>
    </row>
    <row r="1017" spans="3:4" x14ac:dyDescent="0.2">
      <c r="C1017" s="2">
        <v>44223</v>
      </c>
      <c r="D1017" t="s">
        <v>84</v>
      </c>
    </row>
    <row r="1018" spans="3:4" x14ac:dyDescent="0.2">
      <c r="C1018" s="2">
        <v>44285</v>
      </c>
      <c r="D1018" t="s">
        <v>88</v>
      </c>
    </row>
    <row r="1019" spans="3:4" x14ac:dyDescent="0.2">
      <c r="C1019" s="2">
        <v>44297</v>
      </c>
      <c r="D1019" t="s">
        <v>93</v>
      </c>
    </row>
    <row r="1020" spans="3:4" x14ac:dyDescent="0.2">
      <c r="C1020" s="2">
        <v>44224</v>
      </c>
      <c r="D1020" t="s">
        <v>93</v>
      </c>
    </row>
    <row r="1021" spans="3:4" x14ac:dyDescent="0.2">
      <c r="C1021" s="2">
        <v>44271</v>
      </c>
      <c r="D1021" t="s">
        <v>91</v>
      </c>
    </row>
    <row r="1022" spans="3:4" x14ac:dyDescent="0.2">
      <c r="C1022" s="2">
        <v>44286</v>
      </c>
      <c r="D1022" t="s">
        <v>91</v>
      </c>
    </row>
    <row r="1023" spans="3:4" x14ac:dyDescent="0.2">
      <c r="C1023" s="2">
        <v>44279</v>
      </c>
      <c r="D1023" t="s">
        <v>91</v>
      </c>
    </row>
    <row r="1024" spans="3:4" x14ac:dyDescent="0.2">
      <c r="C1024" s="2">
        <v>44286</v>
      </c>
      <c r="D1024" t="s">
        <v>91</v>
      </c>
    </row>
    <row r="1025" spans="3:4" x14ac:dyDescent="0.2">
      <c r="C1025" s="2">
        <v>44280</v>
      </c>
      <c r="D1025" t="s">
        <v>97</v>
      </c>
    </row>
    <row r="1026" spans="3:4" x14ac:dyDescent="0.2">
      <c r="C1026" s="2">
        <v>44280</v>
      </c>
      <c r="D1026" t="s">
        <v>91</v>
      </c>
    </row>
    <row r="1027" spans="3:4" x14ac:dyDescent="0.2">
      <c r="C1027" s="2">
        <v>44210</v>
      </c>
      <c r="D1027" t="s">
        <v>93</v>
      </c>
    </row>
    <row r="1028" spans="3:4" x14ac:dyDescent="0.2">
      <c r="C1028" s="2">
        <v>44229</v>
      </c>
      <c r="D1028" t="s">
        <v>88</v>
      </c>
    </row>
    <row r="1029" spans="3:4" x14ac:dyDescent="0.2">
      <c r="C1029" s="2">
        <v>44273</v>
      </c>
      <c r="D1029" t="s">
        <v>91</v>
      </c>
    </row>
    <row r="1030" spans="3:4" x14ac:dyDescent="0.2">
      <c r="C1030" s="2">
        <v>44286</v>
      </c>
      <c r="D1030" t="s">
        <v>91</v>
      </c>
    </row>
    <row r="1031" spans="3:4" x14ac:dyDescent="0.2">
      <c r="C1031" s="2">
        <v>44292</v>
      </c>
      <c r="D1031" t="s">
        <v>93</v>
      </c>
    </row>
    <row r="1032" spans="3:4" x14ac:dyDescent="0.2">
      <c r="C1032" s="2">
        <v>44241</v>
      </c>
      <c r="D1032" t="s">
        <v>84</v>
      </c>
    </row>
    <row r="1033" spans="3:4" x14ac:dyDescent="0.2">
      <c r="C1033" s="2">
        <v>44291</v>
      </c>
      <c r="D1033" t="s">
        <v>84</v>
      </c>
    </row>
    <row r="1034" spans="3:4" x14ac:dyDescent="0.2">
      <c r="C1034" s="2">
        <v>44244</v>
      </c>
      <c r="D1034" t="s">
        <v>84</v>
      </c>
    </row>
    <row r="1035" spans="3:4" x14ac:dyDescent="0.2">
      <c r="C1035" s="2">
        <v>44251</v>
      </c>
      <c r="D1035" t="s">
        <v>91</v>
      </c>
    </row>
    <row r="1036" spans="3:4" x14ac:dyDescent="0.2">
      <c r="C1036" s="2">
        <v>44300</v>
      </c>
      <c r="D1036" t="s">
        <v>88</v>
      </c>
    </row>
    <row r="1037" spans="3:4" x14ac:dyDescent="0.2">
      <c r="C1037" s="2">
        <v>44289</v>
      </c>
      <c r="D1037" t="s">
        <v>97</v>
      </c>
    </row>
    <row r="1038" spans="3:4" x14ac:dyDescent="0.2">
      <c r="C1038" s="2">
        <v>44260</v>
      </c>
      <c r="D1038" t="s">
        <v>93</v>
      </c>
    </row>
    <row r="1039" spans="3:4" x14ac:dyDescent="0.2">
      <c r="C1039" s="2">
        <v>44216</v>
      </c>
      <c r="D1039" t="s">
        <v>97</v>
      </c>
    </row>
    <row r="1040" spans="3:4" x14ac:dyDescent="0.2">
      <c r="C1040" s="2">
        <v>44285</v>
      </c>
      <c r="D1040" t="s">
        <v>91</v>
      </c>
    </row>
    <row r="1041" spans="3:4" x14ac:dyDescent="0.2">
      <c r="C1041" s="2">
        <v>44203</v>
      </c>
      <c r="D1041" t="s">
        <v>84</v>
      </c>
    </row>
    <row r="1042" spans="3:4" x14ac:dyDescent="0.2">
      <c r="C1042" s="2">
        <v>44244</v>
      </c>
      <c r="D1042" t="s">
        <v>93</v>
      </c>
    </row>
    <row r="1043" spans="3:4" x14ac:dyDescent="0.2">
      <c r="C1043" s="2">
        <v>44208</v>
      </c>
      <c r="D1043" t="s">
        <v>93</v>
      </c>
    </row>
    <row r="1044" spans="3:4" x14ac:dyDescent="0.2">
      <c r="C1044" s="2">
        <v>44276</v>
      </c>
      <c r="D1044" t="s">
        <v>97</v>
      </c>
    </row>
    <row r="1045" spans="3:4" x14ac:dyDescent="0.2">
      <c r="C1045" s="2">
        <v>44215</v>
      </c>
      <c r="D1045" t="s">
        <v>93</v>
      </c>
    </row>
    <row r="1046" spans="3:4" x14ac:dyDescent="0.2">
      <c r="C1046" s="2">
        <v>44245</v>
      </c>
      <c r="D1046" t="s">
        <v>84</v>
      </c>
    </row>
    <row r="1047" spans="3:4" x14ac:dyDescent="0.2">
      <c r="C1047" s="2">
        <v>44249</v>
      </c>
      <c r="D1047" t="s">
        <v>93</v>
      </c>
    </row>
    <row r="1048" spans="3:4" x14ac:dyDescent="0.2">
      <c r="C1048" s="2">
        <v>44254</v>
      </c>
      <c r="D1048" t="s">
        <v>93</v>
      </c>
    </row>
    <row r="1049" spans="3:4" x14ac:dyDescent="0.2">
      <c r="C1049" s="2">
        <v>44215</v>
      </c>
      <c r="D1049" t="s">
        <v>93</v>
      </c>
    </row>
    <row r="1050" spans="3:4" x14ac:dyDescent="0.2">
      <c r="C1050" s="2">
        <v>44277</v>
      </c>
      <c r="D1050" t="s">
        <v>91</v>
      </c>
    </row>
    <row r="1051" spans="3:4" x14ac:dyDescent="0.2">
      <c r="C1051" s="2">
        <v>44212</v>
      </c>
      <c r="D1051" t="s">
        <v>88</v>
      </c>
    </row>
    <row r="1052" spans="3:4" x14ac:dyDescent="0.2">
      <c r="C1052" s="2">
        <v>44223</v>
      </c>
      <c r="D1052" t="s">
        <v>93</v>
      </c>
    </row>
    <row r="1053" spans="3:4" x14ac:dyDescent="0.2">
      <c r="C1053" s="2">
        <v>44251</v>
      </c>
      <c r="D1053" t="s">
        <v>93</v>
      </c>
    </row>
    <row r="1054" spans="3:4" x14ac:dyDescent="0.2">
      <c r="C1054" s="2">
        <v>44210</v>
      </c>
      <c r="D1054" t="s">
        <v>93</v>
      </c>
    </row>
    <row r="1055" spans="3:4" x14ac:dyDescent="0.2">
      <c r="C1055" s="2">
        <v>44262</v>
      </c>
      <c r="D1055" t="s">
        <v>91</v>
      </c>
    </row>
    <row r="1056" spans="3:4" x14ac:dyDescent="0.2">
      <c r="C1056" s="2">
        <v>44238</v>
      </c>
      <c r="D1056" t="s">
        <v>93</v>
      </c>
    </row>
    <row r="1057" spans="3:4" x14ac:dyDescent="0.2">
      <c r="C1057" s="2">
        <v>44263</v>
      </c>
      <c r="D1057" t="s">
        <v>93</v>
      </c>
    </row>
    <row r="1058" spans="3:4" x14ac:dyDescent="0.2">
      <c r="C1058" s="2">
        <v>44224</v>
      </c>
      <c r="D1058" t="s">
        <v>93</v>
      </c>
    </row>
    <row r="1059" spans="3:4" x14ac:dyDescent="0.2">
      <c r="C1059" s="2">
        <v>44289</v>
      </c>
      <c r="D1059" t="s">
        <v>93</v>
      </c>
    </row>
    <row r="1060" spans="3:4" x14ac:dyDescent="0.2">
      <c r="C1060" s="2">
        <v>44299</v>
      </c>
      <c r="D1060" t="s">
        <v>88</v>
      </c>
    </row>
    <row r="1061" spans="3:4" x14ac:dyDescent="0.2">
      <c r="C1061" s="2">
        <v>44265</v>
      </c>
      <c r="D1061" t="s">
        <v>84</v>
      </c>
    </row>
    <row r="1062" spans="3:4" x14ac:dyDescent="0.2">
      <c r="C1062" s="2">
        <v>44253</v>
      </c>
      <c r="D1062" t="s">
        <v>97</v>
      </c>
    </row>
    <row r="1063" spans="3:4" x14ac:dyDescent="0.2">
      <c r="C1063" s="2">
        <v>44259</v>
      </c>
      <c r="D1063" t="s">
        <v>93</v>
      </c>
    </row>
    <row r="1064" spans="3:4" x14ac:dyDescent="0.2">
      <c r="C1064" s="2">
        <v>44285</v>
      </c>
      <c r="D1064" t="s">
        <v>84</v>
      </c>
    </row>
    <row r="1065" spans="3:4" x14ac:dyDescent="0.2">
      <c r="C1065" s="2">
        <v>44213</v>
      </c>
      <c r="D1065" t="s">
        <v>91</v>
      </c>
    </row>
    <row r="1066" spans="3:4" x14ac:dyDescent="0.2">
      <c r="C1066" s="2">
        <v>44246</v>
      </c>
      <c r="D1066" t="s">
        <v>93</v>
      </c>
    </row>
    <row r="1067" spans="3:4" x14ac:dyDescent="0.2">
      <c r="C1067" s="2">
        <v>44218</v>
      </c>
      <c r="D1067" t="s">
        <v>93</v>
      </c>
    </row>
    <row r="1068" spans="3:4" x14ac:dyDescent="0.2">
      <c r="C1068" s="2">
        <v>44247</v>
      </c>
      <c r="D1068" t="s">
        <v>93</v>
      </c>
    </row>
    <row r="1069" spans="3:4" x14ac:dyDescent="0.2">
      <c r="C1069" s="2">
        <v>44278</v>
      </c>
      <c r="D1069" t="s">
        <v>91</v>
      </c>
    </row>
    <row r="1070" spans="3:4" x14ac:dyDescent="0.2">
      <c r="C1070" s="2">
        <v>44200</v>
      </c>
      <c r="D1070" t="s">
        <v>88</v>
      </c>
    </row>
    <row r="1071" spans="3:4" x14ac:dyDescent="0.2">
      <c r="C1071" s="2">
        <v>44224</v>
      </c>
      <c r="D1071" t="s">
        <v>93</v>
      </c>
    </row>
    <row r="1072" spans="3:4" x14ac:dyDescent="0.2">
      <c r="C1072" s="2">
        <v>44246</v>
      </c>
      <c r="D1072" t="s">
        <v>84</v>
      </c>
    </row>
    <row r="1073" spans="3:4" x14ac:dyDescent="0.2">
      <c r="C1073" s="2">
        <v>44220</v>
      </c>
      <c r="D1073" t="s">
        <v>88</v>
      </c>
    </row>
    <row r="1074" spans="3:4" x14ac:dyDescent="0.2">
      <c r="C1074" s="2">
        <v>44235</v>
      </c>
      <c r="D1074" t="s">
        <v>93</v>
      </c>
    </row>
    <row r="1075" spans="3:4" x14ac:dyDescent="0.2">
      <c r="C1075" s="2">
        <v>44237</v>
      </c>
      <c r="D1075" t="s">
        <v>93</v>
      </c>
    </row>
    <row r="1076" spans="3:4" x14ac:dyDescent="0.2">
      <c r="C1076" s="2">
        <v>44266</v>
      </c>
      <c r="D1076" t="s">
        <v>91</v>
      </c>
    </row>
    <row r="1077" spans="3:4" x14ac:dyDescent="0.2">
      <c r="C1077" s="2">
        <v>44219</v>
      </c>
      <c r="D1077" t="s">
        <v>91</v>
      </c>
    </row>
    <row r="1078" spans="3:4" x14ac:dyDescent="0.2">
      <c r="C1078" s="2">
        <v>44261</v>
      </c>
      <c r="D1078" t="s">
        <v>93</v>
      </c>
    </row>
    <row r="1079" spans="3:4" x14ac:dyDescent="0.2">
      <c r="C1079" s="2">
        <v>44208</v>
      </c>
      <c r="D1079" t="s">
        <v>84</v>
      </c>
    </row>
    <row r="1080" spans="3:4" x14ac:dyDescent="0.2">
      <c r="C1080" s="2">
        <v>44220</v>
      </c>
      <c r="D1080" t="s">
        <v>93</v>
      </c>
    </row>
    <row r="1081" spans="3:4" x14ac:dyDescent="0.2">
      <c r="C1081" s="2">
        <v>44270</v>
      </c>
      <c r="D1081" t="s">
        <v>93</v>
      </c>
    </row>
    <row r="1082" spans="3:4" x14ac:dyDescent="0.2">
      <c r="C1082" s="2">
        <v>44294</v>
      </c>
      <c r="D1082" t="s">
        <v>84</v>
      </c>
    </row>
    <row r="1083" spans="3:4" x14ac:dyDescent="0.2">
      <c r="C1083" s="2">
        <v>44228</v>
      </c>
      <c r="D1083" t="s">
        <v>88</v>
      </c>
    </row>
    <row r="1084" spans="3:4" x14ac:dyDescent="0.2">
      <c r="C1084" s="2">
        <v>44287</v>
      </c>
      <c r="D1084" t="s">
        <v>88</v>
      </c>
    </row>
    <row r="1085" spans="3:4" x14ac:dyDescent="0.2">
      <c r="C1085" s="2">
        <v>44237</v>
      </c>
      <c r="D1085" t="s">
        <v>97</v>
      </c>
    </row>
    <row r="1086" spans="3:4" x14ac:dyDescent="0.2">
      <c r="C1086" s="2">
        <v>44225</v>
      </c>
      <c r="D1086" t="s">
        <v>93</v>
      </c>
    </row>
    <row r="1087" spans="3:4" x14ac:dyDescent="0.2">
      <c r="C1087" s="2">
        <v>44216</v>
      </c>
      <c r="D1087" t="s">
        <v>91</v>
      </c>
    </row>
    <row r="1088" spans="3:4" x14ac:dyDescent="0.2">
      <c r="C1088" s="2">
        <v>44229</v>
      </c>
      <c r="D1088" t="s">
        <v>91</v>
      </c>
    </row>
    <row r="1089" spans="3:4" x14ac:dyDescent="0.2">
      <c r="C1089" s="2">
        <v>44239</v>
      </c>
      <c r="D1089" t="s">
        <v>93</v>
      </c>
    </row>
    <row r="1090" spans="3:4" x14ac:dyDescent="0.2">
      <c r="C1090" s="2">
        <v>44285</v>
      </c>
      <c r="D1090" t="s">
        <v>93</v>
      </c>
    </row>
    <row r="1091" spans="3:4" x14ac:dyDescent="0.2">
      <c r="C1091" s="2">
        <v>44270</v>
      </c>
      <c r="D1091" t="s">
        <v>93</v>
      </c>
    </row>
    <row r="1092" spans="3:4" x14ac:dyDescent="0.2">
      <c r="C1092" s="2">
        <v>44233</v>
      </c>
      <c r="D1092" t="s">
        <v>93</v>
      </c>
    </row>
    <row r="1093" spans="3:4" x14ac:dyDescent="0.2">
      <c r="C1093" s="2">
        <v>44296</v>
      </c>
      <c r="D1093" t="s">
        <v>88</v>
      </c>
    </row>
    <row r="1094" spans="3:4" x14ac:dyDescent="0.2">
      <c r="C1094" s="2">
        <v>44295</v>
      </c>
      <c r="D1094" t="s">
        <v>91</v>
      </c>
    </row>
    <row r="1095" spans="3:4" x14ac:dyDescent="0.2">
      <c r="C1095" s="2">
        <v>44266</v>
      </c>
      <c r="D1095" t="s">
        <v>93</v>
      </c>
    </row>
    <row r="1096" spans="3:4" x14ac:dyDescent="0.2">
      <c r="C1096" s="2">
        <v>44221</v>
      </c>
      <c r="D1096" t="s">
        <v>93</v>
      </c>
    </row>
    <row r="1097" spans="3:4" x14ac:dyDescent="0.2">
      <c r="C1097" s="2">
        <v>44208</v>
      </c>
      <c r="D1097" t="s">
        <v>97</v>
      </c>
    </row>
    <row r="1098" spans="3:4" x14ac:dyDescent="0.2">
      <c r="C1098" s="2">
        <v>44225</v>
      </c>
      <c r="D1098" t="s">
        <v>84</v>
      </c>
    </row>
    <row r="1099" spans="3:4" x14ac:dyDescent="0.2">
      <c r="C1099" s="2">
        <v>44226</v>
      </c>
      <c r="D1099" t="s">
        <v>93</v>
      </c>
    </row>
    <row r="1100" spans="3:4" x14ac:dyDescent="0.2">
      <c r="C1100" s="2">
        <v>44228</v>
      </c>
      <c r="D1100" t="s">
        <v>93</v>
      </c>
    </row>
    <row r="1101" spans="3:4" x14ac:dyDescent="0.2">
      <c r="C1101" s="2">
        <v>44227</v>
      </c>
      <c r="D1101" t="s">
        <v>88</v>
      </c>
    </row>
    <row r="1102" spans="3:4" x14ac:dyDescent="0.2">
      <c r="C1102" s="2">
        <v>44212</v>
      </c>
      <c r="D1102" t="s">
        <v>93</v>
      </c>
    </row>
    <row r="1103" spans="3:4" x14ac:dyDescent="0.2">
      <c r="C1103" s="2">
        <v>44229</v>
      </c>
      <c r="D1103" t="s">
        <v>93</v>
      </c>
    </row>
    <row r="1104" spans="3:4" x14ac:dyDescent="0.2">
      <c r="C1104" s="2">
        <v>44255</v>
      </c>
      <c r="D1104" t="s">
        <v>93</v>
      </c>
    </row>
    <row r="1105" spans="3:4" x14ac:dyDescent="0.2">
      <c r="C1105" s="2">
        <v>44290</v>
      </c>
      <c r="D1105" t="s">
        <v>84</v>
      </c>
    </row>
    <row r="1106" spans="3:4" x14ac:dyDescent="0.2">
      <c r="C1106" s="2">
        <v>44205</v>
      </c>
      <c r="D1106" t="s">
        <v>91</v>
      </c>
    </row>
    <row r="1107" spans="3:4" x14ac:dyDescent="0.2">
      <c r="C1107" s="2">
        <v>44248</v>
      </c>
      <c r="D1107" t="s">
        <v>84</v>
      </c>
    </row>
    <row r="1108" spans="3:4" x14ac:dyDescent="0.2">
      <c r="C1108" s="2">
        <v>44208</v>
      </c>
      <c r="D1108" t="s">
        <v>84</v>
      </c>
    </row>
    <row r="1109" spans="3:4" x14ac:dyDescent="0.2">
      <c r="C1109" s="2">
        <v>44209</v>
      </c>
      <c r="D1109" t="s">
        <v>84</v>
      </c>
    </row>
    <row r="1110" spans="3:4" x14ac:dyDescent="0.2">
      <c r="C1110" s="2">
        <v>44291</v>
      </c>
      <c r="D1110" t="s">
        <v>91</v>
      </c>
    </row>
    <row r="1111" spans="3:4" x14ac:dyDescent="0.2">
      <c r="C1111" s="2">
        <v>44215</v>
      </c>
      <c r="D1111" t="s">
        <v>91</v>
      </c>
    </row>
    <row r="1112" spans="3:4" x14ac:dyDescent="0.2">
      <c r="C1112" s="2">
        <v>44269</v>
      </c>
      <c r="D1112" t="s">
        <v>84</v>
      </c>
    </row>
    <row r="1113" spans="3:4" x14ac:dyDescent="0.2">
      <c r="C1113" s="2">
        <v>44210</v>
      </c>
      <c r="D1113" t="s">
        <v>91</v>
      </c>
    </row>
    <row r="1114" spans="3:4" x14ac:dyDescent="0.2">
      <c r="C1114" s="2">
        <v>44247</v>
      </c>
      <c r="D1114" t="s">
        <v>91</v>
      </c>
    </row>
    <row r="1115" spans="3:4" x14ac:dyDescent="0.2">
      <c r="C1115" s="2">
        <v>44300</v>
      </c>
      <c r="D1115" t="s">
        <v>93</v>
      </c>
    </row>
    <row r="1116" spans="3:4" x14ac:dyDescent="0.2">
      <c r="C1116" s="2">
        <v>44284</v>
      </c>
      <c r="D1116" t="s">
        <v>91</v>
      </c>
    </row>
    <row r="1117" spans="3:4" x14ac:dyDescent="0.2">
      <c r="C1117" s="2">
        <v>44266</v>
      </c>
      <c r="D1117" t="s">
        <v>93</v>
      </c>
    </row>
    <row r="1118" spans="3:4" x14ac:dyDescent="0.2">
      <c r="C1118" s="2">
        <v>44213</v>
      </c>
      <c r="D1118" t="s">
        <v>91</v>
      </c>
    </row>
    <row r="1119" spans="3:4" x14ac:dyDescent="0.2">
      <c r="C1119" s="2">
        <v>44291</v>
      </c>
      <c r="D1119" t="s">
        <v>93</v>
      </c>
    </row>
    <row r="1120" spans="3:4" x14ac:dyDescent="0.2">
      <c r="C1120" s="2">
        <v>44225</v>
      </c>
      <c r="D1120" t="s">
        <v>91</v>
      </c>
    </row>
    <row r="1121" spans="3:4" x14ac:dyDescent="0.2">
      <c r="C1121" s="2">
        <v>44240</v>
      </c>
      <c r="D1121" t="s">
        <v>93</v>
      </c>
    </row>
    <row r="1122" spans="3:4" x14ac:dyDescent="0.2">
      <c r="C1122" s="2">
        <v>44210</v>
      </c>
      <c r="D1122" t="s">
        <v>97</v>
      </c>
    </row>
    <row r="1123" spans="3:4" x14ac:dyDescent="0.2">
      <c r="C1123" s="2">
        <v>44203</v>
      </c>
      <c r="D1123" t="s">
        <v>93</v>
      </c>
    </row>
    <row r="1124" spans="3:4" x14ac:dyDescent="0.2">
      <c r="C1124" s="2">
        <v>44284</v>
      </c>
      <c r="D1124" t="s">
        <v>91</v>
      </c>
    </row>
    <row r="1125" spans="3:4" x14ac:dyDescent="0.2">
      <c r="C1125" s="2">
        <v>44240</v>
      </c>
      <c r="D1125" t="s">
        <v>91</v>
      </c>
    </row>
    <row r="1126" spans="3:4" x14ac:dyDescent="0.2">
      <c r="C1126" s="2">
        <v>44300</v>
      </c>
      <c r="D1126" t="s">
        <v>91</v>
      </c>
    </row>
    <row r="1127" spans="3:4" x14ac:dyDescent="0.2">
      <c r="C1127" s="2">
        <v>44290</v>
      </c>
      <c r="D1127" t="s">
        <v>97</v>
      </c>
    </row>
    <row r="1128" spans="3:4" x14ac:dyDescent="0.2">
      <c r="C1128" s="2">
        <v>44253</v>
      </c>
      <c r="D1128" t="s">
        <v>91</v>
      </c>
    </row>
    <row r="1129" spans="3:4" x14ac:dyDescent="0.2">
      <c r="C1129" s="2">
        <v>44268</v>
      </c>
      <c r="D1129" t="s">
        <v>93</v>
      </c>
    </row>
    <row r="1130" spans="3:4" x14ac:dyDescent="0.2">
      <c r="C1130" s="2">
        <v>44293</v>
      </c>
      <c r="D1130" t="s">
        <v>93</v>
      </c>
    </row>
    <row r="1131" spans="3:4" x14ac:dyDescent="0.2">
      <c r="C1131" s="2">
        <v>44265</v>
      </c>
      <c r="D1131" t="s">
        <v>93</v>
      </c>
    </row>
    <row r="1132" spans="3:4" x14ac:dyDescent="0.2">
      <c r="C1132" s="2">
        <v>44280</v>
      </c>
      <c r="D1132" t="s">
        <v>91</v>
      </c>
    </row>
    <row r="1133" spans="3:4" x14ac:dyDescent="0.2">
      <c r="C1133" s="2">
        <v>44282</v>
      </c>
      <c r="D1133" t="s">
        <v>88</v>
      </c>
    </row>
    <row r="1134" spans="3:4" x14ac:dyDescent="0.2">
      <c r="C1134" s="2">
        <v>44204</v>
      </c>
      <c r="D1134" t="s">
        <v>91</v>
      </c>
    </row>
    <row r="1135" spans="3:4" x14ac:dyDescent="0.2">
      <c r="C1135" s="2">
        <v>44256</v>
      </c>
      <c r="D1135" t="s">
        <v>93</v>
      </c>
    </row>
    <row r="1136" spans="3:4" x14ac:dyDescent="0.2">
      <c r="C1136" s="2">
        <v>44235</v>
      </c>
      <c r="D1136" t="s">
        <v>88</v>
      </c>
    </row>
    <row r="1137" spans="3:4" x14ac:dyDescent="0.2">
      <c r="C1137" s="2">
        <v>44290</v>
      </c>
      <c r="D1137" t="s">
        <v>93</v>
      </c>
    </row>
    <row r="1138" spans="3:4" x14ac:dyDescent="0.2">
      <c r="C1138" s="2">
        <v>44242</v>
      </c>
      <c r="D1138" t="s">
        <v>93</v>
      </c>
    </row>
    <row r="1139" spans="3:4" x14ac:dyDescent="0.2">
      <c r="C1139" s="2">
        <v>44276</v>
      </c>
      <c r="D1139" t="s">
        <v>91</v>
      </c>
    </row>
    <row r="1140" spans="3:4" x14ac:dyDescent="0.2">
      <c r="C1140" s="2">
        <v>44221</v>
      </c>
      <c r="D1140" t="s">
        <v>84</v>
      </c>
    </row>
    <row r="1141" spans="3:4" x14ac:dyDescent="0.2">
      <c r="C1141" s="2">
        <v>44293</v>
      </c>
      <c r="D1141" t="s">
        <v>93</v>
      </c>
    </row>
    <row r="1142" spans="3:4" x14ac:dyDescent="0.2">
      <c r="C1142" s="2">
        <v>44265</v>
      </c>
      <c r="D1142" t="s">
        <v>91</v>
      </c>
    </row>
    <row r="1143" spans="3:4" x14ac:dyDescent="0.2">
      <c r="C1143" s="2">
        <v>44234</v>
      </c>
      <c r="D1143" t="s">
        <v>84</v>
      </c>
    </row>
    <row r="1144" spans="3:4" x14ac:dyDescent="0.2">
      <c r="C1144" s="2">
        <v>44231</v>
      </c>
      <c r="D1144" t="s">
        <v>93</v>
      </c>
    </row>
    <row r="1145" spans="3:4" x14ac:dyDescent="0.2">
      <c r="C1145" s="2">
        <v>44258</v>
      </c>
      <c r="D1145" t="s">
        <v>84</v>
      </c>
    </row>
    <row r="1146" spans="3:4" x14ac:dyDescent="0.2">
      <c r="C1146" s="2">
        <v>44227</v>
      </c>
      <c r="D1146" t="s">
        <v>91</v>
      </c>
    </row>
    <row r="1147" spans="3:4" x14ac:dyDescent="0.2">
      <c r="C1147" s="2">
        <v>44234</v>
      </c>
      <c r="D1147" t="s">
        <v>93</v>
      </c>
    </row>
    <row r="1148" spans="3:4" x14ac:dyDescent="0.2">
      <c r="C1148" s="2">
        <v>44272</v>
      </c>
      <c r="D1148" t="s">
        <v>84</v>
      </c>
    </row>
    <row r="1149" spans="3:4" x14ac:dyDescent="0.2">
      <c r="C1149" s="2">
        <v>44241</v>
      </c>
      <c r="D1149" t="s">
        <v>97</v>
      </c>
    </row>
    <row r="1150" spans="3:4" x14ac:dyDescent="0.2">
      <c r="C1150" s="2">
        <v>44279</v>
      </c>
      <c r="D1150" t="s">
        <v>91</v>
      </c>
    </row>
    <row r="1151" spans="3:4" x14ac:dyDescent="0.2">
      <c r="C1151" s="2">
        <v>44278</v>
      </c>
      <c r="D1151" t="s">
        <v>93</v>
      </c>
    </row>
    <row r="1152" spans="3:4" x14ac:dyDescent="0.2">
      <c r="C1152" s="2">
        <v>44256</v>
      </c>
      <c r="D1152" t="s">
        <v>93</v>
      </c>
    </row>
    <row r="1153" spans="3:4" x14ac:dyDescent="0.2">
      <c r="C1153" s="2">
        <v>44296</v>
      </c>
      <c r="D1153" t="s">
        <v>97</v>
      </c>
    </row>
    <row r="1154" spans="3:4" x14ac:dyDescent="0.2">
      <c r="C1154" s="2">
        <v>44230</v>
      </c>
      <c r="D1154" t="s">
        <v>93</v>
      </c>
    </row>
    <row r="1155" spans="3:4" x14ac:dyDescent="0.2">
      <c r="C1155" s="2">
        <v>44287</v>
      </c>
      <c r="D1155" t="s">
        <v>91</v>
      </c>
    </row>
    <row r="1156" spans="3:4" x14ac:dyDescent="0.2">
      <c r="C1156" s="2">
        <v>44206</v>
      </c>
      <c r="D1156" t="s">
        <v>91</v>
      </c>
    </row>
    <row r="1157" spans="3:4" x14ac:dyDescent="0.2">
      <c r="C1157" s="2">
        <v>44285</v>
      </c>
      <c r="D1157" t="s">
        <v>91</v>
      </c>
    </row>
    <row r="1158" spans="3:4" x14ac:dyDescent="0.2">
      <c r="C1158" s="2">
        <v>44275</v>
      </c>
      <c r="D1158" t="s">
        <v>91</v>
      </c>
    </row>
    <row r="1159" spans="3:4" x14ac:dyDescent="0.2">
      <c r="C1159" s="2">
        <v>44250</v>
      </c>
      <c r="D1159" t="s">
        <v>97</v>
      </c>
    </row>
    <row r="1160" spans="3:4" x14ac:dyDescent="0.2">
      <c r="C1160" s="2">
        <v>44238</v>
      </c>
      <c r="D1160" t="s">
        <v>93</v>
      </c>
    </row>
    <row r="1161" spans="3:4" x14ac:dyDescent="0.2">
      <c r="C1161" s="2">
        <v>44252</v>
      </c>
      <c r="D1161" t="s">
        <v>97</v>
      </c>
    </row>
    <row r="1162" spans="3:4" x14ac:dyDescent="0.2">
      <c r="C1162" s="2">
        <v>44246</v>
      </c>
      <c r="D1162" t="s">
        <v>93</v>
      </c>
    </row>
    <row r="1163" spans="3:4" x14ac:dyDescent="0.2">
      <c r="C1163" s="2">
        <v>44253</v>
      </c>
      <c r="D1163" t="s">
        <v>88</v>
      </c>
    </row>
    <row r="1164" spans="3:4" x14ac:dyDescent="0.2">
      <c r="C1164" s="2">
        <v>44281</v>
      </c>
      <c r="D1164" t="s">
        <v>84</v>
      </c>
    </row>
    <row r="1165" spans="3:4" x14ac:dyDescent="0.2">
      <c r="C1165" s="2">
        <v>44228</v>
      </c>
      <c r="D1165" t="s">
        <v>91</v>
      </c>
    </row>
    <row r="1166" spans="3:4" x14ac:dyDescent="0.2">
      <c r="C1166" s="2">
        <v>44277</v>
      </c>
      <c r="D1166" t="s">
        <v>84</v>
      </c>
    </row>
    <row r="1167" spans="3:4" x14ac:dyDescent="0.2">
      <c r="C1167" s="2">
        <v>44243</v>
      </c>
      <c r="D1167" t="s">
        <v>93</v>
      </c>
    </row>
    <row r="1168" spans="3:4" x14ac:dyDescent="0.2">
      <c r="C1168" s="2">
        <v>44213</v>
      </c>
      <c r="D1168" t="s">
        <v>91</v>
      </c>
    </row>
    <row r="1169" spans="3:4" x14ac:dyDescent="0.2">
      <c r="C1169" s="2">
        <v>44298</v>
      </c>
      <c r="D1169" t="s">
        <v>93</v>
      </c>
    </row>
    <row r="1170" spans="3:4" x14ac:dyDescent="0.2">
      <c r="C1170" s="2">
        <v>44203</v>
      </c>
      <c r="D1170" t="s">
        <v>93</v>
      </c>
    </row>
    <row r="1171" spans="3:4" x14ac:dyDescent="0.2">
      <c r="C1171" s="2">
        <v>44277</v>
      </c>
      <c r="D1171" t="s">
        <v>84</v>
      </c>
    </row>
    <row r="1172" spans="3:4" x14ac:dyDescent="0.2">
      <c r="C1172" s="2">
        <v>44243</v>
      </c>
      <c r="D1172" t="s">
        <v>84</v>
      </c>
    </row>
    <row r="1173" spans="3:4" x14ac:dyDescent="0.2">
      <c r="C1173" s="2">
        <v>44278</v>
      </c>
      <c r="D1173" t="s">
        <v>93</v>
      </c>
    </row>
    <row r="1174" spans="3:4" x14ac:dyDescent="0.2">
      <c r="C1174" s="2">
        <v>44233</v>
      </c>
      <c r="D1174" t="s">
        <v>93</v>
      </c>
    </row>
    <row r="1175" spans="3:4" x14ac:dyDescent="0.2">
      <c r="C1175" s="2">
        <v>44277</v>
      </c>
      <c r="D1175" t="s">
        <v>93</v>
      </c>
    </row>
    <row r="1176" spans="3:4" x14ac:dyDescent="0.2">
      <c r="C1176" s="2">
        <v>44261</v>
      </c>
      <c r="D1176" t="s">
        <v>97</v>
      </c>
    </row>
    <row r="1177" spans="3:4" x14ac:dyDescent="0.2">
      <c r="C1177" s="2">
        <v>44250</v>
      </c>
      <c r="D1177" t="s">
        <v>97</v>
      </c>
    </row>
    <row r="1178" spans="3:4" x14ac:dyDescent="0.2">
      <c r="C1178" s="2">
        <v>44281</v>
      </c>
      <c r="D1178" t="s">
        <v>84</v>
      </c>
    </row>
    <row r="1179" spans="3:4" x14ac:dyDescent="0.2">
      <c r="C1179" s="2">
        <v>44204</v>
      </c>
      <c r="D1179" t="s">
        <v>88</v>
      </c>
    </row>
    <row r="1180" spans="3:4" x14ac:dyDescent="0.2">
      <c r="C1180" s="2">
        <v>44227</v>
      </c>
      <c r="D1180" t="s">
        <v>93</v>
      </c>
    </row>
    <row r="1181" spans="3:4" x14ac:dyDescent="0.2">
      <c r="C1181" s="2">
        <v>44292</v>
      </c>
      <c r="D1181" t="s">
        <v>93</v>
      </c>
    </row>
    <row r="1182" spans="3:4" x14ac:dyDescent="0.2">
      <c r="C1182" s="2">
        <v>44231</v>
      </c>
      <c r="D1182" t="s">
        <v>93</v>
      </c>
    </row>
    <row r="1183" spans="3:4" x14ac:dyDescent="0.2">
      <c r="C1183" s="2">
        <v>44281</v>
      </c>
      <c r="D1183" t="s">
        <v>93</v>
      </c>
    </row>
    <row r="1184" spans="3:4" x14ac:dyDescent="0.2">
      <c r="C1184" s="2">
        <v>44227</v>
      </c>
      <c r="D1184" t="s">
        <v>91</v>
      </c>
    </row>
    <row r="1185" spans="3:4" x14ac:dyDescent="0.2">
      <c r="C1185" s="2">
        <v>44266</v>
      </c>
      <c r="D1185" t="s">
        <v>88</v>
      </c>
    </row>
    <row r="1186" spans="3:4" x14ac:dyDescent="0.2">
      <c r="C1186" s="2">
        <v>44237</v>
      </c>
      <c r="D1186" t="s">
        <v>93</v>
      </c>
    </row>
    <row r="1187" spans="3:4" x14ac:dyDescent="0.2">
      <c r="C1187" s="2">
        <v>44225</v>
      </c>
      <c r="D1187" t="s">
        <v>91</v>
      </c>
    </row>
    <row r="1188" spans="3:4" x14ac:dyDescent="0.2">
      <c r="C1188" s="2">
        <v>44262</v>
      </c>
      <c r="D1188" t="s">
        <v>97</v>
      </c>
    </row>
    <row r="1189" spans="3:4" x14ac:dyDescent="0.2">
      <c r="C1189" s="2">
        <v>44253</v>
      </c>
      <c r="D1189" t="s">
        <v>93</v>
      </c>
    </row>
    <row r="1190" spans="3:4" x14ac:dyDescent="0.2">
      <c r="C1190" s="2">
        <v>44289</v>
      </c>
      <c r="D1190" t="s">
        <v>93</v>
      </c>
    </row>
    <row r="1191" spans="3:4" x14ac:dyDescent="0.2">
      <c r="C1191" s="2">
        <v>44276</v>
      </c>
      <c r="D1191" t="s">
        <v>93</v>
      </c>
    </row>
    <row r="1192" spans="3:4" x14ac:dyDescent="0.2">
      <c r="C1192" s="2">
        <v>44229</v>
      </c>
      <c r="D1192" t="s">
        <v>88</v>
      </c>
    </row>
    <row r="1193" spans="3:4" x14ac:dyDescent="0.2">
      <c r="C1193" s="2">
        <v>44227</v>
      </c>
      <c r="D1193" t="s">
        <v>91</v>
      </c>
    </row>
    <row r="1194" spans="3:4" x14ac:dyDescent="0.2">
      <c r="C1194" s="2">
        <v>44275</v>
      </c>
      <c r="D1194" t="s">
        <v>84</v>
      </c>
    </row>
    <row r="1195" spans="3:4" x14ac:dyDescent="0.2">
      <c r="C1195" s="2">
        <v>44263</v>
      </c>
      <c r="D1195" t="s">
        <v>97</v>
      </c>
    </row>
    <row r="1196" spans="3:4" x14ac:dyDescent="0.2">
      <c r="C1196" s="2">
        <v>44204</v>
      </c>
      <c r="D1196" t="s">
        <v>84</v>
      </c>
    </row>
    <row r="1197" spans="3:4" x14ac:dyDescent="0.2">
      <c r="C1197" s="2">
        <v>44293</v>
      </c>
      <c r="D1197" t="s">
        <v>91</v>
      </c>
    </row>
    <row r="1198" spans="3:4" x14ac:dyDescent="0.2">
      <c r="C1198" s="2">
        <v>44274</v>
      </c>
      <c r="D1198" t="s">
        <v>93</v>
      </c>
    </row>
    <row r="1199" spans="3:4" x14ac:dyDescent="0.2">
      <c r="C1199" s="2">
        <v>44230</v>
      </c>
      <c r="D1199" t="s">
        <v>93</v>
      </c>
    </row>
    <row r="1200" spans="3:4" x14ac:dyDescent="0.2">
      <c r="C1200" s="2">
        <v>44247</v>
      </c>
      <c r="D1200" t="s">
        <v>91</v>
      </c>
    </row>
    <row r="1201" spans="3:4" x14ac:dyDescent="0.2">
      <c r="C1201" s="2">
        <v>44240</v>
      </c>
      <c r="D1201" t="s">
        <v>93</v>
      </c>
    </row>
    <row r="1202" spans="3:4" x14ac:dyDescent="0.2">
      <c r="C1202" s="2">
        <v>44243</v>
      </c>
      <c r="D1202" t="s">
        <v>91</v>
      </c>
    </row>
    <row r="1203" spans="3:4" x14ac:dyDescent="0.2">
      <c r="C1203" s="2">
        <v>44215</v>
      </c>
      <c r="D1203" t="s">
        <v>93</v>
      </c>
    </row>
    <row r="1204" spans="3:4" x14ac:dyDescent="0.2">
      <c r="C1204" s="2">
        <v>44268</v>
      </c>
      <c r="D1204" t="s">
        <v>93</v>
      </c>
    </row>
    <row r="1205" spans="3:4" x14ac:dyDescent="0.2">
      <c r="C1205" s="2">
        <v>44212</v>
      </c>
      <c r="D1205" t="s">
        <v>91</v>
      </c>
    </row>
    <row r="1206" spans="3:4" x14ac:dyDescent="0.2">
      <c r="C1206" s="2">
        <v>44254</v>
      </c>
      <c r="D1206" t="s">
        <v>93</v>
      </c>
    </row>
    <row r="1207" spans="3:4" x14ac:dyDescent="0.2">
      <c r="C1207" s="2">
        <v>44224</v>
      </c>
      <c r="D1207" t="s">
        <v>84</v>
      </c>
    </row>
    <row r="1208" spans="3:4" x14ac:dyDescent="0.2">
      <c r="C1208" s="2">
        <v>44296</v>
      </c>
      <c r="D1208" t="s">
        <v>88</v>
      </c>
    </row>
    <row r="1209" spans="3:4" x14ac:dyDescent="0.2">
      <c r="C1209" s="2">
        <v>44213</v>
      </c>
      <c r="D1209" t="s">
        <v>93</v>
      </c>
    </row>
    <row r="1210" spans="3:4" x14ac:dyDescent="0.2">
      <c r="C1210" s="2">
        <v>44283</v>
      </c>
      <c r="D1210" t="s">
        <v>91</v>
      </c>
    </row>
    <row r="1211" spans="3:4" x14ac:dyDescent="0.2">
      <c r="C1211" s="2">
        <v>44231</v>
      </c>
      <c r="D1211" t="s">
        <v>93</v>
      </c>
    </row>
    <row r="1212" spans="3:4" x14ac:dyDescent="0.2">
      <c r="C1212" s="2">
        <v>44261</v>
      </c>
      <c r="D1212" t="s">
        <v>88</v>
      </c>
    </row>
    <row r="1213" spans="3:4" x14ac:dyDescent="0.2">
      <c r="C1213" s="2">
        <v>44208</v>
      </c>
      <c r="D1213" t="s">
        <v>84</v>
      </c>
    </row>
    <row r="1214" spans="3:4" x14ac:dyDescent="0.2">
      <c r="C1214" s="2">
        <v>44242</v>
      </c>
      <c r="D1214" t="s">
        <v>91</v>
      </c>
    </row>
    <row r="1215" spans="3:4" x14ac:dyDescent="0.2">
      <c r="C1215" s="2">
        <v>44236</v>
      </c>
      <c r="D1215" t="s">
        <v>84</v>
      </c>
    </row>
    <row r="1216" spans="3:4" x14ac:dyDescent="0.2">
      <c r="C1216" s="2">
        <v>44295</v>
      </c>
      <c r="D1216" t="s">
        <v>91</v>
      </c>
    </row>
    <row r="1217" spans="3:4" x14ac:dyDescent="0.2">
      <c r="C1217" s="2">
        <v>44221</v>
      </c>
      <c r="D1217" t="s">
        <v>93</v>
      </c>
    </row>
    <row r="1218" spans="3:4" x14ac:dyDescent="0.2">
      <c r="C1218" s="2">
        <v>44202</v>
      </c>
      <c r="D1218" t="s">
        <v>93</v>
      </c>
    </row>
    <row r="1219" spans="3:4" x14ac:dyDescent="0.2">
      <c r="C1219" s="2">
        <v>44286</v>
      </c>
      <c r="D1219" t="s">
        <v>84</v>
      </c>
    </row>
    <row r="1220" spans="3:4" x14ac:dyDescent="0.2">
      <c r="C1220" s="2">
        <v>44241</v>
      </c>
      <c r="D1220" t="s">
        <v>91</v>
      </c>
    </row>
    <row r="1221" spans="3:4" x14ac:dyDescent="0.2">
      <c r="C1221" s="2">
        <v>44241</v>
      </c>
      <c r="D1221" t="s">
        <v>93</v>
      </c>
    </row>
    <row r="1222" spans="3:4" x14ac:dyDescent="0.2">
      <c r="C1222" s="2">
        <v>44263</v>
      </c>
      <c r="D1222" t="s">
        <v>91</v>
      </c>
    </row>
    <row r="1223" spans="3:4" x14ac:dyDescent="0.2">
      <c r="C1223" s="2">
        <v>44237</v>
      </c>
      <c r="D1223" t="s">
        <v>93</v>
      </c>
    </row>
    <row r="1224" spans="3:4" x14ac:dyDescent="0.2">
      <c r="C1224" s="2">
        <v>44212</v>
      </c>
      <c r="D1224" t="s">
        <v>93</v>
      </c>
    </row>
    <row r="1225" spans="3:4" x14ac:dyDescent="0.2">
      <c r="C1225" s="2">
        <v>44221</v>
      </c>
      <c r="D1225" t="s">
        <v>93</v>
      </c>
    </row>
    <row r="1226" spans="3:4" x14ac:dyDescent="0.2">
      <c r="C1226" s="2">
        <v>44236</v>
      </c>
      <c r="D1226" t="s">
        <v>91</v>
      </c>
    </row>
    <row r="1227" spans="3:4" x14ac:dyDescent="0.2">
      <c r="C1227" s="2">
        <v>44279</v>
      </c>
      <c r="D1227" t="s">
        <v>93</v>
      </c>
    </row>
    <row r="1228" spans="3:4" x14ac:dyDescent="0.2">
      <c r="C1228" s="2">
        <v>44234</v>
      </c>
      <c r="D1228" t="s">
        <v>93</v>
      </c>
    </row>
    <row r="1229" spans="3:4" x14ac:dyDescent="0.2">
      <c r="C1229" s="2">
        <v>44277</v>
      </c>
      <c r="D1229" t="s">
        <v>93</v>
      </c>
    </row>
    <row r="1230" spans="3:4" x14ac:dyDescent="0.2">
      <c r="C1230" s="2">
        <v>44220</v>
      </c>
      <c r="D1230" t="s">
        <v>91</v>
      </c>
    </row>
    <row r="1231" spans="3:4" x14ac:dyDescent="0.2">
      <c r="C1231" s="2">
        <v>44232</v>
      </c>
      <c r="D1231" t="s">
        <v>91</v>
      </c>
    </row>
    <row r="1232" spans="3:4" x14ac:dyDescent="0.2">
      <c r="C1232" s="2">
        <v>44204</v>
      </c>
      <c r="D1232" t="s">
        <v>88</v>
      </c>
    </row>
    <row r="1233" spans="3:4" x14ac:dyDescent="0.2">
      <c r="C1233" s="2">
        <v>44276</v>
      </c>
      <c r="D1233" t="s">
        <v>88</v>
      </c>
    </row>
    <row r="1234" spans="3:4" x14ac:dyDescent="0.2">
      <c r="C1234" s="2">
        <v>44269</v>
      </c>
      <c r="D1234" t="s">
        <v>93</v>
      </c>
    </row>
    <row r="1235" spans="3:4" x14ac:dyDescent="0.2">
      <c r="C1235" s="2">
        <v>44227</v>
      </c>
      <c r="D1235" t="s">
        <v>91</v>
      </c>
    </row>
    <row r="1236" spans="3:4" x14ac:dyDescent="0.2">
      <c r="C1236" s="2">
        <v>44268</v>
      </c>
      <c r="D1236" t="s">
        <v>84</v>
      </c>
    </row>
    <row r="1237" spans="3:4" x14ac:dyDescent="0.2">
      <c r="C1237" s="2">
        <v>44292</v>
      </c>
      <c r="D1237" t="s">
        <v>93</v>
      </c>
    </row>
    <row r="1238" spans="3:4" x14ac:dyDescent="0.2">
      <c r="C1238" s="2">
        <v>44249</v>
      </c>
      <c r="D1238" t="s">
        <v>91</v>
      </c>
    </row>
    <row r="1239" spans="3:4" x14ac:dyDescent="0.2">
      <c r="C1239" s="2">
        <v>44297</v>
      </c>
      <c r="D1239" t="s">
        <v>93</v>
      </c>
    </row>
    <row r="1240" spans="3:4" x14ac:dyDescent="0.2">
      <c r="C1240" s="2">
        <v>44281</v>
      </c>
      <c r="D1240" t="s">
        <v>84</v>
      </c>
    </row>
    <row r="1241" spans="3:4" x14ac:dyDescent="0.2">
      <c r="C1241" s="2">
        <v>44300</v>
      </c>
      <c r="D1241" t="s">
        <v>88</v>
      </c>
    </row>
    <row r="1242" spans="3:4" x14ac:dyDescent="0.2">
      <c r="C1242" s="2">
        <v>44221</v>
      </c>
      <c r="D1242" t="s">
        <v>91</v>
      </c>
    </row>
    <row r="1243" spans="3:4" x14ac:dyDescent="0.2">
      <c r="C1243" s="2">
        <v>44226</v>
      </c>
      <c r="D1243" t="s">
        <v>91</v>
      </c>
    </row>
    <row r="1244" spans="3:4" x14ac:dyDescent="0.2">
      <c r="C1244" s="2">
        <v>44233</v>
      </c>
      <c r="D1244" t="s">
        <v>88</v>
      </c>
    </row>
    <row r="1245" spans="3:4" x14ac:dyDescent="0.2">
      <c r="C1245" s="2">
        <v>44257</v>
      </c>
      <c r="D1245" t="s">
        <v>91</v>
      </c>
    </row>
    <row r="1246" spans="3:4" x14ac:dyDescent="0.2">
      <c r="C1246" s="2">
        <v>44225</v>
      </c>
      <c r="D1246" t="s">
        <v>93</v>
      </c>
    </row>
    <row r="1247" spans="3:4" x14ac:dyDescent="0.2">
      <c r="C1247" s="2">
        <v>44289</v>
      </c>
      <c r="D1247" t="s">
        <v>97</v>
      </c>
    </row>
    <row r="1248" spans="3:4" x14ac:dyDescent="0.2">
      <c r="C1248" s="2">
        <v>44271</v>
      </c>
      <c r="D1248" t="s">
        <v>84</v>
      </c>
    </row>
    <row r="1249" spans="3:4" x14ac:dyDescent="0.2">
      <c r="C1249" s="2">
        <v>44259</v>
      </c>
      <c r="D1249" t="s">
        <v>88</v>
      </c>
    </row>
    <row r="1250" spans="3:4" x14ac:dyDescent="0.2">
      <c r="C1250" s="2">
        <v>44248</v>
      </c>
      <c r="D1250" t="s">
        <v>88</v>
      </c>
    </row>
    <row r="1251" spans="3:4" x14ac:dyDescent="0.2">
      <c r="C1251" s="2">
        <v>44254</v>
      </c>
      <c r="D1251" t="s">
        <v>93</v>
      </c>
    </row>
    <row r="1252" spans="3:4" x14ac:dyDescent="0.2">
      <c r="C1252" s="2">
        <v>44231</v>
      </c>
      <c r="D1252" t="s">
        <v>93</v>
      </c>
    </row>
    <row r="1253" spans="3:4" x14ac:dyDescent="0.2">
      <c r="C1253" s="2">
        <v>44240</v>
      </c>
      <c r="D1253" t="s">
        <v>91</v>
      </c>
    </row>
    <row r="1254" spans="3:4" x14ac:dyDescent="0.2">
      <c r="C1254" s="2">
        <v>44240</v>
      </c>
      <c r="D1254" t="s">
        <v>93</v>
      </c>
    </row>
    <row r="1255" spans="3:4" x14ac:dyDescent="0.2">
      <c r="C1255" s="2">
        <v>44203</v>
      </c>
      <c r="D1255" t="s">
        <v>91</v>
      </c>
    </row>
    <row r="1256" spans="3:4" x14ac:dyDescent="0.2">
      <c r="C1256" s="2">
        <v>44214</v>
      </c>
      <c r="D1256" t="s">
        <v>93</v>
      </c>
    </row>
    <row r="1257" spans="3:4" x14ac:dyDescent="0.2">
      <c r="C1257" s="2">
        <v>44204</v>
      </c>
      <c r="D1257" t="s">
        <v>93</v>
      </c>
    </row>
    <row r="1258" spans="3:4" x14ac:dyDescent="0.2">
      <c r="C1258" s="2">
        <v>44282</v>
      </c>
      <c r="D1258" t="s">
        <v>93</v>
      </c>
    </row>
    <row r="1259" spans="3:4" x14ac:dyDescent="0.2">
      <c r="C1259" s="2">
        <v>44253</v>
      </c>
      <c r="D1259" t="s">
        <v>93</v>
      </c>
    </row>
    <row r="1260" spans="3:4" x14ac:dyDescent="0.2">
      <c r="C1260" s="2">
        <v>44284</v>
      </c>
      <c r="D1260" t="s">
        <v>93</v>
      </c>
    </row>
    <row r="1261" spans="3:4" x14ac:dyDescent="0.2">
      <c r="C1261" s="2">
        <v>44287</v>
      </c>
      <c r="D1261" t="s">
        <v>93</v>
      </c>
    </row>
    <row r="1262" spans="3:4" x14ac:dyDescent="0.2">
      <c r="C1262" s="2">
        <v>44201</v>
      </c>
      <c r="D1262" t="s">
        <v>84</v>
      </c>
    </row>
    <row r="1263" spans="3:4" x14ac:dyDescent="0.2">
      <c r="C1263" s="2">
        <v>44214</v>
      </c>
      <c r="D1263" t="s">
        <v>91</v>
      </c>
    </row>
    <row r="1264" spans="3:4" x14ac:dyDescent="0.2">
      <c r="C1264" s="2">
        <v>44246</v>
      </c>
      <c r="D1264" t="s">
        <v>93</v>
      </c>
    </row>
    <row r="1265" spans="3:4" x14ac:dyDescent="0.2">
      <c r="C1265" s="2">
        <v>44247</v>
      </c>
      <c r="D1265" t="s">
        <v>91</v>
      </c>
    </row>
    <row r="1266" spans="3:4" x14ac:dyDescent="0.2">
      <c r="C1266" s="2">
        <v>44203</v>
      </c>
      <c r="D1266" t="s">
        <v>93</v>
      </c>
    </row>
    <row r="1267" spans="3:4" x14ac:dyDescent="0.2">
      <c r="C1267" s="2">
        <v>44214</v>
      </c>
      <c r="D1267" t="s">
        <v>84</v>
      </c>
    </row>
    <row r="1268" spans="3:4" x14ac:dyDescent="0.2">
      <c r="C1268" s="2">
        <v>44242</v>
      </c>
      <c r="D1268" t="s">
        <v>91</v>
      </c>
    </row>
    <row r="1269" spans="3:4" x14ac:dyDescent="0.2">
      <c r="C1269" s="2">
        <v>44262</v>
      </c>
      <c r="D1269" t="s">
        <v>93</v>
      </c>
    </row>
    <row r="1270" spans="3:4" x14ac:dyDescent="0.2">
      <c r="C1270" s="2">
        <v>44228</v>
      </c>
      <c r="D1270" t="s">
        <v>93</v>
      </c>
    </row>
    <row r="1271" spans="3:4" x14ac:dyDescent="0.2">
      <c r="C1271" s="2">
        <v>44271</v>
      </c>
      <c r="D1271" t="s">
        <v>91</v>
      </c>
    </row>
    <row r="1272" spans="3:4" x14ac:dyDescent="0.2">
      <c r="C1272" s="2">
        <v>44224</v>
      </c>
      <c r="D1272" t="s">
        <v>93</v>
      </c>
    </row>
    <row r="1273" spans="3:4" x14ac:dyDescent="0.2">
      <c r="C1273" s="2">
        <v>44293</v>
      </c>
      <c r="D1273" t="s">
        <v>93</v>
      </c>
    </row>
    <row r="1274" spans="3:4" x14ac:dyDescent="0.2">
      <c r="C1274" s="2">
        <v>44200</v>
      </c>
      <c r="D1274" t="s">
        <v>93</v>
      </c>
    </row>
    <row r="1275" spans="3:4" x14ac:dyDescent="0.2">
      <c r="C1275" s="2">
        <v>44266</v>
      </c>
      <c r="D1275" t="s">
        <v>93</v>
      </c>
    </row>
    <row r="1276" spans="3:4" x14ac:dyDescent="0.2">
      <c r="C1276" s="2">
        <v>44279</v>
      </c>
      <c r="D1276" t="s">
        <v>93</v>
      </c>
    </row>
    <row r="1277" spans="3:4" x14ac:dyDescent="0.2">
      <c r="C1277" s="2">
        <v>44238</v>
      </c>
      <c r="D1277" t="s">
        <v>91</v>
      </c>
    </row>
    <row r="1278" spans="3:4" x14ac:dyDescent="0.2">
      <c r="C1278" s="2">
        <v>44278</v>
      </c>
      <c r="D1278" t="s">
        <v>93</v>
      </c>
    </row>
    <row r="1279" spans="3:4" x14ac:dyDescent="0.2">
      <c r="C1279" s="2">
        <v>44273</v>
      </c>
      <c r="D1279" t="s">
        <v>91</v>
      </c>
    </row>
    <row r="1280" spans="3:4" x14ac:dyDescent="0.2">
      <c r="C1280" s="2">
        <v>44222</v>
      </c>
      <c r="D1280" t="s">
        <v>93</v>
      </c>
    </row>
    <row r="1281" spans="3:4" x14ac:dyDescent="0.2">
      <c r="C1281" s="2">
        <v>44249</v>
      </c>
      <c r="D1281" t="s">
        <v>84</v>
      </c>
    </row>
    <row r="1282" spans="3:4" x14ac:dyDescent="0.2">
      <c r="C1282" s="2">
        <v>44223</v>
      </c>
      <c r="D1282" t="s">
        <v>88</v>
      </c>
    </row>
    <row r="1283" spans="3:4" x14ac:dyDescent="0.2">
      <c r="C1283" s="2">
        <v>44273</v>
      </c>
      <c r="D1283" t="s">
        <v>84</v>
      </c>
    </row>
    <row r="1284" spans="3:4" x14ac:dyDescent="0.2">
      <c r="C1284" s="2">
        <v>44227</v>
      </c>
      <c r="D1284" t="s">
        <v>88</v>
      </c>
    </row>
    <row r="1285" spans="3:4" x14ac:dyDescent="0.2">
      <c r="C1285" s="2">
        <v>44289</v>
      </c>
      <c r="D1285" t="s">
        <v>91</v>
      </c>
    </row>
    <row r="1286" spans="3:4" x14ac:dyDescent="0.2">
      <c r="C1286" s="2">
        <v>44223</v>
      </c>
      <c r="D1286" t="s">
        <v>93</v>
      </c>
    </row>
    <row r="1287" spans="3:4" x14ac:dyDescent="0.2">
      <c r="C1287" s="2">
        <v>44263</v>
      </c>
      <c r="D1287" t="s">
        <v>84</v>
      </c>
    </row>
    <row r="1288" spans="3:4" x14ac:dyDescent="0.2">
      <c r="C1288" s="2">
        <v>44228</v>
      </c>
      <c r="D1288" t="s">
        <v>91</v>
      </c>
    </row>
    <row r="1289" spans="3:4" x14ac:dyDescent="0.2">
      <c r="C1289" s="2">
        <v>44268</v>
      </c>
      <c r="D1289" t="s">
        <v>93</v>
      </c>
    </row>
    <row r="1290" spans="3:4" x14ac:dyDescent="0.2">
      <c r="C1290" s="2">
        <v>44298</v>
      </c>
      <c r="D1290" t="s">
        <v>84</v>
      </c>
    </row>
    <row r="1291" spans="3:4" x14ac:dyDescent="0.2">
      <c r="C1291" s="2">
        <v>44203</v>
      </c>
      <c r="D1291" t="s">
        <v>84</v>
      </c>
    </row>
    <row r="1292" spans="3:4" x14ac:dyDescent="0.2">
      <c r="C1292" s="2">
        <v>44292</v>
      </c>
      <c r="D1292" t="s">
        <v>93</v>
      </c>
    </row>
    <row r="1293" spans="3:4" x14ac:dyDescent="0.2">
      <c r="C1293" s="2">
        <v>44216</v>
      </c>
      <c r="D1293" t="s">
        <v>91</v>
      </c>
    </row>
    <row r="1294" spans="3:4" x14ac:dyDescent="0.2">
      <c r="C1294" s="2">
        <v>44216</v>
      </c>
      <c r="D1294" t="s">
        <v>93</v>
      </c>
    </row>
    <row r="1295" spans="3:4" x14ac:dyDescent="0.2">
      <c r="C1295" s="2">
        <v>44271</v>
      </c>
      <c r="D1295" t="s">
        <v>88</v>
      </c>
    </row>
    <row r="1296" spans="3:4" x14ac:dyDescent="0.2">
      <c r="C1296" s="2">
        <v>44299</v>
      </c>
      <c r="D1296" t="s">
        <v>84</v>
      </c>
    </row>
    <row r="1297" spans="3:4" x14ac:dyDescent="0.2">
      <c r="C1297" s="2">
        <v>44208</v>
      </c>
      <c r="D1297" t="s">
        <v>84</v>
      </c>
    </row>
    <row r="1298" spans="3:4" x14ac:dyDescent="0.2">
      <c r="C1298" s="2">
        <v>44254</v>
      </c>
      <c r="D1298" t="s">
        <v>93</v>
      </c>
    </row>
    <row r="1299" spans="3:4" x14ac:dyDescent="0.2">
      <c r="C1299" s="2">
        <v>44233</v>
      </c>
      <c r="D1299" t="s">
        <v>84</v>
      </c>
    </row>
    <row r="1300" spans="3:4" x14ac:dyDescent="0.2">
      <c r="C1300" s="2">
        <v>44276</v>
      </c>
      <c r="D1300" t="s">
        <v>93</v>
      </c>
    </row>
    <row r="1301" spans="3:4" x14ac:dyDescent="0.2">
      <c r="C1301" s="2">
        <v>44255</v>
      </c>
      <c r="D1301" t="s">
        <v>91</v>
      </c>
    </row>
    <row r="1302" spans="3:4" x14ac:dyDescent="0.2">
      <c r="C1302" s="2">
        <v>44294</v>
      </c>
      <c r="D1302" t="s">
        <v>91</v>
      </c>
    </row>
    <row r="1303" spans="3:4" x14ac:dyDescent="0.2">
      <c r="C1303" s="2">
        <v>44296</v>
      </c>
      <c r="D1303" t="s">
        <v>93</v>
      </c>
    </row>
    <row r="1304" spans="3:4" x14ac:dyDescent="0.2">
      <c r="C1304" s="2">
        <v>44271</v>
      </c>
      <c r="D1304" t="s">
        <v>93</v>
      </c>
    </row>
    <row r="1305" spans="3:4" x14ac:dyDescent="0.2">
      <c r="C1305" s="2">
        <v>44218</v>
      </c>
      <c r="D1305" t="s">
        <v>93</v>
      </c>
    </row>
    <row r="1306" spans="3:4" x14ac:dyDescent="0.2">
      <c r="C1306" s="2">
        <v>44275</v>
      </c>
      <c r="D1306" t="s">
        <v>88</v>
      </c>
    </row>
    <row r="1307" spans="3:4" x14ac:dyDescent="0.2">
      <c r="C1307" s="2">
        <v>44259</v>
      </c>
      <c r="D1307" t="s">
        <v>93</v>
      </c>
    </row>
    <row r="1308" spans="3:4" x14ac:dyDescent="0.2">
      <c r="C1308" s="2">
        <v>44272</v>
      </c>
      <c r="D1308" t="s">
        <v>84</v>
      </c>
    </row>
    <row r="1309" spans="3:4" x14ac:dyDescent="0.2">
      <c r="C1309" s="2">
        <v>44251</v>
      </c>
      <c r="D1309" t="s">
        <v>84</v>
      </c>
    </row>
    <row r="1310" spans="3:4" x14ac:dyDescent="0.2">
      <c r="C1310" s="2">
        <v>44287</v>
      </c>
      <c r="D1310" t="s">
        <v>93</v>
      </c>
    </row>
    <row r="1311" spans="3:4" x14ac:dyDescent="0.2">
      <c r="C1311" s="2">
        <v>44222</v>
      </c>
      <c r="D1311" t="s">
        <v>84</v>
      </c>
    </row>
    <row r="1312" spans="3:4" x14ac:dyDescent="0.2">
      <c r="C1312" s="2">
        <v>44270</v>
      </c>
      <c r="D1312" t="s">
        <v>93</v>
      </c>
    </row>
    <row r="1313" spans="3:4" x14ac:dyDescent="0.2">
      <c r="C1313" s="2">
        <v>44214</v>
      </c>
      <c r="D1313" t="s">
        <v>91</v>
      </c>
    </row>
    <row r="1314" spans="3:4" x14ac:dyDescent="0.2">
      <c r="C1314" s="2">
        <v>44233</v>
      </c>
      <c r="D1314" t="s">
        <v>93</v>
      </c>
    </row>
    <row r="1315" spans="3:4" x14ac:dyDescent="0.2">
      <c r="C1315" s="2">
        <v>44262</v>
      </c>
      <c r="D1315" t="s">
        <v>93</v>
      </c>
    </row>
    <row r="1316" spans="3:4" x14ac:dyDescent="0.2">
      <c r="C1316" s="2">
        <v>44262</v>
      </c>
      <c r="D1316" t="s">
        <v>91</v>
      </c>
    </row>
    <row r="1317" spans="3:4" x14ac:dyDescent="0.2">
      <c r="C1317" s="2">
        <v>44253</v>
      </c>
      <c r="D1317" t="s">
        <v>91</v>
      </c>
    </row>
    <row r="1318" spans="3:4" x14ac:dyDescent="0.2">
      <c r="C1318" s="2">
        <v>44203</v>
      </c>
      <c r="D1318" t="s">
        <v>93</v>
      </c>
    </row>
    <row r="1319" spans="3:4" x14ac:dyDescent="0.2">
      <c r="C1319" s="2">
        <v>44291</v>
      </c>
      <c r="D1319" t="s">
        <v>91</v>
      </c>
    </row>
    <row r="1320" spans="3:4" x14ac:dyDescent="0.2">
      <c r="C1320" s="2">
        <v>44271</v>
      </c>
      <c r="D1320" t="s">
        <v>93</v>
      </c>
    </row>
    <row r="1321" spans="3:4" x14ac:dyDescent="0.2">
      <c r="C1321" s="2">
        <v>44298</v>
      </c>
      <c r="D1321" t="s">
        <v>91</v>
      </c>
    </row>
    <row r="1322" spans="3:4" x14ac:dyDescent="0.2">
      <c r="C1322" s="2">
        <v>44223</v>
      </c>
      <c r="D1322" t="s">
        <v>93</v>
      </c>
    </row>
    <row r="1323" spans="3:4" x14ac:dyDescent="0.2">
      <c r="C1323" s="2">
        <v>44300</v>
      </c>
      <c r="D1323" t="s">
        <v>97</v>
      </c>
    </row>
    <row r="1324" spans="3:4" x14ac:dyDescent="0.2">
      <c r="C1324" s="2">
        <v>44279</v>
      </c>
      <c r="D1324" t="s">
        <v>93</v>
      </c>
    </row>
    <row r="1325" spans="3:4" x14ac:dyDescent="0.2">
      <c r="C1325" s="2">
        <v>44244</v>
      </c>
      <c r="D1325" t="s">
        <v>91</v>
      </c>
    </row>
    <row r="1326" spans="3:4" x14ac:dyDescent="0.2">
      <c r="C1326" s="2">
        <v>44224</v>
      </c>
      <c r="D1326" t="s">
        <v>91</v>
      </c>
    </row>
    <row r="1327" spans="3:4" x14ac:dyDescent="0.2">
      <c r="C1327" s="2">
        <v>44286</v>
      </c>
      <c r="D1327" t="s">
        <v>91</v>
      </c>
    </row>
    <row r="1328" spans="3:4" x14ac:dyDescent="0.2">
      <c r="C1328" s="2">
        <v>44262</v>
      </c>
      <c r="D1328" t="s">
        <v>84</v>
      </c>
    </row>
    <row r="1329" spans="3:4" x14ac:dyDescent="0.2">
      <c r="C1329" s="2">
        <v>44272</v>
      </c>
      <c r="D1329" t="s">
        <v>88</v>
      </c>
    </row>
    <row r="1330" spans="3:4" x14ac:dyDescent="0.2">
      <c r="C1330" s="2">
        <v>44204</v>
      </c>
      <c r="D1330" t="s">
        <v>91</v>
      </c>
    </row>
    <row r="1331" spans="3:4" x14ac:dyDescent="0.2">
      <c r="C1331" s="2">
        <v>44209</v>
      </c>
      <c r="D1331" t="s">
        <v>91</v>
      </c>
    </row>
    <row r="1332" spans="3:4" x14ac:dyDescent="0.2">
      <c r="C1332" s="2">
        <v>44227</v>
      </c>
      <c r="D1332" t="s">
        <v>91</v>
      </c>
    </row>
    <row r="1333" spans="3:4" x14ac:dyDescent="0.2">
      <c r="C1333" s="2">
        <v>44217</v>
      </c>
      <c r="D1333" t="s">
        <v>84</v>
      </c>
    </row>
    <row r="1334" spans="3:4" x14ac:dyDescent="0.2">
      <c r="C1334" s="2">
        <v>44270</v>
      </c>
      <c r="D1334" t="s">
        <v>84</v>
      </c>
    </row>
    <row r="1335" spans="3:4" x14ac:dyDescent="0.2">
      <c r="C1335" s="2">
        <v>44283</v>
      </c>
      <c r="D1335" t="s">
        <v>88</v>
      </c>
    </row>
    <row r="1336" spans="3:4" x14ac:dyDescent="0.2">
      <c r="C1336" s="2">
        <v>44289</v>
      </c>
      <c r="D1336" t="s">
        <v>93</v>
      </c>
    </row>
    <row r="1337" spans="3:4" x14ac:dyDescent="0.2">
      <c r="C1337" s="2">
        <v>44239</v>
      </c>
      <c r="D1337" t="s">
        <v>91</v>
      </c>
    </row>
    <row r="1338" spans="3:4" x14ac:dyDescent="0.2">
      <c r="C1338" s="2">
        <v>44235</v>
      </c>
      <c r="D1338" t="s">
        <v>93</v>
      </c>
    </row>
    <row r="1339" spans="3:4" x14ac:dyDescent="0.2">
      <c r="C1339" s="2">
        <v>44211</v>
      </c>
      <c r="D1339" t="s">
        <v>88</v>
      </c>
    </row>
    <row r="1340" spans="3:4" x14ac:dyDescent="0.2">
      <c r="C1340" s="2">
        <v>44216</v>
      </c>
      <c r="D1340" t="s">
        <v>88</v>
      </c>
    </row>
    <row r="1341" spans="3:4" x14ac:dyDescent="0.2">
      <c r="C1341" s="2">
        <v>44210</v>
      </c>
      <c r="D1341" t="s">
        <v>93</v>
      </c>
    </row>
    <row r="1342" spans="3:4" x14ac:dyDescent="0.2">
      <c r="C1342" s="2">
        <v>44279</v>
      </c>
      <c r="D1342" t="s">
        <v>93</v>
      </c>
    </row>
    <row r="1343" spans="3:4" x14ac:dyDescent="0.2">
      <c r="C1343" s="2">
        <v>44265</v>
      </c>
      <c r="D1343" t="s">
        <v>84</v>
      </c>
    </row>
    <row r="1344" spans="3:4" x14ac:dyDescent="0.2">
      <c r="C1344" s="2">
        <v>44219</v>
      </c>
      <c r="D1344" t="s">
        <v>93</v>
      </c>
    </row>
    <row r="1345" spans="3:4" x14ac:dyDescent="0.2">
      <c r="C1345" s="2">
        <v>44221</v>
      </c>
      <c r="D1345" t="s">
        <v>93</v>
      </c>
    </row>
    <row r="1346" spans="3:4" x14ac:dyDescent="0.2">
      <c r="C1346" s="2">
        <v>44246</v>
      </c>
      <c r="D1346" t="s">
        <v>91</v>
      </c>
    </row>
    <row r="1347" spans="3:4" x14ac:dyDescent="0.2">
      <c r="C1347" s="2">
        <v>44235</v>
      </c>
      <c r="D1347" t="s">
        <v>91</v>
      </c>
    </row>
    <row r="1348" spans="3:4" x14ac:dyDescent="0.2">
      <c r="C1348" s="2">
        <v>44264</v>
      </c>
      <c r="D1348" t="s">
        <v>93</v>
      </c>
    </row>
    <row r="1349" spans="3:4" x14ac:dyDescent="0.2">
      <c r="C1349" s="2">
        <v>44275</v>
      </c>
      <c r="D1349" t="s">
        <v>93</v>
      </c>
    </row>
    <row r="1350" spans="3:4" x14ac:dyDescent="0.2">
      <c r="C1350" s="2">
        <v>44214</v>
      </c>
      <c r="D1350" t="s">
        <v>88</v>
      </c>
    </row>
    <row r="1351" spans="3:4" x14ac:dyDescent="0.2">
      <c r="C1351" s="2">
        <v>44286</v>
      </c>
      <c r="D1351" t="s">
        <v>91</v>
      </c>
    </row>
    <row r="1352" spans="3:4" x14ac:dyDescent="0.2">
      <c r="C1352" s="2">
        <v>44270</v>
      </c>
      <c r="D1352" t="s">
        <v>93</v>
      </c>
    </row>
    <row r="1353" spans="3:4" x14ac:dyDescent="0.2">
      <c r="C1353" s="2">
        <v>44242</v>
      </c>
      <c r="D1353" t="s">
        <v>93</v>
      </c>
    </row>
    <row r="1354" spans="3:4" x14ac:dyDescent="0.2">
      <c r="C1354" s="2">
        <v>44208</v>
      </c>
      <c r="D1354" t="s">
        <v>93</v>
      </c>
    </row>
    <row r="1355" spans="3:4" x14ac:dyDescent="0.2">
      <c r="C1355" s="2">
        <v>44207</v>
      </c>
      <c r="D1355" t="s">
        <v>91</v>
      </c>
    </row>
    <row r="1356" spans="3:4" x14ac:dyDescent="0.2">
      <c r="C1356" s="2">
        <v>44295</v>
      </c>
      <c r="D1356" t="s">
        <v>84</v>
      </c>
    </row>
    <row r="1357" spans="3:4" x14ac:dyDescent="0.2">
      <c r="C1357" s="2">
        <v>44255</v>
      </c>
      <c r="D1357" t="s">
        <v>84</v>
      </c>
    </row>
    <row r="1358" spans="3:4" x14ac:dyDescent="0.2">
      <c r="C1358" s="2">
        <v>44255</v>
      </c>
      <c r="D1358" t="s">
        <v>88</v>
      </c>
    </row>
    <row r="1359" spans="3:4" x14ac:dyDescent="0.2">
      <c r="C1359" s="2">
        <v>44228</v>
      </c>
      <c r="D1359" t="s">
        <v>91</v>
      </c>
    </row>
    <row r="1360" spans="3:4" x14ac:dyDescent="0.2">
      <c r="C1360" s="2">
        <v>44219</v>
      </c>
      <c r="D1360" t="s">
        <v>84</v>
      </c>
    </row>
    <row r="1361" spans="3:4" x14ac:dyDescent="0.2">
      <c r="C1361" s="2">
        <v>44227</v>
      </c>
      <c r="D1361" t="s">
        <v>84</v>
      </c>
    </row>
    <row r="1362" spans="3:4" x14ac:dyDescent="0.2">
      <c r="C1362" s="2">
        <v>44203</v>
      </c>
      <c r="D1362" t="s">
        <v>93</v>
      </c>
    </row>
    <row r="1363" spans="3:4" x14ac:dyDescent="0.2">
      <c r="C1363" s="2">
        <v>44233</v>
      </c>
      <c r="D1363" t="s">
        <v>91</v>
      </c>
    </row>
    <row r="1364" spans="3:4" x14ac:dyDescent="0.2">
      <c r="C1364" s="2">
        <v>44285</v>
      </c>
      <c r="D1364" t="s">
        <v>91</v>
      </c>
    </row>
    <row r="1365" spans="3:4" x14ac:dyDescent="0.2">
      <c r="C1365" s="2">
        <v>44284</v>
      </c>
      <c r="D1365" t="s">
        <v>84</v>
      </c>
    </row>
    <row r="1366" spans="3:4" x14ac:dyDescent="0.2">
      <c r="C1366" s="2">
        <v>44276</v>
      </c>
      <c r="D1366" t="s">
        <v>84</v>
      </c>
    </row>
    <row r="1367" spans="3:4" x14ac:dyDescent="0.2">
      <c r="C1367" s="2">
        <v>44217</v>
      </c>
      <c r="D1367" t="s">
        <v>93</v>
      </c>
    </row>
    <row r="1368" spans="3:4" x14ac:dyDescent="0.2">
      <c r="C1368" s="2">
        <v>44260</v>
      </c>
      <c r="D1368" t="s">
        <v>93</v>
      </c>
    </row>
    <row r="1369" spans="3:4" x14ac:dyDescent="0.2">
      <c r="C1369" s="2">
        <v>44265</v>
      </c>
      <c r="D1369" t="s">
        <v>84</v>
      </c>
    </row>
    <row r="1370" spans="3:4" x14ac:dyDescent="0.2">
      <c r="C1370" s="2">
        <v>44272</v>
      </c>
      <c r="D1370" t="s">
        <v>88</v>
      </c>
    </row>
    <row r="1371" spans="3:4" x14ac:dyDescent="0.2">
      <c r="C1371" s="2">
        <v>44263</v>
      </c>
      <c r="D1371" t="s">
        <v>93</v>
      </c>
    </row>
    <row r="1372" spans="3:4" x14ac:dyDescent="0.2">
      <c r="C1372" s="2">
        <v>44250</v>
      </c>
      <c r="D1372" t="s">
        <v>93</v>
      </c>
    </row>
    <row r="1373" spans="3:4" x14ac:dyDescent="0.2">
      <c r="C1373" s="2">
        <v>44254</v>
      </c>
      <c r="D1373" t="s">
        <v>91</v>
      </c>
    </row>
    <row r="1374" spans="3:4" x14ac:dyDescent="0.2">
      <c r="C1374" s="2">
        <v>44289</v>
      </c>
      <c r="D1374" t="s">
        <v>91</v>
      </c>
    </row>
    <row r="1375" spans="3:4" x14ac:dyDescent="0.2">
      <c r="C1375" s="2">
        <v>44250</v>
      </c>
      <c r="D1375" t="s">
        <v>84</v>
      </c>
    </row>
    <row r="1376" spans="3:4" x14ac:dyDescent="0.2">
      <c r="C1376" s="2">
        <v>44291</v>
      </c>
      <c r="D1376" t="s">
        <v>93</v>
      </c>
    </row>
    <row r="1377" spans="3:4" x14ac:dyDescent="0.2">
      <c r="C1377" s="2">
        <v>44238</v>
      </c>
      <c r="D1377" t="s">
        <v>91</v>
      </c>
    </row>
    <row r="1378" spans="3:4" x14ac:dyDescent="0.2">
      <c r="C1378" s="2">
        <v>44278</v>
      </c>
      <c r="D1378" t="s">
        <v>91</v>
      </c>
    </row>
    <row r="1379" spans="3:4" x14ac:dyDescent="0.2">
      <c r="C1379" s="2">
        <v>44237</v>
      </c>
      <c r="D1379" t="s">
        <v>91</v>
      </c>
    </row>
    <row r="1380" spans="3:4" x14ac:dyDescent="0.2">
      <c r="C1380" s="2">
        <v>44202</v>
      </c>
      <c r="D1380" t="s">
        <v>84</v>
      </c>
    </row>
    <row r="1381" spans="3:4" x14ac:dyDescent="0.2">
      <c r="C1381" s="2">
        <v>44297</v>
      </c>
      <c r="D1381" t="s">
        <v>91</v>
      </c>
    </row>
    <row r="1382" spans="3:4" x14ac:dyDescent="0.2">
      <c r="C1382" s="2">
        <v>44215</v>
      </c>
      <c r="D1382" t="s">
        <v>97</v>
      </c>
    </row>
    <row r="1383" spans="3:4" x14ac:dyDescent="0.2">
      <c r="C1383" s="2">
        <v>44248</v>
      </c>
      <c r="D1383" t="s">
        <v>84</v>
      </c>
    </row>
    <row r="1384" spans="3:4" x14ac:dyDescent="0.2">
      <c r="C1384" s="2">
        <v>44241</v>
      </c>
      <c r="D1384" t="s">
        <v>93</v>
      </c>
    </row>
    <row r="1385" spans="3:4" x14ac:dyDescent="0.2">
      <c r="C1385" s="2">
        <v>44287</v>
      </c>
      <c r="D1385" t="s">
        <v>93</v>
      </c>
    </row>
    <row r="1386" spans="3:4" x14ac:dyDescent="0.2">
      <c r="C1386" s="2">
        <v>44274</v>
      </c>
      <c r="D1386" t="s">
        <v>84</v>
      </c>
    </row>
    <row r="1387" spans="3:4" x14ac:dyDescent="0.2">
      <c r="C1387" s="2">
        <v>44241</v>
      </c>
      <c r="D1387" t="s">
        <v>84</v>
      </c>
    </row>
    <row r="1388" spans="3:4" x14ac:dyDescent="0.2">
      <c r="C1388" s="2">
        <v>44218</v>
      </c>
      <c r="D1388" t="s">
        <v>88</v>
      </c>
    </row>
    <row r="1389" spans="3:4" x14ac:dyDescent="0.2">
      <c r="C1389" s="2">
        <v>44289</v>
      </c>
      <c r="D1389" t="s">
        <v>91</v>
      </c>
    </row>
    <row r="1390" spans="3:4" x14ac:dyDescent="0.2">
      <c r="C1390" s="2">
        <v>44220</v>
      </c>
      <c r="D1390" t="s">
        <v>93</v>
      </c>
    </row>
    <row r="1391" spans="3:4" x14ac:dyDescent="0.2">
      <c r="C1391" s="2">
        <v>44255</v>
      </c>
      <c r="D1391" t="s">
        <v>91</v>
      </c>
    </row>
    <row r="1392" spans="3:4" x14ac:dyDescent="0.2">
      <c r="C1392" s="2">
        <v>44285</v>
      </c>
      <c r="D1392" t="s">
        <v>93</v>
      </c>
    </row>
    <row r="1393" spans="3:4" x14ac:dyDescent="0.2">
      <c r="C1393" s="2">
        <v>44204</v>
      </c>
      <c r="D1393" t="s">
        <v>84</v>
      </c>
    </row>
    <row r="1394" spans="3:4" x14ac:dyDescent="0.2">
      <c r="C1394" s="2">
        <v>44275</v>
      </c>
      <c r="D1394" t="s">
        <v>91</v>
      </c>
    </row>
    <row r="1395" spans="3:4" x14ac:dyDescent="0.2">
      <c r="C1395" s="2">
        <v>44258</v>
      </c>
      <c r="D1395" t="s">
        <v>93</v>
      </c>
    </row>
    <row r="1396" spans="3:4" x14ac:dyDescent="0.2">
      <c r="C1396" s="2">
        <v>44263</v>
      </c>
      <c r="D1396" t="s">
        <v>91</v>
      </c>
    </row>
    <row r="1397" spans="3:4" x14ac:dyDescent="0.2">
      <c r="C1397" s="2">
        <v>44261</v>
      </c>
      <c r="D1397" t="s">
        <v>93</v>
      </c>
    </row>
    <row r="1398" spans="3:4" x14ac:dyDescent="0.2">
      <c r="C1398" s="2">
        <v>44254</v>
      </c>
      <c r="D1398" t="s">
        <v>93</v>
      </c>
    </row>
    <row r="1399" spans="3:4" x14ac:dyDescent="0.2">
      <c r="C1399" s="2">
        <v>44274</v>
      </c>
      <c r="D1399" t="s">
        <v>91</v>
      </c>
    </row>
    <row r="1400" spans="3:4" x14ac:dyDescent="0.2">
      <c r="C1400" s="2">
        <v>44212</v>
      </c>
      <c r="D1400" t="s">
        <v>93</v>
      </c>
    </row>
    <row r="1401" spans="3:4" x14ac:dyDescent="0.2">
      <c r="C1401" s="2">
        <v>44292</v>
      </c>
      <c r="D1401" t="s">
        <v>93</v>
      </c>
    </row>
    <row r="1402" spans="3:4" x14ac:dyDescent="0.2">
      <c r="C1402" s="2">
        <v>44258</v>
      </c>
      <c r="D1402" t="s">
        <v>93</v>
      </c>
    </row>
    <row r="1403" spans="3:4" x14ac:dyDescent="0.2">
      <c r="C1403" s="2">
        <v>44297</v>
      </c>
      <c r="D1403" t="s">
        <v>91</v>
      </c>
    </row>
    <row r="1404" spans="3:4" x14ac:dyDescent="0.2">
      <c r="C1404" s="2">
        <v>44203</v>
      </c>
      <c r="D1404" t="s">
        <v>93</v>
      </c>
    </row>
    <row r="1405" spans="3:4" x14ac:dyDescent="0.2">
      <c r="C1405" s="2">
        <v>44263</v>
      </c>
      <c r="D1405" t="s">
        <v>91</v>
      </c>
    </row>
    <row r="1406" spans="3:4" x14ac:dyDescent="0.2">
      <c r="C1406" s="2">
        <v>44213</v>
      </c>
      <c r="D1406" t="s">
        <v>91</v>
      </c>
    </row>
    <row r="1407" spans="3:4" x14ac:dyDescent="0.2">
      <c r="C1407" s="2">
        <v>44249</v>
      </c>
      <c r="D1407" t="s">
        <v>91</v>
      </c>
    </row>
    <row r="1408" spans="3:4" x14ac:dyDescent="0.2">
      <c r="C1408" s="2">
        <v>44283</v>
      </c>
      <c r="D1408" t="s">
        <v>84</v>
      </c>
    </row>
    <row r="1409" spans="3:4" x14ac:dyDescent="0.2">
      <c r="C1409" s="2">
        <v>44298</v>
      </c>
      <c r="D1409" t="s">
        <v>84</v>
      </c>
    </row>
    <row r="1410" spans="3:4" x14ac:dyDescent="0.2">
      <c r="C1410" s="2">
        <v>44274</v>
      </c>
      <c r="D1410" t="s">
        <v>93</v>
      </c>
    </row>
    <row r="1411" spans="3:4" x14ac:dyDescent="0.2">
      <c r="C1411" s="2">
        <v>44262</v>
      </c>
      <c r="D1411" t="s">
        <v>91</v>
      </c>
    </row>
    <row r="1412" spans="3:4" x14ac:dyDescent="0.2">
      <c r="C1412" s="2">
        <v>44237</v>
      </c>
      <c r="D1412" t="s">
        <v>91</v>
      </c>
    </row>
    <row r="1413" spans="3:4" x14ac:dyDescent="0.2">
      <c r="C1413" s="2">
        <v>44208</v>
      </c>
      <c r="D1413" t="s">
        <v>88</v>
      </c>
    </row>
    <row r="1414" spans="3:4" x14ac:dyDescent="0.2">
      <c r="C1414" s="2">
        <v>44276</v>
      </c>
      <c r="D1414" t="s">
        <v>91</v>
      </c>
    </row>
    <row r="1415" spans="3:4" x14ac:dyDescent="0.2">
      <c r="C1415" s="2">
        <v>44200</v>
      </c>
      <c r="D1415" t="s">
        <v>84</v>
      </c>
    </row>
    <row r="1416" spans="3:4" x14ac:dyDescent="0.2">
      <c r="C1416" s="2">
        <v>44231</v>
      </c>
      <c r="D1416" t="s">
        <v>93</v>
      </c>
    </row>
    <row r="1417" spans="3:4" x14ac:dyDescent="0.2">
      <c r="C1417" s="2">
        <v>44285</v>
      </c>
      <c r="D1417" t="s">
        <v>93</v>
      </c>
    </row>
    <row r="1418" spans="3:4" x14ac:dyDescent="0.2">
      <c r="C1418" s="2">
        <v>44291</v>
      </c>
      <c r="D1418" t="s">
        <v>84</v>
      </c>
    </row>
    <row r="1419" spans="3:4" x14ac:dyDescent="0.2">
      <c r="C1419" s="2">
        <v>44285</v>
      </c>
      <c r="D1419" t="s">
        <v>84</v>
      </c>
    </row>
    <row r="1420" spans="3:4" x14ac:dyDescent="0.2">
      <c r="C1420" s="2">
        <v>44207</v>
      </c>
      <c r="D1420" t="s">
        <v>93</v>
      </c>
    </row>
    <row r="1421" spans="3:4" x14ac:dyDescent="0.2">
      <c r="C1421" s="2">
        <v>44243</v>
      </c>
      <c r="D1421" t="s">
        <v>84</v>
      </c>
    </row>
    <row r="1422" spans="3:4" x14ac:dyDescent="0.2">
      <c r="C1422" s="2">
        <v>44236</v>
      </c>
      <c r="D1422" t="s">
        <v>93</v>
      </c>
    </row>
    <row r="1423" spans="3:4" x14ac:dyDescent="0.2">
      <c r="C1423" s="2">
        <v>44212</v>
      </c>
      <c r="D1423" t="s">
        <v>84</v>
      </c>
    </row>
    <row r="1424" spans="3:4" x14ac:dyDescent="0.2">
      <c r="C1424" s="2">
        <v>44230</v>
      </c>
      <c r="D1424" t="s">
        <v>88</v>
      </c>
    </row>
    <row r="1425" spans="3:4" x14ac:dyDescent="0.2">
      <c r="C1425" s="2">
        <v>44246</v>
      </c>
      <c r="D1425" t="s">
        <v>93</v>
      </c>
    </row>
    <row r="1426" spans="3:4" x14ac:dyDescent="0.2">
      <c r="C1426" s="2">
        <v>44223</v>
      </c>
      <c r="D1426" t="s">
        <v>84</v>
      </c>
    </row>
    <row r="1427" spans="3:4" x14ac:dyDescent="0.2">
      <c r="C1427" s="2">
        <v>44231</v>
      </c>
      <c r="D1427" t="s">
        <v>91</v>
      </c>
    </row>
    <row r="1428" spans="3:4" x14ac:dyDescent="0.2">
      <c r="C1428" s="2">
        <v>44205</v>
      </c>
      <c r="D1428" t="s">
        <v>84</v>
      </c>
    </row>
    <row r="1429" spans="3:4" x14ac:dyDescent="0.2">
      <c r="C1429" s="2">
        <v>44264</v>
      </c>
      <c r="D1429" t="s">
        <v>91</v>
      </c>
    </row>
    <row r="1430" spans="3:4" x14ac:dyDescent="0.2">
      <c r="C1430" s="2">
        <v>44220</v>
      </c>
      <c r="D1430" t="s">
        <v>91</v>
      </c>
    </row>
    <row r="1431" spans="3:4" x14ac:dyDescent="0.2">
      <c r="C1431" s="2">
        <v>44256</v>
      </c>
      <c r="D1431" t="s">
        <v>93</v>
      </c>
    </row>
    <row r="1432" spans="3:4" x14ac:dyDescent="0.2">
      <c r="C1432" s="2">
        <v>44225</v>
      </c>
      <c r="D1432" t="s">
        <v>88</v>
      </c>
    </row>
    <row r="1433" spans="3:4" x14ac:dyDescent="0.2">
      <c r="C1433" s="2">
        <v>44223</v>
      </c>
      <c r="D1433" t="s">
        <v>91</v>
      </c>
    </row>
    <row r="1434" spans="3:4" x14ac:dyDescent="0.2">
      <c r="C1434" s="2">
        <v>44206</v>
      </c>
      <c r="D1434" t="s">
        <v>84</v>
      </c>
    </row>
    <row r="1435" spans="3:4" x14ac:dyDescent="0.2">
      <c r="C1435" s="2">
        <v>44200</v>
      </c>
      <c r="D1435" t="s">
        <v>91</v>
      </c>
    </row>
    <row r="1436" spans="3:4" x14ac:dyDescent="0.2">
      <c r="C1436" s="2">
        <v>44279</v>
      </c>
      <c r="D1436" t="s">
        <v>84</v>
      </c>
    </row>
    <row r="1437" spans="3:4" x14ac:dyDescent="0.2">
      <c r="C1437" s="2">
        <v>44209</v>
      </c>
      <c r="D1437" t="s">
        <v>91</v>
      </c>
    </row>
    <row r="1438" spans="3:4" x14ac:dyDescent="0.2">
      <c r="C1438" s="2">
        <v>44251</v>
      </c>
      <c r="D1438" t="s">
        <v>91</v>
      </c>
    </row>
    <row r="1439" spans="3:4" x14ac:dyDescent="0.2">
      <c r="C1439" s="2">
        <v>44204</v>
      </c>
      <c r="D1439" t="s">
        <v>91</v>
      </c>
    </row>
    <row r="1440" spans="3:4" x14ac:dyDescent="0.2">
      <c r="C1440" s="2">
        <v>44222</v>
      </c>
      <c r="D1440" t="s">
        <v>88</v>
      </c>
    </row>
    <row r="1441" spans="3:4" x14ac:dyDescent="0.2">
      <c r="C1441" s="2">
        <v>44251</v>
      </c>
      <c r="D1441" t="s">
        <v>93</v>
      </c>
    </row>
    <row r="1442" spans="3:4" x14ac:dyDescent="0.2">
      <c r="C1442" s="2">
        <v>44275</v>
      </c>
      <c r="D1442" t="s">
        <v>91</v>
      </c>
    </row>
    <row r="1443" spans="3:4" x14ac:dyDescent="0.2">
      <c r="C1443" s="2">
        <v>44242</v>
      </c>
      <c r="D1443" t="s">
        <v>93</v>
      </c>
    </row>
    <row r="1444" spans="3:4" x14ac:dyDescent="0.2">
      <c r="C1444" s="2">
        <v>44229</v>
      </c>
      <c r="D1444" t="s">
        <v>84</v>
      </c>
    </row>
    <row r="1445" spans="3:4" x14ac:dyDescent="0.2">
      <c r="C1445" s="2">
        <v>44228</v>
      </c>
      <c r="D1445" t="s">
        <v>91</v>
      </c>
    </row>
    <row r="1446" spans="3:4" x14ac:dyDescent="0.2">
      <c r="C1446" s="2">
        <v>44213</v>
      </c>
      <c r="D1446" t="s">
        <v>93</v>
      </c>
    </row>
    <row r="1447" spans="3:4" x14ac:dyDescent="0.2">
      <c r="C1447" s="2">
        <v>44254</v>
      </c>
      <c r="D1447" t="s">
        <v>88</v>
      </c>
    </row>
    <row r="1448" spans="3:4" x14ac:dyDescent="0.2">
      <c r="C1448" s="2">
        <v>44201</v>
      </c>
      <c r="D1448" t="s">
        <v>93</v>
      </c>
    </row>
    <row r="1449" spans="3:4" x14ac:dyDescent="0.2">
      <c r="C1449" s="2">
        <v>44295</v>
      </c>
      <c r="D1449" t="s">
        <v>93</v>
      </c>
    </row>
    <row r="1450" spans="3:4" x14ac:dyDescent="0.2">
      <c r="C1450" s="2">
        <v>44240</v>
      </c>
      <c r="D1450" t="s">
        <v>93</v>
      </c>
    </row>
    <row r="1451" spans="3:4" x14ac:dyDescent="0.2">
      <c r="C1451" s="2">
        <v>44203</v>
      </c>
      <c r="D1451" t="s">
        <v>84</v>
      </c>
    </row>
    <row r="1452" spans="3:4" x14ac:dyDescent="0.2">
      <c r="C1452" s="2">
        <v>44276</v>
      </c>
      <c r="D1452" t="s">
        <v>91</v>
      </c>
    </row>
    <row r="1453" spans="3:4" x14ac:dyDescent="0.2">
      <c r="C1453" s="2">
        <v>44207</v>
      </c>
      <c r="D1453" t="s">
        <v>91</v>
      </c>
    </row>
    <row r="1454" spans="3:4" x14ac:dyDescent="0.2">
      <c r="C1454" s="2">
        <v>44266</v>
      </c>
      <c r="D1454" t="s">
        <v>93</v>
      </c>
    </row>
    <row r="1455" spans="3:4" x14ac:dyDescent="0.2">
      <c r="C1455" s="2">
        <v>44200</v>
      </c>
      <c r="D1455" t="s">
        <v>84</v>
      </c>
    </row>
    <row r="1456" spans="3:4" x14ac:dyDescent="0.2">
      <c r="C1456" s="2">
        <v>44231</v>
      </c>
      <c r="D1456" t="s">
        <v>91</v>
      </c>
    </row>
    <row r="1457" spans="3:4" x14ac:dyDescent="0.2">
      <c r="C1457" s="2">
        <v>44293</v>
      </c>
      <c r="D1457" t="s">
        <v>93</v>
      </c>
    </row>
    <row r="1458" spans="3:4" x14ac:dyDescent="0.2">
      <c r="C1458" s="2">
        <v>44289</v>
      </c>
      <c r="D1458" t="s">
        <v>91</v>
      </c>
    </row>
    <row r="1459" spans="3:4" x14ac:dyDescent="0.2">
      <c r="C1459" s="2">
        <v>44253</v>
      </c>
      <c r="D1459" t="s">
        <v>93</v>
      </c>
    </row>
    <row r="1460" spans="3:4" x14ac:dyDescent="0.2">
      <c r="C1460" s="2">
        <v>44293</v>
      </c>
      <c r="D1460" t="s">
        <v>93</v>
      </c>
    </row>
    <row r="1461" spans="3:4" x14ac:dyDescent="0.2">
      <c r="C1461" s="2">
        <v>44286</v>
      </c>
      <c r="D1461" t="s">
        <v>91</v>
      </c>
    </row>
    <row r="1462" spans="3:4" x14ac:dyDescent="0.2">
      <c r="C1462" s="2">
        <v>44205</v>
      </c>
      <c r="D1462" t="s">
        <v>84</v>
      </c>
    </row>
    <row r="1463" spans="3:4" x14ac:dyDescent="0.2">
      <c r="C1463" s="2">
        <v>44254</v>
      </c>
      <c r="D1463" t="s">
        <v>91</v>
      </c>
    </row>
    <row r="1464" spans="3:4" x14ac:dyDescent="0.2">
      <c r="C1464" s="2">
        <v>44242</v>
      </c>
      <c r="D1464" t="s">
        <v>91</v>
      </c>
    </row>
    <row r="1465" spans="3:4" x14ac:dyDescent="0.2">
      <c r="C1465" s="2">
        <v>44203</v>
      </c>
      <c r="D1465" t="s">
        <v>93</v>
      </c>
    </row>
    <row r="1466" spans="3:4" x14ac:dyDescent="0.2">
      <c r="C1466" s="2">
        <v>44209</v>
      </c>
      <c r="D1466" t="s">
        <v>91</v>
      </c>
    </row>
    <row r="1467" spans="3:4" x14ac:dyDescent="0.2">
      <c r="C1467" s="2">
        <v>44211</v>
      </c>
      <c r="D1467" t="s">
        <v>91</v>
      </c>
    </row>
    <row r="1468" spans="3:4" x14ac:dyDescent="0.2">
      <c r="C1468" s="2">
        <v>44249</v>
      </c>
      <c r="D1468" t="s">
        <v>91</v>
      </c>
    </row>
    <row r="1469" spans="3:4" x14ac:dyDescent="0.2">
      <c r="C1469" s="2">
        <v>44292</v>
      </c>
      <c r="D1469" t="s">
        <v>91</v>
      </c>
    </row>
    <row r="1470" spans="3:4" x14ac:dyDescent="0.2">
      <c r="C1470" s="2">
        <v>44202</v>
      </c>
      <c r="D1470" t="s">
        <v>84</v>
      </c>
    </row>
    <row r="1471" spans="3:4" x14ac:dyDescent="0.2">
      <c r="C1471" s="2">
        <v>44229</v>
      </c>
      <c r="D1471" t="s">
        <v>91</v>
      </c>
    </row>
    <row r="1472" spans="3:4" x14ac:dyDescent="0.2">
      <c r="C1472" s="2">
        <v>44229</v>
      </c>
      <c r="D1472" t="s">
        <v>93</v>
      </c>
    </row>
    <row r="1473" spans="3:4" x14ac:dyDescent="0.2">
      <c r="C1473" s="2">
        <v>44289</v>
      </c>
      <c r="D1473" t="s">
        <v>88</v>
      </c>
    </row>
    <row r="1474" spans="3:4" x14ac:dyDescent="0.2">
      <c r="C1474" s="2">
        <v>44256</v>
      </c>
      <c r="D1474" t="s">
        <v>93</v>
      </c>
    </row>
    <row r="1475" spans="3:4" x14ac:dyDescent="0.2">
      <c r="C1475" s="2">
        <v>44200</v>
      </c>
      <c r="D1475" t="s">
        <v>93</v>
      </c>
    </row>
    <row r="1476" spans="3:4" x14ac:dyDescent="0.2">
      <c r="C1476" s="2">
        <v>44254</v>
      </c>
      <c r="D1476" t="s">
        <v>84</v>
      </c>
    </row>
    <row r="1477" spans="3:4" x14ac:dyDescent="0.2">
      <c r="C1477" s="2">
        <v>44276</v>
      </c>
      <c r="D1477" t="s">
        <v>88</v>
      </c>
    </row>
    <row r="1478" spans="3:4" x14ac:dyDescent="0.2">
      <c r="C1478" s="2">
        <v>44239</v>
      </c>
      <c r="D1478" t="s">
        <v>93</v>
      </c>
    </row>
    <row r="1479" spans="3:4" x14ac:dyDescent="0.2">
      <c r="C1479" s="2">
        <v>44247</v>
      </c>
      <c r="D1479" t="s">
        <v>93</v>
      </c>
    </row>
    <row r="1480" spans="3:4" x14ac:dyDescent="0.2">
      <c r="C1480" s="2">
        <v>44269</v>
      </c>
      <c r="D1480" t="s">
        <v>93</v>
      </c>
    </row>
  </sheetData>
  <mergeCells count="2">
    <mergeCell ref="E3:I3"/>
    <mergeCell ref="E4:N4"/>
  </mergeCells>
  <pageMargins left="0.511811024" right="0.511811024" top="0.78740157499999996" bottom="0.78740157499999996" header="0.31496062000000002" footer="0.31496062000000002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64F4-A1A5-9343-8FED-5ADDC00FA158}">
  <dimension ref="C1:N1480"/>
  <sheetViews>
    <sheetView showGridLines="0" zoomScale="119" zoomScaleNormal="119" workbookViewId="0"/>
  </sheetViews>
  <sheetFormatPr baseColWidth="10" defaultRowHeight="16" x14ac:dyDescent="0.2"/>
  <cols>
    <col min="1" max="1" width="23" customWidth="1"/>
    <col min="2" max="2" width="4.5" customWidth="1"/>
    <col min="3" max="3" width="13.33203125" customWidth="1"/>
    <col min="4" max="4" width="17.33203125" customWidth="1"/>
    <col min="5" max="5" width="20" bestFit="1" customWidth="1"/>
    <col min="6" max="6" width="23.33203125" bestFit="1" customWidth="1"/>
    <col min="7" max="7" width="18.83203125" bestFit="1" customWidth="1"/>
    <col min="8" max="8" width="12.5" bestFit="1" customWidth="1"/>
    <col min="9" max="9" width="14.1640625" bestFit="1" customWidth="1"/>
    <col min="10" max="10" width="13.5" bestFit="1" customWidth="1"/>
    <col min="11" max="11" width="9.33203125" bestFit="1" customWidth="1"/>
    <col min="12" max="12" width="10.33203125" bestFit="1" customWidth="1"/>
  </cols>
  <sheetData>
    <row r="1" spans="3:14" ht="27" customHeight="1" x14ac:dyDescent="0.2"/>
    <row r="3" spans="3:14" s="34" customFormat="1" ht="31" customHeight="1" x14ac:dyDescent="0.2">
      <c r="C3" s="34" t="s">
        <v>124</v>
      </c>
      <c r="E3" s="43" t="s">
        <v>157</v>
      </c>
      <c r="F3" s="43"/>
      <c r="G3" s="43"/>
      <c r="H3" s="43"/>
      <c r="I3" s="43"/>
    </row>
    <row r="4" spans="3:14" s="34" customFormat="1" ht="31" customHeight="1" x14ac:dyDescent="0.2">
      <c r="C4" s="34" t="s">
        <v>128</v>
      </c>
      <c r="E4" s="43" t="s">
        <v>158</v>
      </c>
      <c r="F4" s="43"/>
      <c r="G4" s="43"/>
      <c r="H4" s="43"/>
      <c r="I4" s="43"/>
      <c r="J4" s="43"/>
      <c r="K4" s="43"/>
      <c r="L4" s="43"/>
      <c r="M4" s="43"/>
      <c r="N4" s="43"/>
    </row>
    <row r="6" spans="3:14" ht="50" customHeight="1" x14ac:dyDescent="0.2"/>
    <row r="7" spans="3:14" ht="21" x14ac:dyDescent="0.25">
      <c r="C7" s="32"/>
      <c r="E7" s="32" t="s">
        <v>155</v>
      </c>
      <c r="I7" s="32" t="s">
        <v>156</v>
      </c>
    </row>
    <row r="11" spans="3:14" x14ac:dyDescent="0.2">
      <c r="C11" s="2"/>
    </row>
    <row r="12" spans="3:14" x14ac:dyDescent="0.2">
      <c r="C12" s="2"/>
    </row>
    <row r="13" spans="3:14" x14ac:dyDescent="0.2">
      <c r="C13" s="2"/>
    </row>
    <row r="14" spans="3:14" x14ac:dyDescent="0.2">
      <c r="C14" s="2"/>
    </row>
    <row r="15" spans="3:14" x14ac:dyDescent="0.2">
      <c r="C15" s="2"/>
    </row>
    <row r="16" spans="3:14" x14ac:dyDescent="0.2">
      <c r="C16" s="2"/>
      <c r="E16" s="25" t="s">
        <v>75</v>
      </c>
      <c r="F16" s="25" t="s">
        <v>100</v>
      </c>
    </row>
    <row r="17" spans="3:6" x14ac:dyDescent="0.2">
      <c r="C17" s="2"/>
      <c r="E17" t="s">
        <v>95</v>
      </c>
      <c r="F17">
        <v>150</v>
      </c>
    </row>
    <row r="18" spans="3:6" x14ac:dyDescent="0.2">
      <c r="C18" s="2"/>
      <c r="E18" s="11" t="s">
        <v>83</v>
      </c>
      <c r="F18" s="11">
        <v>1043</v>
      </c>
    </row>
    <row r="19" spans="3:6" x14ac:dyDescent="0.2">
      <c r="C19" s="2"/>
      <c r="E19" t="s">
        <v>87</v>
      </c>
      <c r="F19">
        <v>277</v>
      </c>
    </row>
    <row r="20" spans="3:6" x14ac:dyDescent="0.2">
      <c r="C20" s="2"/>
      <c r="E20" s="8" t="s">
        <v>49</v>
      </c>
      <c r="F20" s="8">
        <v>1470</v>
      </c>
    </row>
    <row r="21" spans="3:6" x14ac:dyDescent="0.2">
      <c r="C21" s="2"/>
    </row>
    <row r="22" spans="3:6" x14ac:dyDescent="0.2">
      <c r="C22" s="2"/>
    </row>
    <row r="23" spans="3:6" x14ac:dyDescent="0.2">
      <c r="C23" s="2"/>
    </row>
    <row r="24" spans="3:6" x14ac:dyDescent="0.2">
      <c r="C24" s="2"/>
    </row>
    <row r="25" spans="3:6" x14ac:dyDescent="0.2">
      <c r="C25" s="2"/>
      <c r="E25" s="25" t="s">
        <v>101</v>
      </c>
      <c r="F25" s="25" t="s">
        <v>100</v>
      </c>
    </row>
    <row r="26" spans="3:6" x14ac:dyDescent="0.2">
      <c r="C26" s="2"/>
      <c r="E26" s="11" t="s">
        <v>93</v>
      </c>
      <c r="F26" s="11">
        <v>572</v>
      </c>
    </row>
    <row r="27" spans="3:6" x14ac:dyDescent="0.2">
      <c r="C27" s="2"/>
      <c r="E27" t="s">
        <v>91</v>
      </c>
      <c r="F27">
        <v>398</v>
      </c>
    </row>
    <row r="28" spans="3:6" x14ac:dyDescent="0.2">
      <c r="C28" s="2"/>
      <c r="E28" t="s">
        <v>84</v>
      </c>
      <c r="F28">
        <v>282</v>
      </c>
    </row>
    <row r="29" spans="3:6" x14ac:dyDescent="0.2">
      <c r="C29" s="2"/>
      <c r="E29" t="s">
        <v>88</v>
      </c>
      <c r="F29">
        <v>170</v>
      </c>
    </row>
    <row r="30" spans="3:6" x14ac:dyDescent="0.2">
      <c r="C30" s="2"/>
      <c r="E30" s="11" t="s">
        <v>97</v>
      </c>
      <c r="F30" s="11">
        <v>48</v>
      </c>
    </row>
    <row r="31" spans="3:6" x14ac:dyDescent="0.2">
      <c r="C31" s="2"/>
      <c r="E31" s="8" t="s">
        <v>49</v>
      </c>
      <c r="F31" s="8">
        <v>1470</v>
      </c>
    </row>
    <row r="32" spans="3:6" x14ac:dyDescent="0.2">
      <c r="C32" s="2"/>
    </row>
    <row r="33" spans="3:6" x14ac:dyDescent="0.2">
      <c r="C33" s="2"/>
    </row>
    <row r="34" spans="3:6" x14ac:dyDescent="0.2">
      <c r="C34" s="2"/>
    </row>
    <row r="35" spans="3:6" x14ac:dyDescent="0.2">
      <c r="C35" s="2"/>
    </row>
    <row r="36" spans="3:6" x14ac:dyDescent="0.2">
      <c r="C36" s="2"/>
    </row>
    <row r="37" spans="3:6" x14ac:dyDescent="0.2">
      <c r="C37" s="2"/>
    </row>
    <row r="38" spans="3:6" x14ac:dyDescent="0.2">
      <c r="C38" s="2"/>
    </row>
    <row r="39" spans="3:6" x14ac:dyDescent="0.2">
      <c r="C39" s="2"/>
    </row>
    <row r="40" spans="3:6" ht="21" x14ac:dyDescent="0.25">
      <c r="C40" s="2"/>
      <c r="F40" s="32"/>
    </row>
    <row r="41" spans="3:6" x14ac:dyDescent="0.2">
      <c r="C41" s="2"/>
    </row>
    <row r="42" spans="3:6" x14ac:dyDescent="0.2">
      <c r="C42" s="2"/>
    </row>
    <row r="43" spans="3:6" x14ac:dyDescent="0.2">
      <c r="C43" s="2"/>
    </row>
    <row r="44" spans="3:6" x14ac:dyDescent="0.2">
      <c r="C44" s="2"/>
    </row>
    <row r="45" spans="3:6" x14ac:dyDescent="0.2">
      <c r="C45" s="2"/>
    </row>
    <row r="46" spans="3:6" x14ac:dyDescent="0.2">
      <c r="C46" s="2"/>
    </row>
    <row r="47" spans="3:6" x14ac:dyDescent="0.2">
      <c r="C47" s="2"/>
    </row>
    <row r="48" spans="3:6" x14ac:dyDescent="0.2"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  <row r="52" spans="3:3" x14ac:dyDescent="0.2">
      <c r="C52" s="2"/>
    </row>
    <row r="53" spans="3:3" x14ac:dyDescent="0.2">
      <c r="C53" s="2"/>
    </row>
    <row r="54" spans="3:3" x14ac:dyDescent="0.2">
      <c r="C54" s="2"/>
    </row>
    <row r="55" spans="3:3" x14ac:dyDescent="0.2">
      <c r="C55" s="2"/>
    </row>
    <row r="56" spans="3:3" x14ac:dyDescent="0.2">
      <c r="C56" s="2"/>
    </row>
    <row r="57" spans="3:3" x14ac:dyDescent="0.2">
      <c r="C57" s="2"/>
    </row>
    <row r="58" spans="3:3" x14ac:dyDescent="0.2">
      <c r="C58" s="2"/>
    </row>
    <row r="59" spans="3:3" x14ac:dyDescent="0.2">
      <c r="C59" s="2"/>
    </row>
    <row r="60" spans="3:3" x14ac:dyDescent="0.2">
      <c r="C60" s="2"/>
    </row>
    <row r="61" spans="3:3" x14ac:dyDescent="0.2">
      <c r="C61" s="2"/>
    </row>
    <row r="62" spans="3:3" x14ac:dyDescent="0.2">
      <c r="C62" s="2"/>
    </row>
    <row r="63" spans="3:3" x14ac:dyDescent="0.2">
      <c r="C63" s="2"/>
    </row>
    <row r="64" spans="3:3" x14ac:dyDescent="0.2">
      <c r="C64" s="2"/>
    </row>
    <row r="65" spans="3:3" x14ac:dyDescent="0.2">
      <c r="C65" s="2"/>
    </row>
    <row r="66" spans="3:3" x14ac:dyDescent="0.2">
      <c r="C66" s="2"/>
    </row>
    <row r="67" spans="3:3" x14ac:dyDescent="0.2">
      <c r="C67" s="2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  <row r="90" spans="3:3" x14ac:dyDescent="0.2">
      <c r="C90" s="2"/>
    </row>
    <row r="91" spans="3:3" x14ac:dyDescent="0.2">
      <c r="C91" s="2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  <row r="108" spans="3:3" x14ac:dyDescent="0.2">
      <c r="C108" s="2"/>
    </row>
    <row r="109" spans="3:3" x14ac:dyDescent="0.2">
      <c r="C109" s="2"/>
    </row>
    <row r="110" spans="3:3" x14ac:dyDescent="0.2">
      <c r="C110" s="2"/>
    </row>
    <row r="111" spans="3:3" x14ac:dyDescent="0.2">
      <c r="C111" s="2"/>
    </row>
    <row r="112" spans="3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  <row r="150" spans="3:3" x14ac:dyDescent="0.2">
      <c r="C150" s="2"/>
    </row>
    <row r="151" spans="3:3" x14ac:dyDescent="0.2">
      <c r="C151" s="2"/>
    </row>
    <row r="152" spans="3:3" x14ac:dyDescent="0.2">
      <c r="C152" s="2"/>
    </row>
    <row r="153" spans="3:3" x14ac:dyDescent="0.2">
      <c r="C153" s="2"/>
    </row>
    <row r="154" spans="3:3" x14ac:dyDescent="0.2">
      <c r="C154" s="2"/>
    </row>
    <row r="155" spans="3:3" x14ac:dyDescent="0.2">
      <c r="C155" s="2"/>
    </row>
    <row r="156" spans="3:3" x14ac:dyDescent="0.2">
      <c r="C156" s="2"/>
    </row>
    <row r="157" spans="3:3" x14ac:dyDescent="0.2">
      <c r="C157" s="2"/>
    </row>
    <row r="158" spans="3:3" x14ac:dyDescent="0.2">
      <c r="C158" s="2"/>
    </row>
    <row r="159" spans="3:3" x14ac:dyDescent="0.2">
      <c r="C159" s="2"/>
    </row>
    <row r="160" spans="3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  <row r="186" spans="3:3" x14ac:dyDescent="0.2">
      <c r="C186" s="2"/>
    </row>
    <row r="187" spans="3:3" x14ac:dyDescent="0.2">
      <c r="C187" s="2"/>
    </row>
    <row r="188" spans="3:3" x14ac:dyDescent="0.2">
      <c r="C188" s="2"/>
    </row>
    <row r="189" spans="3:3" x14ac:dyDescent="0.2">
      <c r="C189" s="2"/>
    </row>
    <row r="190" spans="3:3" x14ac:dyDescent="0.2">
      <c r="C190" s="2"/>
    </row>
    <row r="191" spans="3:3" x14ac:dyDescent="0.2">
      <c r="C191" s="2"/>
    </row>
    <row r="192" spans="3:3" x14ac:dyDescent="0.2">
      <c r="C192" s="2"/>
    </row>
    <row r="193" spans="3:3" x14ac:dyDescent="0.2">
      <c r="C193" s="2"/>
    </row>
    <row r="194" spans="3:3" x14ac:dyDescent="0.2">
      <c r="C194" s="2"/>
    </row>
    <row r="195" spans="3:3" x14ac:dyDescent="0.2">
      <c r="C195" s="2"/>
    </row>
    <row r="196" spans="3:3" x14ac:dyDescent="0.2">
      <c r="C196" s="2"/>
    </row>
    <row r="197" spans="3:3" x14ac:dyDescent="0.2">
      <c r="C197" s="2"/>
    </row>
    <row r="198" spans="3:3" x14ac:dyDescent="0.2">
      <c r="C198" s="2"/>
    </row>
    <row r="199" spans="3:3" x14ac:dyDescent="0.2">
      <c r="C199" s="2"/>
    </row>
    <row r="200" spans="3:3" x14ac:dyDescent="0.2">
      <c r="C200" s="2"/>
    </row>
    <row r="201" spans="3:3" x14ac:dyDescent="0.2">
      <c r="C201" s="2"/>
    </row>
    <row r="202" spans="3:3" x14ac:dyDescent="0.2">
      <c r="C202" s="2"/>
    </row>
    <row r="203" spans="3:3" x14ac:dyDescent="0.2">
      <c r="C203" s="2"/>
    </row>
    <row r="204" spans="3:3" x14ac:dyDescent="0.2">
      <c r="C204" s="2"/>
    </row>
    <row r="205" spans="3:3" x14ac:dyDescent="0.2">
      <c r="C205" s="2"/>
    </row>
    <row r="206" spans="3:3" x14ac:dyDescent="0.2">
      <c r="C206" s="2"/>
    </row>
    <row r="207" spans="3:3" x14ac:dyDescent="0.2">
      <c r="C207" s="2"/>
    </row>
    <row r="208" spans="3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3:3" x14ac:dyDescent="0.2">
      <c r="C241" s="2"/>
    </row>
    <row r="242" spans="3:3" x14ac:dyDescent="0.2">
      <c r="C242" s="2"/>
    </row>
    <row r="243" spans="3:3" x14ac:dyDescent="0.2">
      <c r="C243" s="2"/>
    </row>
    <row r="244" spans="3:3" x14ac:dyDescent="0.2">
      <c r="C244" s="2"/>
    </row>
    <row r="245" spans="3:3" x14ac:dyDescent="0.2">
      <c r="C245" s="2"/>
    </row>
    <row r="246" spans="3:3" x14ac:dyDescent="0.2">
      <c r="C246" s="2"/>
    </row>
    <row r="247" spans="3:3" x14ac:dyDescent="0.2">
      <c r="C247" s="2"/>
    </row>
    <row r="248" spans="3:3" x14ac:dyDescent="0.2">
      <c r="C248" s="2"/>
    </row>
    <row r="249" spans="3:3" x14ac:dyDescent="0.2">
      <c r="C249" s="2"/>
    </row>
    <row r="250" spans="3:3" x14ac:dyDescent="0.2">
      <c r="C250" s="2"/>
    </row>
    <row r="251" spans="3:3" x14ac:dyDescent="0.2">
      <c r="C251" s="2"/>
    </row>
    <row r="252" spans="3:3" x14ac:dyDescent="0.2">
      <c r="C252" s="2"/>
    </row>
    <row r="253" spans="3:3" x14ac:dyDescent="0.2">
      <c r="C253" s="2"/>
    </row>
    <row r="254" spans="3:3" x14ac:dyDescent="0.2">
      <c r="C254" s="2"/>
    </row>
    <row r="255" spans="3:3" x14ac:dyDescent="0.2">
      <c r="C255" s="2"/>
    </row>
    <row r="256" spans="3:3" x14ac:dyDescent="0.2">
      <c r="C256" s="2"/>
    </row>
    <row r="257" spans="3:3" x14ac:dyDescent="0.2">
      <c r="C257" s="2"/>
    </row>
    <row r="258" spans="3:3" x14ac:dyDescent="0.2">
      <c r="C258" s="2"/>
    </row>
    <row r="259" spans="3:3" x14ac:dyDescent="0.2">
      <c r="C259" s="2"/>
    </row>
    <row r="260" spans="3:3" x14ac:dyDescent="0.2">
      <c r="C260" s="2"/>
    </row>
    <row r="261" spans="3:3" x14ac:dyDescent="0.2">
      <c r="C261" s="2"/>
    </row>
    <row r="262" spans="3:3" x14ac:dyDescent="0.2">
      <c r="C262" s="2"/>
    </row>
    <row r="263" spans="3:3" x14ac:dyDescent="0.2">
      <c r="C263" s="2"/>
    </row>
    <row r="264" spans="3:3" x14ac:dyDescent="0.2">
      <c r="C264" s="2"/>
    </row>
    <row r="265" spans="3:3" x14ac:dyDescent="0.2">
      <c r="C265" s="2"/>
    </row>
    <row r="266" spans="3:3" x14ac:dyDescent="0.2">
      <c r="C266" s="2"/>
    </row>
    <row r="267" spans="3:3" x14ac:dyDescent="0.2">
      <c r="C267" s="2"/>
    </row>
    <row r="268" spans="3:3" x14ac:dyDescent="0.2">
      <c r="C268" s="2"/>
    </row>
    <row r="269" spans="3:3" x14ac:dyDescent="0.2">
      <c r="C269" s="2"/>
    </row>
    <row r="270" spans="3:3" x14ac:dyDescent="0.2">
      <c r="C270" s="2"/>
    </row>
    <row r="271" spans="3:3" x14ac:dyDescent="0.2">
      <c r="C271" s="2"/>
    </row>
    <row r="272" spans="3:3" x14ac:dyDescent="0.2">
      <c r="C272" s="2"/>
    </row>
    <row r="273" spans="3:3" x14ac:dyDescent="0.2">
      <c r="C273" s="2"/>
    </row>
    <row r="274" spans="3:3" x14ac:dyDescent="0.2">
      <c r="C274" s="2"/>
    </row>
    <row r="275" spans="3:3" x14ac:dyDescent="0.2">
      <c r="C275" s="2"/>
    </row>
    <row r="276" spans="3:3" x14ac:dyDescent="0.2">
      <c r="C276" s="2"/>
    </row>
    <row r="277" spans="3:3" x14ac:dyDescent="0.2">
      <c r="C277" s="2"/>
    </row>
    <row r="278" spans="3:3" x14ac:dyDescent="0.2">
      <c r="C278" s="2"/>
    </row>
    <row r="279" spans="3:3" x14ac:dyDescent="0.2">
      <c r="C279" s="2"/>
    </row>
    <row r="280" spans="3:3" x14ac:dyDescent="0.2">
      <c r="C280" s="2"/>
    </row>
    <row r="281" spans="3:3" x14ac:dyDescent="0.2">
      <c r="C281" s="2"/>
    </row>
    <row r="282" spans="3:3" x14ac:dyDescent="0.2">
      <c r="C282" s="2"/>
    </row>
    <row r="283" spans="3:3" x14ac:dyDescent="0.2">
      <c r="C283" s="2"/>
    </row>
    <row r="284" spans="3:3" x14ac:dyDescent="0.2">
      <c r="C284" s="2"/>
    </row>
    <row r="285" spans="3:3" x14ac:dyDescent="0.2">
      <c r="C285" s="2"/>
    </row>
    <row r="286" spans="3:3" x14ac:dyDescent="0.2">
      <c r="C286" s="2"/>
    </row>
    <row r="287" spans="3:3" x14ac:dyDescent="0.2">
      <c r="C287" s="2"/>
    </row>
    <row r="288" spans="3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3:3" x14ac:dyDescent="0.2">
      <c r="C337" s="2"/>
    </row>
    <row r="338" spans="3:3" x14ac:dyDescent="0.2">
      <c r="C338" s="2"/>
    </row>
    <row r="339" spans="3:3" x14ac:dyDescent="0.2">
      <c r="C339" s="2"/>
    </row>
    <row r="340" spans="3:3" x14ac:dyDescent="0.2">
      <c r="C340" s="2"/>
    </row>
    <row r="341" spans="3:3" x14ac:dyDescent="0.2">
      <c r="C341" s="2"/>
    </row>
    <row r="342" spans="3:3" x14ac:dyDescent="0.2">
      <c r="C342" s="2"/>
    </row>
    <row r="343" spans="3:3" x14ac:dyDescent="0.2">
      <c r="C343" s="2"/>
    </row>
    <row r="344" spans="3:3" x14ac:dyDescent="0.2">
      <c r="C344" s="2"/>
    </row>
    <row r="345" spans="3:3" x14ac:dyDescent="0.2">
      <c r="C345" s="2"/>
    </row>
    <row r="346" spans="3:3" x14ac:dyDescent="0.2">
      <c r="C346" s="2"/>
    </row>
    <row r="347" spans="3:3" x14ac:dyDescent="0.2">
      <c r="C347" s="2"/>
    </row>
    <row r="348" spans="3:3" x14ac:dyDescent="0.2">
      <c r="C348" s="2"/>
    </row>
    <row r="349" spans="3:3" x14ac:dyDescent="0.2">
      <c r="C349" s="2"/>
    </row>
    <row r="350" spans="3:3" x14ac:dyDescent="0.2">
      <c r="C350" s="2"/>
    </row>
    <row r="351" spans="3:3" x14ac:dyDescent="0.2">
      <c r="C351" s="2"/>
    </row>
    <row r="352" spans="3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3:3" x14ac:dyDescent="0.2">
      <c r="C369" s="2"/>
    </row>
    <row r="370" spans="3:3" x14ac:dyDescent="0.2">
      <c r="C370" s="2"/>
    </row>
    <row r="371" spans="3:3" x14ac:dyDescent="0.2">
      <c r="C371" s="2"/>
    </row>
    <row r="372" spans="3:3" x14ac:dyDescent="0.2">
      <c r="C372" s="2"/>
    </row>
    <row r="373" spans="3:3" x14ac:dyDescent="0.2">
      <c r="C373" s="2"/>
    </row>
    <row r="374" spans="3:3" x14ac:dyDescent="0.2">
      <c r="C374" s="2"/>
    </row>
    <row r="375" spans="3:3" x14ac:dyDescent="0.2">
      <c r="C375" s="2"/>
    </row>
    <row r="376" spans="3:3" x14ac:dyDescent="0.2">
      <c r="C376" s="2"/>
    </row>
    <row r="377" spans="3:3" x14ac:dyDescent="0.2">
      <c r="C377" s="2"/>
    </row>
    <row r="378" spans="3:3" x14ac:dyDescent="0.2">
      <c r="C378" s="2"/>
    </row>
    <row r="379" spans="3:3" x14ac:dyDescent="0.2">
      <c r="C379" s="2"/>
    </row>
    <row r="380" spans="3:3" x14ac:dyDescent="0.2">
      <c r="C380" s="2"/>
    </row>
    <row r="381" spans="3:3" x14ac:dyDescent="0.2">
      <c r="C381" s="2"/>
    </row>
    <row r="382" spans="3:3" x14ac:dyDescent="0.2">
      <c r="C382" s="2"/>
    </row>
    <row r="383" spans="3:3" x14ac:dyDescent="0.2">
      <c r="C383" s="2"/>
    </row>
    <row r="384" spans="3:3" x14ac:dyDescent="0.2">
      <c r="C384" s="2"/>
    </row>
    <row r="385" spans="3:3" x14ac:dyDescent="0.2">
      <c r="C385" s="2"/>
    </row>
    <row r="386" spans="3:3" x14ac:dyDescent="0.2">
      <c r="C386" s="2"/>
    </row>
    <row r="387" spans="3:3" x14ac:dyDescent="0.2">
      <c r="C387" s="2"/>
    </row>
    <row r="388" spans="3:3" x14ac:dyDescent="0.2">
      <c r="C388" s="2"/>
    </row>
    <row r="389" spans="3:3" x14ac:dyDescent="0.2">
      <c r="C389" s="2"/>
    </row>
    <row r="390" spans="3:3" x14ac:dyDescent="0.2">
      <c r="C390" s="2"/>
    </row>
    <row r="391" spans="3:3" x14ac:dyDescent="0.2">
      <c r="C391" s="2"/>
    </row>
    <row r="392" spans="3:3" x14ac:dyDescent="0.2">
      <c r="C392" s="2"/>
    </row>
    <row r="393" spans="3:3" x14ac:dyDescent="0.2">
      <c r="C393" s="2"/>
    </row>
    <row r="394" spans="3:3" x14ac:dyDescent="0.2">
      <c r="C394" s="2"/>
    </row>
    <row r="395" spans="3:3" x14ac:dyDescent="0.2">
      <c r="C395" s="2"/>
    </row>
    <row r="396" spans="3:3" x14ac:dyDescent="0.2">
      <c r="C396" s="2"/>
    </row>
    <row r="397" spans="3:3" x14ac:dyDescent="0.2">
      <c r="C397" s="2"/>
    </row>
    <row r="398" spans="3:3" x14ac:dyDescent="0.2">
      <c r="C398" s="2"/>
    </row>
    <row r="399" spans="3:3" x14ac:dyDescent="0.2">
      <c r="C399" s="2"/>
    </row>
    <row r="400" spans="3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3:3" x14ac:dyDescent="0.2">
      <c r="C417" s="2"/>
    </row>
    <row r="418" spans="3:3" x14ac:dyDescent="0.2">
      <c r="C418" s="2"/>
    </row>
    <row r="419" spans="3:3" x14ac:dyDescent="0.2">
      <c r="C419" s="2"/>
    </row>
    <row r="420" spans="3:3" x14ac:dyDescent="0.2">
      <c r="C420" s="2"/>
    </row>
    <row r="421" spans="3:3" x14ac:dyDescent="0.2">
      <c r="C421" s="2"/>
    </row>
    <row r="422" spans="3:3" x14ac:dyDescent="0.2">
      <c r="C422" s="2"/>
    </row>
    <row r="423" spans="3:3" x14ac:dyDescent="0.2">
      <c r="C423" s="2"/>
    </row>
    <row r="424" spans="3:3" x14ac:dyDescent="0.2">
      <c r="C424" s="2"/>
    </row>
    <row r="425" spans="3:3" x14ac:dyDescent="0.2">
      <c r="C425" s="2"/>
    </row>
    <row r="426" spans="3:3" x14ac:dyDescent="0.2">
      <c r="C426" s="2"/>
    </row>
    <row r="427" spans="3:3" x14ac:dyDescent="0.2">
      <c r="C427" s="2"/>
    </row>
    <row r="428" spans="3:3" x14ac:dyDescent="0.2">
      <c r="C428" s="2"/>
    </row>
    <row r="429" spans="3:3" x14ac:dyDescent="0.2">
      <c r="C429" s="2"/>
    </row>
    <row r="430" spans="3:3" x14ac:dyDescent="0.2">
      <c r="C430" s="2"/>
    </row>
    <row r="431" spans="3:3" x14ac:dyDescent="0.2">
      <c r="C431" s="2"/>
    </row>
    <row r="432" spans="3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3:3" x14ac:dyDescent="0.2">
      <c r="C449" s="2"/>
    </row>
    <row r="450" spans="3:3" x14ac:dyDescent="0.2">
      <c r="C450" s="2"/>
    </row>
    <row r="451" spans="3:3" x14ac:dyDescent="0.2">
      <c r="C451" s="2"/>
    </row>
    <row r="452" spans="3:3" x14ac:dyDescent="0.2">
      <c r="C452" s="2"/>
    </row>
    <row r="453" spans="3:3" x14ac:dyDescent="0.2">
      <c r="C453" s="2"/>
    </row>
    <row r="454" spans="3:3" x14ac:dyDescent="0.2">
      <c r="C454" s="2"/>
    </row>
    <row r="455" spans="3:3" x14ac:dyDescent="0.2">
      <c r="C455" s="2"/>
    </row>
    <row r="456" spans="3:3" x14ac:dyDescent="0.2">
      <c r="C456" s="2"/>
    </row>
    <row r="457" spans="3:3" x14ac:dyDescent="0.2">
      <c r="C457" s="2"/>
    </row>
    <row r="458" spans="3:3" x14ac:dyDescent="0.2">
      <c r="C458" s="2"/>
    </row>
    <row r="459" spans="3:3" x14ac:dyDescent="0.2">
      <c r="C459" s="2"/>
    </row>
    <row r="460" spans="3:3" x14ac:dyDescent="0.2">
      <c r="C460" s="2"/>
    </row>
    <row r="461" spans="3:3" x14ac:dyDescent="0.2">
      <c r="C461" s="2"/>
    </row>
    <row r="462" spans="3:3" x14ac:dyDescent="0.2">
      <c r="C462" s="2"/>
    </row>
    <row r="463" spans="3:3" x14ac:dyDescent="0.2">
      <c r="C463" s="2"/>
    </row>
    <row r="464" spans="3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3:3" x14ac:dyDescent="0.2">
      <c r="C561" s="2"/>
    </row>
    <row r="562" spans="3:3" x14ac:dyDescent="0.2">
      <c r="C562" s="2"/>
    </row>
    <row r="563" spans="3:3" x14ac:dyDescent="0.2">
      <c r="C563" s="2"/>
    </row>
    <row r="564" spans="3:3" x14ac:dyDescent="0.2">
      <c r="C564" s="2"/>
    </row>
    <row r="565" spans="3:3" x14ac:dyDescent="0.2">
      <c r="C565" s="2"/>
    </row>
    <row r="566" spans="3:3" x14ac:dyDescent="0.2">
      <c r="C566" s="2"/>
    </row>
    <row r="567" spans="3:3" x14ac:dyDescent="0.2">
      <c r="C567" s="2"/>
    </row>
    <row r="568" spans="3:3" x14ac:dyDescent="0.2">
      <c r="C568" s="2"/>
    </row>
    <row r="569" spans="3:3" x14ac:dyDescent="0.2">
      <c r="C569" s="2"/>
    </row>
    <row r="570" spans="3:3" x14ac:dyDescent="0.2">
      <c r="C570" s="2"/>
    </row>
    <row r="571" spans="3:3" x14ac:dyDescent="0.2">
      <c r="C571" s="2"/>
    </row>
    <row r="572" spans="3:3" x14ac:dyDescent="0.2">
      <c r="C572" s="2"/>
    </row>
    <row r="573" spans="3:3" x14ac:dyDescent="0.2">
      <c r="C573" s="2"/>
    </row>
    <row r="574" spans="3:3" x14ac:dyDescent="0.2">
      <c r="C574" s="2"/>
    </row>
    <row r="575" spans="3:3" x14ac:dyDescent="0.2">
      <c r="C575" s="2"/>
    </row>
    <row r="576" spans="3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3:3" x14ac:dyDescent="0.2">
      <c r="C657" s="2"/>
    </row>
    <row r="658" spans="3:3" x14ac:dyDescent="0.2">
      <c r="C658" s="2"/>
    </row>
    <row r="659" spans="3:3" x14ac:dyDescent="0.2">
      <c r="C659" s="2"/>
    </row>
    <row r="660" spans="3:3" x14ac:dyDescent="0.2">
      <c r="C660" s="2"/>
    </row>
    <row r="661" spans="3:3" x14ac:dyDescent="0.2">
      <c r="C661" s="2"/>
    </row>
    <row r="662" spans="3:3" x14ac:dyDescent="0.2">
      <c r="C662" s="2"/>
    </row>
    <row r="663" spans="3:3" x14ac:dyDescent="0.2">
      <c r="C663" s="2"/>
    </row>
    <row r="664" spans="3:3" x14ac:dyDescent="0.2">
      <c r="C664" s="2"/>
    </row>
    <row r="665" spans="3:3" x14ac:dyDescent="0.2">
      <c r="C665" s="2"/>
    </row>
    <row r="666" spans="3:3" x14ac:dyDescent="0.2">
      <c r="C666" s="2"/>
    </row>
    <row r="667" spans="3:3" x14ac:dyDescent="0.2">
      <c r="C667" s="2"/>
    </row>
    <row r="668" spans="3:3" x14ac:dyDescent="0.2">
      <c r="C668" s="2"/>
    </row>
    <row r="669" spans="3:3" x14ac:dyDescent="0.2">
      <c r="C669" s="2"/>
    </row>
    <row r="670" spans="3:3" x14ac:dyDescent="0.2">
      <c r="C670" s="2"/>
    </row>
    <row r="671" spans="3:3" x14ac:dyDescent="0.2">
      <c r="C671" s="2"/>
    </row>
    <row r="672" spans="3:3" x14ac:dyDescent="0.2">
      <c r="C672" s="2"/>
    </row>
    <row r="673" spans="3:3" x14ac:dyDescent="0.2">
      <c r="C673" s="2"/>
    </row>
    <row r="674" spans="3:3" x14ac:dyDescent="0.2">
      <c r="C674" s="2"/>
    </row>
    <row r="675" spans="3:3" x14ac:dyDescent="0.2">
      <c r="C675" s="2"/>
    </row>
    <row r="676" spans="3:3" x14ac:dyDescent="0.2">
      <c r="C676" s="2"/>
    </row>
    <row r="677" spans="3:3" x14ac:dyDescent="0.2">
      <c r="C677" s="2"/>
    </row>
    <row r="678" spans="3:3" x14ac:dyDescent="0.2">
      <c r="C678" s="2"/>
    </row>
    <row r="679" spans="3:3" x14ac:dyDescent="0.2">
      <c r="C679" s="2"/>
    </row>
    <row r="680" spans="3:3" x14ac:dyDescent="0.2">
      <c r="C680" s="2"/>
    </row>
    <row r="681" spans="3:3" x14ac:dyDescent="0.2">
      <c r="C681" s="2"/>
    </row>
    <row r="682" spans="3:3" x14ac:dyDescent="0.2">
      <c r="C682" s="2"/>
    </row>
    <row r="683" spans="3:3" x14ac:dyDescent="0.2">
      <c r="C683" s="2"/>
    </row>
    <row r="684" spans="3:3" x14ac:dyDescent="0.2">
      <c r="C684" s="2"/>
    </row>
    <row r="685" spans="3:3" x14ac:dyDescent="0.2">
      <c r="C685" s="2"/>
    </row>
    <row r="686" spans="3:3" x14ac:dyDescent="0.2">
      <c r="C686" s="2"/>
    </row>
    <row r="687" spans="3:3" x14ac:dyDescent="0.2">
      <c r="C687" s="2"/>
    </row>
    <row r="688" spans="3:3" x14ac:dyDescent="0.2">
      <c r="C688" s="2"/>
    </row>
    <row r="689" spans="3:3" x14ac:dyDescent="0.2">
      <c r="C689" s="2"/>
    </row>
    <row r="690" spans="3:3" x14ac:dyDescent="0.2">
      <c r="C690" s="2"/>
    </row>
    <row r="691" spans="3:3" x14ac:dyDescent="0.2">
      <c r="C691" s="2"/>
    </row>
    <row r="692" spans="3:3" x14ac:dyDescent="0.2">
      <c r="C692" s="2"/>
    </row>
    <row r="693" spans="3:3" x14ac:dyDescent="0.2">
      <c r="C693" s="2"/>
    </row>
    <row r="694" spans="3:3" x14ac:dyDescent="0.2">
      <c r="C694" s="2"/>
    </row>
    <row r="695" spans="3:3" x14ac:dyDescent="0.2">
      <c r="C695" s="2"/>
    </row>
    <row r="696" spans="3:3" x14ac:dyDescent="0.2">
      <c r="C696" s="2"/>
    </row>
    <row r="697" spans="3:3" x14ac:dyDescent="0.2">
      <c r="C697" s="2"/>
    </row>
    <row r="698" spans="3:3" x14ac:dyDescent="0.2">
      <c r="C698" s="2"/>
    </row>
    <row r="699" spans="3:3" x14ac:dyDescent="0.2">
      <c r="C699" s="2"/>
    </row>
    <row r="700" spans="3:3" x14ac:dyDescent="0.2">
      <c r="C700" s="2"/>
    </row>
    <row r="701" spans="3:3" x14ac:dyDescent="0.2">
      <c r="C701" s="2"/>
    </row>
    <row r="702" spans="3:3" x14ac:dyDescent="0.2">
      <c r="C702" s="2"/>
    </row>
    <row r="703" spans="3:3" x14ac:dyDescent="0.2">
      <c r="C703" s="2"/>
    </row>
    <row r="704" spans="3:3" x14ac:dyDescent="0.2">
      <c r="C704" s="2"/>
    </row>
    <row r="705" spans="3:3" x14ac:dyDescent="0.2">
      <c r="C705" s="2"/>
    </row>
    <row r="706" spans="3:3" x14ac:dyDescent="0.2">
      <c r="C706" s="2"/>
    </row>
    <row r="707" spans="3:3" x14ac:dyDescent="0.2">
      <c r="C707" s="2"/>
    </row>
    <row r="708" spans="3:3" x14ac:dyDescent="0.2">
      <c r="C708" s="2"/>
    </row>
    <row r="709" spans="3:3" x14ac:dyDescent="0.2">
      <c r="C709" s="2"/>
    </row>
    <row r="710" spans="3:3" x14ac:dyDescent="0.2">
      <c r="C710" s="2"/>
    </row>
    <row r="711" spans="3:3" x14ac:dyDescent="0.2">
      <c r="C711" s="2"/>
    </row>
    <row r="712" spans="3:3" x14ac:dyDescent="0.2">
      <c r="C712" s="2"/>
    </row>
    <row r="713" spans="3:3" x14ac:dyDescent="0.2">
      <c r="C713" s="2"/>
    </row>
    <row r="714" spans="3:3" x14ac:dyDescent="0.2">
      <c r="C714" s="2"/>
    </row>
    <row r="715" spans="3:3" x14ac:dyDescent="0.2">
      <c r="C715" s="2"/>
    </row>
    <row r="716" spans="3:3" x14ac:dyDescent="0.2">
      <c r="C716" s="2"/>
    </row>
    <row r="717" spans="3:3" x14ac:dyDescent="0.2">
      <c r="C717" s="2"/>
    </row>
    <row r="718" spans="3:3" x14ac:dyDescent="0.2">
      <c r="C718" s="2"/>
    </row>
    <row r="719" spans="3:3" x14ac:dyDescent="0.2">
      <c r="C719" s="2"/>
    </row>
    <row r="720" spans="3:3" x14ac:dyDescent="0.2">
      <c r="C720" s="2"/>
    </row>
    <row r="721" spans="3:3" x14ac:dyDescent="0.2">
      <c r="C721" s="2"/>
    </row>
    <row r="722" spans="3:3" x14ac:dyDescent="0.2">
      <c r="C722" s="2"/>
    </row>
    <row r="723" spans="3:3" x14ac:dyDescent="0.2">
      <c r="C723" s="2"/>
    </row>
    <row r="724" spans="3:3" x14ac:dyDescent="0.2">
      <c r="C724" s="2"/>
    </row>
    <row r="725" spans="3:3" x14ac:dyDescent="0.2">
      <c r="C725" s="2"/>
    </row>
    <row r="726" spans="3:3" x14ac:dyDescent="0.2">
      <c r="C726" s="2"/>
    </row>
    <row r="727" spans="3:3" x14ac:dyDescent="0.2">
      <c r="C727" s="2"/>
    </row>
    <row r="728" spans="3:3" x14ac:dyDescent="0.2">
      <c r="C728" s="2"/>
    </row>
    <row r="729" spans="3:3" x14ac:dyDescent="0.2">
      <c r="C729" s="2"/>
    </row>
    <row r="730" spans="3:3" x14ac:dyDescent="0.2">
      <c r="C730" s="2"/>
    </row>
    <row r="731" spans="3:3" x14ac:dyDescent="0.2">
      <c r="C731" s="2"/>
    </row>
    <row r="732" spans="3:3" x14ac:dyDescent="0.2">
      <c r="C732" s="2"/>
    </row>
    <row r="733" spans="3:3" x14ac:dyDescent="0.2">
      <c r="C733" s="2"/>
    </row>
    <row r="734" spans="3:3" x14ac:dyDescent="0.2">
      <c r="C734" s="2"/>
    </row>
    <row r="735" spans="3:3" x14ac:dyDescent="0.2">
      <c r="C735" s="2"/>
    </row>
    <row r="736" spans="3:3" x14ac:dyDescent="0.2">
      <c r="C736" s="2"/>
    </row>
    <row r="737" spans="3:3" x14ac:dyDescent="0.2">
      <c r="C737" s="2"/>
    </row>
    <row r="738" spans="3:3" x14ac:dyDescent="0.2">
      <c r="C738" s="2"/>
    </row>
    <row r="739" spans="3:3" x14ac:dyDescent="0.2">
      <c r="C739" s="2"/>
    </row>
    <row r="740" spans="3:3" x14ac:dyDescent="0.2">
      <c r="C740" s="2"/>
    </row>
    <row r="741" spans="3:3" x14ac:dyDescent="0.2">
      <c r="C741" s="2"/>
    </row>
    <row r="742" spans="3:3" x14ac:dyDescent="0.2">
      <c r="C742" s="2"/>
    </row>
    <row r="743" spans="3:3" x14ac:dyDescent="0.2">
      <c r="C743" s="2"/>
    </row>
    <row r="744" spans="3:3" x14ac:dyDescent="0.2">
      <c r="C744" s="2"/>
    </row>
    <row r="745" spans="3:3" x14ac:dyDescent="0.2">
      <c r="C745" s="2"/>
    </row>
    <row r="746" spans="3:3" x14ac:dyDescent="0.2">
      <c r="C746" s="2"/>
    </row>
    <row r="747" spans="3:3" x14ac:dyDescent="0.2">
      <c r="C747" s="2"/>
    </row>
    <row r="748" spans="3:3" x14ac:dyDescent="0.2">
      <c r="C748" s="2"/>
    </row>
    <row r="749" spans="3:3" x14ac:dyDescent="0.2">
      <c r="C749" s="2"/>
    </row>
    <row r="750" spans="3:3" x14ac:dyDescent="0.2">
      <c r="C750" s="2"/>
    </row>
    <row r="751" spans="3:3" x14ac:dyDescent="0.2">
      <c r="C751" s="2"/>
    </row>
    <row r="752" spans="3:3" x14ac:dyDescent="0.2">
      <c r="C752" s="2"/>
    </row>
    <row r="753" spans="3:3" x14ac:dyDescent="0.2">
      <c r="C753" s="2"/>
    </row>
    <row r="754" spans="3:3" x14ac:dyDescent="0.2">
      <c r="C754" s="2"/>
    </row>
    <row r="755" spans="3:3" x14ac:dyDescent="0.2">
      <c r="C755" s="2"/>
    </row>
    <row r="756" spans="3:3" x14ac:dyDescent="0.2">
      <c r="C756" s="2"/>
    </row>
    <row r="757" spans="3:3" x14ac:dyDescent="0.2">
      <c r="C757" s="2"/>
    </row>
    <row r="758" spans="3:3" x14ac:dyDescent="0.2">
      <c r="C758" s="2"/>
    </row>
    <row r="759" spans="3:3" x14ac:dyDescent="0.2">
      <c r="C759" s="2"/>
    </row>
    <row r="760" spans="3:3" x14ac:dyDescent="0.2">
      <c r="C760" s="2"/>
    </row>
    <row r="761" spans="3:3" x14ac:dyDescent="0.2">
      <c r="C761" s="2"/>
    </row>
    <row r="762" spans="3:3" x14ac:dyDescent="0.2">
      <c r="C762" s="2"/>
    </row>
    <row r="763" spans="3:3" x14ac:dyDescent="0.2">
      <c r="C763" s="2"/>
    </row>
    <row r="764" spans="3:3" x14ac:dyDescent="0.2">
      <c r="C764" s="2"/>
    </row>
    <row r="765" spans="3:3" x14ac:dyDescent="0.2">
      <c r="C765" s="2"/>
    </row>
    <row r="766" spans="3:3" x14ac:dyDescent="0.2">
      <c r="C766" s="2"/>
    </row>
    <row r="767" spans="3:3" x14ac:dyDescent="0.2">
      <c r="C767" s="2"/>
    </row>
    <row r="768" spans="3:3" x14ac:dyDescent="0.2">
      <c r="C768" s="2"/>
    </row>
    <row r="769" spans="3:3" x14ac:dyDescent="0.2">
      <c r="C769" s="2"/>
    </row>
    <row r="770" spans="3:3" x14ac:dyDescent="0.2">
      <c r="C770" s="2"/>
    </row>
    <row r="771" spans="3:3" x14ac:dyDescent="0.2">
      <c r="C771" s="2"/>
    </row>
    <row r="772" spans="3:3" x14ac:dyDescent="0.2">
      <c r="C772" s="2"/>
    </row>
    <row r="773" spans="3:3" x14ac:dyDescent="0.2">
      <c r="C773" s="2"/>
    </row>
    <row r="774" spans="3:3" x14ac:dyDescent="0.2">
      <c r="C774" s="2"/>
    </row>
    <row r="775" spans="3:3" x14ac:dyDescent="0.2">
      <c r="C775" s="2"/>
    </row>
    <row r="776" spans="3:3" x14ac:dyDescent="0.2">
      <c r="C776" s="2"/>
    </row>
    <row r="777" spans="3:3" x14ac:dyDescent="0.2">
      <c r="C777" s="2"/>
    </row>
    <row r="778" spans="3:3" x14ac:dyDescent="0.2">
      <c r="C778" s="2"/>
    </row>
    <row r="779" spans="3:3" x14ac:dyDescent="0.2">
      <c r="C779" s="2"/>
    </row>
    <row r="780" spans="3:3" x14ac:dyDescent="0.2">
      <c r="C780" s="2"/>
    </row>
    <row r="781" spans="3:3" x14ac:dyDescent="0.2">
      <c r="C781" s="2"/>
    </row>
    <row r="782" spans="3:3" x14ac:dyDescent="0.2">
      <c r="C782" s="2"/>
    </row>
    <row r="783" spans="3:3" x14ac:dyDescent="0.2">
      <c r="C783" s="2"/>
    </row>
    <row r="784" spans="3:3" x14ac:dyDescent="0.2">
      <c r="C784" s="2"/>
    </row>
    <row r="785" spans="3:3" x14ac:dyDescent="0.2">
      <c r="C785" s="2"/>
    </row>
    <row r="786" spans="3:3" x14ac:dyDescent="0.2">
      <c r="C786" s="2"/>
    </row>
    <row r="787" spans="3:3" x14ac:dyDescent="0.2">
      <c r="C787" s="2"/>
    </row>
    <row r="788" spans="3:3" x14ac:dyDescent="0.2">
      <c r="C788" s="2"/>
    </row>
    <row r="789" spans="3:3" x14ac:dyDescent="0.2">
      <c r="C789" s="2"/>
    </row>
    <row r="790" spans="3:3" x14ac:dyDescent="0.2">
      <c r="C790" s="2"/>
    </row>
    <row r="791" spans="3:3" x14ac:dyDescent="0.2">
      <c r="C791" s="2"/>
    </row>
    <row r="792" spans="3:3" x14ac:dyDescent="0.2">
      <c r="C792" s="2"/>
    </row>
    <row r="793" spans="3:3" x14ac:dyDescent="0.2">
      <c r="C793" s="2"/>
    </row>
    <row r="794" spans="3:3" x14ac:dyDescent="0.2">
      <c r="C794" s="2"/>
    </row>
    <row r="795" spans="3:3" x14ac:dyDescent="0.2">
      <c r="C795" s="2"/>
    </row>
    <row r="796" spans="3:3" x14ac:dyDescent="0.2">
      <c r="C796" s="2"/>
    </row>
    <row r="797" spans="3:3" x14ac:dyDescent="0.2">
      <c r="C797" s="2"/>
    </row>
    <row r="798" spans="3:3" x14ac:dyDescent="0.2">
      <c r="C798" s="2"/>
    </row>
    <row r="799" spans="3:3" x14ac:dyDescent="0.2">
      <c r="C799" s="2"/>
    </row>
    <row r="800" spans="3:3" x14ac:dyDescent="0.2">
      <c r="C800" s="2"/>
    </row>
    <row r="801" spans="3:3" x14ac:dyDescent="0.2">
      <c r="C801" s="2"/>
    </row>
    <row r="802" spans="3:3" x14ac:dyDescent="0.2">
      <c r="C802" s="2"/>
    </row>
    <row r="803" spans="3:3" x14ac:dyDescent="0.2">
      <c r="C803" s="2"/>
    </row>
    <row r="804" spans="3:3" x14ac:dyDescent="0.2">
      <c r="C804" s="2"/>
    </row>
    <row r="805" spans="3:3" x14ac:dyDescent="0.2">
      <c r="C805" s="2"/>
    </row>
    <row r="806" spans="3:3" x14ac:dyDescent="0.2">
      <c r="C806" s="2"/>
    </row>
    <row r="807" spans="3:3" x14ac:dyDescent="0.2">
      <c r="C807" s="2"/>
    </row>
    <row r="808" spans="3:3" x14ac:dyDescent="0.2">
      <c r="C808" s="2"/>
    </row>
    <row r="809" spans="3:3" x14ac:dyDescent="0.2">
      <c r="C809" s="2"/>
    </row>
    <row r="810" spans="3:3" x14ac:dyDescent="0.2">
      <c r="C810" s="2"/>
    </row>
    <row r="811" spans="3:3" x14ac:dyDescent="0.2">
      <c r="C811" s="2"/>
    </row>
    <row r="812" spans="3:3" x14ac:dyDescent="0.2">
      <c r="C812" s="2"/>
    </row>
    <row r="813" spans="3:3" x14ac:dyDescent="0.2">
      <c r="C813" s="2"/>
    </row>
    <row r="814" spans="3:3" x14ac:dyDescent="0.2">
      <c r="C814" s="2"/>
    </row>
    <row r="815" spans="3:3" x14ac:dyDescent="0.2">
      <c r="C815" s="2"/>
    </row>
    <row r="816" spans="3:3" x14ac:dyDescent="0.2">
      <c r="C816" s="2"/>
    </row>
    <row r="817" spans="3:3" x14ac:dyDescent="0.2">
      <c r="C817" s="2"/>
    </row>
    <row r="818" spans="3:3" x14ac:dyDescent="0.2">
      <c r="C818" s="2"/>
    </row>
    <row r="819" spans="3:3" x14ac:dyDescent="0.2">
      <c r="C819" s="2"/>
    </row>
    <row r="820" spans="3:3" x14ac:dyDescent="0.2">
      <c r="C820" s="2"/>
    </row>
    <row r="821" spans="3:3" x14ac:dyDescent="0.2">
      <c r="C821" s="2"/>
    </row>
    <row r="822" spans="3:3" x14ac:dyDescent="0.2">
      <c r="C822" s="2"/>
    </row>
    <row r="823" spans="3:3" x14ac:dyDescent="0.2">
      <c r="C823" s="2"/>
    </row>
    <row r="824" spans="3:3" x14ac:dyDescent="0.2">
      <c r="C824" s="2"/>
    </row>
    <row r="825" spans="3:3" x14ac:dyDescent="0.2">
      <c r="C825" s="2"/>
    </row>
    <row r="826" spans="3:3" x14ac:dyDescent="0.2">
      <c r="C826" s="2"/>
    </row>
    <row r="827" spans="3:3" x14ac:dyDescent="0.2">
      <c r="C827" s="2"/>
    </row>
    <row r="828" spans="3:3" x14ac:dyDescent="0.2">
      <c r="C828" s="2"/>
    </row>
    <row r="829" spans="3:3" x14ac:dyDescent="0.2">
      <c r="C829" s="2"/>
    </row>
    <row r="830" spans="3:3" x14ac:dyDescent="0.2">
      <c r="C830" s="2"/>
    </row>
    <row r="831" spans="3:3" x14ac:dyDescent="0.2">
      <c r="C831" s="2"/>
    </row>
    <row r="832" spans="3:3" x14ac:dyDescent="0.2">
      <c r="C832" s="2"/>
    </row>
    <row r="833" spans="3:3" x14ac:dyDescent="0.2">
      <c r="C833" s="2"/>
    </row>
    <row r="834" spans="3:3" x14ac:dyDescent="0.2">
      <c r="C834" s="2"/>
    </row>
    <row r="835" spans="3:3" x14ac:dyDescent="0.2">
      <c r="C835" s="2"/>
    </row>
    <row r="836" spans="3:3" x14ac:dyDescent="0.2">
      <c r="C836" s="2"/>
    </row>
    <row r="837" spans="3:3" x14ac:dyDescent="0.2">
      <c r="C837" s="2"/>
    </row>
    <row r="838" spans="3:3" x14ac:dyDescent="0.2">
      <c r="C838" s="2"/>
    </row>
    <row r="839" spans="3:3" x14ac:dyDescent="0.2">
      <c r="C839" s="2"/>
    </row>
    <row r="840" spans="3:3" x14ac:dyDescent="0.2">
      <c r="C840" s="2"/>
    </row>
    <row r="841" spans="3:3" x14ac:dyDescent="0.2">
      <c r="C841" s="2"/>
    </row>
    <row r="842" spans="3:3" x14ac:dyDescent="0.2">
      <c r="C842" s="2"/>
    </row>
    <row r="843" spans="3:3" x14ac:dyDescent="0.2">
      <c r="C843" s="2"/>
    </row>
    <row r="844" spans="3:3" x14ac:dyDescent="0.2">
      <c r="C844" s="2"/>
    </row>
    <row r="845" spans="3:3" x14ac:dyDescent="0.2">
      <c r="C845" s="2"/>
    </row>
    <row r="846" spans="3:3" x14ac:dyDescent="0.2">
      <c r="C846" s="2"/>
    </row>
    <row r="847" spans="3:3" x14ac:dyDescent="0.2">
      <c r="C847" s="2"/>
    </row>
    <row r="848" spans="3:3" x14ac:dyDescent="0.2">
      <c r="C848" s="2"/>
    </row>
    <row r="849" spans="3:3" x14ac:dyDescent="0.2">
      <c r="C849" s="2"/>
    </row>
    <row r="850" spans="3:3" x14ac:dyDescent="0.2">
      <c r="C850" s="2"/>
    </row>
    <row r="851" spans="3:3" x14ac:dyDescent="0.2">
      <c r="C851" s="2"/>
    </row>
    <row r="852" spans="3:3" x14ac:dyDescent="0.2">
      <c r="C852" s="2"/>
    </row>
    <row r="853" spans="3:3" x14ac:dyDescent="0.2">
      <c r="C853" s="2"/>
    </row>
    <row r="854" spans="3:3" x14ac:dyDescent="0.2">
      <c r="C854" s="2"/>
    </row>
    <row r="855" spans="3:3" x14ac:dyDescent="0.2">
      <c r="C855" s="2"/>
    </row>
    <row r="856" spans="3:3" x14ac:dyDescent="0.2">
      <c r="C856" s="2"/>
    </row>
    <row r="857" spans="3:3" x14ac:dyDescent="0.2">
      <c r="C857" s="2"/>
    </row>
    <row r="858" spans="3:3" x14ac:dyDescent="0.2">
      <c r="C858" s="2"/>
    </row>
    <row r="859" spans="3:3" x14ac:dyDescent="0.2">
      <c r="C859" s="2"/>
    </row>
    <row r="860" spans="3:3" x14ac:dyDescent="0.2">
      <c r="C860" s="2"/>
    </row>
    <row r="861" spans="3:3" x14ac:dyDescent="0.2">
      <c r="C861" s="2"/>
    </row>
    <row r="862" spans="3:3" x14ac:dyDescent="0.2">
      <c r="C862" s="2"/>
    </row>
    <row r="863" spans="3:3" x14ac:dyDescent="0.2">
      <c r="C863" s="2"/>
    </row>
    <row r="864" spans="3:3" x14ac:dyDescent="0.2">
      <c r="C864" s="2"/>
    </row>
    <row r="865" spans="3:3" x14ac:dyDescent="0.2">
      <c r="C865" s="2"/>
    </row>
    <row r="866" spans="3:3" x14ac:dyDescent="0.2">
      <c r="C866" s="2"/>
    </row>
    <row r="867" spans="3:3" x14ac:dyDescent="0.2">
      <c r="C867" s="2"/>
    </row>
    <row r="868" spans="3:3" x14ac:dyDescent="0.2">
      <c r="C868" s="2"/>
    </row>
    <row r="869" spans="3:3" x14ac:dyDescent="0.2">
      <c r="C869" s="2"/>
    </row>
    <row r="870" spans="3:3" x14ac:dyDescent="0.2">
      <c r="C870" s="2"/>
    </row>
    <row r="871" spans="3:3" x14ac:dyDescent="0.2">
      <c r="C871" s="2"/>
    </row>
    <row r="872" spans="3:3" x14ac:dyDescent="0.2">
      <c r="C872" s="2"/>
    </row>
    <row r="873" spans="3:3" x14ac:dyDescent="0.2">
      <c r="C873" s="2"/>
    </row>
    <row r="874" spans="3:3" x14ac:dyDescent="0.2">
      <c r="C874" s="2"/>
    </row>
    <row r="875" spans="3:3" x14ac:dyDescent="0.2">
      <c r="C875" s="2"/>
    </row>
    <row r="876" spans="3:3" x14ac:dyDescent="0.2">
      <c r="C876" s="2"/>
    </row>
    <row r="877" spans="3:3" x14ac:dyDescent="0.2">
      <c r="C877" s="2"/>
    </row>
    <row r="878" spans="3:3" x14ac:dyDescent="0.2">
      <c r="C878" s="2"/>
    </row>
    <row r="879" spans="3:3" x14ac:dyDescent="0.2">
      <c r="C879" s="2"/>
    </row>
    <row r="880" spans="3:3" x14ac:dyDescent="0.2">
      <c r="C880" s="2"/>
    </row>
    <row r="881" spans="3:3" x14ac:dyDescent="0.2">
      <c r="C881" s="2"/>
    </row>
    <row r="882" spans="3:3" x14ac:dyDescent="0.2">
      <c r="C882" s="2"/>
    </row>
    <row r="883" spans="3:3" x14ac:dyDescent="0.2">
      <c r="C883" s="2"/>
    </row>
    <row r="884" spans="3:3" x14ac:dyDescent="0.2">
      <c r="C884" s="2"/>
    </row>
    <row r="885" spans="3:3" x14ac:dyDescent="0.2">
      <c r="C885" s="2"/>
    </row>
    <row r="886" spans="3:3" x14ac:dyDescent="0.2">
      <c r="C886" s="2"/>
    </row>
    <row r="887" spans="3:3" x14ac:dyDescent="0.2">
      <c r="C887" s="2"/>
    </row>
    <row r="888" spans="3:3" x14ac:dyDescent="0.2">
      <c r="C888" s="2"/>
    </row>
    <row r="889" spans="3:3" x14ac:dyDescent="0.2">
      <c r="C889" s="2"/>
    </row>
    <row r="890" spans="3:3" x14ac:dyDescent="0.2">
      <c r="C890" s="2"/>
    </row>
    <row r="891" spans="3:3" x14ac:dyDescent="0.2">
      <c r="C891" s="2"/>
    </row>
    <row r="892" spans="3:3" x14ac:dyDescent="0.2">
      <c r="C892" s="2"/>
    </row>
    <row r="893" spans="3:3" x14ac:dyDescent="0.2">
      <c r="C893" s="2"/>
    </row>
    <row r="894" spans="3:3" x14ac:dyDescent="0.2">
      <c r="C894" s="2"/>
    </row>
    <row r="895" spans="3:3" x14ac:dyDescent="0.2">
      <c r="C895" s="2"/>
    </row>
    <row r="896" spans="3:3" x14ac:dyDescent="0.2">
      <c r="C896" s="2"/>
    </row>
    <row r="897" spans="3:3" x14ac:dyDescent="0.2">
      <c r="C897" s="2"/>
    </row>
    <row r="898" spans="3:3" x14ac:dyDescent="0.2">
      <c r="C898" s="2"/>
    </row>
    <row r="899" spans="3:3" x14ac:dyDescent="0.2">
      <c r="C899" s="2"/>
    </row>
    <row r="900" spans="3:3" x14ac:dyDescent="0.2">
      <c r="C900" s="2"/>
    </row>
    <row r="901" spans="3:3" x14ac:dyDescent="0.2">
      <c r="C901" s="2"/>
    </row>
    <row r="902" spans="3:3" x14ac:dyDescent="0.2">
      <c r="C902" s="2"/>
    </row>
    <row r="903" spans="3:3" x14ac:dyDescent="0.2">
      <c r="C903" s="2"/>
    </row>
    <row r="904" spans="3:3" x14ac:dyDescent="0.2">
      <c r="C904" s="2"/>
    </row>
    <row r="905" spans="3:3" x14ac:dyDescent="0.2">
      <c r="C905" s="2"/>
    </row>
    <row r="906" spans="3:3" x14ac:dyDescent="0.2">
      <c r="C906" s="2"/>
    </row>
    <row r="907" spans="3:3" x14ac:dyDescent="0.2">
      <c r="C907" s="2"/>
    </row>
    <row r="908" spans="3:3" x14ac:dyDescent="0.2">
      <c r="C908" s="2"/>
    </row>
    <row r="909" spans="3:3" x14ac:dyDescent="0.2">
      <c r="C909" s="2"/>
    </row>
    <row r="910" spans="3:3" x14ac:dyDescent="0.2">
      <c r="C910" s="2"/>
    </row>
    <row r="911" spans="3:3" x14ac:dyDescent="0.2">
      <c r="C911" s="2"/>
    </row>
    <row r="912" spans="3:3" x14ac:dyDescent="0.2">
      <c r="C912" s="2"/>
    </row>
    <row r="913" spans="3:3" x14ac:dyDescent="0.2">
      <c r="C913" s="2"/>
    </row>
    <row r="914" spans="3:3" x14ac:dyDescent="0.2">
      <c r="C914" s="2"/>
    </row>
    <row r="915" spans="3:3" x14ac:dyDescent="0.2">
      <c r="C915" s="2"/>
    </row>
    <row r="916" spans="3:3" x14ac:dyDescent="0.2">
      <c r="C916" s="2"/>
    </row>
    <row r="917" spans="3:3" x14ac:dyDescent="0.2">
      <c r="C917" s="2"/>
    </row>
    <row r="918" spans="3:3" x14ac:dyDescent="0.2">
      <c r="C918" s="2"/>
    </row>
    <row r="919" spans="3:3" x14ac:dyDescent="0.2">
      <c r="C919" s="2"/>
    </row>
    <row r="920" spans="3:3" x14ac:dyDescent="0.2">
      <c r="C920" s="2"/>
    </row>
    <row r="921" spans="3:3" x14ac:dyDescent="0.2">
      <c r="C921" s="2"/>
    </row>
    <row r="922" spans="3:3" x14ac:dyDescent="0.2">
      <c r="C922" s="2"/>
    </row>
    <row r="923" spans="3:3" x14ac:dyDescent="0.2">
      <c r="C923" s="2"/>
    </row>
    <row r="924" spans="3:3" x14ac:dyDescent="0.2">
      <c r="C924" s="2"/>
    </row>
    <row r="925" spans="3:3" x14ac:dyDescent="0.2">
      <c r="C925" s="2"/>
    </row>
    <row r="926" spans="3:3" x14ac:dyDescent="0.2">
      <c r="C926" s="2"/>
    </row>
    <row r="927" spans="3:3" x14ac:dyDescent="0.2">
      <c r="C927" s="2"/>
    </row>
    <row r="928" spans="3:3" x14ac:dyDescent="0.2">
      <c r="C928" s="2"/>
    </row>
    <row r="929" spans="3:3" x14ac:dyDescent="0.2">
      <c r="C929" s="2"/>
    </row>
    <row r="930" spans="3:3" x14ac:dyDescent="0.2">
      <c r="C930" s="2"/>
    </row>
    <row r="931" spans="3:3" x14ac:dyDescent="0.2">
      <c r="C931" s="2"/>
    </row>
    <row r="932" spans="3:3" x14ac:dyDescent="0.2">
      <c r="C932" s="2"/>
    </row>
    <row r="933" spans="3:3" x14ac:dyDescent="0.2">
      <c r="C933" s="2"/>
    </row>
    <row r="934" spans="3:3" x14ac:dyDescent="0.2">
      <c r="C934" s="2"/>
    </row>
    <row r="935" spans="3:3" x14ac:dyDescent="0.2">
      <c r="C935" s="2"/>
    </row>
    <row r="936" spans="3:3" x14ac:dyDescent="0.2">
      <c r="C936" s="2"/>
    </row>
    <row r="937" spans="3:3" x14ac:dyDescent="0.2">
      <c r="C937" s="2"/>
    </row>
    <row r="938" spans="3:3" x14ac:dyDescent="0.2">
      <c r="C938" s="2"/>
    </row>
    <row r="939" spans="3:3" x14ac:dyDescent="0.2">
      <c r="C939" s="2"/>
    </row>
    <row r="940" spans="3:3" x14ac:dyDescent="0.2">
      <c r="C940" s="2"/>
    </row>
    <row r="941" spans="3:3" x14ac:dyDescent="0.2">
      <c r="C941" s="2"/>
    </row>
    <row r="942" spans="3:3" x14ac:dyDescent="0.2">
      <c r="C942" s="2"/>
    </row>
    <row r="943" spans="3:3" x14ac:dyDescent="0.2">
      <c r="C943" s="2"/>
    </row>
    <row r="944" spans="3:3" x14ac:dyDescent="0.2">
      <c r="C944" s="2"/>
    </row>
    <row r="945" spans="3:3" x14ac:dyDescent="0.2">
      <c r="C945" s="2"/>
    </row>
    <row r="946" spans="3:3" x14ac:dyDescent="0.2">
      <c r="C946" s="2"/>
    </row>
    <row r="947" spans="3:3" x14ac:dyDescent="0.2">
      <c r="C947" s="2"/>
    </row>
    <row r="948" spans="3:3" x14ac:dyDescent="0.2">
      <c r="C948" s="2"/>
    </row>
    <row r="949" spans="3:3" x14ac:dyDescent="0.2">
      <c r="C949" s="2"/>
    </row>
    <row r="950" spans="3:3" x14ac:dyDescent="0.2">
      <c r="C950" s="2"/>
    </row>
    <row r="951" spans="3:3" x14ac:dyDescent="0.2">
      <c r="C951" s="2"/>
    </row>
    <row r="952" spans="3:3" x14ac:dyDescent="0.2">
      <c r="C952" s="2"/>
    </row>
    <row r="953" spans="3:3" x14ac:dyDescent="0.2">
      <c r="C953" s="2"/>
    </row>
    <row r="954" spans="3:3" x14ac:dyDescent="0.2">
      <c r="C954" s="2"/>
    </row>
    <row r="955" spans="3:3" x14ac:dyDescent="0.2">
      <c r="C955" s="2"/>
    </row>
    <row r="956" spans="3:3" x14ac:dyDescent="0.2">
      <c r="C956" s="2"/>
    </row>
    <row r="957" spans="3:3" x14ac:dyDescent="0.2">
      <c r="C957" s="2"/>
    </row>
    <row r="958" spans="3:3" x14ac:dyDescent="0.2">
      <c r="C958" s="2"/>
    </row>
    <row r="959" spans="3:3" x14ac:dyDescent="0.2">
      <c r="C959" s="2"/>
    </row>
    <row r="960" spans="3:3" x14ac:dyDescent="0.2">
      <c r="C960" s="2"/>
    </row>
    <row r="961" spans="3:3" x14ac:dyDescent="0.2">
      <c r="C961" s="2"/>
    </row>
    <row r="962" spans="3:3" x14ac:dyDescent="0.2">
      <c r="C962" s="2"/>
    </row>
    <row r="963" spans="3:3" x14ac:dyDescent="0.2">
      <c r="C963" s="2"/>
    </row>
    <row r="964" spans="3:3" x14ac:dyDescent="0.2">
      <c r="C964" s="2"/>
    </row>
    <row r="965" spans="3:3" x14ac:dyDescent="0.2">
      <c r="C965" s="2"/>
    </row>
    <row r="966" spans="3:3" x14ac:dyDescent="0.2">
      <c r="C966" s="2"/>
    </row>
    <row r="967" spans="3:3" x14ac:dyDescent="0.2">
      <c r="C967" s="2"/>
    </row>
    <row r="968" spans="3:3" x14ac:dyDescent="0.2">
      <c r="C968" s="2"/>
    </row>
    <row r="969" spans="3:3" x14ac:dyDescent="0.2">
      <c r="C969" s="2"/>
    </row>
    <row r="970" spans="3:3" x14ac:dyDescent="0.2">
      <c r="C970" s="2"/>
    </row>
    <row r="971" spans="3:3" x14ac:dyDescent="0.2">
      <c r="C971" s="2"/>
    </row>
    <row r="972" spans="3:3" x14ac:dyDescent="0.2">
      <c r="C972" s="2"/>
    </row>
    <row r="973" spans="3:3" x14ac:dyDescent="0.2">
      <c r="C973" s="2"/>
    </row>
    <row r="974" spans="3:3" x14ac:dyDescent="0.2">
      <c r="C974" s="2"/>
    </row>
    <row r="975" spans="3:3" x14ac:dyDescent="0.2">
      <c r="C975" s="2"/>
    </row>
    <row r="976" spans="3:3" x14ac:dyDescent="0.2">
      <c r="C976" s="2"/>
    </row>
    <row r="977" spans="3:3" x14ac:dyDescent="0.2">
      <c r="C977" s="2"/>
    </row>
    <row r="978" spans="3:3" x14ac:dyDescent="0.2">
      <c r="C978" s="2"/>
    </row>
    <row r="979" spans="3:3" x14ac:dyDescent="0.2">
      <c r="C979" s="2"/>
    </row>
    <row r="980" spans="3:3" x14ac:dyDescent="0.2">
      <c r="C980" s="2"/>
    </row>
    <row r="981" spans="3:3" x14ac:dyDescent="0.2">
      <c r="C981" s="2"/>
    </row>
    <row r="982" spans="3:3" x14ac:dyDescent="0.2">
      <c r="C982" s="2"/>
    </row>
    <row r="983" spans="3:3" x14ac:dyDescent="0.2">
      <c r="C983" s="2"/>
    </row>
    <row r="984" spans="3:3" x14ac:dyDescent="0.2">
      <c r="C984" s="2"/>
    </row>
    <row r="985" spans="3:3" x14ac:dyDescent="0.2">
      <c r="C985" s="2"/>
    </row>
    <row r="986" spans="3:3" x14ac:dyDescent="0.2">
      <c r="C986" s="2"/>
    </row>
    <row r="987" spans="3:3" x14ac:dyDescent="0.2">
      <c r="C987" s="2"/>
    </row>
    <row r="988" spans="3:3" x14ac:dyDescent="0.2">
      <c r="C988" s="2"/>
    </row>
    <row r="989" spans="3:3" x14ac:dyDescent="0.2">
      <c r="C989" s="2"/>
    </row>
    <row r="990" spans="3:3" x14ac:dyDescent="0.2">
      <c r="C990" s="2"/>
    </row>
    <row r="991" spans="3:3" x14ac:dyDescent="0.2">
      <c r="C991" s="2"/>
    </row>
    <row r="992" spans="3:3" x14ac:dyDescent="0.2">
      <c r="C992" s="2"/>
    </row>
    <row r="993" spans="3:3" x14ac:dyDescent="0.2">
      <c r="C993" s="2"/>
    </row>
    <row r="994" spans="3:3" x14ac:dyDescent="0.2">
      <c r="C994" s="2"/>
    </row>
    <row r="995" spans="3:3" x14ac:dyDescent="0.2">
      <c r="C995" s="2"/>
    </row>
    <row r="996" spans="3:3" x14ac:dyDescent="0.2">
      <c r="C996" s="2"/>
    </row>
    <row r="997" spans="3:3" x14ac:dyDescent="0.2">
      <c r="C997" s="2"/>
    </row>
    <row r="998" spans="3:3" x14ac:dyDescent="0.2">
      <c r="C998" s="2"/>
    </row>
    <row r="999" spans="3:3" x14ac:dyDescent="0.2">
      <c r="C999" s="2"/>
    </row>
    <row r="1000" spans="3:3" x14ac:dyDescent="0.2">
      <c r="C1000" s="2"/>
    </row>
    <row r="1001" spans="3:3" x14ac:dyDescent="0.2">
      <c r="C1001" s="2"/>
    </row>
    <row r="1002" spans="3:3" x14ac:dyDescent="0.2">
      <c r="C1002" s="2"/>
    </row>
    <row r="1003" spans="3:3" x14ac:dyDescent="0.2">
      <c r="C1003" s="2"/>
    </row>
    <row r="1004" spans="3:3" x14ac:dyDescent="0.2">
      <c r="C1004" s="2"/>
    </row>
    <row r="1005" spans="3:3" x14ac:dyDescent="0.2">
      <c r="C1005" s="2"/>
    </row>
    <row r="1006" spans="3:3" x14ac:dyDescent="0.2">
      <c r="C1006" s="2"/>
    </row>
    <row r="1007" spans="3:3" x14ac:dyDescent="0.2">
      <c r="C1007" s="2"/>
    </row>
    <row r="1008" spans="3:3" x14ac:dyDescent="0.2">
      <c r="C1008" s="2"/>
    </row>
    <row r="1009" spans="3:3" x14ac:dyDescent="0.2">
      <c r="C1009" s="2"/>
    </row>
    <row r="1010" spans="3:3" x14ac:dyDescent="0.2">
      <c r="C1010" s="2"/>
    </row>
    <row r="1011" spans="3:3" x14ac:dyDescent="0.2">
      <c r="C1011" s="2"/>
    </row>
    <row r="1012" spans="3:3" x14ac:dyDescent="0.2">
      <c r="C1012" s="2"/>
    </row>
    <row r="1013" spans="3:3" x14ac:dyDescent="0.2">
      <c r="C1013" s="2"/>
    </row>
    <row r="1014" spans="3:3" x14ac:dyDescent="0.2">
      <c r="C1014" s="2"/>
    </row>
    <row r="1015" spans="3:3" x14ac:dyDescent="0.2">
      <c r="C1015" s="2"/>
    </row>
    <row r="1016" spans="3:3" x14ac:dyDescent="0.2">
      <c r="C1016" s="2"/>
    </row>
    <row r="1017" spans="3:3" x14ac:dyDescent="0.2">
      <c r="C1017" s="2"/>
    </row>
    <row r="1018" spans="3:3" x14ac:dyDescent="0.2">
      <c r="C1018" s="2"/>
    </row>
    <row r="1019" spans="3:3" x14ac:dyDescent="0.2">
      <c r="C1019" s="2"/>
    </row>
    <row r="1020" spans="3:3" x14ac:dyDescent="0.2">
      <c r="C1020" s="2"/>
    </row>
    <row r="1021" spans="3:3" x14ac:dyDescent="0.2">
      <c r="C1021" s="2"/>
    </row>
    <row r="1022" spans="3:3" x14ac:dyDescent="0.2">
      <c r="C1022" s="2"/>
    </row>
    <row r="1023" spans="3:3" x14ac:dyDescent="0.2">
      <c r="C1023" s="2"/>
    </row>
    <row r="1024" spans="3:3" x14ac:dyDescent="0.2">
      <c r="C1024" s="2"/>
    </row>
    <row r="1025" spans="3:3" x14ac:dyDescent="0.2">
      <c r="C1025" s="2"/>
    </row>
    <row r="1026" spans="3:3" x14ac:dyDescent="0.2">
      <c r="C1026" s="2"/>
    </row>
    <row r="1027" spans="3:3" x14ac:dyDescent="0.2">
      <c r="C1027" s="2"/>
    </row>
    <row r="1028" spans="3:3" x14ac:dyDescent="0.2">
      <c r="C1028" s="2"/>
    </row>
    <row r="1029" spans="3:3" x14ac:dyDescent="0.2">
      <c r="C1029" s="2"/>
    </row>
    <row r="1030" spans="3:3" x14ac:dyDescent="0.2">
      <c r="C1030" s="2"/>
    </row>
    <row r="1031" spans="3:3" x14ac:dyDescent="0.2">
      <c r="C1031" s="2"/>
    </row>
    <row r="1032" spans="3:3" x14ac:dyDescent="0.2">
      <c r="C1032" s="2"/>
    </row>
    <row r="1033" spans="3:3" x14ac:dyDescent="0.2">
      <c r="C1033" s="2"/>
    </row>
    <row r="1034" spans="3:3" x14ac:dyDescent="0.2">
      <c r="C1034" s="2"/>
    </row>
    <row r="1035" spans="3:3" x14ac:dyDescent="0.2">
      <c r="C1035" s="2"/>
    </row>
    <row r="1036" spans="3:3" x14ac:dyDescent="0.2">
      <c r="C1036" s="2"/>
    </row>
    <row r="1037" spans="3:3" x14ac:dyDescent="0.2">
      <c r="C1037" s="2"/>
    </row>
    <row r="1038" spans="3:3" x14ac:dyDescent="0.2">
      <c r="C1038" s="2"/>
    </row>
    <row r="1039" spans="3:3" x14ac:dyDescent="0.2">
      <c r="C1039" s="2"/>
    </row>
    <row r="1040" spans="3:3" x14ac:dyDescent="0.2">
      <c r="C1040" s="2"/>
    </row>
    <row r="1041" spans="3:3" x14ac:dyDescent="0.2">
      <c r="C1041" s="2"/>
    </row>
    <row r="1042" spans="3:3" x14ac:dyDescent="0.2">
      <c r="C1042" s="2"/>
    </row>
    <row r="1043" spans="3:3" x14ac:dyDescent="0.2">
      <c r="C1043" s="2"/>
    </row>
    <row r="1044" spans="3:3" x14ac:dyDescent="0.2">
      <c r="C1044" s="2"/>
    </row>
    <row r="1045" spans="3:3" x14ac:dyDescent="0.2">
      <c r="C1045" s="2"/>
    </row>
    <row r="1046" spans="3:3" x14ac:dyDescent="0.2">
      <c r="C1046" s="2"/>
    </row>
    <row r="1047" spans="3:3" x14ac:dyDescent="0.2">
      <c r="C1047" s="2"/>
    </row>
    <row r="1048" spans="3:3" x14ac:dyDescent="0.2">
      <c r="C1048" s="2"/>
    </row>
    <row r="1049" spans="3:3" x14ac:dyDescent="0.2">
      <c r="C1049" s="2"/>
    </row>
    <row r="1050" spans="3:3" x14ac:dyDescent="0.2">
      <c r="C1050" s="2"/>
    </row>
    <row r="1051" spans="3:3" x14ac:dyDescent="0.2">
      <c r="C1051" s="2"/>
    </row>
    <row r="1052" spans="3:3" x14ac:dyDescent="0.2">
      <c r="C1052" s="2"/>
    </row>
    <row r="1053" spans="3:3" x14ac:dyDescent="0.2">
      <c r="C1053" s="2"/>
    </row>
    <row r="1054" spans="3:3" x14ac:dyDescent="0.2">
      <c r="C1054" s="2"/>
    </row>
    <row r="1055" spans="3:3" x14ac:dyDescent="0.2">
      <c r="C1055" s="2"/>
    </row>
    <row r="1056" spans="3:3" x14ac:dyDescent="0.2">
      <c r="C1056" s="2"/>
    </row>
    <row r="1057" spans="3:3" x14ac:dyDescent="0.2">
      <c r="C1057" s="2"/>
    </row>
    <row r="1058" spans="3:3" x14ac:dyDescent="0.2">
      <c r="C1058" s="2"/>
    </row>
    <row r="1059" spans="3:3" x14ac:dyDescent="0.2">
      <c r="C1059" s="2"/>
    </row>
    <row r="1060" spans="3:3" x14ac:dyDescent="0.2">
      <c r="C1060" s="2"/>
    </row>
    <row r="1061" spans="3:3" x14ac:dyDescent="0.2">
      <c r="C1061" s="2"/>
    </row>
    <row r="1062" spans="3:3" x14ac:dyDescent="0.2">
      <c r="C1062" s="2"/>
    </row>
    <row r="1063" spans="3:3" x14ac:dyDescent="0.2">
      <c r="C1063" s="2"/>
    </row>
    <row r="1064" spans="3:3" x14ac:dyDescent="0.2">
      <c r="C1064" s="2"/>
    </row>
    <row r="1065" spans="3:3" x14ac:dyDescent="0.2">
      <c r="C1065" s="2"/>
    </row>
    <row r="1066" spans="3:3" x14ac:dyDescent="0.2">
      <c r="C1066" s="2"/>
    </row>
    <row r="1067" spans="3:3" x14ac:dyDescent="0.2">
      <c r="C1067" s="2"/>
    </row>
    <row r="1068" spans="3:3" x14ac:dyDescent="0.2">
      <c r="C1068" s="2"/>
    </row>
    <row r="1069" spans="3:3" x14ac:dyDescent="0.2">
      <c r="C1069" s="2"/>
    </row>
    <row r="1070" spans="3:3" x14ac:dyDescent="0.2">
      <c r="C1070" s="2"/>
    </row>
    <row r="1071" spans="3:3" x14ac:dyDescent="0.2">
      <c r="C1071" s="2"/>
    </row>
    <row r="1072" spans="3:3" x14ac:dyDescent="0.2">
      <c r="C1072" s="2"/>
    </row>
    <row r="1073" spans="3:3" x14ac:dyDescent="0.2">
      <c r="C1073" s="2"/>
    </row>
    <row r="1074" spans="3:3" x14ac:dyDescent="0.2">
      <c r="C1074" s="2"/>
    </row>
    <row r="1075" spans="3:3" x14ac:dyDescent="0.2">
      <c r="C1075" s="2"/>
    </row>
    <row r="1076" spans="3:3" x14ac:dyDescent="0.2">
      <c r="C1076" s="2"/>
    </row>
    <row r="1077" spans="3:3" x14ac:dyDescent="0.2">
      <c r="C1077" s="2"/>
    </row>
    <row r="1078" spans="3:3" x14ac:dyDescent="0.2">
      <c r="C1078" s="2"/>
    </row>
    <row r="1079" spans="3:3" x14ac:dyDescent="0.2">
      <c r="C1079" s="2"/>
    </row>
    <row r="1080" spans="3:3" x14ac:dyDescent="0.2">
      <c r="C1080" s="2"/>
    </row>
    <row r="1081" spans="3:3" x14ac:dyDescent="0.2">
      <c r="C1081" s="2"/>
    </row>
    <row r="1082" spans="3:3" x14ac:dyDescent="0.2">
      <c r="C1082" s="2"/>
    </row>
    <row r="1083" spans="3:3" x14ac:dyDescent="0.2">
      <c r="C1083" s="2"/>
    </row>
    <row r="1084" spans="3:3" x14ac:dyDescent="0.2">
      <c r="C1084" s="2"/>
    </row>
    <row r="1085" spans="3:3" x14ac:dyDescent="0.2">
      <c r="C1085" s="2"/>
    </row>
    <row r="1086" spans="3:3" x14ac:dyDescent="0.2">
      <c r="C1086" s="2"/>
    </row>
    <row r="1087" spans="3:3" x14ac:dyDescent="0.2">
      <c r="C1087" s="2"/>
    </row>
    <row r="1088" spans="3:3" x14ac:dyDescent="0.2">
      <c r="C1088" s="2"/>
    </row>
    <row r="1089" spans="3:3" x14ac:dyDescent="0.2">
      <c r="C1089" s="2"/>
    </row>
    <row r="1090" spans="3:3" x14ac:dyDescent="0.2">
      <c r="C1090" s="2"/>
    </row>
    <row r="1091" spans="3:3" x14ac:dyDescent="0.2">
      <c r="C1091" s="2"/>
    </row>
    <row r="1092" spans="3:3" x14ac:dyDescent="0.2">
      <c r="C1092" s="2"/>
    </row>
    <row r="1093" spans="3:3" x14ac:dyDescent="0.2">
      <c r="C1093" s="2"/>
    </row>
    <row r="1094" spans="3:3" x14ac:dyDescent="0.2">
      <c r="C1094" s="2"/>
    </row>
    <row r="1095" spans="3:3" x14ac:dyDescent="0.2">
      <c r="C1095" s="2"/>
    </row>
    <row r="1096" spans="3:3" x14ac:dyDescent="0.2">
      <c r="C1096" s="2"/>
    </row>
    <row r="1097" spans="3:3" x14ac:dyDescent="0.2">
      <c r="C1097" s="2"/>
    </row>
    <row r="1098" spans="3:3" x14ac:dyDescent="0.2">
      <c r="C1098" s="2"/>
    </row>
    <row r="1099" spans="3:3" x14ac:dyDescent="0.2">
      <c r="C1099" s="2"/>
    </row>
    <row r="1100" spans="3:3" x14ac:dyDescent="0.2">
      <c r="C1100" s="2"/>
    </row>
    <row r="1101" spans="3:3" x14ac:dyDescent="0.2">
      <c r="C1101" s="2"/>
    </row>
    <row r="1102" spans="3:3" x14ac:dyDescent="0.2">
      <c r="C1102" s="2"/>
    </row>
    <row r="1103" spans="3:3" x14ac:dyDescent="0.2">
      <c r="C1103" s="2"/>
    </row>
    <row r="1104" spans="3:3" x14ac:dyDescent="0.2">
      <c r="C1104" s="2"/>
    </row>
    <row r="1105" spans="3:3" x14ac:dyDescent="0.2">
      <c r="C1105" s="2"/>
    </row>
    <row r="1106" spans="3:3" x14ac:dyDescent="0.2">
      <c r="C1106" s="2"/>
    </row>
    <row r="1107" spans="3:3" x14ac:dyDescent="0.2">
      <c r="C1107" s="2"/>
    </row>
    <row r="1108" spans="3:3" x14ac:dyDescent="0.2">
      <c r="C1108" s="2"/>
    </row>
    <row r="1109" spans="3:3" x14ac:dyDescent="0.2">
      <c r="C1109" s="2"/>
    </row>
    <row r="1110" spans="3:3" x14ac:dyDescent="0.2">
      <c r="C1110" s="2"/>
    </row>
    <row r="1111" spans="3:3" x14ac:dyDescent="0.2">
      <c r="C1111" s="2"/>
    </row>
    <row r="1112" spans="3:3" x14ac:dyDescent="0.2">
      <c r="C1112" s="2"/>
    </row>
    <row r="1113" spans="3:3" x14ac:dyDescent="0.2">
      <c r="C1113" s="2"/>
    </row>
    <row r="1114" spans="3:3" x14ac:dyDescent="0.2">
      <c r="C1114" s="2"/>
    </row>
    <row r="1115" spans="3:3" x14ac:dyDescent="0.2">
      <c r="C1115" s="2"/>
    </row>
    <row r="1116" spans="3:3" x14ac:dyDescent="0.2">
      <c r="C1116" s="2"/>
    </row>
    <row r="1117" spans="3:3" x14ac:dyDescent="0.2">
      <c r="C1117" s="2"/>
    </row>
    <row r="1118" spans="3:3" x14ac:dyDescent="0.2">
      <c r="C1118" s="2"/>
    </row>
    <row r="1119" spans="3:3" x14ac:dyDescent="0.2">
      <c r="C1119" s="2"/>
    </row>
    <row r="1120" spans="3:3" x14ac:dyDescent="0.2">
      <c r="C1120" s="2"/>
    </row>
    <row r="1121" spans="3:3" x14ac:dyDescent="0.2">
      <c r="C1121" s="2"/>
    </row>
    <row r="1122" spans="3:3" x14ac:dyDescent="0.2">
      <c r="C1122" s="2"/>
    </row>
    <row r="1123" spans="3:3" x14ac:dyDescent="0.2">
      <c r="C1123" s="2"/>
    </row>
    <row r="1124" spans="3:3" x14ac:dyDescent="0.2">
      <c r="C1124" s="2"/>
    </row>
    <row r="1125" spans="3:3" x14ac:dyDescent="0.2">
      <c r="C1125" s="2"/>
    </row>
    <row r="1126" spans="3:3" x14ac:dyDescent="0.2">
      <c r="C1126" s="2"/>
    </row>
    <row r="1127" spans="3:3" x14ac:dyDescent="0.2">
      <c r="C1127" s="2"/>
    </row>
    <row r="1128" spans="3:3" x14ac:dyDescent="0.2">
      <c r="C1128" s="2"/>
    </row>
    <row r="1129" spans="3:3" x14ac:dyDescent="0.2">
      <c r="C1129" s="2"/>
    </row>
    <row r="1130" spans="3:3" x14ac:dyDescent="0.2">
      <c r="C1130" s="2"/>
    </row>
    <row r="1131" spans="3:3" x14ac:dyDescent="0.2">
      <c r="C1131" s="2"/>
    </row>
    <row r="1132" spans="3:3" x14ac:dyDescent="0.2">
      <c r="C1132" s="2"/>
    </row>
    <row r="1133" spans="3:3" x14ac:dyDescent="0.2">
      <c r="C1133" s="2"/>
    </row>
    <row r="1134" spans="3:3" x14ac:dyDescent="0.2">
      <c r="C1134" s="2"/>
    </row>
    <row r="1135" spans="3:3" x14ac:dyDescent="0.2">
      <c r="C1135" s="2"/>
    </row>
    <row r="1136" spans="3:3" x14ac:dyDescent="0.2">
      <c r="C1136" s="2"/>
    </row>
    <row r="1137" spans="3:3" x14ac:dyDescent="0.2">
      <c r="C1137" s="2"/>
    </row>
    <row r="1138" spans="3:3" x14ac:dyDescent="0.2">
      <c r="C1138" s="2"/>
    </row>
    <row r="1139" spans="3:3" x14ac:dyDescent="0.2">
      <c r="C1139" s="2"/>
    </row>
    <row r="1140" spans="3:3" x14ac:dyDescent="0.2">
      <c r="C1140" s="2"/>
    </row>
    <row r="1141" spans="3:3" x14ac:dyDescent="0.2">
      <c r="C1141" s="2"/>
    </row>
    <row r="1142" spans="3:3" x14ac:dyDescent="0.2">
      <c r="C1142" s="2"/>
    </row>
    <row r="1143" spans="3:3" x14ac:dyDescent="0.2">
      <c r="C1143" s="2"/>
    </row>
    <row r="1144" spans="3:3" x14ac:dyDescent="0.2">
      <c r="C1144" s="2"/>
    </row>
    <row r="1145" spans="3:3" x14ac:dyDescent="0.2">
      <c r="C1145" s="2"/>
    </row>
    <row r="1146" spans="3:3" x14ac:dyDescent="0.2">
      <c r="C1146" s="2"/>
    </row>
    <row r="1147" spans="3:3" x14ac:dyDescent="0.2">
      <c r="C1147" s="2"/>
    </row>
    <row r="1148" spans="3:3" x14ac:dyDescent="0.2">
      <c r="C1148" s="2"/>
    </row>
    <row r="1149" spans="3:3" x14ac:dyDescent="0.2">
      <c r="C1149" s="2"/>
    </row>
    <row r="1150" spans="3:3" x14ac:dyDescent="0.2">
      <c r="C1150" s="2"/>
    </row>
    <row r="1151" spans="3:3" x14ac:dyDescent="0.2">
      <c r="C1151" s="2"/>
    </row>
    <row r="1152" spans="3:3" x14ac:dyDescent="0.2">
      <c r="C1152" s="2"/>
    </row>
    <row r="1153" spans="3:3" x14ac:dyDescent="0.2">
      <c r="C1153" s="2"/>
    </row>
    <row r="1154" spans="3:3" x14ac:dyDescent="0.2">
      <c r="C1154" s="2"/>
    </row>
    <row r="1155" spans="3:3" x14ac:dyDescent="0.2">
      <c r="C1155" s="2"/>
    </row>
    <row r="1156" spans="3:3" x14ac:dyDescent="0.2">
      <c r="C1156" s="2"/>
    </row>
    <row r="1157" spans="3:3" x14ac:dyDescent="0.2">
      <c r="C1157" s="2"/>
    </row>
    <row r="1158" spans="3:3" x14ac:dyDescent="0.2">
      <c r="C1158" s="2"/>
    </row>
    <row r="1159" spans="3:3" x14ac:dyDescent="0.2">
      <c r="C1159" s="2"/>
    </row>
    <row r="1160" spans="3:3" x14ac:dyDescent="0.2">
      <c r="C1160" s="2"/>
    </row>
    <row r="1161" spans="3:3" x14ac:dyDescent="0.2">
      <c r="C1161" s="2"/>
    </row>
    <row r="1162" spans="3:3" x14ac:dyDescent="0.2">
      <c r="C1162" s="2"/>
    </row>
    <row r="1163" spans="3:3" x14ac:dyDescent="0.2">
      <c r="C1163" s="2"/>
    </row>
    <row r="1164" spans="3:3" x14ac:dyDescent="0.2">
      <c r="C1164" s="2"/>
    </row>
    <row r="1165" spans="3:3" x14ac:dyDescent="0.2">
      <c r="C1165" s="2"/>
    </row>
    <row r="1166" spans="3:3" x14ac:dyDescent="0.2">
      <c r="C1166" s="2"/>
    </row>
    <row r="1167" spans="3:3" x14ac:dyDescent="0.2">
      <c r="C1167" s="2"/>
    </row>
    <row r="1168" spans="3:3" x14ac:dyDescent="0.2">
      <c r="C1168" s="2"/>
    </row>
    <row r="1169" spans="3:3" x14ac:dyDescent="0.2">
      <c r="C1169" s="2"/>
    </row>
    <row r="1170" spans="3:3" x14ac:dyDescent="0.2">
      <c r="C1170" s="2"/>
    </row>
    <row r="1171" spans="3:3" x14ac:dyDescent="0.2">
      <c r="C1171" s="2"/>
    </row>
    <row r="1172" spans="3:3" x14ac:dyDescent="0.2">
      <c r="C1172" s="2"/>
    </row>
    <row r="1173" spans="3:3" x14ac:dyDescent="0.2">
      <c r="C1173" s="2"/>
    </row>
    <row r="1174" spans="3:3" x14ac:dyDescent="0.2">
      <c r="C1174" s="2"/>
    </row>
    <row r="1175" spans="3:3" x14ac:dyDescent="0.2">
      <c r="C1175" s="2"/>
    </row>
    <row r="1176" spans="3:3" x14ac:dyDescent="0.2">
      <c r="C1176" s="2"/>
    </row>
    <row r="1177" spans="3:3" x14ac:dyDescent="0.2">
      <c r="C1177" s="2"/>
    </row>
    <row r="1178" spans="3:3" x14ac:dyDescent="0.2">
      <c r="C1178" s="2"/>
    </row>
    <row r="1179" spans="3:3" x14ac:dyDescent="0.2">
      <c r="C1179" s="2"/>
    </row>
    <row r="1180" spans="3:3" x14ac:dyDescent="0.2">
      <c r="C1180" s="2"/>
    </row>
    <row r="1181" spans="3:3" x14ac:dyDescent="0.2">
      <c r="C1181" s="2"/>
    </row>
    <row r="1182" spans="3:3" x14ac:dyDescent="0.2">
      <c r="C1182" s="2"/>
    </row>
    <row r="1183" spans="3:3" x14ac:dyDescent="0.2">
      <c r="C1183" s="2"/>
    </row>
    <row r="1184" spans="3:3" x14ac:dyDescent="0.2">
      <c r="C1184" s="2"/>
    </row>
    <row r="1185" spans="3:3" x14ac:dyDescent="0.2">
      <c r="C1185" s="2"/>
    </row>
    <row r="1186" spans="3:3" x14ac:dyDescent="0.2">
      <c r="C1186" s="2"/>
    </row>
    <row r="1187" spans="3:3" x14ac:dyDescent="0.2">
      <c r="C1187" s="2"/>
    </row>
    <row r="1188" spans="3:3" x14ac:dyDescent="0.2">
      <c r="C1188" s="2"/>
    </row>
    <row r="1189" spans="3:3" x14ac:dyDescent="0.2">
      <c r="C1189" s="2"/>
    </row>
    <row r="1190" spans="3:3" x14ac:dyDescent="0.2">
      <c r="C1190" s="2"/>
    </row>
    <row r="1191" spans="3:3" x14ac:dyDescent="0.2">
      <c r="C1191" s="2"/>
    </row>
    <row r="1192" spans="3:3" x14ac:dyDescent="0.2">
      <c r="C1192" s="2"/>
    </row>
    <row r="1193" spans="3:3" x14ac:dyDescent="0.2">
      <c r="C1193" s="2"/>
    </row>
    <row r="1194" spans="3:3" x14ac:dyDescent="0.2">
      <c r="C1194" s="2"/>
    </row>
    <row r="1195" spans="3:3" x14ac:dyDescent="0.2">
      <c r="C1195" s="2"/>
    </row>
    <row r="1196" spans="3:3" x14ac:dyDescent="0.2">
      <c r="C1196" s="2"/>
    </row>
    <row r="1197" spans="3:3" x14ac:dyDescent="0.2">
      <c r="C1197" s="2"/>
    </row>
    <row r="1198" spans="3:3" x14ac:dyDescent="0.2">
      <c r="C1198" s="2"/>
    </row>
    <row r="1199" spans="3:3" x14ac:dyDescent="0.2">
      <c r="C1199" s="2"/>
    </row>
    <row r="1200" spans="3:3" x14ac:dyDescent="0.2">
      <c r="C1200" s="2"/>
    </row>
    <row r="1201" spans="3:3" x14ac:dyDescent="0.2">
      <c r="C1201" s="2"/>
    </row>
    <row r="1202" spans="3:3" x14ac:dyDescent="0.2">
      <c r="C1202" s="2"/>
    </row>
    <row r="1203" spans="3:3" x14ac:dyDescent="0.2">
      <c r="C1203" s="2"/>
    </row>
    <row r="1204" spans="3:3" x14ac:dyDescent="0.2">
      <c r="C1204" s="2"/>
    </row>
    <row r="1205" spans="3:3" x14ac:dyDescent="0.2">
      <c r="C1205" s="2"/>
    </row>
    <row r="1206" spans="3:3" x14ac:dyDescent="0.2">
      <c r="C1206" s="2"/>
    </row>
    <row r="1207" spans="3:3" x14ac:dyDescent="0.2">
      <c r="C1207" s="2"/>
    </row>
    <row r="1208" spans="3:3" x14ac:dyDescent="0.2">
      <c r="C1208" s="2"/>
    </row>
    <row r="1209" spans="3:3" x14ac:dyDescent="0.2">
      <c r="C1209" s="2"/>
    </row>
    <row r="1210" spans="3:3" x14ac:dyDescent="0.2">
      <c r="C1210" s="2"/>
    </row>
    <row r="1211" spans="3:3" x14ac:dyDescent="0.2">
      <c r="C1211" s="2"/>
    </row>
    <row r="1212" spans="3:3" x14ac:dyDescent="0.2">
      <c r="C1212" s="2"/>
    </row>
    <row r="1213" spans="3:3" x14ac:dyDescent="0.2">
      <c r="C1213" s="2"/>
    </row>
    <row r="1214" spans="3:3" x14ac:dyDescent="0.2">
      <c r="C1214" s="2"/>
    </row>
    <row r="1215" spans="3:3" x14ac:dyDescent="0.2">
      <c r="C1215" s="2"/>
    </row>
    <row r="1216" spans="3:3" x14ac:dyDescent="0.2">
      <c r="C1216" s="2"/>
    </row>
    <row r="1217" spans="3:3" x14ac:dyDescent="0.2">
      <c r="C1217" s="2"/>
    </row>
    <row r="1218" spans="3:3" x14ac:dyDescent="0.2">
      <c r="C1218" s="2"/>
    </row>
    <row r="1219" spans="3:3" x14ac:dyDescent="0.2">
      <c r="C1219" s="2"/>
    </row>
    <row r="1220" spans="3:3" x14ac:dyDescent="0.2">
      <c r="C1220" s="2"/>
    </row>
    <row r="1221" spans="3:3" x14ac:dyDescent="0.2">
      <c r="C1221" s="2"/>
    </row>
    <row r="1222" spans="3:3" x14ac:dyDescent="0.2">
      <c r="C1222" s="2"/>
    </row>
    <row r="1223" spans="3:3" x14ac:dyDescent="0.2">
      <c r="C1223" s="2"/>
    </row>
    <row r="1224" spans="3:3" x14ac:dyDescent="0.2">
      <c r="C1224" s="2"/>
    </row>
    <row r="1225" spans="3:3" x14ac:dyDescent="0.2">
      <c r="C1225" s="2"/>
    </row>
    <row r="1226" spans="3:3" x14ac:dyDescent="0.2">
      <c r="C1226" s="2"/>
    </row>
    <row r="1227" spans="3:3" x14ac:dyDescent="0.2">
      <c r="C1227" s="2"/>
    </row>
    <row r="1228" spans="3:3" x14ac:dyDescent="0.2">
      <c r="C1228" s="2"/>
    </row>
    <row r="1229" spans="3:3" x14ac:dyDescent="0.2">
      <c r="C1229" s="2"/>
    </row>
    <row r="1230" spans="3:3" x14ac:dyDescent="0.2">
      <c r="C1230" s="2"/>
    </row>
    <row r="1231" spans="3:3" x14ac:dyDescent="0.2">
      <c r="C1231" s="2"/>
    </row>
    <row r="1232" spans="3:3" x14ac:dyDescent="0.2">
      <c r="C1232" s="2"/>
    </row>
    <row r="1233" spans="3:3" x14ac:dyDescent="0.2">
      <c r="C1233" s="2"/>
    </row>
    <row r="1234" spans="3:3" x14ac:dyDescent="0.2">
      <c r="C1234" s="2"/>
    </row>
    <row r="1235" spans="3:3" x14ac:dyDescent="0.2">
      <c r="C1235" s="2"/>
    </row>
    <row r="1236" spans="3:3" x14ac:dyDescent="0.2">
      <c r="C1236" s="2"/>
    </row>
    <row r="1237" spans="3:3" x14ac:dyDescent="0.2">
      <c r="C1237" s="2"/>
    </row>
    <row r="1238" spans="3:3" x14ac:dyDescent="0.2">
      <c r="C1238" s="2"/>
    </row>
    <row r="1239" spans="3:3" x14ac:dyDescent="0.2">
      <c r="C1239" s="2"/>
    </row>
    <row r="1240" spans="3:3" x14ac:dyDescent="0.2">
      <c r="C1240" s="2"/>
    </row>
    <row r="1241" spans="3:3" x14ac:dyDescent="0.2">
      <c r="C1241" s="2"/>
    </row>
    <row r="1242" spans="3:3" x14ac:dyDescent="0.2">
      <c r="C1242" s="2"/>
    </row>
    <row r="1243" spans="3:3" x14ac:dyDescent="0.2">
      <c r="C1243" s="2"/>
    </row>
    <row r="1244" spans="3:3" x14ac:dyDescent="0.2">
      <c r="C1244" s="2"/>
    </row>
    <row r="1245" spans="3:3" x14ac:dyDescent="0.2">
      <c r="C1245" s="2"/>
    </row>
    <row r="1246" spans="3:3" x14ac:dyDescent="0.2">
      <c r="C1246" s="2"/>
    </row>
    <row r="1247" spans="3:3" x14ac:dyDescent="0.2">
      <c r="C1247" s="2"/>
    </row>
    <row r="1248" spans="3:3" x14ac:dyDescent="0.2">
      <c r="C1248" s="2"/>
    </row>
    <row r="1249" spans="3:3" x14ac:dyDescent="0.2">
      <c r="C1249" s="2"/>
    </row>
    <row r="1250" spans="3:3" x14ac:dyDescent="0.2">
      <c r="C1250" s="2"/>
    </row>
    <row r="1251" spans="3:3" x14ac:dyDescent="0.2">
      <c r="C1251" s="2"/>
    </row>
    <row r="1252" spans="3:3" x14ac:dyDescent="0.2">
      <c r="C1252" s="2"/>
    </row>
    <row r="1253" spans="3:3" x14ac:dyDescent="0.2">
      <c r="C1253" s="2"/>
    </row>
    <row r="1254" spans="3:3" x14ac:dyDescent="0.2">
      <c r="C1254" s="2"/>
    </row>
    <row r="1255" spans="3:3" x14ac:dyDescent="0.2">
      <c r="C1255" s="2"/>
    </row>
    <row r="1256" spans="3:3" x14ac:dyDescent="0.2">
      <c r="C1256" s="2"/>
    </row>
    <row r="1257" spans="3:3" x14ac:dyDescent="0.2">
      <c r="C1257" s="2"/>
    </row>
    <row r="1258" spans="3:3" x14ac:dyDescent="0.2">
      <c r="C1258" s="2"/>
    </row>
    <row r="1259" spans="3:3" x14ac:dyDescent="0.2">
      <c r="C1259" s="2"/>
    </row>
    <row r="1260" spans="3:3" x14ac:dyDescent="0.2">
      <c r="C1260" s="2"/>
    </row>
    <row r="1261" spans="3:3" x14ac:dyDescent="0.2">
      <c r="C1261" s="2"/>
    </row>
    <row r="1262" spans="3:3" x14ac:dyDescent="0.2">
      <c r="C1262" s="2"/>
    </row>
    <row r="1263" spans="3:3" x14ac:dyDescent="0.2">
      <c r="C1263" s="2"/>
    </row>
    <row r="1264" spans="3:3" x14ac:dyDescent="0.2">
      <c r="C1264" s="2"/>
    </row>
    <row r="1265" spans="3:3" x14ac:dyDescent="0.2">
      <c r="C1265" s="2"/>
    </row>
    <row r="1266" spans="3:3" x14ac:dyDescent="0.2">
      <c r="C1266" s="2"/>
    </row>
    <row r="1267" spans="3:3" x14ac:dyDescent="0.2">
      <c r="C1267" s="2"/>
    </row>
    <row r="1268" spans="3:3" x14ac:dyDescent="0.2">
      <c r="C1268" s="2"/>
    </row>
    <row r="1269" spans="3:3" x14ac:dyDescent="0.2">
      <c r="C1269" s="2"/>
    </row>
    <row r="1270" spans="3:3" x14ac:dyDescent="0.2">
      <c r="C1270" s="2"/>
    </row>
    <row r="1271" spans="3:3" x14ac:dyDescent="0.2">
      <c r="C1271" s="2"/>
    </row>
    <row r="1272" spans="3:3" x14ac:dyDescent="0.2">
      <c r="C1272" s="2"/>
    </row>
    <row r="1273" spans="3:3" x14ac:dyDescent="0.2">
      <c r="C1273" s="2"/>
    </row>
    <row r="1274" spans="3:3" x14ac:dyDescent="0.2">
      <c r="C1274" s="2"/>
    </row>
    <row r="1275" spans="3:3" x14ac:dyDescent="0.2">
      <c r="C1275" s="2"/>
    </row>
    <row r="1276" spans="3:3" x14ac:dyDescent="0.2">
      <c r="C1276" s="2"/>
    </row>
    <row r="1277" spans="3:3" x14ac:dyDescent="0.2">
      <c r="C1277" s="2"/>
    </row>
    <row r="1278" spans="3:3" x14ac:dyDescent="0.2">
      <c r="C1278" s="2"/>
    </row>
    <row r="1279" spans="3:3" x14ac:dyDescent="0.2">
      <c r="C1279" s="2"/>
    </row>
    <row r="1280" spans="3:3" x14ac:dyDescent="0.2">
      <c r="C1280" s="2"/>
    </row>
    <row r="1281" spans="3:3" x14ac:dyDescent="0.2">
      <c r="C1281" s="2"/>
    </row>
    <row r="1282" spans="3:3" x14ac:dyDescent="0.2">
      <c r="C1282" s="2"/>
    </row>
    <row r="1283" spans="3:3" x14ac:dyDescent="0.2">
      <c r="C1283" s="2"/>
    </row>
    <row r="1284" spans="3:3" x14ac:dyDescent="0.2">
      <c r="C1284" s="2"/>
    </row>
    <row r="1285" spans="3:3" x14ac:dyDescent="0.2">
      <c r="C1285" s="2"/>
    </row>
    <row r="1286" spans="3:3" x14ac:dyDescent="0.2">
      <c r="C1286" s="2"/>
    </row>
    <row r="1287" spans="3:3" x14ac:dyDescent="0.2">
      <c r="C1287" s="2"/>
    </row>
    <row r="1288" spans="3:3" x14ac:dyDescent="0.2">
      <c r="C1288" s="2"/>
    </row>
    <row r="1289" spans="3:3" x14ac:dyDescent="0.2">
      <c r="C1289" s="2"/>
    </row>
    <row r="1290" spans="3:3" x14ac:dyDescent="0.2">
      <c r="C1290" s="2"/>
    </row>
    <row r="1291" spans="3:3" x14ac:dyDescent="0.2">
      <c r="C1291" s="2"/>
    </row>
    <row r="1292" spans="3:3" x14ac:dyDescent="0.2">
      <c r="C1292" s="2"/>
    </row>
    <row r="1293" spans="3:3" x14ac:dyDescent="0.2">
      <c r="C1293" s="2"/>
    </row>
    <row r="1294" spans="3:3" x14ac:dyDescent="0.2">
      <c r="C1294" s="2"/>
    </row>
    <row r="1295" spans="3:3" x14ac:dyDescent="0.2">
      <c r="C1295" s="2"/>
    </row>
    <row r="1296" spans="3:3" x14ac:dyDescent="0.2">
      <c r="C1296" s="2"/>
    </row>
    <row r="1297" spans="3:3" x14ac:dyDescent="0.2">
      <c r="C1297" s="2"/>
    </row>
    <row r="1298" spans="3:3" x14ac:dyDescent="0.2">
      <c r="C1298" s="2"/>
    </row>
    <row r="1299" spans="3:3" x14ac:dyDescent="0.2">
      <c r="C1299" s="2"/>
    </row>
    <row r="1300" spans="3:3" x14ac:dyDescent="0.2">
      <c r="C1300" s="2"/>
    </row>
    <row r="1301" spans="3:3" x14ac:dyDescent="0.2">
      <c r="C1301" s="2"/>
    </row>
    <row r="1302" spans="3:3" x14ac:dyDescent="0.2">
      <c r="C1302" s="2"/>
    </row>
    <row r="1303" spans="3:3" x14ac:dyDescent="0.2">
      <c r="C1303" s="2"/>
    </row>
    <row r="1304" spans="3:3" x14ac:dyDescent="0.2">
      <c r="C1304" s="2"/>
    </row>
    <row r="1305" spans="3:3" x14ac:dyDescent="0.2">
      <c r="C1305" s="2"/>
    </row>
    <row r="1306" spans="3:3" x14ac:dyDescent="0.2">
      <c r="C1306" s="2"/>
    </row>
    <row r="1307" spans="3:3" x14ac:dyDescent="0.2">
      <c r="C1307" s="2"/>
    </row>
    <row r="1308" spans="3:3" x14ac:dyDescent="0.2">
      <c r="C1308" s="2"/>
    </row>
    <row r="1309" spans="3:3" x14ac:dyDescent="0.2">
      <c r="C1309" s="2"/>
    </row>
    <row r="1310" spans="3:3" x14ac:dyDescent="0.2">
      <c r="C1310" s="2"/>
    </row>
    <row r="1311" spans="3:3" x14ac:dyDescent="0.2">
      <c r="C1311" s="2"/>
    </row>
    <row r="1312" spans="3:3" x14ac:dyDescent="0.2">
      <c r="C1312" s="2"/>
    </row>
    <row r="1313" spans="3:3" x14ac:dyDescent="0.2">
      <c r="C1313" s="2"/>
    </row>
    <row r="1314" spans="3:3" x14ac:dyDescent="0.2">
      <c r="C1314" s="2"/>
    </row>
    <row r="1315" spans="3:3" x14ac:dyDescent="0.2">
      <c r="C1315" s="2"/>
    </row>
    <row r="1316" spans="3:3" x14ac:dyDescent="0.2">
      <c r="C1316" s="2"/>
    </row>
    <row r="1317" spans="3:3" x14ac:dyDescent="0.2">
      <c r="C1317" s="2"/>
    </row>
    <row r="1318" spans="3:3" x14ac:dyDescent="0.2">
      <c r="C1318" s="2"/>
    </row>
    <row r="1319" spans="3:3" x14ac:dyDescent="0.2">
      <c r="C1319" s="2"/>
    </row>
    <row r="1320" spans="3:3" x14ac:dyDescent="0.2">
      <c r="C1320" s="2"/>
    </row>
    <row r="1321" spans="3:3" x14ac:dyDescent="0.2">
      <c r="C1321" s="2"/>
    </row>
    <row r="1322" spans="3:3" x14ac:dyDescent="0.2">
      <c r="C1322" s="2"/>
    </row>
    <row r="1323" spans="3:3" x14ac:dyDescent="0.2">
      <c r="C1323" s="2"/>
    </row>
    <row r="1324" spans="3:3" x14ac:dyDescent="0.2">
      <c r="C1324" s="2"/>
    </row>
    <row r="1325" spans="3:3" x14ac:dyDescent="0.2">
      <c r="C1325" s="2"/>
    </row>
    <row r="1326" spans="3:3" x14ac:dyDescent="0.2">
      <c r="C1326" s="2"/>
    </row>
    <row r="1327" spans="3:3" x14ac:dyDescent="0.2">
      <c r="C1327" s="2"/>
    </row>
    <row r="1328" spans="3:3" x14ac:dyDescent="0.2">
      <c r="C1328" s="2"/>
    </row>
    <row r="1329" spans="3:3" x14ac:dyDescent="0.2">
      <c r="C1329" s="2"/>
    </row>
    <row r="1330" spans="3:3" x14ac:dyDescent="0.2">
      <c r="C1330" s="2"/>
    </row>
    <row r="1331" spans="3:3" x14ac:dyDescent="0.2">
      <c r="C1331" s="2"/>
    </row>
    <row r="1332" spans="3:3" x14ac:dyDescent="0.2">
      <c r="C1332" s="2"/>
    </row>
    <row r="1333" spans="3:3" x14ac:dyDescent="0.2">
      <c r="C1333" s="2"/>
    </row>
    <row r="1334" spans="3:3" x14ac:dyDescent="0.2">
      <c r="C1334" s="2"/>
    </row>
    <row r="1335" spans="3:3" x14ac:dyDescent="0.2">
      <c r="C1335" s="2"/>
    </row>
    <row r="1336" spans="3:3" x14ac:dyDescent="0.2">
      <c r="C1336" s="2"/>
    </row>
    <row r="1337" spans="3:3" x14ac:dyDescent="0.2">
      <c r="C1337" s="2"/>
    </row>
    <row r="1338" spans="3:3" x14ac:dyDescent="0.2">
      <c r="C1338" s="2"/>
    </row>
    <row r="1339" spans="3:3" x14ac:dyDescent="0.2">
      <c r="C1339" s="2"/>
    </row>
    <row r="1340" spans="3:3" x14ac:dyDescent="0.2">
      <c r="C1340" s="2"/>
    </row>
    <row r="1341" spans="3:3" x14ac:dyDescent="0.2">
      <c r="C1341" s="2"/>
    </row>
    <row r="1342" spans="3:3" x14ac:dyDescent="0.2">
      <c r="C1342" s="2"/>
    </row>
    <row r="1343" spans="3:3" x14ac:dyDescent="0.2">
      <c r="C1343" s="2"/>
    </row>
    <row r="1344" spans="3:3" x14ac:dyDescent="0.2">
      <c r="C1344" s="2"/>
    </row>
    <row r="1345" spans="3:3" x14ac:dyDescent="0.2">
      <c r="C1345" s="2"/>
    </row>
    <row r="1346" spans="3:3" x14ac:dyDescent="0.2">
      <c r="C1346" s="2"/>
    </row>
    <row r="1347" spans="3:3" x14ac:dyDescent="0.2">
      <c r="C1347" s="2"/>
    </row>
    <row r="1348" spans="3:3" x14ac:dyDescent="0.2">
      <c r="C1348" s="2"/>
    </row>
    <row r="1349" spans="3:3" x14ac:dyDescent="0.2">
      <c r="C1349" s="2"/>
    </row>
    <row r="1350" spans="3:3" x14ac:dyDescent="0.2">
      <c r="C1350" s="2"/>
    </row>
    <row r="1351" spans="3:3" x14ac:dyDescent="0.2">
      <c r="C1351" s="2"/>
    </row>
    <row r="1352" spans="3:3" x14ac:dyDescent="0.2">
      <c r="C1352" s="2"/>
    </row>
    <row r="1353" spans="3:3" x14ac:dyDescent="0.2">
      <c r="C1353" s="2"/>
    </row>
    <row r="1354" spans="3:3" x14ac:dyDescent="0.2">
      <c r="C1354" s="2"/>
    </row>
    <row r="1355" spans="3:3" x14ac:dyDescent="0.2">
      <c r="C1355" s="2"/>
    </row>
    <row r="1356" spans="3:3" x14ac:dyDescent="0.2">
      <c r="C1356" s="2"/>
    </row>
    <row r="1357" spans="3:3" x14ac:dyDescent="0.2">
      <c r="C1357" s="2"/>
    </row>
    <row r="1358" spans="3:3" x14ac:dyDescent="0.2">
      <c r="C1358" s="2"/>
    </row>
    <row r="1359" spans="3:3" x14ac:dyDescent="0.2">
      <c r="C1359" s="2"/>
    </row>
    <row r="1360" spans="3:3" x14ac:dyDescent="0.2">
      <c r="C1360" s="2"/>
    </row>
    <row r="1361" spans="3:3" x14ac:dyDescent="0.2">
      <c r="C1361" s="2"/>
    </row>
    <row r="1362" spans="3:3" x14ac:dyDescent="0.2">
      <c r="C1362" s="2"/>
    </row>
    <row r="1363" spans="3:3" x14ac:dyDescent="0.2">
      <c r="C1363" s="2"/>
    </row>
    <row r="1364" spans="3:3" x14ac:dyDescent="0.2">
      <c r="C1364" s="2"/>
    </row>
    <row r="1365" spans="3:3" x14ac:dyDescent="0.2">
      <c r="C1365" s="2"/>
    </row>
    <row r="1366" spans="3:3" x14ac:dyDescent="0.2">
      <c r="C1366" s="2"/>
    </row>
    <row r="1367" spans="3:3" x14ac:dyDescent="0.2">
      <c r="C1367" s="2"/>
    </row>
    <row r="1368" spans="3:3" x14ac:dyDescent="0.2">
      <c r="C1368" s="2"/>
    </row>
    <row r="1369" spans="3:3" x14ac:dyDescent="0.2">
      <c r="C1369" s="2"/>
    </row>
    <row r="1370" spans="3:3" x14ac:dyDescent="0.2">
      <c r="C1370" s="2"/>
    </row>
    <row r="1371" spans="3:3" x14ac:dyDescent="0.2">
      <c r="C1371" s="2"/>
    </row>
    <row r="1372" spans="3:3" x14ac:dyDescent="0.2">
      <c r="C1372" s="2"/>
    </row>
    <row r="1373" spans="3:3" x14ac:dyDescent="0.2">
      <c r="C1373" s="2"/>
    </row>
    <row r="1374" spans="3:3" x14ac:dyDescent="0.2">
      <c r="C1374" s="2"/>
    </row>
    <row r="1375" spans="3:3" x14ac:dyDescent="0.2">
      <c r="C1375" s="2"/>
    </row>
    <row r="1376" spans="3:3" x14ac:dyDescent="0.2">
      <c r="C1376" s="2"/>
    </row>
    <row r="1377" spans="3:3" x14ac:dyDescent="0.2">
      <c r="C1377" s="2"/>
    </row>
    <row r="1378" spans="3:3" x14ac:dyDescent="0.2">
      <c r="C1378" s="2"/>
    </row>
    <row r="1379" spans="3:3" x14ac:dyDescent="0.2">
      <c r="C1379" s="2"/>
    </row>
    <row r="1380" spans="3:3" x14ac:dyDescent="0.2">
      <c r="C1380" s="2"/>
    </row>
    <row r="1381" spans="3:3" x14ac:dyDescent="0.2">
      <c r="C1381" s="2"/>
    </row>
    <row r="1382" spans="3:3" x14ac:dyDescent="0.2">
      <c r="C1382" s="2"/>
    </row>
    <row r="1383" spans="3:3" x14ac:dyDescent="0.2">
      <c r="C1383" s="2"/>
    </row>
    <row r="1384" spans="3:3" x14ac:dyDescent="0.2">
      <c r="C1384" s="2"/>
    </row>
    <row r="1385" spans="3:3" x14ac:dyDescent="0.2">
      <c r="C1385" s="2"/>
    </row>
    <row r="1386" spans="3:3" x14ac:dyDescent="0.2">
      <c r="C1386" s="2"/>
    </row>
    <row r="1387" spans="3:3" x14ac:dyDescent="0.2">
      <c r="C1387" s="2"/>
    </row>
    <row r="1388" spans="3:3" x14ac:dyDescent="0.2">
      <c r="C1388" s="2"/>
    </row>
    <row r="1389" spans="3:3" x14ac:dyDescent="0.2">
      <c r="C1389" s="2"/>
    </row>
    <row r="1390" spans="3:3" x14ac:dyDescent="0.2">
      <c r="C1390" s="2"/>
    </row>
    <row r="1391" spans="3:3" x14ac:dyDescent="0.2">
      <c r="C1391" s="2"/>
    </row>
    <row r="1392" spans="3:3" x14ac:dyDescent="0.2">
      <c r="C1392" s="2"/>
    </row>
    <row r="1393" spans="3:3" x14ac:dyDescent="0.2">
      <c r="C1393" s="2"/>
    </row>
    <row r="1394" spans="3:3" x14ac:dyDescent="0.2">
      <c r="C1394" s="2"/>
    </row>
    <row r="1395" spans="3:3" x14ac:dyDescent="0.2">
      <c r="C1395" s="2"/>
    </row>
    <row r="1396" spans="3:3" x14ac:dyDescent="0.2">
      <c r="C1396" s="2"/>
    </row>
    <row r="1397" spans="3:3" x14ac:dyDescent="0.2">
      <c r="C1397" s="2"/>
    </row>
    <row r="1398" spans="3:3" x14ac:dyDescent="0.2">
      <c r="C1398" s="2"/>
    </row>
    <row r="1399" spans="3:3" x14ac:dyDescent="0.2">
      <c r="C1399" s="2"/>
    </row>
    <row r="1400" spans="3:3" x14ac:dyDescent="0.2">
      <c r="C1400" s="2"/>
    </row>
    <row r="1401" spans="3:3" x14ac:dyDescent="0.2">
      <c r="C1401" s="2"/>
    </row>
    <row r="1402" spans="3:3" x14ac:dyDescent="0.2">
      <c r="C1402" s="2"/>
    </row>
    <row r="1403" spans="3:3" x14ac:dyDescent="0.2">
      <c r="C1403" s="2"/>
    </row>
    <row r="1404" spans="3:3" x14ac:dyDescent="0.2">
      <c r="C1404" s="2"/>
    </row>
    <row r="1405" spans="3:3" x14ac:dyDescent="0.2">
      <c r="C1405" s="2"/>
    </row>
    <row r="1406" spans="3:3" x14ac:dyDescent="0.2">
      <c r="C1406" s="2"/>
    </row>
    <row r="1407" spans="3:3" x14ac:dyDescent="0.2">
      <c r="C1407" s="2"/>
    </row>
    <row r="1408" spans="3:3" x14ac:dyDescent="0.2">
      <c r="C1408" s="2"/>
    </row>
    <row r="1409" spans="3:3" x14ac:dyDescent="0.2">
      <c r="C1409" s="2"/>
    </row>
    <row r="1410" spans="3:3" x14ac:dyDescent="0.2">
      <c r="C1410" s="2"/>
    </row>
    <row r="1411" spans="3:3" x14ac:dyDescent="0.2">
      <c r="C1411" s="2"/>
    </row>
    <row r="1412" spans="3:3" x14ac:dyDescent="0.2">
      <c r="C1412" s="2"/>
    </row>
    <row r="1413" spans="3:3" x14ac:dyDescent="0.2">
      <c r="C1413" s="2"/>
    </row>
    <row r="1414" spans="3:3" x14ac:dyDescent="0.2">
      <c r="C1414" s="2"/>
    </row>
    <row r="1415" spans="3:3" x14ac:dyDescent="0.2">
      <c r="C1415" s="2"/>
    </row>
    <row r="1416" spans="3:3" x14ac:dyDescent="0.2">
      <c r="C1416" s="2"/>
    </row>
    <row r="1417" spans="3:3" x14ac:dyDescent="0.2">
      <c r="C1417" s="2"/>
    </row>
    <row r="1418" spans="3:3" x14ac:dyDescent="0.2">
      <c r="C1418" s="2"/>
    </row>
    <row r="1419" spans="3:3" x14ac:dyDescent="0.2">
      <c r="C1419" s="2"/>
    </row>
    <row r="1420" spans="3:3" x14ac:dyDescent="0.2">
      <c r="C1420" s="2"/>
    </row>
    <row r="1421" spans="3:3" x14ac:dyDescent="0.2">
      <c r="C1421" s="2"/>
    </row>
    <row r="1422" spans="3:3" x14ac:dyDescent="0.2">
      <c r="C1422" s="2"/>
    </row>
    <row r="1423" spans="3:3" x14ac:dyDescent="0.2">
      <c r="C1423" s="2"/>
    </row>
    <row r="1424" spans="3:3" x14ac:dyDescent="0.2">
      <c r="C1424" s="2"/>
    </row>
    <row r="1425" spans="3:3" x14ac:dyDescent="0.2">
      <c r="C1425" s="2"/>
    </row>
    <row r="1426" spans="3:3" x14ac:dyDescent="0.2">
      <c r="C1426" s="2"/>
    </row>
    <row r="1427" spans="3:3" x14ac:dyDescent="0.2">
      <c r="C1427" s="2"/>
    </row>
    <row r="1428" spans="3:3" x14ac:dyDescent="0.2">
      <c r="C1428" s="2"/>
    </row>
    <row r="1429" spans="3:3" x14ac:dyDescent="0.2">
      <c r="C1429" s="2"/>
    </row>
    <row r="1430" spans="3:3" x14ac:dyDescent="0.2">
      <c r="C1430" s="2"/>
    </row>
    <row r="1431" spans="3:3" x14ac:dyDescent="0.2">
      <c r="C1431" s="2"/>
    </row>
    <row r="1432" spans="3:3" x14ac:dyDescent="0.2">
      <c r="C1432" s="2"/>
    </row>
    <row r="1433" spans="3:3" x14ac:dyDescent="0.2">
      <c r="C1433" s="2"/>
    </row>
    <row r="1434" spans="3:3" x14ac:dyDescent="0.2">
      <c r="C1434" s="2"/>
    </row>
    <row r="1435" spans="3:3" x14ac:dyDescent="0.2">
      <c r="C1435" s="2"/>
    </row>
    <row r="1436" spans="3:3" x14ac:dyDescent="0.2">
      <c r="C1436" s="2"/>
    </row>
    <row r="1437" spans="3:3" x14ac:dyDescent="0.2">
      <c r="C1437" s="2"/>
    </row>
    <row r="1438" spans="3:3" x14ac:dyDescent="0.2">
      <c r="C1438" s="2"/>
    </row>
    <row r="1439" spans="3:3" x14ac:dyDescent="0.2">
      <c r="C1439" s="2"/>
    </row>
    <row r="1440" spans="3:3" x14ac:dyDescent="0.2">
      <c r="C1440" s="2"/>
    </row>
    <row r="1441" spans="3:3" x14ac:dyDescent="0.2">
      <c r="C1441" s="2"/>
    </row>
    <row r="1442" spans="3:3" x14ac:dyDescent="0.2">
      <c r="C1442" s="2"/>
    </row>
    <row r="1443" spans="3:3" x14ac:dyDescent="0.2">
      <c r="C1443" s="2"/>
    </row>
    <row r="1444" spans="3:3" x14ac:dyDescent="0.2">
      <c r="C1444" s="2"/>
    </row>
    <row r="1445" spans="3:3" x14ac:dyDescent="0.2">
      <c r="C1445" s="2"/>
    </row>
    <row r="1446" spans="3:3" x14ac:dyDescent="0.2">
      <c r="C1446" s="2"/>
    </row>
    <row r="1447" spans="3:3" x14ac:dyDescent="0.2">
      <c r="C1447" s="2"/>
    </row>
    <row r="1448" spans="3:3" x14ac:dyDescent="0.2">
      <c r="C1448" s="2"/>
    </row>
    <row r="1449" spans="3:3" x14ac:dyDescent="0.2">
      <c r="C1449" s="2"/>
    </row>
    <row r="1450" spans="3:3" x14ac:dyDescent="0.2">
      <c r="C1450" s="2"/>
    </row>
    <row r="1451" spans="3:3" x14ac:dyDescent="0.2">
      <c r="C1451" s="2"/>
    </row>
    <row r="1452" spans="3:3" x14ac:dyDescent="0.2">
      <c r="C1452" s="2"/>
    </row>
    <row r="1453" spans="3:3" x14ac:dyDescent="0.2">
      <c r="C1453" s="2"/>
    </row>
    <row r="1454" spans="3:3" x14ac:dyDescent="0.2">
      <c r="C1454" s="2"/>
    </row>
    <row r="1455" spans="3:3" x14ac:dyDescent="0.2">
      <c r="C1455" s="2"/>
    </row>
    <row r="1456" spans="3:3" x14ac:dyDescent="0.2">
      <c r="C1456" s="2"/>
    </row>
    <row r="1457" spans="3:3" x14ac:dyDescent="0.2">
      <c r="C1457" s="2"/>
    </row>
    <row r="1458" spans="3:3" x14ac:dyDescent="0.2">
      <c r="C1458" s="2"/>
    </row>
    <row r="1459" spans="3:3" x14ac:dyDescent="0.2">
      <c r="C1459" s="2"/>
    </row>
    <row r="1460" spans="3:3" x14ac:dyDescent="0.2">
      <c r="C1460" s="2"/>
    </row>
    <row r="1461" spans="3:3" x14ac:dyDescent="0.2">
      <c r="C1461" s="2"/>
    </row>
    <row r="1462" spans="3:3" x14ac:dyDescent="0.2">
      <c r="C1462" s="2"/>
    </row>
    <row r="1463" spans="3:3" x14ac:dyDescent="0.2">
      <c r="C1463" s="2"/>
    </row>
    <row r="1464" spans="3:3" x14ac:dyDescent="0.2">
      <c r="C1464" s="2"/>
    </row>
    <row r="1465" spans="3:3" x14ac:dyDescent="0.2">
      <c r="C1465" s="2"/>
    </row>
    <row r="1466" spans="3:3" x14ac:dyDescent="0.2">
      <c r="C1466" s="2"/>
    </row>
    <row r="1467" spans="3:3" x14ac:dyDescent="0.2">
      <c r="C1467" s="2"/>
    </row>
    <row r="1468" spans="3:3" x14ac:dyDescent="0.2">
      <c r="C1468" s="2"/>
    </row>
    <row r="1469" spans="3:3" x14ac:dyDescent="0.2">
      <c r="C1469" s="2"/>
    </row>
    <row r="1470" spans="3:3" x14ac:dyDescent="0.2">
      <c r="C1470" s="2"/>
    </row>
    <row r="1471" spans="3:3" x14ac:dyDescent="0.2">
      <c r="C1471" s="2"/>
    </row>
    <row r="1472" spans="3:3" x14ac:dyDescent="0.2">
      <c r="C1472" s="2"/>
    </row>
    <row r="1473" spans="3:3" x14ac:dyDescent="0.2">
      <c r="C1473" s="2"/>
    </row>
    <row r="1474" spans="3:3" x14ac:dyDescent="0.2">
      <c r="C1474" s="2"/>
    </row>
    <row r="1475" spans="3:3" x14ac:dyDescent="0.2">
      <c r="C1475" s="2"/>
    </row>
    <row r="1476" spans="3:3" x14ac:dyDescent="0.2">
      <c r="C1476" s="2"/>
    </row>
    <row r="1477" spans="3:3" x14ac:dyDescent="0.2">
      <c r="C1477" s="2"/>
    </row>
    <row r="1478" spans="3:3" x14ac:dyDescent="0.2">
      <c r="C1478" s="2"/>
    </row>
    <row r="1479" spans="3:3" x14ac:dyDescent="0.2">
      <c r="C1479" s="2"/>
    </row>
    <row r="1480" spans="3:3" x14ac:dyDescent="0.2">
      <c r="C1480" s="2"/>
    </row>
  </sheetData>
  <mergeCells count="2">
    <mergeCell ref="E3:I3"/>
    <mergeCell ref="E4:N4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6BB3-D709-9F49-BD58-266E1147E33F}">
  <dimension ref="C1:N1480"/>
  <sheetViews>
    <sheetView showGridLines="0" zoomScale="108" zoomScaleNormal="108" workbookViewId="0"/>
  </sheetViews>
  <sheetFormatPr baseColWidth="10" defaultRowHeight="16" x14ac:dyDescent="0.2"/>
  <cols>
    <col min="1" max="1" width="23" customWidth="1"/>
    <col min="2" max="2" width="4.5" customWidth="1"/>
    <col min="3" max="3" width="13.33203125" customWidth="1"/>
    <col min="4" max="4" width="17.33203125" customWidth="1"/>
    <col min="5" max="5" width="20" bestFit="1" customWidth="1"/>
    <col min="6" max="6" width="23.33203125" bestFit="1" customWidth="1"/>
    <col min="7" max="8" width="12.5" customWidth="1"/>
    <col min="9" max="9" width="14.1640625" bestFit="1" customWidth="1"/>
    <col min="10" max="10" width="13.5" bestFit="1" customWidth="1"/>
    <col min="11" max="11" width="9.33203125" bestFit="1" customWidth="1"/>
    <col min="12" max="12" width="10.33203125" bestFit="1" customWidth="1"/>
  </cols>
  <sheetData>
    <row r="1" spans="3:14" ht="27" customHeight="1" x14ac:dyDescent="0.2"/>
    <row r="3" spans="3:14" s="34" customFormat="1" ht="31" customHeight="1" x14ac:dyDescent="0.2">
      <c r="C3" s="34" t="s">
        <v>124</v>
      </c>
      <c r="E3" s="43" t="s">
        <v>160</v>
      </c>
      <c r="F3" s="43"/>
      <c r="G3" s="43"/>
      <c r="H3" s="43"/>
      <c r="I3" s="43"/>
    </row>
    <row r="4" spans="3:14" s="34" customFormat="1" ht="31" customHeight="1" x14ac:dyDescent="0.2">
      <c r="C4" s="34" t="s">
        <v>128</v>
      </c>
      <c r="E4" s="43" t="s">
        <v>161</v>
      </c>
      <c r="F4" s="43"/>
      <c r="G4" s="43"/>
      <c r="H4" s="43"/>
      <c r="I4" s="43"/>
      <c r="J4" s="43"/>
      <c r="K4" s="43"/>
      <c r="L4" s="43"/>
      <c r="M4" s="43"/>
      <c r="N4" s="43"/>
    </row>
    <row r="6" spans="3:14" ht="50" customHeight="1" x14ac:dyDescent="0.2"/>
    <row r="7" spans="3:14" ht="21" x14ac:dyDescent="0.25">
      <c r="C7" s="32"/>
      <c r="E7" s="32" t="s">
        <v>155</v>
      </c>
      <c r="I7" s="32" t="s">
        <v>159</v>
      </c>
    </row>
    <row r="11" spans="3:14" x14ac:dyDescent="0.2">
      <c r="C11" s="2"/>
    </row>
    <row r="12" spans="3:14" x14ac:dyDescent="0.2">
      <c r="C12" s="2"/>
    </row>
    <row r="13" spans="3:14" x14ac:dyDescent="0.2">
      <c r="C13" s="2"/>
    </row>
    <row r="14" spans="3:14" x14ac:dyDescent="0.2">
      <c r="C14" s="2"/>
    </row>
    <row r="15" spans="3:14" x14ac:dyDescent="0.2">
      <c r="C15" s="2"/>
    </row>
    <row r="16" spans="3:14" x14ac:dyDescent="0.2">
      <c r="C16" s="2"/>
      <c r="E16" s="25" t="s">
        <v>108</v>
      </c>
      <c r="F16" s="25" t="s">
        <v>109</v>
      </c>
    </row>
    <row r="17" spans="3:6" x14ac:dyDescent="0.2">
      <c r="C17" s="2"/>
      <c r="E17" t="s">
        <v>105</v>
      </c>
      <c r="F17" s="29">
        <v>250400</v>
      </c>
    </row>
    <row r="18" spans="3:6" x14ac:dyDescent="0.2">
      <c r="C18" s="2"/>
      <c r="E18" t="s">
        <v>115</v>
      </c>
      <c r="F18" s="29">
        <f>-F17*10%</f>
        <v>-25040</v>
      </c>
    </row>
    <row r="19" spans="3:6" x14ac:dyDescent="0.2">
      <c r="C19" s="2"/>
      <c r="E19" t="s">
        <v>112</v>
      </c>
      <c r="F19" s="29">
        <f>SUM(F17:F18)</f>
        <v>225360</v>
      </c>
    </row>
    <row r="20" spans="3:6" x14ac:dyDescent="0.2">
      <c r="C20" s="2"/>
      <c r="E20" t="s">
        <v>110</v>
      </c>
      <c r="F20" s="29">
        <v>-30000</v>
      </c>
    </row>
    <row r="21" spans="3:6" x14ac:dyDescent="0.2">
      <c r="C21" s="2"/>
      <c r="E21" t="s">
        <v>106</v>
      </c>
      <c r="F21" s="29">
        <v>-37600</v>
      </c>
    </row>
    <row r="22" spans="3:6" x14ac:dyDescent="0.2">
      <c r="C22" s="2"/>
      <c r="E22" t="s">
        <v>107</v>
      </c>
      <c r="F22" s="29">
        <v>-25000</v>
      </c>
    </row>
    <row r="23" spans="3:6" x14ac:dyDescent="0.2">
      <c r="C23" s="2"/>
      <c r="E23" t="s">
        <v>111</v>
      </c>
      <c r="F23" s="29">
        <f>-F17*5%</f>
        <v>-12520</v>
      </c>
    </row>
    <row r="24" spans="3:6" x14ac:dyDescent="0.2">
      <c r="C24" s="2"/>
      <c r="E24" t="s">
        <v>113</v>
      </c>
      <c r="F24" s="29">
        <f>SUM(F19:F23)</f>
        <v>120240</v>
      </c>
    </row>
    <row r="25" spans="3:6" x14ac:dyDescent="0.2">
      <c r="C25" s="2"/>
      <c r="E25" t="s">
        <v>114</v>
      </c>
      <c r="F25" s="29">
        <f>-F24*17%</f>
        <v>-20440.800000000003</v>
      </c>
    </row>
    <row r="26" spans="3:6" x14ac:dyDescent="0.2">
      <c r="C26" s="2"/>
      <c r="E26" s="8" t="s">
        <v>116</v>
      </c>
      <c r="F26" s="30">
        <f>SUM(F24:F25)</f>
        <v>99799.2</v>
      </c>
    </row>
    <row r="27" spans="3:6" x14ac:dyDescent="0.2">
      <c r="C27" s="2"/>
    </row>
    <row r="28" spans="3:6" x14ac:dyDescent="0.2">
      <c r="C28" s="2"/>
      <c r="F28" s="28"/>
    </row>
    <row r="29" spans="3:6" x14ac:dyDescent="0.2">
      <c r="C29" s="2"/>
    </row>
    <row r="30" spans="3:6" x14ac:dyDescent="0.2">
      <c r="C30" s="2"/>
    </row>
    <row r="31" spans="3:6" x14ac:dyDescent="0.2">
      <c r="C31" s="2"/>
    </row>
    <row r="32" spans="3:6" x14ac:dyDescent="0.2">
      <c r="C32" s="2"/>
    </row>
    <row r="33" spans="3:6" x14ac:dyDescent="0.2">
      <c r="C33" s="2"/>
    </row>
    <row r="34" spans="3:6" x14ac:dyDescent="0.2">
      <c r="C34" s="2"/>
    </row>
    <row r="35" spans="3:6" x14ac:dyDescent="0.2">
      <c r="C35" s="2"/>
    </row>
    <row r="36" spans="3:6" x14ac:dyDescent="0.2">
      <c r="C36" s="2"/>
    </row>
    <row r="37" spans="3:6" x14ac:dyDescent="0.2">
      <c r="C37" s="2"/>
    </row>
    <row r="38" spans="3:6" x14ac:dyDescent="0.2">
      <c r="C38" s="2"/>
    </row>
    <row r="39" spans="3:6" x14ac:dyDescent="0.2">
      <c r="C39" s="2"/>
    </row>
    <row r="40" spans="3:6" ht="21" x14ac:dyDescent="0.25">
      <c r="C40" s="2"/>
      <c r="F40" s="32"/>
    </row>
    <row r="41" spans="3:6" x14ac:dyDescent="0.2">
      <c r="C41" s="2"/>
    </row>
    <row r="42" spans="3:6" x14ac:dyDescent="0.2">
      <c r="C42" s="2"/>
    </row>
    <row r="43" spans="3:6" x14ac:dyDescent="0.2">
      <c r="C43" s="2"/>
    </row>
    <row r="44" spans="3:6" x14ac:dyDescent="0.2">
      <c r="C44" s="2"/>
    </row>
    <row r="45" spans="3:6" x14ac:dyDescent="0.2">
      <c r="C45" s="2"/>
    </row>
    <row r="46" spans="3:6" x14ac:dyDescent="0.2">
      <c r="C46" s="2"/>
    </row>
    <row r="47" spans="3:6" x14ac:dyDescent="0.2">
      <c r="C47" s="2"/>
    </row>
    <row r="48" spans="3:6" x14ac:dyDescent="0.2"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  <row r="52" spans="3:3" x14ac:dyDescent="0.2">
      <c r="C52" s="2"/>
    </row>
    <row r="53" spans="3:3" x14ac:dyDescent="0.2">
      <c r="C53" s="2"/>
    </row>
    <row r="54" spans="3:3" x14ac:dyDescent="0.2">
      <c r="C54" s="2"/>
    </row>
    <row r="55" spans="3:3" x14ac:dyDescent="0.2">
      <c r="C55" s="2"/>
    </row>
    <row r="56" spans="3:3" x14ac:dyDescent="0.2">
      <c r="C56" s="2"/>
    </row>
    <row r="57" spans="3:3" x14ac:dyDescent="0.2">
      <c r="C57" s="2"/>
    </row>
    <row r="58" spans="3:3" x14ac:dyDescent="0.2">
      <c r="C58" s="2"/>
    </row>
    <row r="59" spans="3:3" x14ac:dyDescent="0.2">
      <c r="C59" s="2"/>
    </row>
    <row r="60" spans="3:3" x14ac:dyDescent="0.2">
      <c r="C60" s="2"/>
    </row>
    <row r="61" spans="3:3" x14ac:dyDescent="0.2">
      <c r="C61" s="2"/>
    </row>
    <row r="62" spans="3:3" x14ac:dyDescent="0.2">
      <c r="C62" s="2"/>
    </row>
    <row r="63" spans="3:3" x14ac:dyDescent="0.2">
      <c r="C63" s="2"/>
    </row>
    <row r="64" spans="3:3" x14ac:dyDescent="0.2">
      <c r="C64" s="2"/>
    </row>
    <row r="65" spans="3:3" x14ac:dyDescent="0.2">
      <c r="C65" s="2"/>
    </row>
    <row r="66" spans="3:3" x14ac:dyDescent="0.2">
      <c r="C66" s="2"/>
    </row>
    <row r="67" spans="3:3" x14ac:dyDescent="0.2">
      <c r="C67" s="2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  <row r="90" spans="3:3" x14ac:dyDescent="0.2">
      <c r="C90" s="2"/>
    </row>
    <row r="91" spans="3:3" x14ac:dyDescent="0.2">
      <c r="C91" s="2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  <row r="108" spans="3:3" x14ac:dyDescent="0.2">
      <c r="C108" s="2"/>
    </row>
    <row r="109" spans="3:3" x14ac:dyDescent="0.2">
      <c r="C109" s="2"/>
    </row>
    <row r="110" spans="3:3" x14ac:dyDescent="0.2">
      <c r="C110" s="2"/>
    </row>
    <row r="111" spans="3:3" x14ac:dyDescent="0.2">
      <c r="C111" s="2"/>
    </row>
    <row r="112" spans="3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  <row r="150" spans="3:3" x14ac:dyDescent="0.2">
      <c r="C150" s="2"/>
    </row>
    <row r="151" spans="3:3" x14ac:dyDescent="0.2">
      <c r="C151" s="2"/>
    </row>
    <row r="152" spans="3:3" x14ac:dyDescent="0.2">
      <c r="C152" s="2"/>
    </row>
    <row r="153" spans="3:3" x14ac:dyDescent="0.2">
      <c r="C153" s="2"/>
    </row>
    <row r="154" spans="3:3" x14ac:dyDescent="0.2">
      <c r="C154" s="2"/>
    </row>
    <row r="155" spans="3:3" x14ac:dyDescent="0.2">
      <c r="C155" s="2"/>
    </row>
    <row r="156" spans="3:3" x14ac:dyDescent="0.2">
      <c r="C156" s="2"/>
    </row>
    <row r="157" spans="3:3" x14ac:dyDescent="0.2">
      <c r="C157" s="2"/>
    </row>
    <row r="158" spans="3:3" x14ac:dyDescent="0.2">
      <c r="C158" s="2"/>
    </row>
    <row r="159" spans="3:3" x14ac:dyDescent="0.2">
      <c r="C159" s="2"/>
    </row>
    <row r="160" spans="3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  <row r="186" spans="3:3" x14ac:dyDescent="0.2">
      <c r="C186" s="2"/>
    </row>
    <row r="187" spans="3:3" x14ac:dyDescent="0.2">
      <c r="C187" s="2"/>
    </row>
    <row r="188" spans="3:3" x14ac:dyDescent="0.2">
      <c r="C188" s="2"/>
    </row>
    <row r="189" spans="3:3" x14ac:dyDescent="0.2">
      <c r="C189" s="2"/>
    </row>
    <row r="190" spans="3:3" x14ac:dyDescent="0.2">
      <c r="C190" s="2"/>
    </row>
    <row r="191" spans="3:3" x14ac:dyDescent="0.2">
      <c r="C191" s="2"/>
    </row>
    <row r="192" spans="3:3" x14ac:dyDescent="0.2">
      <c r="C192" s="2"/>
    </row>
    <row r="193" spans="3:3" x14ac:dyDescent="0.2">
      <c r="C193" s="2"/>
    </row>
    <row r="194" spans="3:3" x14ac:dyDescent="0.2">
      <c r="C194" s="2"/>
    </row>
    <row r="195" spans="3:3" x14ac:dyDescent="0.2">
      <c r="C195" s="2"/>
    </row>
    <row r="196" spans="3:3" x14ac:dyDescent="0.2">
      <c r="C196" s="2"/>
    </row>
    <row r="197" spans="3:3" x14ac:dyDescent="0.2">
      <c r="C197" s="2"/>
    </row>
    <row r="198" spans="3:3" x14ac:dyDescent="0.2">
      <c r="C198" s="2"/>
    </row>
    <row r="199" spans="3:3" x14ac:dyDescent="0.2">
      <c r="C199" s="2"/>
    </row>
    <row r="200" spans="3:3" x14ac:dyDescent="0.2">
      <c r="C200" s="2"/>
    </row>
    <row r="201" spans="3:3" x14ac:dyDescent="0.2">
      <c r="C201" s="2"/>
    </row>
    <row r="202" spans="3:3" x14ac:dyDescent="0.2">
      <c r="C202" s="2"/>
    </row>
    <row r="203" spans="3:3" x14ac:dyDescent="0.2">
      <c r="C203" s="2"/>
    </row>
    <row r="204" spans="3:3" x14ac:dyDescent="0.2">
      <c r="C204" s="2"/>
    </row>
    <row r="205" spans="3:3" x14ac:dyDescent="0.2">
      <c r="C205" s="2"/>
    </row>
    <row r="206" spans="3:3" x14ac:dyDescent="0.2">
      <c r="C206" s="2"/>
    </row>
    <row r="207" spans="3:3" x14ac:dyDescent="0.2">
      <c r="C207" s="2"/>
    </row>
    <row r="208" spans="3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3:3" x14ac:dyDescent="0.2">
      <c r="C241" s="2"/>
    </row>
    <row r="242" spans="3:3" x14ac:dyDescent="0.2">
      <c r="C242" s="2"/>
    </row>
    <row r="243" spans="3:3" x14ac:dyDescent="0.2">
      <c r="C243" s="2"/>
    </row>
    <row r="244" spans="3:3" x14ac:dyDescent="0.2">
      <c r="C244" s="2"/>
    </row>
    <row r="245" spans="3:3" x14ac:dyDescent="0.2">
      <c r="C245" s="2"/>
    </row>
    <row r="246" spans="3:3" x14ac:dyDescent="0.2">
      <c r="C246" s="2"/>
    </row>
    <row r="247" spans="3:3" x14ac:dyDescent="0.2">
      <c r="C247" s="2"/>
    </row>
    <row r="248" spans="3:3" x14ac:dyDescent="0.2">
      <c r="C248" s="2"/>
    </row>
    <row r="249" spans="3:3" x14ac:dyDescent="0.2">
      <c r="C249" s="2"/>
    </row>
    <row r="250" spans="3:3" x14ac:dyDescent="0.2">
      <c r="C250" s="2"/>
    </row>
    <row r="251" spans="3:3" x14ac:dyDescent="0.2">
      <c r="C251" s="2"/>
    </row>
    <row r="252" spans="3:3" x14ac:dyDescent="0.2">
      <c r="C252" s="2"/>
    </row>
    <row r="253" spans="3:3" x14ac:dyDescent="0.2">
      <c r="C253" s="2"/>
    </row>
    <row r="254" spans="3:3" x14ac:dyDescent="0.2">
      <c r="C254" s="2"/>
    </row>
    <row r="255" spans="3:3" x14ac:dyDescent="0.2">
      <c r="C255" s="2"/>
    </row>
    <row r="256" spans="3:3" x14ac:dyDescent="0.2">
      <c r="C256" s="2"/>
    </row>
    <row r="257" spans="3:3" x14ac:dyDescent="0.2">
      <c r="C257" s="2"/>
    </row>
    <row r="258" spans="3:3" x14ac:dyDescent="0.2">
      <c r="C258" s="2"/>
    </row>
    <row r="259" spans="3:3" x14ac:dyDescent="0.2">
      <c r="C259" s="2"/>
    </row>
    <row r="260" spans="3:3" x14ac:dyDescent="0.2">
      <c r="C260" s="2"/>
    </row>
    <row r="261" spans="3:3" x14ac:dyDescent="0.2">
      <c r="C261" s="2"/>
    </row>
    <row r="262" spans="3:3" x14ac:dyDescent="0.2">
      <c r="C262" s="2"/>
    </row>
    <row r="263" spans="3:3" x14ac:dyDescent="0.2">
      <c r="C263" s="2"/>
    </row>
    <row r="264" spans="3:3" x14ac:dyDescent="0.2">
      <c r="C264" s="2"/>
    </row>
    <row r="265" spans="3:3" x14ac:dyDescent="0.2">
      <c r="C265" s="2"/>
    </row>
    <row r="266" spans="3:3" x14ac:dyDescent="0.2">
      <c r="C266" s="2"/>
    </row>
    <row r="267" spans="3:3" x14ac:dyDescent="0.2">
      <c r="C267" s="2"/>
    </row>
    <row r="268" spans="3:3" x14ac:dyDescent="0.2">
      <c r="C268" s="2"/>
    </row>
    <row r="269" spans="3:3" x14ac:dyDescent="0.2">
      <c r="C269" s="2"/>
    </row>
    <row r="270" spans="3:3" x14ac:dyDescent="0.2">
      <c r="C270" s="2"/>
    </row>
    <row r="271" spans="3:3" x14ac:dyDescent="0.2">
      <c r="C271" s="2"/>
    </row>
    <row r="272" spans="3:3" x14ac:dyDescent="0.2">
      <c r="C272" s="2"/>
    </row>
    <row r="273" spans="3:3" x14ac:dyDescent="0.2">
      <c r="C273" s="2"/>
    </row>
    <row r="274" spans="3:3" x14ac:dyDescent="0.2">
      <c r="C274" s="2"/>
    </row>
    <row r="275" spans="3:3" x14ac:dyDescent="0.2">
      <c r="C275" s="2"/>
    </row>
    <row r="276" spans="3:3" x14ac:dyDescent="0.2">
      <c r="C276" s="2"/>
    </row>
    <row r="277" spans="3:3" x14ac:dyDescent="0.2">
      <c r="C277" s="2"/>
    </row>
    <row r="278" spans="3:3" x14ac:dyDescent="0.2">
      <c r="C278" s="2"/>
    </row>
    <row r="279" spans="3:3" x14ac:dyDescent="0.2">
      <c r="C279" s="2"/>
    </row>
    <row r="280" spans="3:3" x14ac:dyDescent="0.2">
      <c r="C280" s="2"/>
    </row>
    <row r="281" spans="3:3" x14ac:dyDescent="0.2">
      <c r="C281" s="2"/>
    </row>
    <row r="282" spans="3:3" x14ac:dyDescent="0.2">
      <c r="C282" s="2"/>
    </row>
    <row r="283" spans="3:3" x14ac:dyDescent="0.2">
      <c r="C283" s="2"/>
    </row>
    <row r="284" spans="3:3" x14ac:dyDescent="0.2">
      <c r="C284" s="2"/>
    </row>
    <row r="285" spans="3:3" x14ac:dyDescent="0.2">
      <c r="C285" s="2"/>
    </row>
    <row r="286" spans="3:3" x14ac:dyDescent="0.2">
      <c r="C286" s="2"/>
    </row>
    <row r="287" spans="3:3" x14ac:dyDescent="0.2">
      <c r="C287" s="2"/>
    </row>
    <row r="288" spans="3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3:3" x14ac:dyDescent="0.2">
      <c r="C337" s="2"/>
    </row>
    <row r="338" spans="3:3" x14ac:dyDescent="0.2">
      <c r="C338" s="2"/>
    </row>
    <row r="339" spans="3:3" x14ac:dyDescent="0.2">
      <c r="C339" s="2"/>
    </row>
    <row r="340" spans="3:3" x14ac:dyDescent="0.2">
      <c r="C340" s="2"/>
    </row>
    <row r="341" spans="3:3" x14ac:dyDescent="0.2">
      <c r="C341" s="2"/>
    </row>
    <row r="342" spans="3:3" x14ac:dyDescent="0.2">
      <c r="C342" s="2"/>
    </row>
    <row r="343" spans="3:3" x14ac:dyDescent="0.2">
      <c r="C343" s="2"/>
    </row>
    <row r="344" spans="3:3" x14ac:dyDescent="0.2">
      <c r="C344" s="2"/>
    </row>
    <row r="345" spans="3:3" x14ac:dyDescent="0.2">
      <c r="C345" s="2"/>
    </row>
    <row r="346" spans="3:3" x14ac:dyDescent="0.2">
      <c r="C346" s="2"/>
    </row>
    <row r="347" spans="3:3" x14ac:dyDescent="0.2">
      <c r="C347" s="2"/>
    </row>
    <row r="348" spans="3:3" x14ac:dyDescent="0.2">
      <c r="C348" s="2"/>
    </row>
    <row r="349" spans="3:3" x14ac:dyDescent="0.2">
      <c r="C349" s="2"/>
    </row>
    <row r="350" spans="3:3" x14ac:dyDescent="0.2">
      <c r="C350" s="2"/>
    </row>
    <row r="351" spans="3:3" x14ac:dyDescent="0.2">
      <c r="C351" s="2"/>
    </row>
    <row r="352" spans="3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3:3" x14ac:dyDescent="0.2">
      <c r="C369" s="2"/>
    </row>
    <row r="370" spans="3:3" x14ac:dyDescent="0.2">
      <c r="C370" s="2"/>
    </row>
    <row r="371" spans="3:3" x14ac:dyDescent="0.2">
      <c r="C371" s="2"/>
    </row>
    <row r="372" spans="3:3" x14ac:dyDescent="0.2">
      <c r="C372" s="2"/>
    </row>
    <row r="373" spans="3:3" x14ac:dyDescent="0.2">
      <c r="C373" s="2"/>
    </row>
    <row r="374" spans="3:3" x14ac:dyDescent="0.2">
      <c r="C374" s="2"/>
    </row>
    <row r="375" spans="3:3" x14ac:dyDescent="0.2">
      <c r="C375" s="2"/>
    </row>
    <row r="376" spans="3:3" x14ac:dyDescent="0.2">
      <c r="C376" s="2"/>
    </row>
    <row r="377" spans="3:3" x14ac:dyDescent="0.2">
      <c r="C377" s="2"/>
    </row>
    <row r="378" spans="3:3" x14ac:dyDescent="0.2">
      <c r="C378" s="2"/>
    </row>
    <row r="379" spans="3:3" x14ac:dyDescent="0.2">
      <c r="C379" s="2"/>
    </row>
    <row r="380" spans="3:3" x14ac:dyDescent="0.2">
      <c r="C380" s="2"/>
    </row>
    <row r="381" spans="3:3" x14ac:dyDescent="0.2">
      <c r="C381" s="2"/>
    </row>
    <row r="382" spans="3:3" x14ac:dyDescent="0.2">
      <c r="C382" s="2"/>
    </row>
    <row r="383" spans="3:3" x14ac:dyDescent="0.2">
      <c r="C383" s="2"/>
    </row>
    <row r="384" spans="3:3" x14ac:dyDescent="0.2">
      <c r="C384" s="2"/>
    </row>
    <row r="385" spans="3:3" x14ac:dyDescent="0.2">
      <c r="C385" s="2"/>
    </row>
    <row r="386" spans="3:3" x14ac:dyDescent="0.2">
      <c r="C386" s="2"/>
    </row>
    <row r="387" spans="3:3" x14ac:dyDescent="0.2">
      <c r="C387" s="2"/>
    </row>
    <row r="388" spans="3:3" x14ac:dyDescent="0.2">
      <c r="C388" s="2"/>
    </row>
    <row r="389" spans="3:3" x14ac:dyDescent="0.2">
      <c r="C389" s="2"/>
    </row>
    <row r="390" spans="3:3" x14ac:dyDescent="0.2">
      <c r="C390" s="2"/>
    </row>
    <row r="391" spans="3:3" x14ac:dyDescent="0.2">
      <c r="C391" s="2"/>
    </row>
    <row r="392" spans="3:3" x14ac:dyDescent="0.2">
      <c r="C392" s="2"/>
    </row>
    <row r="393" spans="3:3" x14ac:dyDescent="0.2">
      <c r="C393" s="2"/>
    </row>
    <row r="394" spans="3:3" x14ac:dyDescent="0.2">
      <c r="C394" s="2"/>
    </row>
    <row r="395" spans="3:3" x14ac:dyDescent="0.2">
      <c r="C395" s="2"/>
    </row>
    <row r="396" spans="3:3" x14ac:dyDescent="0.2">
      <c r="C396" s="2"/>
    </row>
    <row r="397" spans="3:3" x14ac:dyDescent="0.2">
      <c r="C397" s="2"/>
    </row>
    <row r="398" spans="3:3" x14ac:dyDescent="0.2">
      <c r="C398" s="2"/>
    </row>
    <row r="399" spans="3:3" x14ac:dyDescent="0.2">
      <c r="C399" s="2"/>
    </row>
    <row r="400" spans="3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3:3" x14ac:dyDescent="0.2">
      <c r="C417" s="2"/>
    </row>
    <row r="418" spans="3:3" x14ac:dyDescent="0.2">
      <c r="C418" s="2"/>
    </row>
    <row r="419" spans="3:3" x14ac:dyDescent="0.2">
      <c r="C419" s="2"/>
    </row>
    <row r="420" spans="3:3" x14ac:dyDescent="0.2">
      <c r="C420" s="2"/>
    </row>
    <row r="421" spans="3:3" x14ac:dyDescent="0.2">
      <c r="C421" s="2"/>
    </row>
    <row r="422" spans="3:3" x14ac:dyDescent="0.2">
      <c r="C422" s="2"/>
    </row>
    <row r="423" spans="3:3" x14ac:dyDescent="0.2">
      <c r="C423" s="2"/>
    </row>
    <row r="424" spans="3:3" x14ac:dyDescent="0.2">
      <c r="C424" s="2"/>
    </row>
    <row r="425" spans="3:3" x14ac:dyDescent="0.2">
      <c r="C425" s="2"/>
    </row>
    <row r="426" spans="3:3" x14ac:dyDescent="0.2">
      <c r="C426" s="2"/>
    </row>
    <row r="427" spans="3:3" x14ac:dyDescent="0.2">
      <c r="C427" s="2"/>
    </row>
    <row r="428" spans="3:3" x14ac:dyDescent="0.2">
      <c r="C428" s="2"/>
    </row>
    <row r="429" spans="3:3" x14ac:dyDescent="0.2">
      <c r="C429" s="2"/>
    </row>
    <row r="430" spans="3:3" x14ac:dyDescent="0.2">
      <c r="C430" s="2"/>
    </row>
    <row r="431" spans="3:3" x14ac:dyDescent="0.2">
      <c r="C431" s="2"/>
    </row>
    <row r="432" spans="3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3:3" x14ac:dyDescent="0.2">
      <c r="C449" s="2"/>
    </row>
    <row r="450" spans="3:3" x14ac:dyDescent="0.2">
      <c r="C450" s="2"/>
    </row>
    <row r="451" spans="3:3" x14ac:dyDescent="0.2">
      <c r="C451" s="2"/>
    </row>
    <row r="452" spans="3:3" x14ac:dyDescent="0.2">
      <c r="C452" s="2"/>
    </row>
    <row r="453" spans="3:3" x14ac:dyDescent="0.2">
      <c r="C453" s="2"/>
    </row>
    <row r="454" spans="3:3" x14ac:dyDescent="0.2">
      <c r="C454" s="2"/>
    </row>
    <row r="455" spans="3:3" x14ac:dyDescent="0.2">
      <c r="C455" s="2"/>
    </row>
    <row r="456" spans="3:3" x14ac:dyDescent="0.2">
      <c r="C456" s="2"/>
    </row>
    <row r="457" spans="3:3" x14ac:dyDescent="0.2">
      <c r="C457" s="2"/>
    </row>
    <row r="458" spans="3:3" x14ac:dyDescent="0.2">
      <c r="C458" s="2"/>
    </row>
    <row r="459" spans="3:3" x14ac:dyDescent="0.2">
      <c r="C459" s="2"/>
    </row>
    <row r="460" spans="3:3" x14ac:dyDescent="0.2">
      <c r="C460" s="2"/>
    </row>
    <row r="461" spans="3:3" x14ac:dyDescent="0.2">
      <c r="C461" s="2"/>
    </row>
    <row r="462" spans="3:3" x14ac:dyDescent="0.2">
      <c r="C462" s="2"/>
    </row>
    <row r="463" spans="3:3" x14ac:dyDescent="0.2">
      <c r="C463" s="2"/>
    </row>
    <row r="464" spans="3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3:3" x14ac:dyDescent="0.2">
      <c r="C561" s="2"/>
    </row>
    <row r="562" spans="3:3" x14ac:dyDescent="0.2">
      <c r="C562" s="2"/>
    </row>
    <row r="563" spans="3:3" x14ac:dyDescent="0.2">
      <c r="C563" s="2"/>
    </row>
    <row r="564" spans="3:3" x14ac:dyDescent="0.2">
      <c r="C564" s="2"/>
    </row>
    <row r="565" spans="3:3" x14ac:dyDescent="0.2">
      <c r="C565" s="2"/>
    </row>
    <row r="566" spans="3:3" x14ac:dyDescent="0.2">
      <c r="C566" s="2"/>
    </row>
    <row r="567" spans="3:3" x14ac:dyDescent="0.2">
      <c r="C567" s="2"/>
    </row>
    <row r="568" spans="3:3" x14ac:dyDescent="0.2">
      <c r="C568" s="2"/>
    </row>
    <row r="569" spans="3:3" x14ac:dyDescent="0.2">
      <c r="C569" s="2"/>
    </row>
    <row r="570" spans="3:3" x14ac:dyDescent="0.2">
      <c r="C570" s="2"/>
    </row>
    <row r="571" spans="3:3" x14ac:dyDescent="0.2">
      <c r="C571" s="2"/>
    </row>
    <row r="572" spans="3:3" x14ac:dyDescent="0.2">
      <c r="C572" s="2"/>
    </row>
    <row r="573" spans="3:3" x14ac:dyDescent="0.2">
      <c r="C573" s="2"/>
    </row>
    <row r="574" spans="3:3" x14ac:dyDescent="0.2">
      <c r="C574" s="2"/>
    </row>
    <row r="575" spans="3:3" x14ac:dyDescent="0.2">
      <c r="C575" s="2"/>
    </row>
    <row r="576" spans="3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3:3" x14ac:dyDescent="0.2">
      <c r="C657" s="2"/>
    </row>
    <row r="658" spans="3:3" x14ac:dyDescent="0.2">
      <c r="C658" s="2"/>
    </row>
    <row r="659" spans="3:3" x14ac:dyDescent="0.2">
      <c r="C659" s="2"/>
    </row>
    <row r="660" spans="3:3" x14ac:dyDescent="0.2">
      <c r="C660" s="2"/>
    </row>
    <row r="661" spans="3:3" x14ac:dyDescent="0.2">
      <c r="C661" s="2"/>
    </row>
    <row r="662" spans="3:3" x14ac:dyDescent="0.2">
      <c r="C662" s="2"/>
    </row>
    <row r="663" spans="3:3" x14ac:dyDescent="0.2">
      <c r="C663" s="2"/>
    </row>
    <row r="664" spans="3:3" x14ac:dyDescent="0.2">
      <c r="C664" s="2"/>
    </row>
    <row r="665" spans="3:3" x14ac:dyDescent="0.2">
      <c r="C665" s="2"/>
    </row>
    <row r="666" spans="3:3" x14ac:dyDescent="0.2">
      <c r="C666" s="2"/>
    </row>
    <row r="667" spans="3:3" x14ac:dyDescent="0.2">
      <c r="C667" s="2"/>
    </row>
    <row r="668" spans="3:3" x14ac:dyDescent="0.2">
      <c r="C668" s="2"/>
    </row>
    <row r="669" spans="3:3" x14ac:dyDescent="0.2">
      <c r="C669" s="2"/>
    </row>
    <row r="670" spans="3:3" x14ac:dyDescent="0.2">
      <c r="C670" s="2"/>
    </row>
    <row r="671" spans="3:3" x14ac:dyDescent="0.2">
      <c r="C671" s="2"/>
    </row>
    <row r="672" spans="3:3" x14ac:dyDescent="0.2">
      <c r="C672" s="2"/>
    </row>
    <row r="673" spans="3:3" x14ac:dyDescent="0.2">
      <c r="C673" s="2"/>
    </row>
    <row r="674" spans="3:3" x14ac:dyDescent="0.2">
      <c r="C674" s="2"/>
    </row>
    <row r="675" spans="3:3" x14ac:dyDescent="0.2">
      <c r="C675" s="2"/>
    </row>
    <row r="676" spans="3:3" x14ac:dyDescent="0.2">
      <c r="C676" s="2"/>
    </row>
    <row r="677" spans="3:3" x14ac:dyDescent="0.2">
      <c r="C677" s="2"/>
    </row>
    <row r="678" spans="3:3" x14ac:dyDescent="0.2">
      <c r="C678" s="2"/>
    </row>
    <row r="679" spans="3:3" x14ac:dyDescent="0.2">
      <c r="C679" s="2"/>
    </row>
    <row r="680" spans="3:3" x14ac:dyDescent="0.2">
      <c r="C680" s="2"/>
    </row>
    <row r="681" spans="3:3" x14ac:dyDescent="0.2">
      <c r="C681" s="2"/>
    </row>
    <row r="682" spans="3:3" x14ac:dyDescent="0.2">
      <c r="C682" s="2"/>
    </row>
    <row r="683" spans="3:3" x14ac:dyDescent="0.2">
      <c r="C683" s="2"/>
    </row>
    <row r="684" spans="3:3" x14ac:dyDescent="0.2">
      <c r="C684" s="2"/>
    </row>
    <row r="685" spans="3:3" x14ac:dyDescent="0.2">
      <c r="C685" s="2"/>
    </row>
    <row r="686" spans="3:3" x14ac:dyDescent="0.2">
      <c r="C686" s="2"/>
    </row>
    <row r="687" spans="3:3" x14ac:dyDescent="0.2">
      <c r="C687" s="2"/>
    </row>
    <row r="688" spans="3:3" x14ac:dyDescent="0.2">
      <c r="C688" s="2"/>
    </row>
    <row r="689" spans="3:3" x14ac:dyDescent="0.2">
      <c r="C689" s="2"/>
    </row>
    <row r="690" spans="3:3" x14ac:dyDescent="0.2">
      <c r="C690" s="2"/>
    </row>
    <row r="691" spans="3:3" x14ac:dyDescent="0.2">
      <c r="C691" s="2"/>
    </row>
    <row r="692" spans="3:3" x14ac:dyDescent="0.2">
      <c r="C692" s="2"/>
    </row>
    <row r="693" spans="3:3" x14ac:dyDescent="0.2">
      <c r="C693" s="2"/>
    </row>
    <row r="694" spans="3:3" x14ac:dyDescent="0.2">
      <c r="C694" s="2"/>
    </row>
    <row r="695" spans="3:3" x14ac:dyDescent="0.2">
      <c r="C695" s="2"/>
    </row>
    <row r="696" spans="3:3" x14ac:dyDescent="0.2">
      <c r="C696" s="2"/>
    </row>
    <row r="697" spans="3:3" x14ac:dyDescent="0.2">
      <c r="C697" s="2"/>
    </row>
    <row r="698" spans="3:3" x14ac:dyDescent="0.2">
      <c r="C698" s="2"/>
    </row>
    <row r="699" spans="3:3" x14ac:dyDescent="0.2">
      <c r="C699" s="2"/>
    </row>
    <row r="700" spans="3:3" x14ac:dyDescent="0.2">
      <c r="C700" s="2"/>
    </row>
    <row r="701" spans="3:3" x14ac:dyDescent="0.2">
      <c r="C701" s="2"/>
    </row>
    <row r="702" spans="3:3" x14ac:dyDescent="0.2">
      <c r="C702" s="2"/>
    </row>
    <row r="703" spans="3:3" x14ac:dyDescent="0.2">
      <c r="C703" s="2"/>
    </row>
    <row r="704" spans="3:3" x14ac:dyDescent="0.2">
      <c r="C704" s="2"/>
    </row>
    <row r="705" spans="3:3" x14ac:dyDescent="0.2">
      <c r="C705" s="2"/>
    </row>
    <row r="706" spans="3:3" x14ac:dyDescent="0.2">
      <c r="C706" s="2"/>
    </row>
    <row r="707" spans="3:3" x14ac:dyDescent="0.2">
      <c r="C707" s="2"/>
    </row>
    <row r="708" spans="3:3" x14ac:dyDescent="0.2">
      <c r="C708" s="2"/>
    </row>
    <row r="709" spans="3:3" x14ac:dyDescent="0.2">
      <c r="C709" s="2"/>
    </row>
    <row r="710" spans="3:3" x14ac:dyDescent="0.2">
      <c r="C710" s="2"/>
    </row>
    <row r="711" spans="3:3" x14ac:dyDescent="0.2">
      <c r="C711" s="2"/>
    </row>
    <row r="712" spans="3:3" x14ac:dyDescent="0.2">
      <c r="C712" s="2"/>
    </row>
    <row r="713" spans="3:3" x14ac:dyDescent="0.2">
      <c r="C713" s="2"/>
    </row>
    <row r="714" spans="3:3" x14ac:dyDescent="0.2">
      <c r="C714" s="2"/>
    </row>
    <row r="715" spans="3:3" x14ac:dyDescent="0.2">
      <c r="C715" s="2"/>
    </row>
    <row r="716" spans="3:3" x14ac:dyDescent="0.2">
      <c r="C716" s="2"/>
    </row>
    <row r="717" spans="3:3" x14ac:dyDescent="0.2">
      <c r="C717" s="2"/>
    </row>
    <row r="718" spans="3:3" x14ac:dyDescent="0.2">
      <c r="C718" s="2"/>
    </row>
    <row r="719" spans="3:3" x14ac:dyDescent="0.2">
      <c r="C719" s="2"/>
    </row>
    <row r="720" spans="3:3" x14ac:dyDescent="0.2">
      <c r="C720" s="2"/>
    </row>
    <row r="721" spans="3:3" x14ac:dyDescent="0.2">
      <c r="C721" s="2"/>
    </row>
    <row r="722" spans="3:3" x14ac:dyDescent="0.2">
      <c r="C722" s="2"/>
    </row>
    <row r="723" spans="3:3" x14ac:dyDescent="0.2">
      <c r="C723" s="2"/>
    </row>
    <row r="724" spans="3:3" x14ac:dyDescent="0.2">
      <c r="C724" s="2"/>
    </row>
    <row r="725" spans="3:3" x14ac:dyDescent="0.2">
      <c r="C725" s="2"/>
    </row>
    <row r="726" spans="3:3" x14ac:dyDescent="0.2">
      <c r="C726" s="2"/>
    </row>
    <row r="727" spans="3:3" x14ac:dyDescent="0.2">
      <c r="C727" s="2"/>
    </row>
    <row r="728" spans="3:3" x14ac:dyDescent="0.2">
      <c r="C728" s="2"/>
    </row>
    <row r="729" spans="3:3" x14ac:dyDescent="0.2">
      <c r="C729" s="2"/>
    </row>
    <row r="730" spans="3:3" x14ac:dyDescent="0.2">
      <c r="C730" s="2"/>
    </row>
    <row r="731" spans="3:3" x14ac:dyDescent="0.2">
      <c r="C731" s="2"/>
    </row>
    <row r="732" spans="3:3" x14ac:dyDescent="0.2">
      <c r="C732" s="2"/>
    </row>
    <row r="733" spans="3:3" x14ac:dyDescent="0.2">
      <c r="C733" s="2"/>
    </row>
    <row r="734" spans="3:3" x14ac:dyDescent="0.2">
      <c r="C734" s="2"/>
    </row>
    <row r="735" spans="3:3" x14ac:dyDescent="0.2">
      <c r="C735" s="2"/>
    </row>
    <row r="736" spans="3:3" x14ac:dyDescent="0.2">
      <c r="C736" s="2"/>
    </row>
    <row r="737" spans="3:3" x14ac:dyDescent="0.2">
      <c r="C737" s="2"/>
    </row>
    <row r="738" spans="3:3" x14ac:dyDescent="0.2">
      <c r="C738" s="2"/>
    </row>
    <row r="739" spans="3:3" x14ac:dyDescent="0.2">
      <c r="C739" s="2"/>
    </row>
    <row r="740" spans="3:3" x14ac:dyDescent="0.2">
      <c r="C740" s="2"/>
    </row>
    <row r="741" spans="3:3" x14ac:dyDescent="0.2">
      <c r="C741" s="2"/>
    </row>
    <row r="742" spans="3:3" x14ac:dyDescent="0.2">
      <c r="C742" s="2"/>
    </row>
    <row r="743" spans="3:3" x14ac:dyDescent="0.2">
      <c r="C743" s="2"/>
    </row>
    <row r="744" spans="3:3" x14ac:dyDescent="0.2">
      <c r="C744" s="2"/>
    </row>
    <row r="745" spans="3:3" x14ac:dyDescent="0.2">
      <c r="C745" s="2"/>
    </row>
    <row r="746" spans="3:3" x14ac:dyDescent="0.2">
      <c r="C746" s="2"/>
    </row>
    <row r="747" spans="3:3" x14ac:dyDescent="0.2">
      <c r="C747" s="2"/>
    </row>
    <row r="748" spans="3:3" x14ac:dyDescent="0.2">
      <c r="C748" s="2"/>
    </row>
    <row r="749" spans="3:3" x14ac:dyDescent="0.2">
      <c r="C749" s="2"/>
    </row>
    <row r="750" spans="3:3" x14ac:dyDescent="0.2">
      <c r="C750" s="2"/>
    </row>
    <row r="751" spans="3:3" x14ac:dyDescent="0.2">
      <c r="C751" s="2"/>
    </row>
    <row r="752" spans="3:3" x14ac:dyDescent="0.2">
      <c r="C752" s="2"/>
    </row>
    <row r="753" spans="3:3" x14ac:dyDescent="0.2">
      <c r="C753" s="2"/>
    </row>
    <row r="754" spans="3:3" x14ac:dyDescent="0.2">
      <c r="C754" s="2"/>
    </row>
    <row r="755" spans="3:3" x14ac:dyDescent="0.2">
      <c r="C755" s="2"/>
    </row>
    <row r="756" spans="3:3" x14ac:dyDescent="0.2">
      <c r="C756" s="2"/>
    </row>
    <row r="757" spans="3:3" x14ac:dyDescent="0.2">
      <c r="C757" s="2"/>
    </row>
    <row r="758" spans="3:3" x14ac:dyDescent="0.2">
      <c r="C758" s="2"/>
    </row>
    <row r="759" spans="3:3" x14ac:dyDescent="0.2">
      <c r="C759" s="2"/>
    </row>
    <row r="760" spans="3:3" x14ac:dyDescent="0.2">
      <c r="C760" s="2"/>
    </row>
    <row r="761" spans="3:3" x14ac:dyDescent="0.2">
      <c r="C761" s="2"/>
    </row>
    <row r="762" spans="3:3" x14ac:dyDescent="0.2">
      <c r="C762" s="2"/>
    </row>
    <row r="763" spans="3:3" x14ac:dyDescent="0.2">
      <c r="C763" s="2"/>
    </row>
    <row r="764" spans="3:3" x14ac:dyDescent="0.2">
      <c r="C764" s="2"/>
    </row>
    <row r="765" spans="3:3" x14ac:dyDescent="0.2">
      <c r="C765" s="2"/>
    </row>
    <row r="766" spans="3:3" x14ac:dyDescent="0.2">
      <c r="C766" s="2"/>
    </row>
    <row r="767" spans="3:3" x14ac:dyDescent="0.2">
      <c r="C767" s="2"/>
    </row>
    <row r="768" spans="3:3" x14ac:dyDescent="0.2">
      <c r="C768" s="2"/>
    </row>
    <row r="769" spans="3:3" x14ac:dyDescent="0.2">
      <c r="C769" s="2"/>
    </row>
    <row r="770" spans="3:3" x14ac:dyDescent="0.2">
      <c r="C770" s="2"/>
    </row>
    <row r="771" spans="3:3" x14ac:dyDescent="0.2">
      <c r="C771" s="2"/>
    </row>
    <row r="772" spans="3:3" x14ac:dyDescent="0.2">
      <c r="C772" s="2"/>
    </row>
    <row r="773" spans="3:3" x14ac:dyDescent="0.2">
      <c r="C773" s="2"/>
    </row>
    <row r="774" spans="3:3" x14ac:dyDescent="0.2">
      <c r="C774" s="2"/>
    </row>
    <row r="775" spans="3:3" x14ac:dyDescent="0.2">
      <c r="C775" s="2"/>
    </row>
    <row r="776" spans="3:3" x14ac:dyDescent="0.2">
      <c r="C776" s="2"/>
    </row>
    <row r="777" spans="3:3" x14ac:dyDescent="0.2">
      <c r="C777" s="2"/>
    </row>
    <row r="778" spans="3:3" x14ac:dyDescent="0.2">
      <c r="C778" s="2"/>
    </row>
    <row r="779" spans="3:3" x14ac:dyDescent="0.2">
      <c r="C779" s="2"/>
    </row>
    <row r="780" spans="3:3" x14ac:dyDescent="0.2">
      <c r="C780" s="2"/>
    </row>
    <row r="781" spans="3:3" x14ac:dyDescent="0.2">
      <c r="C781" s="2"/>
    </row>
    <row r="782" spans="3:3" x14ac:dyDescent="0.2">
      <c r="C782" s="2"/>
    </row>
    <row r="783" spans="3:3" x14ac:dyDescent="0.2">
      <c r="C783" s="2"/>
    </row>
    <row r="784" spans="3:3" x14ac:dyDescent="0.2">
      <c r="C784" s="2"/>
    </row>
    <row r="785" spans="3:3" x14ac:dyDescent="0.2">
      <c r="C785" s="2"/>
    </row>
    <row r="786" spans="3:3" x14ac:dyDescent="0.2">
      <c r="C786" s="2"/>
    </row>
    <row r="787" spans="3:3" x14ac:dyDescent="0.2">
      <c r="C787" s="2"/>
    </row>
    <row r="788" spans="3:3" x14ac:dyDescent="0.2">
      <c r="C788" s="2"/>
    </row>
    <row r="789" spans="3:3" x14ac:dyDescent="0.2">
      <c r="C789" s="2"/>
    </row>
    <row r="790" spans="3:3" x14ac:dyDescent="0.2">
      <c r="C790" s="2"/>
    </row>
    <row r="791" spans="3:3" x14ac:dyDescent="0.2">
      <c r="C791" s="2"/>
    </row>
    <row r="792" spans="3:3" x14ac:dyDescent="0.2">
      <c r="C792" s="2"/>
    </row>
    <row r="793" spans="3:3" x14ac:dyDescent="0.2">
      <c r="C793" s="2"/>
    </row>
    <row r="794" spans="3:3" x14ac:dyDescent="0.2">
      <c r="C794" s="2"/>
    </row>
    <row r="795" spans="3:3" x14ac:dyDescent="0.2">
      <c r="C795" s="2"/>
    </row>
    <row r="796" spans="3:3" x14ac:dyDescent="0.2">
      <c r="C796" s="2"/>
    </row>
    <row r="797" spans="3:3" x14ac:dyDescent="0.2">
      <c r="C797" s="2"/>
    </row>
    <row r="798" spans="3:3" x14ac:dyDescent="0.2">
      <c r="C798" s="2"/>
    </row>
    <row r="799" spans="3:3" x14ac:dyDescent="0.2">
      <c r="C799" s="2"/>
    </row>
    <row r="800" spans="3:3" x14ac:dyDescent="0.2">
      <c r="C800" s="2"/>
    </row>
    <row r="801" spans="3:3" x14ac:dyDescent="0.2">
      <c r="C801" s="2"/>
    </row>
    <row r="802" spans="3:3" x14ac:dyDescent="0.2">
      <c r="C802" s="2"/>
    </row>
    <row r="803" spans="3:3" x14ac:dyDescent="0.2">
      <c r="C803" s="2"/>
    </row>
    <row r="804" spans="3:3" x14ac:dyDescent="0.2">
      <c r="C804" s="2"/>
    </row>
    <row r="805" spans="3:3" x14ac:dyDescent="0.2">
      <c r="C805" s="2"/>
    </row>
    <row r="806" spans="3:3" x14ac:dyDescent="0.2">
      <c r="C806" s="2"/>
    </row>
    <row r="807" spans="3:3" x14ac:dyDescent="0.2">
      <c r="C807" s="2"/>
    </row>
    <row r="808" spans="3:3" x14ac:dyDescent="0.2">
      <c r="C808" s="2"/>
    </row>
    <row r="809" spans="3:3" x14ac:dyDescent="0.2">
      <c r="C809" s="2"/>
    </row>
    <row r="810" spans="3:3" x14ac:dyDescent="0.2">
      <c r="C810" s="2"/>
    </row>
    <row r="811" spans="3:3" x14ac:dyDescent="0.2">
      <c r="C811" s="2"/>
    </row>
    <row r="812" spans="3:3" x14ac:dyDescent="0.2">
      <c r="C812" s="2"/>
    </row>
    <row r="813" spans="3:3" x14ac:dyDescent="0.2">
      <c r="C813" s="2"/>
    </row>
    <row r="814" spans="3:3" x14ac:dyDescent="0.2">
      <c r="C814" s="2"/>
    </row>
    <row r="815" spans="3:3" x14ac:dyDescent="0.2">
      <c r="C815" s="2"/>
    </row>
    <row r="816" spans="3:3" x14ac:dyDescent="0.2">
      <c r="C816" s="2"/>
    </row>
    <row r="817" spans="3:3" x14ac:dyDescent="0.2">
      <c r="C817" s="2"/>
    </row>
    <row r="818" spans="3:3" x14ac:dyDescent="0.2">
      <c r="C818" s="2"/>
    </row>
    <row r="819" spans="3:3" x14ac:dyDescent="0.2">
      <c r="C819" s="2"/>
    </row>
    <row r="820" spans="3:3" x14ac:dyDescent="0.2">
      <c r="C820" s="2"/>
    </row>
    <row r="821" spans="3:3" x14ac:dyDescent="0.2">
      <c r="C821" s="2"/>
    </row>
    <row r="822" spans="3:3" x14ac:dyDescent="0.2">
      <c r="C822" s="2"/>
    </row>
    <row r="823" spans="3:3" x14ac:dyDescent="0.2">
      <c r="C823" s="2"/>
    </row>
    <row r="824" spans="3:3" x14ac:dyDescent="0.2">
      <c r="C824" s="2"/>
    </row>
    <row r="825" spans="3:3" x14ac:dyDescent="0.2">
      <c r="C825" s="2"/>
    </row>
    <row r="826" spans="3:3" x14ac:dyDescent="0.2">
      <c r="C826" s="2"/>
    </row>
    <row r="827" spans="3:3" x14ac:dyDescent="0.2">
      <c r="C827" s="2"/>
    </row>
    <row r="828" spans="3:3" x14ac:dyDescent="0.2">
      <c r="C828" s="2"/>
    </row>
    <row r="829" spans="3:3" x14ac:dyDescent="0.2">
      <c r="C829" s="2"/>
    </row>
    <row r="830" spans="3:3" x14ac:dyDescent="0.2">
      <c r="C830" s="2"/>
    </row>
    <row r="831" spans="3:3" x14ac:dyDescent="0.2">
      <c r="C831" s="2"/>
    </row>
    <row r="832" spans="3:3" x14ac:dyDescent="0.2">
      <c r="C832" s="2"/>
    </row>
    <row r="833" spans="3:3" x14ac:dyDescent="0.2">
      <c r="C833" s="2"/>
    </row>
    <row r="834" spans="3:3" x14ac:dyDescent="0.2">
      <c r="C834" s="2"/>
    </row>
    <row r="835" spans="3:3" x14ac:dyDescent="0.2">
      <c r="C835" s="2"/>
    </row>
    <row r="836" spans="3:3" x14ac:dyDescent="0.2">
      <c r="C836" s="2"/>
    </row>
    <row r="837" spans="3:3" x14ac:dyDescent="0.2">
      <c r="C837" s="2"/>
    </row>
    <row r="838" spans="3:3" x14ac:dyDescent="0.2">
      <c r="C838" s="2"/>
    </row>
    <row r="839" spans="3:3" x14ac:dyDescent="0.2">
      <c r="C839" s="2"/>
    </row>
    <row r="840" spans="3:3" x14ac:dyDescent="0.2">
      <c r="C840" s="2"/>
    </row>
    <row r="841" spans="3:3" x14ac:dyDescent="0.2">
      <c r="C841" s="2"/>
    </row>
    <row r="842" spans="3:3" x14ac:dyDescent="0.2">
      <c r="C842" s="2"/>
    </row>
    <row r="843" spans="3:3" x14ac:dyDescent="0.2">
      <c r="C843" s="2"/>
    </row>
    <row r="844" spans="3:3" x14ac:dyDescent="0.2">
      <c r="C844" s="2"/>
    </row>
    <row r="845" spans="3:3" x14ac:dyDescent="0.2">
      <c r="C845" s="2"/>
    </row>
    <row r="846" spans="3:3" x14ac:dyDescent="0.2">
      <c r="C846" s="2"/>
    </row>
    <row r="847" spans="3:3" x14ac:dyDescent="0.2">
      <c r="C847" s="2"/>
    </row>
    <row r="848" spans="3:3" x14ac:dyDescent="0.2">
      <c r="C848" s="2"/>
    </row>
    <row r="849" spans="3:3" x14ac:dyDescent="0.2">
      <c r="C849" s="2"/>
    </row>
    <row r="850" spans="3:3" x14ac:dyDescent="0.2">
      <c r="C850" s="2"/>
    </row>
    <row r="851" spans="3:3" x14ac:dyDescent="0.2">
      <c r="C851" s="2"/>
    </row>
    <row r="852" spans="3:3" x14ac:dyDescent="0.2">
      <c r="C852" s="2"/>
    </row>
    <row r="853" spans="3:3" x14ac:dyDescent="0.2">
      <c r="C853" s="2"/>
    </row>
    <row r="854" spans="3:3" x14ac:dyDescent="0.2">
      <c r="C854" s="2"/>
    </row>
    <row r="855" spans="3:3" x14ac:dyDescent="0.2">
      <c r="C855" s="2"/>
    </row>
    <row r="856" spans="3:3" x14ac:dyDescent="0.2">
      <c r="C856" s="2"/>
    </row>
    <row r="857" spans="3:3" x14ac:dyDescent="0.2">
      <c r="C857" s="2"/>
    </row>
    <row r="858" spans="3:3" x14ac:dyDescent="0.2">
      <c r="C858" s="2"/>
    </row>
    <row r="859" spans="3:3" x14ac:dyDescent="0.2">
      <c r="C859" s="2"/>
    </row>
    <row r="860" spans="3:3" x14ac:dyDescent="0.2">
      <c r="C860" s="2"/>
    </row>
    <row r="861" spans="3:3" x14ac:dyDescent="0.2">
      <c r="C861" s="2"/>
    </row>
    <row r="862" spans="3:3" x14ac:dyDescent="0.2">
      <c r="C862" s="2"/>
    </row>
    <row r="863" spans="3:3" x14ac:dyDescent="0.2">
      <c r="C863" s="2"/>
    </row>
    <row r="864" spans="3:3" x14ac:dyDescent="0.2">
      <c r="C864" s="2"/>
    </row>
    <row r="865" spans="3:3" x14ac:dyDescent="0.2">
      <c r="C865" s="2"/>
    </row>
    <row r="866" spans="3:3" x14ac:dyDescent="0.2">
      <c r="C866" s="2"/>
    </row>
    <row r="867" spans="3:3" x14ac:dyDescent="0.2">
      <c r="C867" s="2"/>
    </row>
    <row r="868" spans="3:3" x14ac:dyDescent="0.2">
      <c r="C868" s="2"/>
    </row>
    <row r="869" spans="3:3" x14ac:dyDescent="0.2">
      <c r="C869" s="2"/>
    </row>
    <row r="870" spans="3:3" x14ac:dyDescent="0.2">
      <c r="C870" s="2"/>
    </row>
    <row r="871" spans="3:3" x14ac:dyDescent="0.2">
      <c r="C871" s="2"/>
    </row>
    <row r="872" spans="3:3" x14ac:dyDescent="0.2">
      <c r="C872" s="2"/>
    </row>
    <row r="873" spans="3:3" x14ac:dyDescent="0.2">
      <c r="C873" s="2"/>
    </row>
    <row r="874" spans="3:3" x14ac:dyDescent="0.2">
      <c r="C874" s="2"/>
    </row>
    <row r="875" spans="3:3" x14ac:dyDescent="0.2">
      <c r="C875" s="2"/>
    </row>
    <row r="876" spans="3:3" x14ac:dyDescent="0.2">
      <c r="C876" s="2"/>
    </row>
    <row r="877" spans="3:3" x14ac:dyDescent="0.2">
      <c r="C877" s="2"/>
    </row>
    <row r="878" spans="3:3" x14ac:dyDescent="0.2">
      <c r="C878" s="2"/>
    </row>
    <row r="879" spans="3:3" x14ac:dyDescent="0.2">
      <c r="C879" s="2"/>
    </row>
    <row r="880" spans="3:3" x14ac:dyDescent="0.2">
      <c r="C880" s="2"/>
    </row>
    <row r="881" spans="3:3" x14ac:dyDescent="0.2">
      <c r="C881" s="2"/>
    </row>
    <row r="882" spans="3:3" x14ac:dyDescent="0.2">
      <c r="C882" s="2"/>
    </row>
    <row r="883" spans="3:3" x14ac:dyDescent="0.2">
      <c r="C883" s="2"/>
    </row>
    <row r="884" spans="3:3" x14ac:dyDescent="0.2">
      <c r="C884" s="2"/>
    </row>
    <row r="885" spans="3:3" x14ac:dyDescent="0.2">
      <c r="C885" s="2"/>
    </row>
    <row r="886" spans="3:3" x14ac:dyDescent="0.2">
      <c r="C886" s="2"/>
    </row>
    <row r="887" spans="3:3" x14ac:dyDescent="0.2">
      <c r="C887" s="2"/>
    </row>
    <row r="888" spans="3:3" x14ac:dyDescent="0.2">
      <c r="C888" s="2"/>
    </row>
    <row r="889" spans="3:3" x14ac:dyDescent="0.2">
      <c r="C889" s="2"/>
    </row>
    <row r="890" spans="3:3" x14ac:dyDescent="0.2">
      <c r="C890" s="2"/>
    </row>
    <row r="891" spans="3:3" x14ac:dyDescent="0.2">
      <c r="C891" s="2"/>
    </row>
    <row r="892" spans="3:3" x14ac:dyDescent="0.2">
      <c r="C892" s="2"/>
    </row>
    <row r="893" spans="3:3" x14ac:dyDescent="0.2">
      <c r="C893" s="2"/>
    </row>
    <row r="894" spans="3:3" x14ac:dyDescent="0.2">
      <c r="C894" s="2"/>
    </row>
    <row r="895" spans="3:3" x14ac:dyDescent="0.2">
      <c r="C895" s="2"/>
    </row>
    <row r="896" spans="3:3" x14ac:dyDescent="0.2">
      <c r="C896" s="2"/>
    </row>
    <row r="897" spans="3:3" x14ac:dyDescent="0.2">
      <c r="C897" s="2"/>
    </row>
    <row r="898" spans="3:3" x14ac:dyDescent="0.2">
      <c r="C898" s="2"/>
    </row>
    <row r="899" spans="3:3" x14ac:dyDescent="0.2">
      <c r="C899" s="2"/>
    </row>
    <row r="900" spans="3:3" x14ac:dyDescent="0.2">
      <c r="C900" s="2"/>
    </row>
    <row r="901" spans="3:3" x14ac:dyDescent="0.2">
      <c r="C901" s="2"/>
    </row>
    <row r="902" spans="3:3" x14ac:dyDescent="0.2">
      <c r="C902" s="2"/>
    </row>
    <row r="903" spans="3:3" x14ac:dyDescent="0.2">
      <c r="C903" s="2"/>
    </row>
    <row r="904" spans="3:3" x14ac:dyDescent="0.2">
      <c r="C904" s="2"/>
    </row>
    <row r="905" spans="3:3" x14ac:dyDescent="0.2">
      <c r="C905" s="2"/>
    </row>
    <row r="906" spans="3:3" x14ac:dyDescent="0.2">
      <c r="C906" s="2"/>
    </row>
    <row r="907" spans="3:3" x14ac:dyDescent="0.2">
      <c r="C907" s="2"/>
    </row>
    <row r="908" spans="3:3" x14ac:dyDescent="0.2">
      <c r="C908" s="2"/>
    </row>
    <row r="909" spans="3:3" x14ac:dyDescent="0.2">
      <c r="C909" s="2"/>
    </row>
    <row r="910" spans="3:3" x14ac:dyDescent="0.2">
      <c r="C910" s="2"/>
    </row>
    <row r="911" spans="3:3" x14ac:dyDescent="0.2">
      <c r="C911" s="2"/>
    </row>
    <row r="912" spans="3:3" x14ac:dyDescent="0.2">
      <c r="C912" s="2"/>
    </row>
    <row r="913" spans="3:3" x14ac:dyDescent="0.2">
      <c r="C913" s="2"/>
    </row>
    <row r="914" spans="3:3" x14ac:dyDescent="0.2">
      <c r="C914" s="2"/>
    </row>
    <row r="915" spans="3:3" x14ac:dyDescent="0.2">
      <c r="C915" s="2"/>
    </row>
    <row r="916" spans="3:3" x14ac:dyDescent="0.2">
      <c r="C916" s="2"/>
    </row>
    <row r="917" spans="3:3" x14ac:dyDescent="0.2">
      <c r="C917" s="2"/>
    </row>
    <row r="918" spans="3:3" x14ac:dyDescent="0.2">
      <c r="C918" s="2"/>
    </row>
    <row r="919" spans="3:3" x14ac:dyDescent="0.2">
      <c r="C919" s="2"/>
    </row>
    <row r="920" spans="3:3" x14ac:dyDescent="0.2">
      <c r="C920" s="2"/>
    </row>
    <row r="921" spans="3:3" x14ac:dyDescent="0.2">
      <c r="C921" s="2"/>
    </row>
    <row r="922" spans="3:3" x14ac:dyDescent="0.2">
      <c r="C922" s="2"/>
    </row>
    <row r="923" spans="3:3" x14ac:dyDescent="0.2">
      <c r="C923" s="2"/>
    </row>
    <row r="924" spans="3:3" x14ac:dyDescent="0.2">
      <c r="C924" s="2"/>
    </row>
    <row r="925" spans="3:3" x14ac:dyDescent="0.2">
      <c r="C925" s="2"/>
    </row>
    <row r="926" spans="3:3" x14ac:dyDescent="0.2">
      <c r="C926" s="2"/>
    </row>
    <row r="927" spans="3:3" x14ac:dyDescent="0.2">
      <c r="C927" s="2"/>
    </row>
    <row r="928" spans="3:3" x14ac:dyDescent="0.2">
      <c r="C928" s="2"/>
    </row>
    <row r="929" spans="3:3" x14ac:dyDescent="0.2">
      <c r="C929" s="2"/>
    </row>
    <row r="930" spans="3:3" x14ac:dyDescent="0.2">
      <c r="C930" s="2"/>
    </row>
    <row r="931" spans="3:3" x14ac:dyDescent="0.2">
      <c r="C931" s="2"/>
    </row>
    <row r="932" spans="3:3" x14ac:dyDescent="0.2">
      <c r="C932" s="2"/>
    </row>
    <row r="933" spans="3:3" x14ac:dyDescent="0.2">
      <c r="C933" s="2"/>
    </row>
    <row r="934" spans="3:3" x14ac:dyDescent="0.2">
      <c r="C934" s="2"/>
    </row>
    <row r="935" spans="3:3" x14ac:dyDescent="0.2">
      <c r="C935" s="2"/>
    </row>
    <row r="936" spans="3:3" x14ac:dyDescent="0.2">
      <c r="C936" s="2"/>
    </row>
    <row r="937" spans="3:3" x14ac:dyDescent="0.2">
      <c r="C937" s="2"/>
    </row>
    <row r="938" spans="3:3" x14ac:dyDescent="0.2">
      <c r="C938" s="2"/>
    </row>
    <row r="939" spans="3:3" x14ac:dyDescent="0.2">
      <c r="C939" s="2"/>
    </row>
    <row r="940" spans="3:3" x14ac:dyDescent="0.2">
      <c r="C940" s="2"/>
    </row>
    <row r="941" spans="3:3" x14ac:dyDescent="0.2">
      <c r="C941" s="2"/>
    </row>
    <row r="942" spans="3:3" x14ac:dyDescent="0.2">
      <c r="C942" s="2"/>
    </row>
    <row r="943" spans="3:3" x14ac:dyDescent="0.2">
      <c r="C943" s="2"/>
    </row>
    <row r="944" spans="3:3" x14ac:dyDescent="0.2">
      <c r="C944" s="2"/>
    </row>
    <row r="945" spans="3:3" x14ac:dyDescent="0.2">
      <c r="C945" s="2"/>
    </row>
    <row r="946" spans="3:3" x14ac:dyDescent="0.2">
      <c r="C946" s="2"/>
    </row>
    <row r="947" spans="3:3" x14ac:dyDescent="0.2">
      <c r="C947" s="2"/>
    </row>
    <row r="948" spans="3:3" x14ac:dyDescent="0.2">
      <c r="C948" s="2"/>
    </row>
    <row r="949" spans="3:3" x14ac:dyDescent="0.2">
      <c r="C949" s="2"/>
    </row>
    <row r="950" spans="3:3" x14ac:dyDescent="0.2">
      <c r="C950" s="2"/>
    </row>
    <row r="951" spans="3:3" x14ac:dyDescent="0.2">
      <c r="C951" s="2"/>
    </row>
    <row r="952" spans="3:3" x14ac:dyDescent="0.2">
      <c r="C952" s="2"/>
    </row>
    <row r="953" spans="3:3" x14ac:dyDescent="0.2">
      <c r="C953" s="2"/>
    </row>
    <row r="954" spans="3:3" x14ac:dyDescent="0.2">
      <c r="C954" s="2"/>
    </row>
    <row r="955" spans="3:3" x14ac:dyDescent="0.2">
      <c r="C955" s="2"/>
    </row>
    <row r="956" spans="3:3" x14ac:dyDescent="0.2">
      <c r="C956" s="2"/>
    </row>
    <row r="957" spans="3:3" x14ac:dyDescent="0.2">
      <c r="C957" s="2"/>
    </row>
    <row r="958" spans="3:3" x14ac:dyDescent="0.2">
      <c r="C958" s="2"/>
    </row>
    <row r="959" spans="3:3" x14ac:dyDescent="0.2">
      <c r="C959" s="2"/>
    </row>
    <row r="960" spans="3:3" x14ac:dyDescent="0.2">
      <c r="C960" s="2"/>
    </row>
    <row r="961" spans="3:3" x14ac:dyDescent="0.2">
      <c r="C961" s="2"/>
    </row>
    <row r="962" spans="3:3" x14ac:dyDescent="0.2">
      <c r="C962" s="2"/>
    </row>
    <row r="963" spans="3:3" x14ac:dyDescent="0.2">
      <c r="C963" s="2"/>
    </row>
    <row r="964" spans="3:3" x14ac:dyDescent="0.2">
      <c r="C964" s="2"/>
    </row>
    <row r="965" spans="3:3" x14ac:dyDescent="0.2">
      <c r="C965" s="2"/>
    </row>
    <row r="966" spans="3:3" x14ac:dyDescent="0.2">
      <c r="C966" s="2"/>
    </row>
    <row r="967" spans="3:3" x14ac:dyDescent="0.2">
      <c r="C967" s="2"/>
    </row>
    <row r="968" spans="3:3" x14ac:dyDescent="0.2">
      <c r="C968" s="2"/>
    </row>
    <row r="969" spans="3:3" x14ac:dyDescent="0.2">
      <c r="C969" s="2"/>
    </row>
    <row r="970" spans="3:3" x14ac:dyDescent="0.2">
      <c r="C970" s="2"/>
    </row>
    <row r="971" spans="3:3" x14ac:dyDescent="0.2">
      <c r="C971" s="2"/>
    </row>
    <row r="972" spans="3:3" x14ac:dyDescent="0.2">
      <c r="C972" s="2"/>
    </row>
    <row r="973" spans="3:3" x14ac:dyDescent="0.2">
      <c r="C973" s="2"/>
    </row>
    <row r="974" spans="3:3" x14ac:dyDescent="0.2">
      <c r="C974" s="2"/>
    </row>
    <row r="975" spans="3:3" x14ac:dyDescent="0.2">
      <c r="C975" s="2"/>
    </row>
    <row r="976" spans="3:3" x14ac:dyDescent="0.2">
      <c r="C976" s="2"/>
    </row>
    <row r="977" spans="3:3" x14ac:dyDescent="0.2">
      <c r="C977" s="2"/>
    </row>
    <row r="978" spans="3:3" x14ac:dyDescent="0.2">
      <c r="C978" s="2"/>
    </row>
    <row r="979" spans="3:3" x14ac:dyDescent="0.2">
      <c r="C979" s="2"/>
    </row>
    <row r="980" spans="3:3" x14ac:dyDescent="0.2">
      <c r="C980" s="2"/>
    </row>
    <row r="981" spans="3:3" x14ac:dyDescent="0.2">
      <c r="C981" s="2"/>
    </row>
    <row r="982" spans="3:3" x14ac:dyDescent="0.2">
      <c r="C982" s="2"/>
    </row>
    <row r="983" spans="3:3" x14ac:dyDescent="0.2">
      <c r="C983" s="2"/>
    </row>
    <row r="984" spans="3:3" x14ac:dyDescent="0.2">
      <c r="C984" s="2"/>
    </row>
    <row r="985" spans="3:3" x14ac:dyDescent="0.2">
      <c r="C985" s="2"/>
    </row>
    <row r="986" spans="3:3" x14ac:dyDescent="0.2">
      <c r="C986" s="2"/>
    </row>
    <row r="987" spans="3:3" x14ac:dyDescent="0.2">
      <c r="C987" s="2"/>
    </row>
    <row r="988" spans="3:3" x14ac:dyDescent="0.2">
      <c r="C988" s="2"/>
    </row>
    <row r="989" spans="3:3" x14ac:dyDescent="0.2">
      <c r="C989" s="2"/>
    </row>
    <row r="990" spans="3:3" x14ac:dyDescent="0.2">
      <c r="C990" s="2"/>
    </row>
    <row r="991" spans="3:3" x14ac:dyDescent="0.2">
      <c r="C991" s="2"/>
    </row>
    <row r="992" spans="3:3" x14ac:dyDescent="0.2">
      <c r="C992" s="2"/>
    </row>
    <row r="993" spans="3:3" x14ac:dyDescent="0.2">
      <c r="C993" s="2"/>
    </row>
    <row r="994" spans="3:3" x14ac:dyDescent="0.2">
      <c r="C994" s="2"/>
    </row>
    <row r="995" spans="3:3" x14ac:dyDescent="0.2">
      <c r="C995" s="2"/>
    </row>
    <row r="996" spans="3:3" x14ac:dyDescent="0.2">
      <c r="C996" s="2"/>
    </row>
    <row r="997" spans="3:3" x14ac:dyDescent="0.2">
      <c r="C997" s="2"/>
    </row>
    <row r="998" spans="3:3" x14ac:dyDescent="0.2">
      <c r="C998" s="2"/>
    </row>
    <row r="999" spans="3:3" x14ac:dyDescent="0.2">
      <c r="C999" s="2"/>
    </row>
    <row r="1000" spans="3:3" x14ac:dyDescent="0.2">
      <c r="C1000" s="2"/>
    </row>
    <row r="1001" spans="3:3" x14ac:dyDescent="0.2">
      <c r="C1001" s="2"/>
    </row>
    <row r="1002" spans="3:3" x14ac:dyDescent="0.2">
      <c r="C1002" s="2"/>
    </row>
    <row r="1003" spans="3:3" x14ac:dyDescent="0.2">
      <c r="C1003" s="2"/>
    </row>
    <row r="1004" spans="3:3" x14ac:dyDescent="0.2">
      <c r="C1004" s="2"/>
    </row>
    <row r="1005" spans="3:3" x14ac:dyDescent="0.2">
      <c r="C1005" s="2"/>
    </row>
    <row r="1006" spans="3:3" x14ac:dyDescent="0.2">
      <c r="C1006" s="2"/>
    </row>
    <row r="1007" spans="3:3" x14ac:dyDescent="0.2">
      <c r="C1007" s="2"/>
    </row>
    <row r="1008" spans="3:3" x14ac:dyDescent="0.2">
      <c r="C1008" s="2"/>
    </row>
    <row r="1009" spans="3:3" x14ac:dyDescent="0.2">
      <c r="C1009" s="2"/>
    </row>
    <row r="1010" spans="3:3" x14ac:dyDescent="0.2">
      <c r="C1010" s="2"/>
    </row>
    <row r="1011" spans="3:3" x14ac:dyDescent="0.2">
      <c r="C1011" s="2"/>
    </row>
    <row r="1012" spans="3:3" x14ac:dyDescent="0.2">
      <c r="C1012" s="2"/>
    </row>
    <row r="1013" spans="3:3" x14ac:dyDescent="0.2">
      <c r="C1013" s="2"/>
    </row>
    <row r="1014" spans="3:3" x14ac:dyDescent="0.2">
      <c r="C1014" s="2"/>
    </row>
    <row r="1015" spans="3:3" x14ac:dyDescent="0.2">
      <c r="C1015" s="2"/>
    </row>
    <row r="1016" spans="3:3" x14ac:dyDescent="0.2">
      <c r="C1016" s="2"/>
    </row>
    <row r="1017" spans="3:3" x14ac:dyDescent="0.2">
      <c r="C1017" s="2"/>
    </row>
    <row r="1018" spans="3:3" x14ac:dyDescent="0.2">
      <c r="C1018" s="2"/>
    </row>
    <row r="1019" spans="3:3" x14ac:dyDescent="0.2">
      <c r="C1019" s="2"/>
    </row>
    <row r="1020" spans="3:3" x14ac:dyDescent="0.2">
      <c r="C1020" s="2"/>
    </row>
    <row r="1021" spans="3:3" x14ac:dyDescent="0.2">
      <c r="C1021" s="2"/>
    </row>
    <row r="1022" spans="3:3" x14ac:dyDescent="0.2">
      <c r="C1022" s="2"/>
    </row>
    <row r="1023" spans="3:3" x14ac:dyDescent="0.2">
      <c r="C1023" s="2"/>
    </row>
    <row r="1024" spans="3:3" x14ac:dyDescent="0.2">
      <c r="C1024" s="2"/>
    </row>
    <row r="1025" spans="3:3" x14ac:dyDescent="0.2">
      <c r="C1025" s="2"/>
    </row>
    <row r="1026" spans="3:3" x14ac:dyDescent="0.2">
      <c r="C1026" s="2"/>
    </row>
    <row r="1027" spans="3:3" x14ac:dyDescent="0.2">
      <c r="C1027" s="2"/>
    </row>
    <row r="1028" spans="3:3" x14ac:dyDescent="0.2">
      <c r="C1028" s="2"/>
    </row>
    <row r="1029" spans="3:3" x14ac:dyDescent="0.2">
      <c r="C1029" s="2"/>
    </row>
    <row r="1030" spans="3:3" x14ac:dyDescent="0.2">
      <c r="C1030" s="2"/>
    </row>
    <row r="1031" spans="3:3" x14ac:dyDescent="0.2">
      <c r="C1031" s="2"/>
    </row>
    <row r="1032" spans="3:3" x14ac:dyDescent="0.2">
      <c r="C1032" s="2"/>
    </row>
    <row r="1033" spans="3:3" x14ac:dyDescent="0.2">
      <c r="C1033" s="2"/>
    </row>
    <row r="1034" spans="3:3" x14ac:dyDescent="0.2">
      <c r="C1034" s="2"/>
    </row>
    <row r="1035" spans="3:3" x14ac:dyDescent="0.2">
      <c r="C1035" s="2"/>
    </row>
    <row r="1036" spans="3:3" x14ac:dyDescent="0.2">
      <c r="C1036" s="2"/>
    </row>
    <row r="1037" spans="3:3" x14ac:dyDescent="0.2">
      <c r="C1037" s="2"/>
    </row>
    <row r="1038" spans="3:3" x14ac:dyDescent="0.2">
      <c r="C1038" s="2"/>
    </row>
    <row r="1039" spans="3:3" x14ac:dyDescent="0.2">
      <c r="C1039" s="2"/>
    </row>
    <row r="1040" spans="3:3" x14ac:dyDescent="0.2">
      <c r="C1040" s="2"/>
    </row>
    <row r="1041" spans="3:3" x14ac:dyDescent="0.2">
      <c r="C1041" s="2"/>
    </row>
    <row r="1042" spans="3:3" x14ac:dyDescent="0.2">
      <c r="C1042" s="2"/>
    </row>
    <row r="1043" spans="3:3" x14ac:dyDescent="0.2">
      <c r="C1043" s="2"/>
    </row>
    <row r="1044" spans="3:3" x14ac:dyDescent="0.2">
      <c r="C1044" s="2"/>
    </row>
    <row r="1045" spans="3:3" x14ac:dyDescent="0.2">
      <c r="C1045" s="2"/>
    </row>
    <row r="1046" spans="3:3" x14ac:dyDescent="0.2">
      <c r="C1046" s="2"/>
    </row>
    <row r="1047" spans="3:3" x14ac:dyDescent="0.2">
      <c r="C1047" s="2"/>
    </row>
    <row r="1048" spans="3:3" x14ac:dyDescent="0.2">
      <c r="C1048" s="2"/>
    </row>
    <row r="1049" spans="3:3" x14ac:dyDescent="0.2">
      <c r="C1049" s="2"/>
    </row>
    <row r="1050" spans="3:3" x14ac:dyDescent="0.2">
      <c r="C1050" s="2"/>
    </row>
    <row r="1051" spans="3:3" x14ac:dyDescent="0.2">
      <c r="C1051" s="2"/>
    </row>
    <row r="1052" spans="3:3" x14ac:dyDescent="0.2">
      <c r="C1052" s="2"/>
    </row>
    <row r="1053" spans="3:3" x14ac:dyDescent="0.2">
      <c r="C1053" s="2"/>
    </row>
    <row r="1054" spans="3:3" x14ac:dyDescent="0.2">
      <c r="C1054" s="2"/>
    </row>
    <row r="1055" spans="3:3" x14ac:dyDescent="0.2">
      <c r="C1055" s="2"/>
    </row>
    <row r="1056" spans="3:3" x14ac:dyDescent="0.2">
      <c r="C1056" s="2"/>
    </row>
    <row r="1057" spans="3:3" x14ac:dyDescent="0.2">
      <c r="C1057" s="2"/>
    </row>
    <row r="1058" spans="3:3" x14ac:dyDescent="0.2">
      <c r="C1058" s="2"/>
    </row>
    <row r="1059" spans="3:3" x14ac:dyDescent="0.2">
      <c r="C1059" s="2"/>
    </row>
    <row r="1060" spans="3:3" x14ac:dyDescent="0.2">
      <c r="C1060" s="2"/>
    </row>
    <row r="1061" spans="3:3" x14ac:dyDescent="0.2">
      <c r="C1061" s="2"/>
    </row>
    <row r="1062" spans="3:3" x14ac:dyDescent="0.2">
      <c r="C1062" s="2"/>
    </row>
    <row r="1063" spans="3:3" x14ac:dyDescent="0.2">
      <c r="C1063" s="2"/>
    </row>
    <row r="1064" spans="3:3" x14ac:dyDescent="0.2">
      <c r="C1064" s="2"/>
    </row>
    <row r="1065" spans="3:3" x14ac:dyDescent="0.2">
      <c r="C1065" s="2"/>
    </row>
    <row r="1066" spans="3:3" x14ac:dyDescent="0.2">
      <c r="C1066" s="2"/>
    </row>
    <row r="1067" spans="3:3" x14ac:dyDescent="0.2">
      <c r="C1067" s="2"/>
    </row>
    <row r="1068" spans="3:3" x14ac:dyDescent="0.2">
      <c r="C1068" s="2"/>
    </row>
    <row r="1069" spans="3:3" x14ac:dyDescent="0.2">
      <c r="C1069" s="2"/>
    </row>
    <row r="1070" spans="3:3" x14ac:dyDescent="0.2">
      <c r="C1070" s="2"/>
    </row>
    <row r="1071" spans="3:3" x14ac:dyDescent="0.2">
      <c r="C1071" s="2"/>
    </row>
    <row r="1072" spans="3:3" x14ac:dyDescent="0.2">
      <c r="C1072" s="2"/>
    </row>
    <row r="1073" spans="3:3" x14ac:dyDescent="0.2">
      <c r="C1073" s="2"/>
    </row>
    <row r="1074" spans="3:3" x14ac:dyDescent="0.2">
      <c r="C1074" s="2"/>
    </row>
    <row r="1075" spans="3:3" x14ac:dyDescent="0.2">
      <c r="C1075" s="2"/>
    </row>
    <row r="1076" spans="3:3" x14ac:dyDescent="0.2">
      <c r="C1076" s="2"/>
    </row>
    <row r="1077" spans="3:3" x14ac:dyDescent="0.2">
      <c r="C1077" s="2"/>
    </row>
    <row r="1078" spans="3:3" x14ac:dyDescent="0.2">
      <c r="C1078" s="2"/>
    </row>
    <row r="1079" spans="3:3" x14ac:dyDescent="0.2">
      <c r="C1079" s="2"/>
    </row>
    <row r="1080" spans="3:3" x14ac:dyDescent="0.2">
      <c r="C1080" s="2"/>
    </row>
    <row r="1081" spans="3:3" x14ac:dyDescent="0.2">
      <c r="C1081" s="2"/>
    </row>
    <row r="1082" spans="3:3" x14ac:dyDescent="0.2">
      <c r="C1082" s="2"/>
    </row>
    <row r="1083" spans="3:3" x14ac:dyDescent="0.2">
      <c r="C1083" s="2"/>
    </row>
    <row r="1084" spans="3:3" x14ac:dyDescent="0.2">
      <c r="C1084" s="2"/>
    </row>
    <row r="1085" spans="3:3" x14ac:dyDescent="0.2">
      <c r="C1085" s="2"/>
    </row>
    <row r="1086" spans="3:3" x14ac:dyDescent="0.2">
      <c r="C1086" s="2"/>
    </row>
    <row r="1087" spans="3:3" x14ac:dyDescent="0.2">
      <c r="C1087" s="2"/>
    </row>
    <row r="1088" spans="3:3" x14ac:dyDescent="0.2">
      <c r="C1088" s="2"/>
    </row>
    <row r="1089" spans="3:3" x14ac:dyDescent="0.2">
      <c r="C1089" s="2"/>
    </row>
    <row r="1090" spans="3:3" x14ac:dyDescent="0.2">
      <c r="C1090" s="2"/>
    </row>
    <row r="1091" spans="3:3" x14ac:dyDescent="0.2">
      <c r="C1091" s="2"/>
    </row>
    <row r="1092" spans="3:3" x14ac:dyDescent="0.2">
      <c r="C1092" s="2"/>
    </row>
    <row r="1093" spans="3:3" x14ac:dyDescent="0.2">
      <c r="C1093" s="2"/>
    </row>
    <row r="1094" spans="3:3" x14ac:dyDescent="0.2">
      <c r="C1094" s="2"/>
    </row>
    <row r="1095" spans="3:3" x14ac:dyDescent="0.2">
      <c r="C1095" s="2"/>
    </row>
    <row r="1096" spans="3:3" x14ac:dyDescent="0.2">
      <c r="C1096" s="2"/>
    </row>
    <row r="1097" spans="3:3" x14ac:dyDescent="0.2">
      <c r="C1097" s="2"/>
    </row>
    <row r="1098" spans="3:3" x14ac:dyDescent="0.2">
      <c r="C1098" s="2"/>
    </row>
    <row r="1099" spans="3:3" x14ac:dyDescent="0.2">
      <c r="C1099" s="2"/>
    </row>
    <row r="1100" spans="3:3" x14ac:dyDescent="0.2">
      <c r="C1100" s="2"/>
    </row>
    <row r="1101" spans="3:3" x14ac:dyDescent="0.2">
      <c r="C1101" s="2"/>
    </row>
    <row r="1102" spans="3:3" x14ac:dyDescent="0.2">
      <c r="C1102" s="2"/>
    </row>
    <row r="1103" spans="3:3" x14ac:dyDescent="0.2">
      <c r="C1103" s="2"/>
    </row>
    <row r="1104" spans="3:3" x14ac:dyDescent="0.2">
      <c r="C1104" s="2"/>
    </row>
    <row r="1105" spans="3:3" x14ac:dyDescent="0.2">
      <c r="C1105" s="2"/>
    </row>
    <row r="1106" spans="3:3" x14ac:dyDescent="0.2">
      <c r="C1106" s="2"/>
    </row>
    <row r="1107" spans="3:3" x14ac:dyDescent="0.2">
      <c r="C1107" s="2"/>
    </row>
    <row r="1108" spans="3:3" x14ac:dyDescent="0.2">
      <c r="C1108" s="2"/>
    </row>
    <row r="1109" spans="3:3" x14ac:dyDescent="0.2">
      <c r="C1109" s="2"/>
    </row>
    <row r="1110" spans="3:3" x14ac:dyDescent="0.2">
      <c r="C1110" s="2"/>
    </row>
    <row r="1111" spans="3:3" x14ac:dyDescent="0.2">
      <c r="C1111" s="2"/>
    </row>
    <row r="1112" spans="3:3" x14ac:dyDescent="0.2">
      <c r="C1112" s="2"/>
    </row>
    <row r="1113" spans="3:3" x14ac:dyDescent="0.2">
      <c r="C1113" s="2"/>
    </row>
    <row r="1114" spans="3:3" x14ac:dyDescent="0.2">
      <c r="C1114" s="2"/>
    </row>
    <row r="1115" spans="3:3" x14ac:dyDescent="0.2">
      <c r="C1115" s="2"/>
    </row>
    <row r="1116" spans="3:3" x14ac:dyDescent="0.2">
      <c r="C1116" s="2"/>
    </row>
    <row r="1117" spans="3:3" x14ac:dyDescent="0.2">
      <c r="C1117" s="2"/>
    </row>
    <row r="1118" spans="3:3" x14ac:dyDescent="0.2">
      <c r="C1118" s="2"/>
    </row>
    <row r="1119" spans="3:3" x14ac:dyDescent="0.2">
      <c r="C1119" s="2"/>
    </row>
    <row r="1120" spans="3:3" x14ac:dyDescent="0.2">
      <c r="C1120" s="2"/>
    </row>
    <row r="1121" spans="3:3" x14ac:dyDescent="0.2">
      <c r="C1121" s="2"/>
    </row>
    <row r="1122" spans="3:3" x14ac:dyDescent="0.2">
      <c r="C1122" s="2"/>
    </row>
    <row r="1123" spans="3:3" x14ac:dyDescent="0.2">
      <c r="C1123" s="2"/>
    </row>
    <row r="1124" spans="3:3" x14ac:dyDescent="0.2">
      <c r="C1124" s="2"/>
    </row>
    <row r="1125" spans="3:3" x14ac:dyDescent="0.2">
      <c r="C1125" s="2"/>
    </row>
    <row r="1126" spans="3:3" x14ac:dyDescent="0.2">
      <c r="C1126" s="2"/>
    </row>
    <row r="1127" spans="3:3" x14ac:dyDescent="0.2">
      <c r="C1127" s="2"/>
    </row>
    <row r="1128" spans="3:3" x14ac:dyDescent="0.2">
      <c r="C1128" s="2"/>
    </row>
    <row r="1129" spans="3:3" x14ac:dyDescent="0.2">
      <c r="C1129" s="2"/>
    </row>
    <row r="1130" spans="3:3" x14ac:dyDescent="0.2">
      <c r="C1130" s="2"/>
    </row>
    <row r="1131" spans="3:3" x14ac:dyDescent="0.2">
      <c r="C1131" s="2"/>
    </row>
    <row r="1132" spans="3:3" x14ac:dyDescent="0.2">
      <c r="C1132" s="2"/>
    </row>
    <row r="1133" spans="3:3" x14ac:dyDescent="0.2">
      <c r="C1133" s="2"/>
    </row>
    <row r="1134" spans="3:3" x14ac:dyDescent="0.2">
      <c r="C1134" s="2"/>
    </row>
    <row r="1135" spans="3:3" x14ac:dyDescent="0.2">
      <c r="C1135" s="2"/>
    </row>
    <row r="1136" spans="3:3" x14ac:dyDescent="0.2">
      <c r="C1136" s="2"/>
    </row>
    <row r="1137" spans="3:3" x14ac:dyDescent="0.2">
      <c r="C1137" s="2"/>
    </row>
    <row r="1138" spans="3:3" x14ac:dyDescent="0.2">
      <c r="C1138" s="2"/>
    </row>
    <row r="1139" spans="3:3" x14ac:dyDescent="0.2">
      <c r="C1139" s="2"/>
    </row>
    <row r="1140" spans="3:3" x14ac:dyDescent="0.2">
      <c r="C1140" s="2"/>
    </row>
    <row r="1141" spans="3:3" x14ac:dyDescent="0.2">
      <c r="C1141" s="2"/>
    </row>
    <row r="1142" spans="3:3" x14ac:dyDescent="0.2">
      <c r="C1142" s="2"/>
    </row>
    <row r="1143" spans="3:3" x14ac:dyDescent="0.2">
      <c r="C1143" s="2"/>
    </row>
    <row r="1144" spans="3:3" x14ac:dyDescent="0.2">
      <c r="C1144" s="2"/>
    </row>
    <row r="1145" spans="3:3" x14ac:dyDescent="0.2">
      <c r="C1145" s="2"/>
    </row>
    <row r="1146" spans="3:3" x14ac:dyDescent="0.2">
      <c r="C1146" s="2"/>
    </row>
    <row r="1147" spans="3:3" x14ac:dyDescent="0.2">
      <c r="C1147" s="2"/>
    </row>
    <row r="1148" spans="3:3" x14ac:dyDescent="0.2">
      <c r="C1148" s="2"/>
    </row>
    <row r="1149" spans="3:3" x14ac:dyDescent="0.2">
      <c r="C1149" s="2"/>
    </row>
    <row r="1150" spans="3:3" x14ac:dyDescent="0.2">
      <c r="C1150" s="2"/>
    </row>
    <row r="1151" spans="3:3" x14ac:dyDescent="0.2">
      <c r="C1151" s="2"/>
    </row>
    <row r="1152" spans="3:3" x14ac:dyDescent="0.2">
      <c r="C1152" s="2"/>
    </row>
    <row r="1153" spans="3:3" x14ac:dyDescent="0.2">
      <c r="C1153" s="2"/>
    </row>
    <row r="1154" spans="3:3" x14ac:dyDescent="0.2">
      <c r="C1154" s="2"/>
    </row>
    <row r="1155" spans="3:3" x14ac:dyDescent="0.2">
      <c r="C1155" s="2"/>
    </row>
    <row r="1156" spans="3:3" x14ac:dyDescent="0.2">
      <c r="C1156" s="2"/>
    </row>
    <row r="1157" spans="3:3" x14ac:dyDescent="0.2">
      <c r="C1157" s="2"/>
    </row>
    <row r="1158" spans="3:3" x14ac:dyDescent="0.2">
      <c r="C1158" s="2"/>
    </row>
    <row r="1159" spans="3:3" x14ac:dyDescent="0.2">
      <c r="C1159" s="2"/>
    </row>
    <row r="1160" spans="3:3" x14ac:dyDescent="0.2">
      <c r="C1160" s="2"/>
    </row>
    <row r="1161" spans="3:3" x14ac:dyDescent="0.2">
      <c r="C1161" s="2"/>
    </row>
    <row r="1162" spans="3:3" x14ac:dyDescent="0.2">
      <c r="C1162" s="2"/>
    </row>
    <row r="1163" spans="3:3" x14ac:dyDescent="0.2">
      <c r="C1163" s="2"/>
    </row>
    <row r="1164" spans="3:3" x14ac:dyDescent="0.2">
      <c r="C1164" s="2"/>
    </row>
    <row r="1165" spans="3:3" x14ac:dyDescent="0.2">
      <c r="C1165" s="2"/>
    </row>
    <row r="1166" spans="3:3" x14ac:dyDescent="0.2">
      <c r="C1166" s="2"/>
    </row>
    <row r="1167" spans="3:3" x14ac:dyDescent="0.2">
      <c r="C1167" s="2"/>
    </row>
    <row r="1168" spans="3:3" x14ac:dyDescent="0.2">
      <c r="C1168" s="2"/>
    </row>
    <row r="1169" spans="3:3" x14ac:dyDescent="0.2">
      <c r="C1169" s="2"/>
    </row>
    <row r="1170" spans="3:3" x14ac:dyDescent="0.2">
      <c r="C1170" s="2"/>
    </row>
    <row r="1171" spans="3:3" x14ac:dyDescent="0.2">
      <c r="C1171" s="2"/>
    </row>
    <row r="1172" spans="3:3" x14ac:dyDescent="0.2">
      <c r="C1172" s="2"/>
    </row>
    <row r="1173" spans="3:3" x14ac:dyDescent="0.2">
      <c r="C1173" s="2"/>
    </row>
    <row r="1174" spans="3:3" x14ac:dyDescent="0.2">
      <c r="C1174" s="2"/>
    </row>
    <row r="1175" spans="3:3" x14ac:dyDescent="0.2">
      <c r="C1175" s="2"/>
    </row>
    <row r="1176" spans="3:3" x14ac:dyDescent="0.2">
      <c r="C1176" s="2"/>
    </row>
    <row r="1177" spans="3:3" x14ac:dyDescent="0.2">
      <c r="C1177" s="2"/>
    </row>
    <row r="1178" spans="3:3" x14ac:dyDescent="0.2">
      <c r="C1178" s="2"/>
    </row>
    <row r="1179" spans="3:3" x14ac:dyDescent="0.2">
      <c r="C1179" s="2"/>
    </row>
    <row r="1180" spans="3:3" x14ac:dyDescent="0.2">
      <c r="C1180" s="2"/>
    </row>
    <row r="1181" spans="3:3" x14ac:dyDescent="0.2">
      <c r="C1181" s="2"/>
    </row>
    <row r="1182" spans="3:3" x14ac:dyDescent="0.2">
      <c r="C1182" s="2"/>
    </row>
    <row r="1183" spans="3:3" x14ac:dyDescent="0.2">
      <c r="C1183" s="2"/>
    </row>
    <row r="1184" spans="3:3" x14ac:dyDescent="0.2">
      <c r="C1184" s="2"/>
    </row>
    <row r="1185" spans="3:3" x14ac:dyDescent="0.2">
      <c r="C1185" s="2"/>
    </row>
    <row r="1186" spans="3:3" x14ac:dyDescent="0.2">
      <c r="C1186" s="2"/>
    </row>
    <row r="1187" spans="3:3" x14ac:dyDescent="0.2">
      <c r="C1187" s="2"/>
    </row>
    <row r="1188" spans="3:3" x14ac:dyDescent="0.2">
      <c r="C1188" s="2"/>
    </row>
    <row r="1189" spans="3:3" x14ac:dyDescent="0.2">
      <c r="C1189" s="2"/>
    </row>
    <row r="1190" spans="3:3" x14ac:dyDescent="0.2">
      <c r="C1190" s="2"/>
    </row>
    <row r="1191" spans="3:3" x14ac:dyDescent="0.2">
      <c r="C1191" s="2"/>
    </row>
    <row r="1192" spans="3:3" x14ac:dyDescent="0.2">
      <c r="C1192" s="2"/>
    </row>
    <row r="1193" spans="3:3" x14ac:dyDescent="0.2">
      <c r="C1193" s="2"/>
    </row>
    <row r="1194" spans="3:3" x14ac:dyDescent="0.2">
      <c r="C1194" s="2"/>
    </row>
    <row r="1195" spans="3:3" x14ac:dyDescent="0.2">
      <c r="C1195" s="2"/>
    </row>
    <row r="1196" spans="3:3" x14ac:dyDescent="0.2">
      <c r="C1196" s="2"/>
    </row>
    <row r="1197" spans="3:3" x14ac:dyDescent="0.2">
      <c r="C1197" s="2"/>
    </row>
    <row r="1198" spans="3:3" x14ac:dyDescent="0.2">
      <c r="C1198" s="2"/>
    </row>
    <row r="1199" spans="3:3" x14ac:dyDescent="0.2">
      <c r="C1199" s="2"/>
    </row>
    <row r="1200" spans="3:3" x14ac:dyDescent="0.2">
      <c r="C1200" s="2"/>
    </row>
    <row r="1201" spans="3:3" x14ac:dyDescent="0.2">
      <c r="C1201" s="2"/>
    </row>
    <row r="1202" spans="3:3" x14ac:dyDescent="0.2">
      <c r="C1202" s="2"/>
    </row>
    <row r="1203" spans="3:3" x14ac:dyDescent="0.2">
      <c r="C1203" s="2"/>
    </row>
    <row r="1204" spans="3:3" x14ac:dyDescent="0.2">
      <c r="C1204" s="2"/>
    </row>
    <row r="1205" spans="3:3" x14ac:dyDescent="0.2">
      <c r="C1205" s="2"/>
    </row>
    <row r="1206" spans="3:3" x14ac:dyDescent="0.2">
      <c r="C1206" s="2"/>
    </row>
    <row r="1207" spans="3:3" x14ac:dyDescent="0.2">
      <c r="C1207" s="2"/>
    </row>
    <row r="1208" spans="3:3" x14ac:dyDescent="0.2">
      <c r="C1208" s="2"/>
    </row>
    <row r="1209" spans="3:3" x14ac:dyDescent="0.2">
      <c r="C1209" s="2"/>
    </row>
    <row r="1210" spans="3:3" x14ac:dyDescent="0.2">
      <c r="C1210" s="2"/>
    </row>
    <row r="1211" spans="3:3" x14ac:dyDescent="0.2">
      <c r="C1211" s="2"/>
    </row>
    <row r="1212" spans="3:3" x14ac:dyDescent="0.2">
      <c r="C1212" s="2"/>
    </row>
    <row r="1213" spans="3:3" x14ac:dyDescent="0.2">
      <c r="C1213" s="2"/>
    </row>
    <row r="1214" spans="3:3" x14ac:dyDescent="0.2">
      <c r="C1214" s="2"/>
    </row>
    <row r="1215" spans="3:3" x14ac:dyDescent="0.2">
      <c r="C1215" s="2"/>
    </row>
    <row r="1216" spans="3:3" x14ac:dyDescent="0.2">
      <c r="C1216" s="2"/>
    </row>
    <row r="1217" spans="3:3" x14ac:dyDescent="0.2">
      <c r="C1217" s="2"/>
    </row>
    <row r="1218" spans="3:3" x14ac:dyDescent="0.2">
      <c r="C1218" s="2"/>
    </row>
    <row r="1219" spans="3:3" x14ac:dyDescent="0.2">
      <c r="C1219" s="2"/>
    </row>
    <row r="1220" spans="3:3" x14ac:dyDescent="0.2">
      <c r="C1220" s="2"/>
    </row>
    <row r="1221" spans="3:3" x14ac:dyDescent="0.2">
      <c r="C1221" s="2"/>
    </row>
    <row r="1222" spans="3:3" x14ac:dyDescent="0.2">
      <c r="C1222" s="2"/>
    </row>
    <row r="1223" spans="3:3" x14ac:dyDescent="0.2">
      <c r="C1223" s="2"/>
    </row>
    <row r="1224" spans="3:3" x14ac:dyDescent="0.2">
      <c r="C1224" s="2"/>
    </row>
    <row r="1225" spans="3:3" x14ac:dyDescent="0.2">
      <c r="C1225" s="2"/>
    </row>
    <row r="1226" spans="3:3" x14ac:dyDescent="0.2">
      <c r="C1226" s="2"/>
    </row>
    <row r="1227" spans="3:3" x14ac:dyDescent="0.2">
      <c r="C1227" s="2"/>
    </row>
    <row r="1228" spans="3:3" x14ac:dyDescent="0.2">
      <c r="C1228" s="2"/>
    </row>
    <row r="1229" spans="3:3" x14ac:dyDescent="0.2">
      <c r="C1229" s="2"/>
    </row>
    <row r="1230" spans="3:3" x14ac:dyDescent="0.2">
      <c r="C1230" s="2"/>
    </row>
    <row r="1231" spans="3:3" x14ac:dyDescent="0.2">
      <c r="C1231" s="2"/>
    </row>
    <row r="1232" spans="3:3" x14ac:dyDescent="0.2">
      <c r="C1232" s="2"/>
    </row>
    <row r="1233" spans="3:3" x14ac:dyDescent="0.2">
      <c r="C1233" s="2"/>
    </row>
    <row r="1234" spans="3:3" x14ac:dyDescent="0.2">
      <c r="C1234" s="2"/>
    </row>
    <row r="1235" spans="3:3" x14ac:dyDescent="0.2">
      <c r="C1235" s="2"/>
    </row>
    <row r="1236" spans="3:3" x14ac:dyDescent="0.2">
      <c r="C1236" s="2"/>
    </row>
    <row r="1237" spans="3:3" x14ac:dyDescent="0.2">
      <c r="C1237" s="2"/>
    </row>
    <row r="1238" spans="3:3" x14ac:dyDescent="0.2">
      <c r="C1238" s="2"/>
    </row>
    <row r="1239" spans="3:3" x14ac:dyDescent="0.2">
      <c r="C1239" s="2"/>
    </row>
    <row r="1240" spans="3:3" x14ac:dyDescent="0.2">
      <c r="C1240" s="2"/>
    </row>
    <row r="1241" spans="3:3" x14ac:dyDescent="0.2">
      <c r="C1241" s="2"/>
    </row>
    <row r="1242" spans="3:3" x14ac:dyDescent="0.2">
      <c r="C1242" s="2"/>
    </row>
    <row r="1243" spans="3:3" x14ac:dyDescent="0.2">
      <c r="C1243" s="2"/>
    </row>
    <row r="1244" spans="3:3" x14ac:dyDescent="0.2">
      <c r="C1244" s="2"/>
    </row>
    <row r="1245" spans="3:3" x14ac:dyDescent="0.2">
      <c r="C1245" s="2"/>
    </row>
    <row r="1246" spans="3:3" x14ac:dyDescent="0.2">
      <c r="C1246" s="2"/>
    </row>
    <row r="1247" spans="3:3" x14ac:dyDescent="0.2">
      <c r="C1247" s="2"/>
    </row>
    <row r="1248" spans="3:3" x14ac:dyDescent="0.2">
      <c r="C1248" s="2"/>
    </row>
    <row r="1249" spans="3:3" x14ac:dyDescent="0.2">
      <c r="C1249" s="2"/>
    </row>
    <row r="1250" spans="3:3" x14ac:dyDescent="0.2">
      <c r="C1250" s="2"/>
    </row>
    <row r="1251" spans="3:3" x14ac:dyDescent="0.2">
      <c r="C1251" s="2"/>
    </row>
    <row r="1252" spans="3:3" x14ac:dyDescent="0.2">
      <c r="C1252" s="2"/>
    </row>
    <row r="1253" spans="3:3" x14ac:dyDescent="0.2">
      <c r="C1253" s="2"/>
    </row>
    <row r="1254" spans="3:3" x14ac:dyDescent="0.2">
      <c r="C1254" s="2"/>
    </row>
    <row r="1255" spans="3:3" x14ac:dyDescent="0.2">
      <c r="C1255" s="2"/>
    </row>
    <row r="1256" spans="3:3" x14ac:dyDescent="0.2">
      <c r="C1256" s="2"/>
    </row>
    <row r="1257" spans="3:3" x14ac:dyDescent="0.2">
      <c r="C1257" s="2"/>
    </row>
    <row r="1258" spans="3:3" x14ac:dyDescent="0.2">
      <c r="C1258" s="2"/>
    </row>
    <row r="1259" spans="3:3" x14ac:dyDescent="0.2">
      <c r="C1259" s="2"/>
    </row>
    <row r="1260" spans="3:3" x14ac:dyDescent="0.2">
      <c r="C1260" s="2"/>
    </row>
    <row r="1261" spans="3:3" x14ac:dyDescent="0.2">
      <c r="C1261" s="2"/>
    </row>
    <row r="1262" spans="3:3" x14ac:dyDescent="0.2">
      <c r="C1262" s="2"/>
    </row>
    <row r="1263" spans="3:3" x14ac:dyDescent="0.2">
      <c r="C1263" s="2"/>
    </row>
    <row r="1264" spans="3:3" x14ac:dyDescent="0.2">
      <c r="C1264" s="2"/>
    </row>
    <row r="1265" spans="3:3" x14ac:dyDescent="0.2">
      <c r="C1265" s="2"/>
    </row>
    <row r="1266" spans="3:3" x14ac:dyDescent="0.2">
      <c r="C1266" s="2"/>
    </row>
    <row r="1267" spans="3:3" x14ac:dyDescent="0.2">
      <c r="C1267" s="2"/>
    </row>
    <row r="1268" spans="3:3" x14ac:dyDescent="0.2">
      <c r="C1268" s="2"/>
    </row>
    <row r="1269" spans="3:3" x14ac:dyDescent="0.2">
      <c r="C1269" s="2"/>
    </row>
    <row r="1270" spans="3:3" x14ac:dyDescent="0.2">
      <c r="C1270" s="2"/>
    </row>
    <row r="1271" spans="3:3" x14ac:dyDescent="0.2">
      <c r="C1271" s="2"/>
    </row>
    <row r="1272" spans="3:3" x14ac:dyDescent="0.2">
      <c r="C1272" s="2"/>
    </row>
    <row r="1273" spans="3:3" x14ac:dyDescent="0.2">
      <c r="C1273" s="2"/>
    </row>
    <row r="1274" spans="3:3" x14ac:dyDescent="0.2">
      <c r="C1274" s="2"/>
    </row>
    <row r="1275" spans="3:3" x14ac:dyDescent="0.2">
      <c r="C1275" s="2"/>
    </row>
    <row r="1276" spans="3:3" x14ac:dyDescent="0.2">
      <c r="C1276" s="2"/>
    </row>
    <row r="1277" spans="3:3" x14ac:dyDescent="0.2">
      <c r="C1277" s="2"/>
    </row>
    <row r="1278" spans="3:3" x14ac:dyDescent="0.2">
      <c r="C1278" s="2"/>
    </row>
    <row r="1279" spans="3:3" x14ac:dyDescent="0.2">
      <c r="C1279" s="2"/>
    </row>
    <row r="1280" spans="3:3" x14ac:dyDescent="0.2">
      <c r="C1280" s="2"/>
    </row>
    <row r="1281" spans="3:3" x14ac:dyDescent="0.2">
      <c r="C1281" s="2"/>
    </row>
    <row r="1282" spans="3:3" x14ac:dyDescent="0.2">
      <c r="C1282" s="2"/>
    </row>
    <row r="1283" spans="3:3" x14ac:dyDescent="0.2">
      <c r="C1283" s="2"/>
    </row>
    <row r="1284" spans="3:3" x14ac:dyDescent="0.2">
      <c r="C1284" s="2"/>
    </row>
    <row r="1285" spans="3:3" x14ac:dyDescent="0.2">
      <c r="C1285" s="2"/>
    </row>
    <row r="1286" spans="3:3" x14ac:dyDescent="0.2">
      <c r="C1286" s="2"/>
    </row>
    <row r="1287" spans="3:3" x14ac:dyDescent="0.2">
      <c r="C1287" s="2"/>
    </row>
    <row r="1288" spans="3:3" x14ac:dyDescent="0.2">
      <c r="C1288" s="2"/>
    </row>
    <row r="1289" spans="3:3" x14ac:dyDescent="0.2">
      <c r="C1289" s="2"/>
    </row>
    <row r="1290" spans="3:3" x14ac:dyDescent="0.2">
      <c r="C1290" s="2"/>
    </row>
    <row r="1291" spans="3:3" x14ac:dyDescent="0.2">
      <c r="C1291" s="2"/>
    </row>
    <row r="1292" spans="3:3" x14ac:dyDescent="0.2">
      <c r="C1292" s="2"/>
    </row>
    <row r="1293" spans="3:3" x14ac:dyDescent="0.2">
      <c r="C1293" s="2"/>
    </row>
    <row r="1294" spans="3:3" x14ac:dyDescent="0.2">
      <c r="C1294" s="2"/>
    </row>
    <row r="1295" spans="3:3" x14ac:dyDescent="0.2">
      <c r="C1295" s="2"/>
    </row>
    <row r="1296" spans="3:3" x14ac:dyDescent="0.2">
      <c r="C1296" s="2"/>
    </row>
    <row r="1297" spans="3:3" x14ac:dyDescent="0.2">
      <c r="C1297" s="2"/>
    </row>
    <row r="1298" spans="3:3" x14ac:dyDescent="0.2">
      <c r="C1298" s="2"/>
    </row>
    <row r="1299" spans="3:3" x14ac:dyDescent="0.2">
      <c r="C1299" s="2"/>
    </row>
    <row r="1300" spans="3:3" x14ac:dyDescent="0.2">
      <c r="C1300" s="2"/>
    </row>
    <row r="1301" spans="3:3" x14ac:dyDescent="0.2">
      <c r="C1301" s="2"/>
    </row>
    <row r="1302" spans="3:3" x14ac:dyDescent="0.2">
      <c r="C1302" s="2"/>
    </row>
    <row r="1303" spans="3:3" x14ac:dyDescent="0.2">
      <c r="C1303" s="2"/>
    </row>
    <row r="1304" spans="3:3" x14ac:dyDescent="0.2">
      <c r="C1304" s="2"/>
    </row>
    <row r="1305" spans="3:3" x14ac:dyDescent="0.2">
      <c r="C1305" s="2"/>
    </row>
    <row r="1306" spans="3:3" x14ac:dyDescent="0.2">
      <c r="C1306" s="2"/>
    </row>
    <row r="1307" spans="3:3" x14ac:dyDescent="0.2">
      <c r="C1307" s="2"/>
    </row>
    <row r="1308" spans="3:3" x14ac:dyDescent="0.2">
      <c r="C1308" s="2"/>
    </row>
    <row r="1309" spans="3:3" x14ac:dyDescent="0.2">
      <c r="C1309" s="2"/>
    </row>
    <row r="1310" spans="3:3" x14ac:dyDescent="0.2">
      <c r="C1310" s="2"/>
    </row>
    <row r="1311" spans="3:3" x14ac:dyDescent="0.2">
      <c r="C1311" s="2"/>
    </row>
    <row r="1312" spans="3:3" x14ac:dyDescent="0.2">
      <c r="C1312" s="2"/>
    </row>
    <row r="1313" spans="3:3" x14ac:dyDescent="0.2">
      <c r="C1313" s="2"/>
    </row>
    <row r="1314" spans="3:3" x14ac:dyDescent="0.2">
      <c r="C1314" s="2"/>
    </row>
    <row r="1315" spans="3:3" x14ac:dyDescent="0.2">
      <c r="C1315" s="2"/>
    </row>
    <row r="1316" spans="3:3" x14ac:dyDescent="0.2">
      <c r="C1316" s="2"/>
    </row>
    <row r="1317" spans="3:3" x14ac:dyDescent="0.2">
      <c r="C1317" s="2"/>
    </row>
    <row r="1318" spans="3:3" x14ac:dyDescent="0.2">
      <c r="C1318" s="2"/>
    </row>
    <row r="1319" spans="3:3" x14ac:dyDescent="0.2">
      <c r="C1319" s="2"/>
    </row>
    <row r="1320" spans="3:3" x14ac:dyDescent="0.2">
      <c r="C1320" s="2"/>
    </row>
    <row r="1321" spans="3:3" x14ac:dyDescent="0.2">
      <c r="C1321" s="2"/>
    </row>
    <row r="1322" spans="3:3" x14ac:dyDescent="0.2">
      <c r="C1322" s="2"/>
    </row>
    <row r="1323" spans="3:3" x14ac:dyDescent="0.2">
      <c r="C1323" s="2"/>
    </row>
    <row r="1324" spans="3:3" x14ac:dyDescent="0.2">
      <c r="C1324" s="2"/>
    </row>
    <row r="1325" spans="3:3" x14ac:dyDescent="0.2">
      <c r="C1325" s="2"/>
    </row>
    <row r="1326" spans="3:3" x14ac:dyDescent="0.2">
      <c r="C1326" s="2"/>
    </row>
    <row r="1327" spans="3:3" x14ac:dyDescent="0.2">
      <c r="C1327" s="2"/>
    </row>
    <row r="1328" spans="3:3" x14ac:dyDescent="0.2">
      <c r="C1328" s="2"/>
    </row>
    <row r="1329" spans="3:3" x14ac:dyDescent="0.2">
      <c r="C1329" s="2"/>
    </row>
    <row r="1330" spans="3:3" x14ac:dyDescent="0.2">
      <c r="C1330" s="2"/>
    </row>
    <row r="1331" spans="3:3" x14ac:dyDescent="0.2">
      <c r="C1331" s="2"/>
    </row>
    <row r="1332" spans="3:3" x14ac:dyDescent="0.2">
      <c r="C1332" s="2"/>
    </row>
    <row r="1333" spans="3:3" x14ac:dyDescent="0.2">
      <c r="C1333" s="2"/>
    </row>
    <row r="1334" spans="3:3" x14ac:dyDescent="0.2">
      <c r="C1334" s="2"/>
    </row>
    <row r="1335" spans="3:3" x14ac:dyDescent="0.2">
      <c r="C1335" s="2"/>
    </row>
    <row r="1336" spans="3:3" x14ac:dyDescent="0.2">
      <c r="C1336" s="2"/>
    </row>
    <row r="1337" spans="3:3" x14ac:dyDescent="0.2">
      <c r="C1337" s="2"/>
    </row>
    <row r="1338" spans="3:3" x14ac:dyDescent="0.2">
      <c r="C1338" s="2"/>
    </row>
    <row r="1339" spans="3:3" x14ac:dyDescent="0.2">
      <c r="C1339" s="2"/>
    </row>
    <row r="1340" spans="3:3" x14ac:dyDescent="0.2">
      <c r="C1340" s="2"/>
    </row>
    <row r="1341" spans="3:3" x14ac:dyDescent="0.2">
      <c r="C1341" s="2"/>
    </row>
    <row r="1342" spans="3:3" x14ac:dyDescent="0.2">
      <c r="C1342" s="2"/>
    </row>
    <row r="1343" spans="3:3" x14ac:dyDescent="0.2">
      <c r="C1343" s="2"/>
    </row>
    <row r="1344" spans="3:3" x14ac:dyDescent="0.2">
      <c r="C1344" s="2"/>
    </row>
    <row r="1345" spans="3:3" x14ac:dyDescent="0.2">
      <c r="C1345" s="2"/>
    </row>
    <row r="1346" spans="3:3" x14ac:dyDescent="0.2">
      <c r="C1346" s="2"/>
    </row>
    <row r="1347" spans="3:3" x14ac:dyDescent="0.2">
      <c r="C1347" s="2"/>
    </row>
    <row r="1348" spans="3:3" x14ac:dyDescent="0.2">
      <c r="C1348" s="2"/>
    </row>
    <row r="1349" spans="3:3" x14ac:dyDescent="0.2">
      <c r="C1349" s="2"/>
    </row>
    <row r="1350" spans="3:3" x14ac:dyDescent="0.2">
      <c r="C1350" s="2"/>
    </row>
    <row r="1351" spans="3:3" x14ac:dyDescent="0.2">
      <c r="C1351" s="2"/>
    </row>
    <row r="1352" spans="3:3" x14ac:dyDescent="0.2">
      <c r="C1352" s="2"/>
    </row>
    <row r="1353" spans="3:3" x14ac:dyDescent="0.2">
      <c r="C1353" s="2"/>
    </row>
    <row r="1354" spans="3:3" x14ac:dyDescent="0.2">
      <c r="C1354" s="2"/>
    </row>
    <row r="1355" spans="3:3" x14ac:dyDescent="0.2">
      <c r="C1355" s="2"/>
    </row>
    <row r="1356" spans="3:3" x14ac:dyDescent="0.2">
      <c r="C1356" s="2"/>
    </row>
    <row r="1357" spans="3:3" x14ac:dyDescent="0.2">
      <c r="C1357" s="2"/>
    </row>
    <row r="1358" spans="3:3" x14ac:dyDescent="0.2">
      <c r="C1358" s="2"/>
    </row>
    <row r="1359" spans="3:3" x14ac:dyDescent="0.2">
      <c r="C1359" s="2"/>
    </row>
    <row r="1360" spans="3:3" x14ac:dyDescent="0.2">
      <c r="C1360" s="2"/>
    </row>
    <row r="1361" spans="3:3" x14ac:dyDescent="0.2">
      <c r="C1361" s="2"/>
    </row>
    <row r="1362" spans="3:3" x14ac:dyDescent="0.2">
      <c r="C1362" s="2"/>
    </row>
    <row r="1363" spans="3:3" x14ac:dyDescent="0.2">
      <c r="C1363" s="2"/>
    </row>
    <row r="1364" spans="3:3" x14ac:dyDescent="0.2">
      <c r="C1364" s="2"/>
    </row>
    <row r="1365" spans="3:3" x14ac:dyDescent="0.2">
      <c r="C1365" s="2"/>
    </row>
    <row r="1366" spans="3:3" x14ac:dyDescent="0.2">
      <c r="C1366" s="2"/>
    </row>
    <row r="1367" spans="3:3" x14ac:dyDescent="0.2">
      <c r="C1367" s="2"/>
    </row>
    <row r="1368" spans="3:3" x14ac:dyDescent="0.2">
      <c r="C1368" s="2"/>
    </row>
    <row r="1369" spans="3:3" x14ac:dyDescent="0.2">
      <c r="C1369" s="2"/>
    </row>
    <row r="1370" spans="3:3" x14ac:dyDescent="0.2">
      <c r="C1370" s="2"/>
    </row>
    <row r="1371" spans="3:3" x14ac:dyDescent="0.2">
      <c r="C1371" s="2"/>
    </row>
    <row r="1372" spans="3:3" x14ac:dyDescent="0.2">
      <c r="C1372" s="2"/>
    </row>
    <row r="1373" spans="3:3" x14ac:dyDescent="0.2">
      <c r="C1373" s="2"/>
    </row>
    <row r="1374" spans="3:3" x14ac:dyDescent="0.2">
      <c r="C1374" s="2"/>
    </row>
    <row r="1375" spans="3:3" x14ac:dyDescent="0.2">
      <c r="C1375" s="2"/>
    </row>
    <row r="1376" spans="3:3" x14ac:dyDescent="0.2">
      <c r="C1376" s="2"/>
    </row>
    <row r="1377" spans="3:3" x14ac:dyDescent="0.2">
      <c r="C1377" s="2"/>
    </row>
    <row r="1378" spans="3:3" x14ac:dyDescent="0.2">
      <c r="C1378" s="2"/>
    </row>
    <row r="1379" spans="3:3" x14ac:dyDescent="0.2">
      <c r="C1379" s="2"/>
    </row>
    <row r="1380" spans="3:3" x14ac:dyDescent="0.2">
      <c r="C1380" s="2"/>
    </row>
    <row r="1381" spans="3:3" x14ac:dyDescent="0.2">
      <c r="C1381" s="2"/>
    </row>
    <row r="1382" spans="3:3" x14ac:dyDescent="0.2">
      <c r="C1382" s="2"/>
    </row>
    <row r="1383" spans="3:3" x14ac:dyDescent="0.2">
      <c r="C1383" s="2"/>
    </row>
    <row r="1384" spans="3:3" x14ac:dyDescent="0.2">
      <c r="C1384" s="2"/>
    </row>
    <row r="1385" spans="3:3" x14ac:dyDescent="0.2">
      <c r="C1385" s="2"/>
    </row>
    <row r="1386" spans="3:3" x14ac:dyDescent="0.2">
      <c r="C1386" s="2"/>
    </row>
    <row r="1387" spans="3:3" x14ac:dyDescent="0.2">
      <c r="C1387" s="2"/>
    </row>
    <row r="1388" spans="3:3" x14ac:dyDescent="0.2">
      <c r="C1388" s="2"/>
    </row>
    <row r="1389" spans="3:3" x14ac:dyDescent="0.2">
      <c r="C1389" s="2"/>
    </row>
    <row r="1390" spans="3:3" x14ac:dyDescent="0.2">
      <c r="C1390" s="2"/>
    </row>
    <row r="1391" spans="3:3" x14ac:dyDescent="0.2">
      <c r="C1391" s="2"/>
    </row>
    <row r="1392" spans="3:3" x14ac:dyDescent="0.2">
      <c r="C1392" s="2"/>
    </row>
    <row r="1393" spans="3:3" x14ac:dyDescent="0.2">
      <c r="C1393" s="2"/>
    </row>
    <row r="1394" spans="3:3" x14ac:dyDescent="0.2">
      <c r="C1394" s="2"/>
    </row>
    <row r="1395" spans="3:3" x14ac:dyDescent="0.2">
      <c r="C1395" s="2"/>
    </row>
    <row r="1396" spans="3:3" x14ac:dyDescent="0.2">
      <c r="C1396" s="2"/>
    </row>
    <row r="1397" spans="3:3" x14ac:dyDescent="0.2">
      <c r="C1397" s="2"/>
    </row>
    <row r="1398" spans="3:3" x14ac:dyDescent="0.2">
      <c r="C1398" s="2"/>
    </row>
    <row r="1399" spans="3:3" x14ac:dyDescent="0.2">
      <c r="C1399" s="2"/>
    </row>
    <row r="1400" spans="3:3" x14ac:dyDescent="0.2">
      <c r="C1400" s="2"/>
    </row>
    <row r="1401" spans="3:3" x14ac:dyDescent="0.2">
      <c r="C1401" s="2"/>
    </row>
    <row r="1402" spans="3:3" x14ac:dyDescent="0.2">
      <c r="C1402" s="2"/>
    </row>
    <row r="1403" spans="3:3" x14ac:dyDescent="0.2">
      <c r="C1403" s="2"/>
    </row>
    <row r="1404" spans="3:3" x14ac:dyDescent="0.2">
      <c r="C1404" s="2"/>
    </row>
    <row r="1405" spans="3:3" x14ac:dyDescent="0.2">
      <c r="C1405" s="2"/>
    </row>
    <row r="1406" spans="3:3" x14ac:dyDescent="0.2">
      <c r="C1406" s="2"/>
    </row>
    <row r="1407" spans="3:3" x14ac:dyDescent="0.2">
      <c r="C1407" s="2"/>
    </row>
    <row r="1408" spans="3:3" x14ac:dyDescent="0.2">
      <c r="C1408" s="2"/>
    </row>
    <row r="1409" spans="3:3" x14ac:dyDescent="0.2">
      <c r="C1409" s="2"/>
    </row>
    <row r="1410" spans="3:3" x14ac:dyDescent="0.2">
      <c r="C1410" s="2"/>
    </row>
    <row r="1411" spans="3:3" x14ac:dyDescent="0.2">
      <c r="C1411" s="2"/>
    </row>
    <row r="1412" spans="3:3" x14ac:dyDescent="0.2">
      <c r="C1412" s="2"/>
    </row>
    <row r="1413" spans="3:3" x14ac:dyDescent="0.2">
      <c r="C1413" s="2"/>
    </row>
    <row r="1414" spans="3:3" x14ac:dyDescent="0.2">
      <c r="C1414" s="2"/>
    </row>
    <row r="1415" spans="3:3" x14ac:dyDescent="0.2">
      <c r="C1415" s="2"/>
    </row>
    <row r="1416" spans="3:3" x14ac:dyDescent="0.2">
      <c r="C1416" s="2"/>
    </row>
    <row r="1417" spans="3:3" x14ac:dyDescent="0.2">
      <c r="C1417" s="2"/>
    </row>
    <row r="1418" spans="3:3" x14ac:dyDescent="0.2">
      <c r="C1418" s="2"/>
    </row>
    <row r="1419" spans="3:3" x14ac:dyDescent="0.2">
      <c r="C1419" s="2"/>
    </row>
    <row r="1420" spans="3:3" x14ac:dyDescent="0.2">
      <c r="C1420" s="2"/>
    </row>
    <row r="1421" spans="3:3" x14ac:dyDescent="0.2">
      <c r="C1421" s="2"/>
    </row>
    <row r="1422" spans="3:3" x14ac:dyDescent="0.2">
      <c r="C1422" s="2"/>
    </row>
    <row r="1423" spans="3:3" x14ac:dyDescent="0.2">
      <c r="C1423" s="2"/>
    </row>
    <row r="1424" spans="3:3" x14ac:dyDescent="0.2">
      <c r="C1424" s="2"/>
    </row>
    <row r="1425" spans="3:3" x14ac:dyDescent="0.2">
      <c r="C1425" s="2"/>
    </row>
    <row r="1426" spans="3:3" x14ac:dyDescent="0.2">
      <c r="C1426" s="2"/>
    </row>
    <row r="1427" spans="3:3" x14ac:dyDescent="0.2">
      <c r="C1427" s="2"/>
    </row>
    <row r="1428" spans="3:3" x14ac:dyDescent="0.2">
      <c r="C1428" s="2"/>
    </row>
    <row r="1429" spans="3:3" x14ac:dyDescent="0.2">
      <c r="C1429" s="2"/>
    </row>
    <row r="1430" spans="3:3" x14ac:dyDescent="0.2">
      <c r="C1430" s="2"/>
    </row>
    <row r="1431" spans="3:3" x14ac:dyDescent="0.2">
      <c r="C1431" s="2"/>
    </row>
    <row r="1432" spans="3:3" x14ac:dyDescent="0.2">
      <c r="C1432" s="2"/>
    </row>
    <row r="1433" spans="3:3" x14ac:dyDescent="0.2">
      <c r="C1433" s="2"/>
    </row>
    <row r="1434" spans="3:3" x14ac:dyDescent="0.2">
      <c r="C1434" s="2"/>
    </row>
    <row r="1435" spans="3:3" x14ac:dyDescent="0.2">
      <c r="C1435" s="2"/>
    </row>
    <row r="1436" spans="3:3" x14ac:dyDescent="0.2">
      <c r="C1436" s="2"/>
    </row>
    <row r="1437" spans="3:3" x14ac:dyDescent="0.2">
      <c r="C1437" s="2"/>
    </row>
    <row r="1438" spans="3:3" x14ac:dyDescent="0.2">
      <c r="C1438" s="2"/>
    </row>
    <row r="1439" spans="3:3" x14ac:dyDescent="0.2">
      <c r="C1439" s="2"/>
    </row>
    <row r="1440" spans="3:3" x14ac:dyDescent="0.2">
      <c r="C1440" s="2"/>
    </row>
    <row r="1441" spans="3:3" x14ac:dyDescent="0.2">
      <c r="C1441" s="2"/>
    </row>
    <row r="1442" spans="3:3" x14ac:dyDescent="0.2">
      <c r="C1442" s="2"/>
    </row>
    <row r="1443" spans="3:3" x14ac:dyDescent="0.2">
      <c r="C1443" s="2"/>
    </row>
    <row r="1444" spans="3:3" x14ac:dyDescent="0.2">
      <c r="C1444" s="2"/>
    </row>
    <row r="1445" spans="3:3" x14ac:dyDescent="0.2">
      <c r="C1445" s="2"/>
    </row>
    <row r="1446" spans="3:3" x14ac:dyDescent="0.2">
      <c r="C1446" s="2"/>
    </row>
    <row r="1447" spans="3:3" x14ac:dyDescent="0.2">
      <c r="C1447" s="2"/>
    </row>
    <row r="1448" spans="3:3" x14ac:dyDescent="0.2">
      <c r="C1448" s="2"/>
    </row>
    <row r="1449" spans="3:3" x14ac:dyDescent="0.2">
      <c r="C1449" s="2"/>
    </row>
    <row r="1450" spans="3:3" x14ac:dyDescent="0.2">
      <c r="C1450" s="2"/>
    </row>
    <row r="1451" spans="3:3" x14ac:dyDescent="0.2">
      <c r="C1451" s="2"/>
    </row>
    <row r="1452" spans="3:3" x14ac:dyDescent="0.2">
      <c r="C1452" s="2"/>
    </row>
    <row r="1453" spans="3:3" x14ac:dyDescent="0.2">
      <c r="C1453" s="2"/>
    </row>
    <row r="1454" spans="3:3" x14ac:dyDescent="0.2">
      <c r="C1454" s="2"/>
    </row>
    <row r="1455" spans="3:3" x14ac:dyDescent="0.2">
      <c r="C1455" s="2"/>
    </row>
    <row r="1456" spans="3:3" x14ac:dyDescent="0.2">
      <c r="C1456" s="2"/>
    </row>
    <row r="1457" spans="3:3" x14ac:dyDescent="0.2">
      <c r="C1457" s="2"/>
    </row>
    <row r="1458" spans="3:3" x14ac:dyDescent="0.2">
      <c r="C1458" s="2"/>
    </row>
    <row r="1459" spans="3:3" x14ac:dyDescent="0.2">
      <c r="C1459" s="2"/>
    </row>
    <row r="1460" spans="3:3" x14ac:dyDescent="0.2">
      <c r="C1460" s="2"/>
    </row>
    <row r="1461" spans="3:3" x14ac:dyDescent="0.2">
      <c r="C1461" s="2"/>
    </row>
    <row r="1462" spans="3:3" x14ac:dyDescent="0.2">
      <c r="C1462" s="2"/>
    </row>
    <row r="1463" spans="3:3" x14ac:dyDescent="0.2">
      <c r="C1463" s="2"/>
    </row>
    <row r="1464" spans="3:3" x14ac:dyDescent="0.2">
      <c r="C1464" s="2"/>
    </row>
    <row r="1465" spans="3:3" x14ac:dyDescent="0.2">
      <c r="C1465" s="2"/>
    </row>
    <row r="1466" spans="3:3" x14ac:dyDescent="0.2">
      <c r="C1466" s="2"/>
    </row>
    <row r="1467" spans="3:3" x14ac:dyDescent="0.2">
      <c r="C1467" s="2"/>
    </row>
    <row r="1468" spans="3:3" x14ac:dyDescent="0.2">
      <c r="C1468" s="2"/>
    </row>
    <row r="1469" spans="3:3" x14ac:dyDescent="0.2">
      <c r="C1469" s="2"/>
    </row>
    <row r="1470" spans="3:3" x14ac:dyDescent="0.2">
      <c r="C1470" s="2"/>
    </row>
    <row r="1471" spans="3:3" x14ac:dyDescent="0.2">
      <c r="C1471" s="2"/>
    </row>
    <row r="1472" spans="3:3" x14ac:dyDescent="0.2">
      <c r="C1472" s="2"/>
    </row>
    <row r="1473" spans="3:3" x14ac:dyDescent="0.2">
      <c r="C1473" s="2"/>
    </row>
    <row r="1474" spans="3:3" x14ac:dyDescent="0.2">
      <c r="C1474" s="2"/>
    </row>
    <row r="1475" spans="3:3" x14ac:dyDescent="0.2">
      <c r="C1475" s="2"/>
    </row>
    <row r="1476" spans="3:3" x14ac:dyDescent="0.2">
      <c r="C1476" s="2"/>
    </row>
    <row r="1477" spans="3:3" x14ac:dyDescent="0.2">
      <c r="C1477" s="2"/>
    </row>
    <row r="1478" spans="3:3" x14ac:dyDescent="0.2">
      <c r="C1478" s="2"/>
    </row>
    <row r="1479" spans="3:3" x14ac:dyDescent="0.2">
      <c r="C1479" s="2"/>
    </row>
    <row r="1480" spans="3:3" x14ac:dyDescent="0.2">
      <c r="C1480" s="2"/>
    </row>
  </sheetData>
  <mergeCells count="2">
    <mergeCell ref="E3:I3"/>
    <mergeCell ref="E4:N4"/>
  </mergeCell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CEE5-1D0A-2946-91BD-D9803013E0A9}">
  <dimension ref="C1:N1480"/>
  <sheetViews>
    <sheetView showGridLines="0" zoomScaleNormal="100" workbookViewId="0"/>
  </sheetViews>
  <sheetFormatPr baseColWidth="10" defaultRowHeight="16" x14ac:dyDescent="0.2"/>
  <cols>
    <col min="1" max="1" width="23" customWidth="1"/>
    <col min="2" max="2" width="4.5" customWidth="1"/>
    <col min="3" max="3" width="13.33203125" customWidth="1"/>
    <col min="4" max="4" width="17.33203125" customWidth="1"/>
    <col min="6" max="6" width="17.5" bestFit="1" customWidth="1"/>
    <col min="7" max="7" width="14.5" bestFit="1" customWidth="1"/>
    <col min="8" max="10" width="18.83203125" bestFit="1" customWidth="1"/>
    <col min="11" max="12" width="10.33203125" bestFit="1" customWidth="1"/>
  </cols>
  <sheetData>
    <row r="1" spans="3:14" ht="27" customHeight="1" x14ac:dyDescent="0.2"/>
    <row r="3" spans="3:14" s="34" customFormat="1" ht="31" customHeight="1" x14ac:dyDescent="0.2">
      <c r="C3" s="34" t="s">
        <v>124</v>
      </c>
      <c r="E3" s="43" t="s">
        <v>163</v>
      </c>
      <c r="F3" s="43"/>
      <c r="G3" s="43"/>
      <c r="H3" s="43"/>
      <c r="I3" s="43"/>
    </row>
    <row r="4" spans="3:14" s="34" customFormat="1" ht="31" customHeight="1" x14ac:dyDescent="0.2">
      <c r="C4" s="34" t="s">
        <v>128</v>
      </c>
      <c r="E4" s="43" t="s">
        <v>164</v>
      </c>
      <c r="F4" s="43"/>
      <c r="G4" s="43"/>
      <c r="H4" s="43"/>
      <c r="I4" s="43"/>
      <c r="J4" s="43"/>
      <c r="K4" s="43"/>
      <c r="L4" s="43"/>
      <c r="M4" s="43"/>
      <c r="N4" s="43"/>
    </row>
    <row r="6" spans="3:14" ht="50" customHeight="1" x14ac:dyDescent="0.2"/>
    <row r="7" spans="3:14" ht="21" x14ac:dyDescent="0.25">
      <c r="C7" s="32" t="s">
        <v>123</v>
      </c>
      <c r="F7" s="32" t="s">
        <v>125</v>
      </c>
    </row>
    <row r="10" spans="3:14" ht="17" x14ac:dyDescent="0.2">
      <c r="C10" s="24" t="s">
        <v>76</v>
      </c>
      <c r="D10" s="24" t="s">
        <v>78</v>
      </c>
    </row>
    <row r="11" spans="3:14" x14ac:dyDescent="0.2">
      <c r="C11" t="s">
        <v>84</v>
      </c>
      <c r="D11">
        <v>5993</v>
      </c>
      <c r="F11" s="26" t="s">
        <v>103</v>
      </c>
      <c r="G11" t="s">
        <v>162</v>
      </c>
      <c r="I11" t="s">
        <v>76</v>
      </c>
      <c r="J11" t="s">
        <v>162</v>
      </c>
    </row>
    <row r="12" spans="3:14" x14ac:dyDescent="0.2">
      <c r="C12" t="s">
        <v>88</v>
      </c>
      <c r="D12">
        <v>5130</v>
      </c>
      <c r="F12" s="27" t="s">
        <v>97</v>
      </c>
      <c r="G12" s="36">
        <v>397327</v>
      </c>
      <c r="I12" t="s">
        <v>97</v>
      </c>
      <c r="J12" s="36">
        <v>397327</v>
      </c>
    </row>
    <row r="13" spans="3:14" x14ac:dyDescent="0.2">
      <c r="C13" t="s">
        <v>84</v>
      </c>
      <c r="D13">
        <v>2090</v>
      </c>
      <c r="F13" s="27" t="s">
        <v>88</v>
      </c>
      <c r="G13" s="36">
        <v>958897</v>
      </c>
      <c r="I13" t="s">
        <v>88</v>
      </c>
      <c r="J13" s="36">
        <v>958897</v>
      </c>
    </row>
    <row r="14" spans="3:14" x14ac:dyDescent="0.2">
      <c r="C14" t="s">
        <v>91</v>
      </c>
      <c r="D14">
        <v>2909</v>
      </c>
      <c r="F14" s="27" t="s">
        <v>93</v>
      </c>
      <c r="G14" s="36">
        <v>3727875</v>
      </c>
      <c r="I14" t="s">
        <v>93</v>
      </c>
      <c r="J14" s="36">
        <v>3727875</v>
      </c>
    </row>
    <row r="15" spans="3:14" x14ac:dyDescent="0.2">
      <c r="C15" t="s">
        <v>88</v>
      </c>
      <c r="D15">
        <v>3468</v>
      </c>
      <c r="F15" s="27" t="s">
        <v>84</v>
      </c>
      <c r="G15" s="36">
        <v>1755914</v>
      </c>
      <c r="I15" t="s">
        <v>84</v>
      </c>
      <c r="J15" s="36">
        <v>1755914</v>
      </c>
    </row>
    <row r="16" spans="3:14" x14ac:dyDescent="0.2">
      <c r="C16" t="s">
        <v>84</v>
      </c>
      <c r="D16">
        <v>3068</v>
      </c>
      <c r="F16" s="27" t="s">
        <v>91</v>
      </c>
      <c r="G16" s="36">
        <v>2719296</v>
      </c>
      <c r="I16" t="s">
        <v>91</v>
      </c>
      <c r="J16" s="36">
        <v>2719296</v>
      </c>
    </row>
    <row r="17" spans="3:10" x14ac:dyDescent="0.2">
      <c r="C17" t="s">
        <v>93</v>
      </c>
      <c r="D17">
        <v>2670</v>
      </c>
      <c r="F17" s="27" t="s">
        <v>98</v>
      </c>
      <c r="G17" s="36">
        <v>9559309</v>
      </c>
      <c r="J17" s="36"/>
    </row>
    <row r="18" spans="3:10" x14ac:dyDescent="0.2">
      <c r="C18" t="s">
        <v>88</v>
      </c>
      <c r="D18">
        <v>2693</v>
      </c>
    </row>
    <row r="19" spans="3:10" x14ac:dyDescent="0.2">
      <c r="C19" t="s">
        <v>93</v>
      </c>
      <c r="D19">
        <v>9526</v>
      </c>
    </row>
    <row r="20" spans="3:10" x14ac:dyDescent="0.2">
      <c r="C20" t="s">
        <v>93</v>
      </c>
      <c r="D20">
        <v>5237</v>
      </c>
    </row>
    <row r="21" spans="3:10" x14ac:dyDescent="0.2">
      <c r="C21" t="s">
        <v>93</v>
      </c>
      <c r="D21">
        <v>2426</v>
      </c>
    </row>
    <row r="22" spans="3:10" ht="21" x14ac:dyDescent="0.25">
      <c r="C22" t="s">
        <v>84</v>
      </c>
      <c r="D22">
        <v>4193</v>
      </c>
      <c r="F22" s="32" t="s">
        <v>126</v>
      </c>
    </row>
    <row r="23" spans="3:10" x14ac:dyDescent="0.2">
      <c r="C23" t="s">
        <v>88</v>
      </c>
      <c r="D23">
        <v>2911</v>
      </c>
    </row>
    <row r="24" spans="3:10" x14ac:dyDescent="0.2">
      <c r="C24" t="s">
        <v>84</v>
      </c>
      <c r="D24">
        <v>2661</v>
      </c>
    </row>
    <row r="25" spans="3:10" x14ac:dyDescent="0.2">
      <c r="C25" t="s">
        <v>93</v>
      </c>
      <c r="D25">
        <v>2028</v>
      </c>
    </row>
    <row r="26" spans="3:10" x14ac:dyDescent="0.2">
      <c r="C26" t="s">
        <v>91</v>
      </c>
      <c r="D26">
        <v>9980</v>
      </c>
    </row>
    <row r="27" spans="3:10" x14ac:dyDescent="0.2">
      <c r="C27" t="s">
        <v>84</v>
      </c>
      <c r="D27">
        <v>3298</v>
      </c>
    </row>
    <row r="28" spans="3:10" x14ac:dyDescent="0.2">
      <c r="C28" t="s">
        <v>84</v>
      </c>
      <c r="D28">
        <v>2935</v>
      </c>
    </row>
    <row r="29" spans="3:10" x14ac:dyDescent="0.2">
      <c r="C29" t="s">
        <v>91</v>
      </c>
      <c r="D29">
        <v>15427</v>
      </c>
    </row>
    <row r="30" spans="3:10" x14ac:dyDescent="0.2">
      <c r="C30" t="s">
        <v>93</v>
      </c>
      <c r="D30">
        <v>3944</v>
      </c>
    </row>
    <row r="31" spans="3:10" x14ac:dyDescent="0.2">
      <c r="C31" t="s">
        <v>84</v>
      </c>
      <c r="D31">
        <v>4011</v>
      </c>
    </row>
    <row r="32" spans="3:10" x14ac:dyDescent="0.2">
      <c r="C32" t="s">
        <v>91</v>
      </c>
      <c r="D32">
        <v>3407</v>
      </c>
    </row>
    <row r="33" spans="3:4" x14ac:dyDescent="0.2">
      <c r="C33" t="s">
        <v>91</v>
      </c>
      <c r="D33">
        <v>11994</v>
      </c>
    </row>
    <row r="34" spans="3:4" x14ac:dyDescent="0.2">
      <c r="C34" t="s">
        <v>84</v>
      </c>
      <c r="D34">
        <v>1232</v>
      </c>
    </row>
    <row r="35" spans="3:4" x14ac:dyDescent="0.2">
      <c r="C35" t="s">
        <v>88</v>
      </c>
      <c r="D35">
        <v>2960</v>
      </c>
    </row>
    <row r="36" spans="3:4" x14ac:dyDescent="0.2">
      <c r="C36" t="s">
        <v>93</v>
      </c>
      <c r="D36">
        <v>19094</v>
      </c>
    </row>
    <row r="37" spans="3:4" x14ac:dyDescent="0.2">
      <c r="C37" t="s">
        <v>88</v>
      </c>
      <c r="D37">
        <v>3919</v>
      </c>
    </row>
    <row r="38" spans="3:4" x14ac:dyDescent="0.2">
      <c r="C38" t="s">
        <v>91</v>
      </c>
      <c r="D38">
        <v>6825</v>
      </c>
    </row>
    <row r="39" spans="3:4" x14ac:dyDescent="0.2">
      <c r="C39" t="s">
        <v>91</v>
      </c>
      <c r="D39">
        <v>10248</v>
      </c>
    </row>
    <row r="40" spans="3:4" x14ac:dyDescent="0.2">
      <c r="C40" t="s">
        <v>91</v>
      </c>
      <c r="D40">
        <v>18947</v>
      </c>
    </row>
    <row r="41" spans="3:4" x14ac:dyDescent="0.2">
      <c r="C41" t="s">
        <v>93</v>
      </c>
      <c r="D41">
        <v>2496</v>
      </c>
    </row>
    <row r="42" spans="3:4" x14ac:dyDescent="0.2">
      <c r="C42" t="s">
        <v>91</v>
      </c>
      <c r="D42">
        <v>6465</v>
      </c>
    </row>
    <row r="43" spans="3:4" x14ac:dyDescent="0.2">
      <c r="C43" t="s">
        <v>84</v>
      </c>
      <c r="D43">
        <v>2206</v>
      </c>
    </row>
    <row r="44" spans="3:4" x14ac:dyDescent="0.2">
      <c r="C44" t="s">
        <v>93</v>
      </c>
      <c r="D44">
        <v>2086</v>
      </c>
    </row>
    <row r="45" spans="3:4" x14ac:dyDescent="0.2">
      <c r="C45" t="s">
        <v>93</v>
      </c>
      <c r="D45">
        <v>2293</v>
      </c>
    </row>
    <row r="46" spans="3:4" x14ac:dyDescent="0.2">
      <c r="C46" t="s">
        <v>84</v>
      </c>
      <c r="D46">
        <v>2645</v>
      </c>
    </row>
    <row r="47" spans="3:4" x14ac:dyDescent="0.2">
      <c r="C47" t="s">
        <v>84</v>
      </c>
      <c r="D47">
        <v>2683</v>
      </c>
    </row>
    <row r="48" spans="3:4" x14ac:dyDescent="0.2">
      <c r="C48" t="s">
        <v>93</v>
      </c>
      <c r="D48">
        <v>2014</v>
      </c>
    </row>
    <row r="49" spans="3:4" x14ac:dyDescent="0.2">
      <c r="C49" t="s">
        <v>91</v>
      </c>
      <c r="D49">
        <v>3419</v>
      </c>
    </row>
    <row r="50" spans="3:4" x14ac:dyDescent="0.2">
      <c r="C50" t="s">
        <v>93</v>
      </c>
      <c r="D50">
        <v>5376</v>
      </c>
    </row>
    <row r="51" spans="3:4" x14ac:dyDescent="0.2">
      <c r="C51" t="s">
        <v>84</v>
      </c>
      <c r="D51">
        <v>1951</v>
      </c>
    </row>
    <row r="52" spans="3:4" x14ac:dyDescent="0.2">
      <c r="C52" t="s">
        <v>91</v>
      </c>
      <c r="D52">
        <v>2341</v>
      </c>
    </row>
    <row r="53" spans="3:4" x14ac:dyDescent="0.2">
      <c r="C53" t="s">
        <v>93</v>
      </c>
      <c r="D53">
        <v>2293</v>
      </c>
    </row>
    <row r="54" spans="3:4" x14ac:dyDescent="0.2">
      <c r="C54" t="s">
        <v>93</v>
      </c>
      <c r="D54">
        <v>8726</v>
      </c>
    </row>
    <row r="55" spans="3:4" x14ac:dyDescent="0.2">
      <c r="C55" t="s">
        <v>84</v>
      </c>
      <c r="D55">
        <v>4011</v>
      </c>
    </row>
    <row r="56" spans="3:4" x14ac:dyDescent="0.2">
      <c r="C56" t="s">
        <v>93</v>
      </c>
      <c r="D56">
        <v>19545</v>
      </c>
    </row>
    <row r="57" spans="3:4" x14ac:dyDescent="0.2">
      <c r="C57" t="s">
        <v>91</v>
      </c>
      <c r="D57">
        <v>4568</v>
      </c>
    </row>
    <row r="58" spans="3:4" x14ac:dyDescent="0.2">
      <c r="C58" t="s">
        <v>84</v>
      </c>
      <c r="D58">
        <v>3022</v>
      </c>
    </row>
    <row r="59" spans="3:4" x14ac:dyDescent="0.2">
      <c r="C59" t="s">
        <v>91</v>
      </c>
      <c r="D59">
        <v>5772</v>
      </c>
    </row>
    <row r="60" spans="3:4" x14ac:dyDescent="0.2">
      <c r="C60" t="s">
        <v>88</v>
      </c>
      <c r="D60">
        <v>2269</v>
      </c>
    </row>
    <row r="61" spans="3:4" x14ac:dyDescent="0.2">
      <c r="C61" t="s">
        <v>84</v>
      </c>
      <c r="D61">
        <v>5381</v>
      </c>
    </row>
    <row r="62" spans="3:4" x14ac:dyDescent="0.2">
      <c r="C62" t="s">
        <v>91</v>
      </c>
      <c r="D62">
        <v>3441</v>
      </c>
    </row>
    <row r="63" spans="3:4" x14ac:dyDescent="0.2">
      <c r="C63" t="s">
        <v>97</v>
      </c>
      <c r="D63">
        <v>5454</v>
      </c>
    </row>
    <row r="64" spans="3:4" x14ac:dyDescent="0.2">
      <c r="C64" t="s">
        <v>84</v>
      </c>
      <c r="D64">
        <v>9884</v>
      </c>
    </row>
    <row r="65" spans="3:4" x14ac:dyDescent="0.2">
      <c r="C65" t="s">
        <v>93</v>
      </c>
      <c r="D65">
        <v>4157</v>
      </c>
    </row>
    <row r="66" spans="3:4" x14ac:dyDescent="0.2">
      <c r="C66" t="s">
        <v>84</v>
      </c>
      <c r="D66">
        <v>13458</v>
      </c>
    </row>
    <row r="67" spans="3:4" x14ac:dyDescent="0.2">
      <c r="C67" t="s">
        <v>97</v>
      </c>
      <c r="D67">
        <v>9069</v>
      </c>
    </row>
    <row r="68" spans="3:4" x14ac:dyDescent="0.2">
      <c r="C68" t="s">
        <v>91</v>
      </c>
      <c r="D68">
        <v>4014</v>
      </c>
    </row>
    <row r="69" spans="3:4" x14ac:dyDescent="0.2">
      <c r="C69" t="s">
        <v>91</v>
      </c>
      <c r="D69">
        <v>5915</v>
      </c>
    </row>
    <row r="70" spans="3:4" x14ac:dyDescent="0.2">
      <c r="C70" t="s">
        <v>91</v>
      </c>
      <c r="D70">
        <v>5993</v>
      </c>
    </row>
    <row r="71" spans="3:4" x14ac:dyDescent="0.2">
      <c r="C71" t="s">
        <v>93</v>
      </c>
      <c r="D71">
        <v>6162</v>
      </c>
    </row>
    <row r="72" spans="3:4" x14ac:dyDescent="0.2">
      <c r="C72" t="s">
        <v>97</v>
      </c>
      <c r="D72">
        <v>2406</v>
      </c>
    </row>
    <row r="73" spans="3:4" x14ac:dyDescent="0.2">
      <c r="C73" t="s">
        <v>84</v>
      </c>
      <c r="D73">
        <v>18740</v>
      </c>
    </row>
    <row r="74" spans="3:4" x14ac:dyDescent="0.2">
      <c r="C74" t="s">
        <v>93</v>
      </c>
      <c r="D74">
        <v>7637</v>
      </c>
    </row>
    <row r="75" spans="3:4" x14ac:dyDescent="0.2">
      <c r="C75" t="s">
        <v>93</v>
      </c>
      <c r="D75">
        <v>10096</v>
      </c>
    </row>
    <row r="76" spans="3:4" x14ac:dyDescent="0.2">
      <c r="C76" t="s">
        <v>93</v>
      </c>
      <c r="D76">
        <v>14756</v>
      </c>
    </row>
    <row r="77" spans="3:4" x14ac:dyDescent="0.2">
      <c r="C77" t="s">
        <v>93</v>
      </c>
      <c r="D77">
        <v>6499</v>
      </c>
    </row>
    <row r="78" spans="3:4" x14ac:dyDescent="0.2">
      <c r="C78" t="s">
        <v>93</v>
      </c>
      <c r="D78">
        <v>9724</v>
      </c>
    </row>
    <row r="79" spans="3:4" x14ac:dyDescent="0.2">
      <c r="C79" t="s">
        <v>93</v>
      </c>
      <c r="D79">
        <v>2194</v>
      </c>
    </row>
    <row r="80" spans="3:4" x14ac:dyDescent="0.2">
      <c r="C80" t="s">
        <v>93</v>
      </c>
      <c r="D80">
        <v>3388</v>
      </c>
    </row>
    <row r="81" spans="3:4" x14ac:dyDescent="0.2">
      <c r="C81" t="s">
        <v>88</v>
      </c>
      <c r="D81">
        <v>5473</v>
      </c>
    </row>
    <row r="82" spans="3:4" x14ac:dyDescent="0.2">
      <c r="C82" t="s">
        <v>93</v>
      </c>
      <c r="D82">
        <v>2703</v>
      </c>
    </row>
    <row r="83" spans="3:4" x14ac:dyDescent="0.2">
      <c r="C83" t="s">
        <v>91</v>
      </c>
      <c r="D83">
        <v>2501</v>
      </c>
    </row>
    <row r="84" spans="3:4" x14ac:dyDescent="0.2">
      <c r="C84" t="s">
        <v>93</v>
      </c>
      <c r="D84">
        <v>6220</v>
      </c>
    </row>
    <row r="85" spans="3:4" x14ac:dyDescent="0.2">
      <c r="C85" t="s">
        <v>93</v>
      </c>
      <c r="D85">
        <v>3038</v>
      </c>
    </row>
    <row r="86" spans="3:4" x14ac:dyDescent="0.2">
      <c r="C86" t="s">
        <v>91</v>
      </c>
      <c r="D86">
        <v>4424</v>
      </c>
    </row>
    <row r="87" spans="3:4" x14ac:dyDescent="0.2">
      <c r="C87" t="s">
        <v>91</v>
      </c>
      <c r="D87">
        <v>4312</v>
      </c>
    </row>
    <row r="88" spans="3:4" x14ac:dyDescent="0.2">
      <c r="C88" t="s">
        <v>91</v>
      </c>
      <c r="D88">
        <v>13245</v>
      </c>
    </row>
    <row r="89" spans="3:4" x14ac:dyDescent="0.2">
      <c r="C89" t="s">
        <v>91</v>
      </c>
      <c r="D89">
        <v>13664</v>
      </c>
    </row>
    <row r="90" spans="3:4" x14ac:dyDescent="0.2">
      <c r="C90" t="s">
        <v>84</v>
      </c>
      <c r="D90">
        <v>5021</v>
      </c>
    </row>
    <row r="91" spans="3:4" x14ac:dyDescent="0.2">
      <c r="C91" t="s">
        <v>88</v>
      </c>
      <c r="D91">
        <v>5126</v>
      </c>
    </row>
    <row r="92" spans="3:4" x14ac:dyDescent="0.2">
      <c r="C92" t="s">
        <v>93</v>
      </c>
      <c r="D92">
        <v>2859</v>
      </c>
    </row>
    <row r="93" spans="3:4" x14ac:dyDescent="0.2">
      <c r="C93" t="s">
        <v>84</v>
      </c>
      <c r="D93">
        <v>10239</v>
      </c>
    </row>
    <row r="94" spans="3:4" x14ac:dyDescent="0.2">
      <c r="C94" t="s">
        <v>93</v>
      </c>
      <c r="D94">
        <v>5329</v>
      </c>
    </row>
    <row r="95" spans="3:4" x14ac:dyDescent="0.2">
      <c r="C95" t="s">
        <v>84</v>
      </c>
      <c r="D95">
        <v>4325</v>
      </c>
    </row>
    <row r="96" spans="3:4" x14ac:dyDescent="0.2">
      <c r="C96" t="s">
        <v>93</v>
      </c>
      <c r="D96">
        <v>7260</v>
      </c>
    </row>
    <row r="97" spans="3:4" x14ac:dyDescent="0.2">
      <c r="C97" t="s">
        <v>88</v>
      </c>
      <c r="D97">
        <v>2322</v>
      </c>
    </row>
    <row r="98" spans="3:4" x14ac:dyDescent="0.2">
      <c r="C98" t="s">
        <v>91</v>
      </c>
      <c r="D98">
        <v>2075</v>
      </c>
    </row>
    <row r="99" spans="3:4" x14ac:dyDescent="0.2">
      <c r="C99" t="s">
        <v>93</v>
      </c>
      <c r="D99">
        <v>4152</v>
      </c>
    </row>
    <row r="100" spans="3:4" x14ac:dyDescent="0.2">
      <c r="C100" t="s">
        <v>84</v>
      </c>
      <c r="D100">
        <v>9619</v>
      </c>
    </row>
    <row r="101" spans="3:4" x14ac:dyDescent="0.2">
      <c r="C101" t="s">
        <v>91</v>
      </c>
      <c r="D101">
        <v>13503</v>
      </c>
    </row>
    <row r="102" spans="3:4" x14ac:dyDescent="0.2">
      <c r="C102" t="s">
        <v>91</v>
      </c>
      <c r="D102">
        <v>5441</v>
      </c>
    </row>
    <row r="103" spans="3:4" x14ac:dyDescent="0.2">
      <c r="C103" t="s">
        <v>84</v>
      </c>
      <c r="D103">
        <v>5209</v>
      </c>
    </row>
    <row r="104" spans="3:4" x14ac:dyDescent="0.2">
      <c r="C104" t="s">
        <v>93</v>
      </c>
      <c r="D104">
        <v>10673</v>
      </c>
    </row>
    <row r="105" spans="3:4" x14ac:dyDescent="0.2">
      <c r="C105" t="s">
        <v>91</v>
      </c>
      <c r="D105">
        <v>5010</v>
      </c>
    </row>
    <row r="106" spans="3:4" x14ac:dyDescent="0.2">
      <c r="C106" t="s">
        <v>91</v>
      </c>
      <c r="D106">
        <v>13549</v>
      </c>
    </row>
    <row r="107" spans="3:4" x14ac:dyDescent="0.2">
      <c r="C107" t="s">
        <v>84</v>
      </c>
      <c r="D107">
        <v>4999</v>
      </c>
    </row>
    <row r="108" spans="3:4" x14ac:dyDescent="0.2">
      <c r="C108" t="s">
        <v>93</v>
      </c>
      <c r="D108">
        <v>4221</v>
      </c>
    </row>
    <row r="109" spans="3:4" x14ac:dyDescent="0.2">
      <c r="C109" t="s">
        <v>91</v>
      </c>
      <c r="D109">
        <v>13872</v>
      </c>
    </row>
    <row r="110" spans="3:4" x14ac:dyDescent="0.2">
      <c r="C110" t="s">
        <v>93</v>
      </c>
      <c r="D110">
        <v>2042</v>
      </c>
    </row>
    <row r="111" spans="3:4" x14ac:dyDescent="0.2">
      <c r="C111" t="s">
        <v>91</v>
      </c>
      <c r="D111">
        <v>2073</v>
      </c>
    </row>
    <row r="112" spans="3:4" x14ac:dyDescent="0.2">
      <c r="C112" t="s">
        <v>88</v>
      </c>
      <c r="D112">
        <v>2956</v>
      </c>
    </row>
    <row r="113" spans="3:4" x14ac:dyDescent="0.2">
      <c r="C113" t="s">
        <v>93</v>
      </c>
      <c r="D113">
        <v>2926</v>
      </c>
    </row>
    <row r="114" spans="3:4" x14ac:dyDescent="0.2">
      <c r="C114" t="s">
        <v>91</v>
      </c>
      <c r="D114">
        <v>4809</v>
      </c>
    </row>
    <row r="115" spans="3:4" x14ac:dyDescent="0.2">
      <c r="C115" t="s">
        <v>84</v>
      </c>
      <c r="D115">
        <v>5163</v>
      </c>
    </row>
    <row r="116" spans="3:4" x14ac:dyDescent="0.2">
      <c r="C116" t="s">
        <v>91</v>
      </c>
      <c r="D116">
        <v>18844</v>
      </c>
    </row>
    <row r="117" spans="3:4" x14ac:dyDescent="0.2">
      <c r="C117" t="s">
        <v>93</v>
      </c>
      <c r="D117">
        <v>18172</v>
      </c>
    </row>
    <row r="118" spans="3:4" x14ac:dyDescent="0.2">
      <c r="C118" t="s">
        <v>93</v>
      </c>
      <c r="D118">
        <v>5744</v>
      </c>
    </row>
    <row r="119" spans="3:4" x14ac:dyDescent="0.2">
      <c r="C119" t="s">
        <v>88</v>
      </c>
      <c r="D119">
        <v>2889</v>
      </c>
    </row>
    <row r="120" spans="3:4" x14ac:dyDescent="0.2">
      <c r="C120" t="s">
        <v>93</v>
      </c>
      <c r="D120">
        <v>2871</v>
      </c>
    </row>
    <row r="121" spans="3:4" x14ac:dyDescent="0.2">
      <c r="C121" t="s">
        <v>91</v>
      </c>
      <c r="D121">
        <v>7484</v>
      </c>
    </row>
    <row r="122" spans="3:4" x14ac:dyDescent="0.2">
      <c r="C122" t="s">
        <v>93</v>
      </c>
      <c r="D122">
        <v>6074</v>
      </c>
    </row>
    <row r="123" spans="3:4" x14ac:dyDescent="0.2">
      <c r="C123" t="s">
        <v>93</v>
      </c>
      <c r="D123">
        <v>17328</v>
      </c>
    </row>
    <row r="124" spans="3:4" x14ac:dyDescent="0.2">
      <c r="C124" t="s">
        <v>88</v>
      </c>
      <c r="D124">
        <v>2774</v>
      </c>
    </row>
    <row r="125" spans="3:4" x14ac:dyDescent="0.2">
      <c r="C125" t="s">
        <v>91</v>
      </c>
      <c r="D125">
        <v>4505</v>
      </c>
    </row>
    <row r="126" spans="3:4" x14ac:dyDescent="0.2">
      <c r="C126" t="s">
        <v>93</v>
      </c>
      <c r="D126">
        <v>7428</v>
      </c>
    </row>
    <row r="127" spans="3:4" x14ac:dyDescent="0.2">
      <c r="C127" t="s">
        <v>93</v>
      </c>
      <c r="D127">
        <v>11631</v>
      </c>
    </row>
    <row r="128" spans="3:4" x14ac:dyDescent="0.2">
      <c r="C128" t="s">
        <v>84</v>
      </c>
      <c r="D128">
        <v>9738</v>
      </c>
    </row>
    <row r="129" spans="3:4" x14ac:dyDescent="0.2">
      <c r="C129" t="s">
        <v>84</v>
      </c>
      <c r="D129">
        <v>2835</v>
      </c>
    </row>
    <row r="130" spans="3:4" x14ac:dyDescent="0.2">
      <c r="C130" t="s">
        <v>84</v>
      </c>
      <c r="D130">
        <v>16959</v>
      </c>
    </row>
    <row r="131" spans="3:4" x14ac:dyDescent="0.2">
      <c r="C131" t="s">
        <v>93</v>
      </c>
      <c r="D131">
        <v>2613</v>
      </c>
    </row>
    <row r="132" spans="3:4" x14ac:dyDescent="0.2">
      <c r="C132" t="s">
        <v>84</v>
      </c>
      <c r="D132">
        <v>6146</v>
      </c>
    </row>
    <row r="133" spans="3:4" x14ac:dyDescent="0.2">
      <c r="C133" t="s">
        <v>91</v>
      </c>
      <c r="D133">
        <v>4963</v>
      </c>
    </row>
    <row r="134" spans="3:4" x14ac:dyDescent="0.2">
      <c r="C134" t="s">
        <v>93</v>
      </c>
      <c r="D134">
        <v>19537</v>
      </c>
    </row>
    <row r="135" spans="3:4" x14ac:dyDescent="0.2">
      <c r="C135" t="s">
        <v>91</v>
      </c>
      <c r="D135">
        <v>6172</v>
      </c>
    </row>
    <row r="136" spans="3:4" x14ac:dyDescent="0.2">
      <c r="C136" t="s">
        <v>93</v>
      </c>
      <c r="D136">
        <v>2368</v>
      </c>
    </row>
    <row r="137" spans="3:4" x14ac:dyDescent="0.2">
      <c r="C137" t="s">
        <v>91</v>
      </c>
      <c r="D137">
        <v>10312</v>
      </c>
    </row>
    <row r="138" spans="3:4" x14ac:dyDescent="0.2">
      <c r="C138" t="s">
        <v>88</v>
      </c>
      <c r="D138">
        <v>1675</v>
      </c>
    </row>
    <row r="139" spans="3:4" x14ac:dyDescent="0.2">
      <c r="C139" t="s">
        <v>88</v>
      </c>
      <c r="D139">
        <v>2523</v>
      </c>
    </row>
    <row r="140" spans="3:4" x14ac:dyDescent="0.2">
      <c r="C140" t="s">
        <v>91</v>
      </c>
      <c r="D140">
        <v>6567</v>
      </c>
    </row>
    <row r="141" spans="3:4" x14ac:dyDescent="0.2">
      <c r="C141" t="s">
        <v>93</v>
      </c>
      <c r="D141">
        <v>4739</v>
      </c>
    </row>
    <row r="142" spans="3:4" x14ac:dyDescent="0.2">
      <c r="C142" t="s">
        <v>93</v>
      </c>
      <c r="D142">
        <v>9208</v>
      </c>
    </row>
    <row r="143" spans="3:4" x14ac:dyDescent="0.2">
      <c r="C143" t="s">
        <v>93</v>
      </c>
      <c r="D143">
        <v>4559</v>
      </c>
    </row>
    <row r="144" spans="3:4" x14ac:dyDescent="0.2">
      <c r="C144" t="s">
        <v>88</v>
      </c>
      <c r="D144">
        <v>8189</v>
      </c>
    </row>
    <row r="145" spans="3:4" x14ac:dyDescent="0.2">
      <c r="C145" t="s">
        <v>88</v>
      </c>
      <c r="D145">
        <v>2942</v>
      </c>
    </row>
    <row r="146" spans="3:4" x14ac:dyDescent="0.2">
      <c r="C146" t="s">
        <v>84</v>
      </c>
      <c r="D146">
        <v>4941</v>
      </c>
    </row>
    <row r="147" spans="3:4" x14ac:dyDescent="0.2">
      <c r="C147" t="s">
        <v>91</v>
      </c>
      <c r="D147">
        <v>10650</v>
      </c>
    </row>
    <row r="148" spans="3:4" x14ac:dyDescent="0.2">
      <c r="C148" t="s">
        <v>91</v>
      </c>
      <c r="D148">
        <v>5902</v>
      </c>
    </row>
    <row r="149" spans="3:4" x14ac:dyDescent="0.2">
      <c r="C149" t="s">
        <v>93</v>
      </c>
      <c r="D149">
        <v>8639</v>
      </c>
    </row>
    <row r="150" spans="3:4" x14ac:dyDescent="0.2">
      <c r="C150" t="s">
        <v>93</v>
      </c>
      <c r="D150">
        <v>6347</v>
      </c>
    </row>
    <row r="151" spans="3:4" x14ac:dyDescent="0.2">
      <c r="C151" t="s">
        <v>93</v>
      </c>
      <c r="D151">
        <v>4200</v>
      </c>
    </row>
    <row r="152" spans="3:4" x14ac:dyDescent="0.2">
      <c r="C152" t="s">
        <v>93</v>
      </c>
      <c r="D152">
        <v>3452</v>
      </c>
    </row>
    <row r="153" spans="3:4" x14ac:dyDescent="0.2">
      <c r="C153" t="s">
        <v>97</v>
      </c>
      <c r="D153">
        <v>4317</v>
      </c>
    </row>
    <row r="154" spans="3:4" x14ac:dyDescent="0.2">
      <c r="C154" t="s">
        <v>93</v>
      </c>
      <c r="D154">
        <v>2632</v>
      </c>
    </row>
    <row r="155" spans="3:4" x14ac:dyDescent="0.2">
      <c r="C155" t="s">
        <v>84</v>
      </c>
      <c r="D155">
        <v>4668</v>
      </c>
    </row>
    <row r="156" spans="3:4" x14ac:dyDescent="0.2">
      <c r="C156" t="s">
        <v>93</v>
      </c>
      <c r="D156">
        <v>3204</v>
      </c>
    </row>
    <row r="157" spans="3:4" x14ac:dyDescent="0.2">
      <c r="C157" t="s">
        <v>88</v>
      </c>
      <c r="D157">
        <v>2720</v>
      </c>
    </row>
    <row r="158" spans="3:4" x14ac:dyDescent="0.2">
      <c r="C158" t="s">
        <v>93</v>
      </c>
      <c r="D158">
        <v>17181</v>
      </c>
    </row>
    <row r="159" spans="3:4" x14ac:dyDescent="0.2">
      <c r="C159" t="s">
        <v>91</v>
      </c>
      <c r="D159">
        <v>2238</v>
      </c>
    </row>
    <row r="160" spans="3:4" x14ac:dyDescent="0.2">
      <c r="C160" t="s">
        <v>88</v>
      </c>
      <c r="D160">
        <v>1483</v>
      </c>
    </row>
    <row r="161" spans="3:4" x14ac:dyDescent="0.2">
      <c r="C161" t="s">
        <v>93</v>
      </c>
      <c r="D161">
        <v>5605</v>
      </c>
    </row>
    <row r="162" spans="3:4" x14ac:dyDescent="0.2">
      <c r="C162" t="s">
        <v>97</v>
      </c>
      <c r="D162">
        <v>7295</v>
      </c>
    </row>
    <row r="163" spans="3:4" x14ac:dyDescent="0.2">
      <c r="C163" t="s">
        <v>84</v>
      </c>
      <c r="D163">
        <v>2306</v>
      </c>
    </row>
    <row r="164" spans="3:4" x14ac:dyDescent="0.2">
      <c r="C164" t="s">
        <v>93</v>
      </c>
      <c r="D164">
        <v>2348</v>
      </c>
    </row>
    <row r="165" spans="3:4" x14ac:dyDescent="0.2">
      <c r="C165" t="s">
        <v>93</v>
      </c>
      <c r="D165">
        <v>8998</v>
      </c>
    </row>
    <row r="166" spans="3:4" x14ac:dyDescent="0.2">
      <c r="C166" t="s">
        <v>88</v>
      </c>
      <c r="D166">
        <v>4319</v>
      </c>
    </row>
    <row r="167" spans="3:4" x14ac:dyDescent="0.2">
      <c r="C167" t="s">
        <v>91</v>
      </c>
      <c r="D167">
        <v>6132</v>
      </c>
    </row>
    <row r="168" spans="3:4" x14ac:dyDescent="0.2">
      <c r="C168" t="s">
        <v>93</v>
      </c>
      <c r="D168">
        <v>3346</v>
      </c>
    </row>
    <row r="169" spans="3:4" x14ac:dyDescent="0.2">
      <c r="C169" t="s">
        <v>91</v>
      </c>
      <c r="D169">
        <v>10855</v>
      </c>
    </row>
    <row r="170" spans="3:4" x14ac:dyDescent="0.2">
      <c r="C170" t="s">
        <v>91</v>
      </c>
      <c r="D170">
        <v>2231</v>
      </c>
    </row>
    <row r="171" spans="3:4" x14ac:dyDescent="0.2">
      <c r="C171" t="s">
        <v>88</v>
      </c>
      <c r="D171">
        <v>2323</v>
      </c>
    </row>
    <row r="172" spans="3:4" x14ac:dyDescent="0.2">
      <c r="C172" t="s">
        <v>93</v>
      </c>
      <c r="D172">
        <v>2024</v>
      </c>
    </row>
    <row r="173" spans="3:4" x14ac:dyDescent="0.2">
      <c r="C173" t="s">
        <v>93</v>
      </c>
      <c r="D173">
        <v>2713</v>
      </c>
    </row>
    <row r="174" spans="3:4" x14ac:dyDescent="0.2">
      <c r="C174" t="s">
        <v>84</v>
      </c>
      <c r="D174">
        <v>9439</v>
      </c>
    </row>
    <row r="175" spans="3:4" x14ac:dyDescent="0.2">
      <c r="C175" t="s">
        <v>93</v>
      </c>
      <c r="D175">
        <v>2566</v>
      </c>
    </row>
    <row r="176" spans="3:4" x14ac:dyDescent="0.2">
      <c r="C176" t="s">
        <v>93</v>
      </c>
      <c r="D176">
        <v>19926</v>
      </c>
    </row>
    <row r="177" spans="3:4" x14ac:dyDescent="0.2">
      <c r="C177" t="s">
        <v>93</v>
      </c>
      <c r="D177">
        <v>2451</v>
      </c>
    </row>
    <row r="178" spans="3:4" x14ac:dyDescent="0.2">
      <c r="C178" t="s">
        <v>93</v>
      </c>
      <c r="D178">
        <v>9419</v>
      </c>
    </row>
    <row r="179" spans="3:4" x14ac:dyDescent="0.2">
      <c r="C179" t="s">
        <v>91</v>
      </c>
      <c r="D179">
        <v>8686</v>
      </c>
    </row>
    <row r="180" spans="3:4" x14ac:dyDescent="0.2">
      <c r="C180" t="s">
        <v>97</v>
      </c>
      <c r="D180">
        <v>3038</v>
      </c>
    </row>
    <row r="181" spans="3:4" x14ac:dyDescent="0.2">
      <c r="C181" t="s">
        <v>93</v>
      </c>
      <c r="D181">
        <v>3058</v>
      </c>
    </row>
    <row r="182" spans="3:4" x14ac:dyDescent="0.2">
      <c r="C182" t="s">
        <v>88</v>
      </c>
      <c r="D182">
        <v>2325</v>
      </c>
    </row>
    <row r="183" spans="3:4" x14ac:dyDescent="0.2">
      <c r="C183" t="s">
        <v>84</v>
      </c>
      <c r="D183">
        <v>2088</v>
      </c>
    </row>
    <row r="184" spans="3:4" x14ac:dyDescent="0.2">
      <c r="C184" t="s">
        <v>93</v>
      </c>
      <c r="D184">
        <v>3072</v>
      </c>
    </row>
    <row r="185" spans="3:4" x14ac:dyDescent="0.2">
      <c r="C185" t="s">
        <v>84</v>
      </c>
      <c r="D185">
        <v>5006</v>
      </c>
    </row>
    <row r="186" spans="3:4" x14ac:dyDescent="0.2">
      <c r="C186" t="s">
        <v>93</v>
      </c>
      <c r="D186">
        <v>4257</v>
      </c>
    </row>
    <row r="187" spans="3:4" x14ac:dyDescent="0.2">
      <c r="C187" t="s">
        <v>93</v>
      </c>
      <c r="D187">
        <v>2500</v>
      </c>
    </row>
    <row r="188" spans="3:4" x14ac:dyDescent="0.2">
      <c r="C188" t="s">
        <v>93</v>
      </c>
      <c r="D188">
        <v>1102</v>
      </c>
    </row>
    <row r="189" spans="3:4" x14ac:dyDescent="0.2">
      <c r="C189" t="s">
        <v>84</v>
      </c>
      <c r="D189">
        <v>10453</v>
      </c>
    </row>
    <row r="190" spans="3:4" x14ac:dyDescent="0.2">
      <c r="C190" t="s">
        <v>84</v>
      </c>
      <c r="D190">
        <v>2288</v>
      </c>
    </row>
    <row r="191" spans="3:4" x14ac:dyDescent="0.2">
      <c r="C191" t="s">
        <v>88</v>
      </c>
      <c r="D191">
        <v>3929</v>
      </c>
    </row>
    <row r="192" spans="3:4" x14ac:dyDescent="0.2">
      <c r="C192" t="s">
        <v>84</v>
      </c>
      <c r="D192">
        <v>2311</v>
      </c>
    </row>
    <row r="193" spans="3:4" x14ac:dyDescent="0.2">
      <c r="C193" t="s">
        <v>84</v>
      </c>
      <c r="D193">
        <v>3140</v>
      </c>
    </row>
    <row r="194" spans="3:4" x14ac:dyDescent="0.2">
      <c r="C194" t="s">
        <v>93</v>
      </c>
      <c r="D194">
        <v>3690</v>
      </c>
    </row>
    <row r="195" spans="3:4" x14ac:dyDescent="0.2">
      <c r="C195" t="s">
        <v>84</v>
      </c>
      <c r="D195">
        <v>4450</v>
      </c>
    </row>
    <row r="196" spans="3:4" x14ac:dyDescent="0.2">
      <c r="C196" t="s">
        <v>93</v>
      </c>
      <c r="D196">
        <v>2756</v>
      </c>
    </row>
    <row r="197" spans="3:4" x14ac:dyDescent="0.2">
      <c r="C197" t="s">
        <v>88</v>
      </c>
      <c r="D197">
        <v>19033</v>
      </c>
    </row>
    <row r="198" spans="3:4" x14ac:dyDescent="0.2">
      <c r="C198" t="s">
        <v>91</v>
      </c>
      <c r="D198">
        <v>18722</v>
      </c>
    </row>
    <row r="199" spans="3:4" x14ac:dyDescent="0.2">
      <c r="C199" t="s">
        <v>88</v>
      </c>
      <c r="D199">
        <v>9547</v>
      </c>
    </row>
    <row r="200" spans="3:4" x14ac:dyDescent="0.2">
      <c r="C200" t="s">
        <v>93</v>
      </c>
      <c r="D200">
        <v>13734</v>
      </c>
    </row>
    <row r="201" spans="3:4" x14ac:dyDescent="0.2">
      <c r="C201" t="s">
        <v>91</v>
      </c>
      <c r="D201">
        <v>19999</v>
      </c>
    </row>
    <row r="202" spans="3:4" x14ac:dyDescent="0.2">
      <c r="C202" t="s">
        <v>93</v>
      </c>
      <c r="D202">
        <v>2279</v>
      </c>
    </row>
    <row r="203" spans="3:4" x14ac:dyDescent="0.2">
      <c r="C203" t="s">
        <v>84</v>
      </c>
      <c r="D203">
        <v>5916</v>
      </c>
    </row>
    <row r="204" spans="3:4" x14ac:dyDescent="0.2">
      <c r="C204" t="s">
        <v>93</v>
      </c>
      <c r="D204">
        <v>2089</v>
      </c>
    </row>
    <row r="205" spans="3:4" x14ac:dyDescent="0.2">
      <c r="C205" t="s">
        <v>84</v>
      </c>
      <c r="D205">
        <v>16792</v>
      </c>
    </row>
    <row r="206" spans="3:4" x14ac:dyDescent="0.2">
      <c r="C206" t="s">
        <v>93</v>
      </c>
      <c r="D206">
        <v>3564</v>
      </c>
    </row>
    <row r="207" spans="3:4" x14ac:dyDescent="0.2">
      <c r="C207" t="s">
        <v>93</v>
      </c>
      <c r="D207">
        <v>4425</v>
      </c>
    </row>
    <row r="208" spans="3:4" x14ac:dyDescent="0.2">
      <c r="C208" t="s">
        <v>84</v>
      </c>
      <c r="D208">
        <v>5265</v>
      </c>
    </row>
    <row r="209" spans="3:4" x14ac:dyDescent="0.2">
      <c r="C209" t="s">
        <v>91</v>
      </c>
      <c r="D209">
        <v>6553</v>
      </c>
    </row>
    <row r="210" spans="3:4" x14ac:dyDescent="0.2">
      <c r="C210" t="s">
        <v>93</v>
      </c>
      <c r="D210">
        <v>6261</v>
      </c>
    </row>
    <row r="211" spans="3:4" x14ac:dyDescent="0.2">
      <c r="C211" t="s">
        <v>88</v>
      </c>
      <c r="D211">
        <v>4298</v>
      </c>
    </row>
    <row r="212" spans="3:4" x14ac:dyDescent="0.2">
      <c r="C212" t="s">
        <v>91</v>
      </c>
      <c r="D212">
        <v>6804</v>
      </c>
    </row>
    <row r="213" spans="3:4" x14ac:dyDescent="0.2">
      <c r="C213" t="s">
        <v>91</v>
      </c>
      <c r="D213">
        <v>3815</v>
      </c>
    </row>
    <row r="214" spans="3:4" x14ac:dyDescent="0.2">
      <c r="C214" t="s">
        <v>84</v>
      </c>
      <c r="D214">
        <v>2741</v>
      </c>
    </row>
    <row r="215" spans="3:4" x14ac:dyDescent="0.2">
      <c r="C215" t="s">
        <v>88</v>
      </c>
      <c r="D215">
        <v>6673</v>
      </c>
    </row>
    <row r="216" spans="3:4" x14ac:dyDescent="0.2">
      <c r="C216" t="s">
        <v>93</v>
      </c>
      <c r="D216">
        <v>7639</v>
      </c>
    </row>
    <row r="217" spans="3:4" x14ac:dyDescent="0.2">
      <c r="C217" t="s">
        <v>93</v>
      </c>
      <c r="D217">
        <v>2328</v>
      </c>
    </row>
    <row r="218" spans="3:4" x14ac:dyDescent="0.2">
      <c r="C218" t="s">
        <v>88</v>
      </c>
      <c r="D218">
        <v>2153</v>
      </c>
    </row>
    <row r="219" spans="3:4" x14ac:dyDescent="0.2">
      <c r="C219" t="s">
        <v>97</v>
      </c>
      <c r="D219">
        <v>4876</v>
      </c>
    </row>
    <row r="220" spans="3:4" x14ac:dyDescent="0.2">
      <c r="C220" t="s">
        <v>91</v>
      </c>
      <c r="D220">
        <v>9396</v>
      </c>
    </row>
    <row r="221" spans="3:4" x14ac:dyDescent="0.2">
      <c r="C221" t="s">
        <v>91</v>
      </c>
      <c r="D221">
        <v>10400</v>
      </c>
    </row>
    <row r="222" spans="3:4" x14ac:dyDescent="0.2">
      <c r="C222" t="s">
        <v>88</v>
      </c>
      <c r="D222">
        <v>8474</v>
      </c>
    </row>
    <row r="223" spans="3:4" x14ac:dyDescent="0.2">
      <c r="C223" t="s">
        <v>93</v>
      </c>
      <c r="D223">
        <v>9981</v>
      </c>
    </row>
    <row r="224" spans="3:4" x14ac:dyDescent="0.2">
      <c r="C224" t="s">
        <v>91</v>
      </c>
      <c r="D224">
        <v>12490</v>
      </c>
    </row>
    <row r="225" spans="3:4" x14ac:dyDescent="0.2">
      <c r="C225" t="s">
        <v>93</v>
      </c>
      <c r="D225">
        <v>2657</v>
      </c>
    </row>
    <row r="226" spans="3:4" x14ac:dyDescent="0.2">
      <c r="C226" t="s">
        <v>93</v>
      </c>
      <c r="D226">
        <v>13591</v>
      </c>
    </row>
    <row r="227" spans="3:4" x14ac:dyDescent="0.2">
      <c r="C227" t="s">
        <v>91</v>
      </c>
      <c r="D227">
        <v>6696</v>
      </c>
    </row>
    <row r="228" spans="3:4" x14ac:dyDescent="0.2">
      <c r="C228" t="s">
        <v>93</v>
      </c>
      <c r="D228">
        <v>2058</v>
      </c>
    </row>
    <row r="229" spans="3:4" x14ac:dyDescent="0.2">
      <c r="C229" t="s">
        <v>93</v>
      </c>
      <c r="D229">
        <v>8865</v>
      </c>
    </row>
    <row r="230" spans="3:4" x14ac:dyDescent="0.2">
      <c r="C230" t="s">
        <v>93</v>
      </c>
      <c r="D230">
        <v>5940</v>
      </c>
    </row>
    <row r="231" spans="3:4" x14ac:dyDescent="0.2">
      <c r="C231" t="s">
        <v>84</v>
      </c>
      <c r="D231">
        <v>5914</v>
      </c>
    </row>
    <row r="232" spans="3:4" x14ac:dyDescent="0.2">
      <c r="C232" t="s">
        <v>91</v>
      </c>
      <c r="D232">
        <v>2622</v>
      </c>
    </row>
    <row r="233" spans="3:4" x14ac:dyDescent="0.2">
      <c r="C233" t="s">
        <v>93</v>
      </c>
      <c r="D233">
        <v>12185</v>
      </c>
    </row>
    <row r="234" spans="3:4" x14ac:dyDescent="0.2">
      <c r="C234" t="s">
        <v>93</v>
      </c>
      <c r="D234">
        <v>10609</v>
      </c>
    </row>
    <row r="235" spans="3:4" x14ac:dyDescent="0.2">
      <c r="C235" t="s">
        <v>91</v>
      </c>
      <c r="D235">
        <v>4345</v>
      </c>
    </row>
    <row r="236" spans="3:4" x14ac:dyDescent="0.2">
      <c r="C236" t="s">
        <v>93</v>
      </c>
      <c r="D236">
        <v>2177</v>
      </c>
    </row>
    <row r="237" spans="3:4" x14ac:dyDescent="0.2">
      <c r="C237" t="s">
        <v>91</v>
      </c>
      <c r="D237">
        <v>2793</v>
      </c>
    </row>
    <row r="238" spans="3:4" x14ac:dyDescent="0.2">
      <c r="C238" t="s">
        <v>88</v>
      </c>
      <c r="D238">
        <v>7918</v>
      </c>
    </row>
    <row r="239" spans="3:4" x14ac:dyDescent="0.2">
      <c r="C239" t="s">
        <v>93</v>
      </c>
      <c r="D239">
        <v>8789</v>
      </c>
    </row>
    <row r="240" spans="3:4" x14ac:dyDescent="0.2">
      <c r="C240" t="s">
        <v>88</v>
      </c>
      <c r="D240">
        <v>2389</v>
      </c>
    </row>
    <row r="241" spans="3:4" x14ac:dyDescent="0.2">
      <c r="C241" t="s">
        <v>93</v>
      </c>
      <c r="D241">
        <v>3212</v>
      </c>
    </row>
    <row r="242" spans="3:4" x14ac:dyDescent="0.2">
      <c r="C242" t="s">
        <v>84</v>
      </c>
      <c r="D242">
        <v>19232</v>
      </c>
    </row>
    <row r="243" spans="3:4" x14ac:dyDescent="0.2">
      <c r="C243" t="s">
        <v>84</v>
      </c>
      <c r="D243">
        <v>2267</v>
      </c>
    </row>
    <row r="244" spans="3:4" x14ac:dyDescent="0.2">
      <c r="C244" t="s">
        <v>91</v>
      </c>
      <c r="D244">
        <v>19517</v>
      </c>
    </row>
    <row r="245" spans="3:4" x14ac:dyDescent="0.2">
      <c r="C245" t="s">
        <v>93</v>
      </c>
      <c r="D245">
        <v>2436</v>
      </c>
    </row>
    <row r="246" spans="3:4" x14ac:dyDescent="0.2">
      <c r="C246" t="s">
        <v>93</v>
      </c>
      <c r="D246">
        <v>16064</v>
      </c>
    </row>
    <row r="247" spans="3:4" x14ac:dyDescent="0.2">
      <c r="C247" t="s">
        <v>84</v>
      </c>
      <c r="D247">
        <v>2707</v>
      </c>
    </row>
    <row r="248" spans="3:4" x14ac:dyDescent="0.2">
      <c r="C248" t="s">
        <v>91</v>
      </c>
      <c r="D248">
        <v>19068</v>
      </c>
    </row>
    <row r="249" spans="3:4" x14ac:dyDescent="0.2">
      <c r="C249" t="s">
        <v>84</v>
      </c>
      <c r="D249">
        <v>3931</v>
      </c>
    </row>
    <row r="250" spans="3:4" x14ac:dyDescent="0.2">
      <c r="C250" t="s">
        <v>93</v>
      </c>
      <c r="D250">
        <v>3730</v>
      </c>
    </row>
    <row r="251" spans="3:4" x14ac:dyDescent="0.2">
      <c r="C251" t="s">
        <v>91</v>
      </c>
      <c r="D251">
        <v>2232</v>
      </c>
    </row>
    <row r="252" spans="3:4" x14ac:dyDescent="0.2">
      <c r="C252" t="s">
        <v>91</v>
      </c>
      <c r="D252">
        <v>4465</v>
      </c>
    </row>
    <row r="253" spans="3:4" x14ac:dyDescent="0.2">
      <c r="C253" t="s">
        <v>84</v>
      </c>
      <c r="D253">
        <v>3072</v>
      </c>
    </row>
    <row r="254" spans="3:4" x14ac:dyDescent="0.2">
      <c r="C254" t="s">
        <v>84</v>
      </c>
      <c r="D254">
        <v>3319</v>
      </c>
    </row>
    <row r="255" spans="3:4" x14ac:dyDescent="0.2">
      <c r="C255" t="s">
        <v>93</v>
      </c>
      <c r="D255">
        <v>19202</v>
      </c>
    </row>
    <row r="256" spans="3:4" x14ac:dyDescent="0.2">
      <c r="C256" t="s">
        <v>91</v>
      </c>
      <c r="D256">
        <v>13675</v>
      </c>
    </row>
    <row r="257" spans="3:4" x14ac:dyDescent="0.2">
      <c r="C257" t="s">
        <v>91</v>
      </c>
      <c r="D257">
        <v>2911</v>
      </c>
    </row>
    <row r="258" spans="3:4" x14ac:dyDescent="0.2">
      <c r="C258" t="s">
        <v>91</v>
      </c>
      <c r="D258">
        <v>5957</v>
      </c>
    </row>
    <row r="259" spans="3:4" x14ac:dyDescent="0.2">
      <c r="C259" t="s">
        <v>84</v>
      </c>
      <c r="D259">
        <v>3920</v>
      </c>
    </row>
    <row r="260" spans="3:4" x14ac:dyDescent="0.2">
      <c r="C260" t="s">
        <v>91</v>
      </c>
      <c r="D260">
        <v>6434</v>
      </c>
    </row>
    <row r="261" spans="3:4" x14ac:dyDescent="0.2">
      <c r="C261" t="s">
        <v>93</v>
      </c>
      <c r="D261">
        <v>10048</v>
      </c>
    </row>
    <row r="262" spans="3:4" x14ac:dyDescent="0.2">
      <c r="C262" t="s">
        <v>91</v>
      </c>
      <c r="D262">
        <v>10938</v>
      </c>
    </row>
    <row r="263" spans="3:4" x14ac:dyDescent="0.2">
      <c r="C263" t="s">
        <v>93</v>
      </c>
      <c r="D263">
        <v>2340</v>
      </c>
    </row>
    <row r="264" spans="3:4" x14ac:dyDescent="0.2">
      <c r="C264" t="s">
        <v>84</v>
      </c>
      <c r="D264">
        <v>6545</v>
      </c>
    </row>
    <row r="265" spans="3:4" x14ac:dyDescent="0.2">
      <c r="C265" t="s">
        <v>84</v>
      </c>
      <c r="D265">
        <v>6931</v>
      </c>
    </row>
    <row r="266" spans="3:4" x14ac:dyDescent="0.2">
      <c r="C266" t="s">
        <v>93</v>
      </c>
      <c r="D266">
        <v>4898</v>
      </c>
    </row>
    <row r="267" spans="3:4" x14ac:dyDescent="0.2">
      <c r="C267" t="s">
        <v>93</v>
      </c>
      <c r="D267">
        <v>2593</v>
      </c>
    </row>
    <row r="268" spans="3:4" x14ac:dyDescent="0.2">
      <c r="C268" t="s">
        <v>84</v>
      </c>
      <c r="D268">
        <v>19436</v>
      </c>
    </row>
    <row r="269" spans="3:4" x14ac:dyDescent="0.2">
      <c r="C269" t="s">
        <v>93</v>
      </c>
      <c r="D269">
        <v>2723</v>
      </c>
    </row>
    <row r="270" spans="3:4" x14ac:dyDescent="0.2">
      <c r="C270" t="s">
        <v>84</v>
      </c>
      <c r="D270">
        <v>3479</v>
      </c>
    </row>
    <row r="271" spans="3:4" x14ac:dyDescent="0.2">
      <c r="C271" t="s">
        <v>93</v>
      </c>
      <c r="D271">
        <v>2794</v>
      </c>
    </row>
    <row r="272" spans="3:4" x14ac:dyDescent="0.2">
      <c r="C272" t="s">
        <v>84</v>
      </c>
      <c r="D272">
        <v>5249</v>
      </c>
    </row>
    <row r="273" spans="3:4" x14ac:dyDescent="0.2">
      <c r="C273" t="s">
        <v>88</v>
      </c>
      <c r="D273">
        <v>2176</v>
      </c>
    </row>
    <row r="274" spans="3:4" x14ac:dyDescent="0.2">
      <c r="C274" t="s">
        <v>93</v>
      </c>
      <c r="D274">
        <v>16872</v>
      </c>
    </row>
    <row r="275" spans="3:4" x14ac:dyDescent="0.2">
      <c r="C275" t="s">
        <v>91</v>
      </c>
      <c r="D275">
        <v>3485</v>
      </c>
    </row>
    <row r="276" spans="3:4" x14ac:dyDescent="0.2">
      <c r="C276" t="s">
        <v>93</v>
      </c>
      <c r="D276">
        <v>6644</v>
      </c>
    </row>
    <row r="277" spans="3:4" x14ac:dyDescent="0.2">
      <c r="C277" t="s">
        <v>93</v>
      </c>
      <c r="D277">
        <v>5582</v>
      </c>
    </row>
    <row r="278" spans="3:4" x14ac:dyDescent="0.2">
      <c r="C278" t="s">
        <v>84</v>
      </c>
      <c r="D278">
        <v>4000</v>
      </c>
    </row>
    <row r="279" spans="3:4" x14ac:dyDescent="0.2">
      <c r="C279" t="s">
        <v>84</v>
      </c>
      <c r="D279">
        <v>13496</v>
      </c>
    </row>
    <row r="280" spans="3:4" x14ac:dyDescent="0.2">
      <c r="C280" t="s">
        <v>93</v>
      </c>
      <c r="D280">
        <v>3210</v>
      </c>
    </row>
    <row r="281" spans="3:4" x14ac:dyDescent="0.2">
      <c r="C281" t="s">
        <v>93</v>
      </c>
      <c r="D281">
        <v>19045</v>
      </c>
    </row>
    <row r="282" spans="3:4" x14ac:dyDescent="0.2">
      <c r="C282" t="s">
        <v>91</v>
      </c>
      <c r="D282">
        <v>11849</v>
      </c>
    </row>
    <row r="283" spans="3:4" x14ac:dyDescent="0.2">
      <c r="C283" t="s">
        <v>93</v>
      </c>
      <c r="D283">
        <v>2070</v>
      </c>
    </row>
    <row r="284" spans="3:4" x14ac:dyDescent="0.2">
      <c r="C284" t="s">
        <v>91</v>
      </c>
      <c r="D284">
        <v>6502</v>
      </c>
    </row>
    <row r="285" spans="3:4" x14ac:dyDescent="0.2">
      <c r="C285" t="s">
        <v>84</v>
      </c>
      <c r="D285">
        <v>3230</v>
      </c>
    </row>
    <row r="286" spans="3:4" x14ac:dyDescent="0.2">
      <c r="C286" t="s">
        <v>91</v>
      </c>
      <c r="D286">
        <v>13603</v>
      </c>
    </row>
    <row r="287" spans="3:4" x14ac:dyDescent="0.2">
      <c r="C287" t="s">
        <v>93</v>
      </c>
      <c r="D287">
        <v>11996</v>
      </c>
    </row>
    <row r="288" spans="3:4" x14ac:dyDescent="0.2">
      <c r="C288" t="s">
        <v>84</v>
      </c>
      <c r="D288">
        <v>5605</v>
      </c>
    </row>
    <row r="289" spans="3:4" x14ac:dyDescent="0.2">
      <c r="C289" t="s">
        <v>93</v>
      </c>
      <c r="D289">
        <v>6397</v>
      </c>
    </row>
    <row r="290" spans="3:4" x14ac:dyDescent="0.2">
      <c r="C290" t="s">
        <v>88</v>
      </c>
      <c r="D290">
        <v>19144</v>
      </c>
    </row>
    <row r="291" spans="3:4" x14ac:dyDescent="0.2">
      <c r="C291" t="s">
        <v>91</v>
      </c>
      <c r="D291">
        <v>17584</v>
      </c>
    </row>
    <row r="292" spans="3:4" x14ac:dyDescent="0.2">
      <c r="C292" t="s">
        <v>88</v>
      </c>
      <c r="D292">
        <v>4907</v>
      </c>
    </row>
    <row r="293" spans="3:4" x14ac:dyDescent="0.2">
      <c r="C293" t="s">
        <v>84</v>
      </c>
      <c r="D293">
        <v>4554</v>
      </c>
    </row>
    <row r="294" spans="3:4" x14ac:dyDescent="0.2">
      <c r="C294" t="s">
        <v>84</v>
      </c>
      <c r="D294">
        <v>5415</v>
      </c>
    </row>
    <row r="295" spans="3:4" x14ac:dyDescent="0.2">
      <c r="C295" t="s">
        <v>84</v>
      </c>
      <c r="D295">
        <v>4741</v>
      </c>
    </row>
    <row r="296" spans="3:4" x14ac:dyDescent="0.2">
      <c r="C296" t="s">
        <v>93</v>
      </c>
      <c r="D296">
        <v>2115</v>
      </c>
    </row>
    <row r="297" spans="3:4" x14ac:dyDescent="0.2">
      <c r="C297" t="s">
        <v>93</v>
      </c>
      <c r="D297">
        <v>3161</v>
      </c>
    </row>
    <row r="298" spans="3:4" x14ac:dyDescent="0.2">
      <c r="C298" t="s">
        <v>91</v>
      </c>
      <c r="D298">
        <v>5745</v>
      </c>
    </row>
    <row r="299" spans="3:4" x14ac:dyDescent="0.2">
      <c r="C299" t="s">
        <v>91</v>
      </c>
      <c r="D299">
        <v>2373</v>
      </c>
    </row>
    <row r="300" spans="3:4" x14ac:dyDescent="0.2">
      <c r="C300" t="s">
        <v>84</v>
      </c>
      <c r="D300">
        <v>3310</v>
      </c>
    </row>
    <row r="301" spans="3:4" x14ac:dyDescent="0.2">
      <c r="C301" t="s">
        <v>91</v>
      </c>
      <c r="D301">
        <v>18665</v>
      </c>
    </row>
    <row r="302" spans="3:4" x14ac:dyDescent="0.2">
      <c r="C302" t="s">
        <v>93</v>
      </c>
      <c r="D302">
        <v>4485</v>
      </c>
    </row>
    <row r="303" spans="3:4" x14ac:dyDescent="0.2">
      <c r="C303" t="s">
        <v>93</v>
      </c>
      <c r="D303">
        <v>2789</v>
      </c>
    </row>
    <row r="304" spans="3:4" x14ac:dyDescent="0.2">
      <c r="C304" t="s">
        <v>91</v>
      </c>
      <c r="D304">
        <v>5828</v>
      </c>
    </row>
    <row r="305" spans="3:4" x14ac:dyDescent="0.2">
      <c r="C305" t="s">
        <v>93</v>
      </c>
      <c r="D305">
        <v>2326</v>
      </c>
    </row>
    <row r="306" spans="3:4" x14ac:dyDescent="0.2">
      <c r="C306" t="s">
        <v>93</v>
      </c>
      <c r="D306">
        <v>13525</v>
      </c>
    </row>
    <row r="307" spans="3:4" x14ac:dyDescent="0.2">
      <c r="C307" t="s">
        <v>93</v>
      </c>
      <c r="D307">
        <v>1420</v>
      </c>
    </row>
    <row r="308" spans="3:4" x14ac:dyDescent="0.2">
      <c r="C308" t="s">
        <v>93</v>
      </c>
      <c r="D308">
        <v>8020</v>
      </c>
    </row>
    <row r="309" spans="3:4" x14ac:dyDescent="0.2">
      <c r="C309" t="s">
        <v>91</v>
      </c>
      <c r="D309">
        <v>3688</v>
      </c>
    </row>
    <row r="310" spans="3:4" x14ac:dyDescent="0.2">
      <c r="C310" t="s">
        <v>93</v>
      </c>
      <c r="D310">
        <v>5482</v>
      </c>
    </row>
    <row r="311" spans="3:4" x14ac:dyDescent="0.2">
      <c r="C311" t="s">
        <v>91</v>
      </c>
      <c r="D311">
        <v>16015</v>
      </c>
    </row>
    <row r="312" spans="3:4" x14ac:dyDescent="0.2">
      <c r="C312" t="s">
        <v>93</v>
      </c>
      <c r="D312">
        <v>1200</v>
      </c>
    </row>
    <row r="313" spans="3:4" x14ac:dyDescent="0.2">
      <c r="C313" t="s">
        <v>84</v>
      </c>
      <c r="D313">
        <v>5661</v>
      </c>
    </row>
    <row r="314" spans="3:4" x14ac:dyDescent="0.2">
      <c r="C314" t="s">
        <v>93</v>
      </c>
      <c r="D314">
        <v>6929</v>
      </c>
    </row>
    <row r="315" spans="3:4" x14ac:dyDescent="0.2">
      <c r="C315" t="s">
        <v>93</v>
      </c>
      <c r="D315">
        <v>9613</v>
      </c>
    </row>
    <row r="316" spans="3:4" x14ac:dyDescent="0.2">
      <c r="C316" t="s">
        <v>91</v>
      </c>
      <c r="D316">
        <v>5674</v>
      </c>
    </row>
    <row r="317" spans="3:4" x14ac:dyDescent="0.2">
      <c r="C317" t="s">
        <v>93</v>
      </c>
      <c r="D317">
        <v>5484</v>
      </c>
    </row>
    <row r="318" spans="3:4" x14ac:dyDescent="0.2">
      <c r="C318" t="s">
        <v>84</v>
      </c>
      <c r="D318">
        <v>12061</v>
      </c>
    </row>
    <row r="319" spans="3:4" x14ac:dyDescent="0.2">
      <c r="C319" t="s">
        <v>91</v>
      </c>
      <c r="D319">
        <v>5660</v>
      </c>
    </row>
    <row r="320" spans="3:4" x14ac:dyDescent="0.2">
      <c r="C320" t="s">
        <v>91</v>
      </c>
      <c r="D320">
        <v>4821</v>
      </c>
    </row>
    <row r="321" spans="3:4" x14ac:dyDescent="0.2">
      <c r="C321" t="s">
        <v>93</v>
      </c>
      <c r="D321">
        <v>6410</v>
      </c>
    </row>
    <row r="322" spans="3:4" x14ac:dyDescent="0.2">
      <c r="C322" t="s">
        <v>93</v>
      </c>
      <c r="D322">
        <v>5210</v>
      </c>
    </row>
    <row r="323" spans="3:4" x14ac:dyDescent="0.2">
      <c r="C323" t="s">
        <v>91</v>
      </c>
      <c r="D323">
        <v>2695</v>
      </c>
    </row>
    <row r="324" spans="3:4" x14ac:dyDescent="0.2">
      <c r="C324" t="s">
        <v>91</v>
      </c>
      <c r="D324">
        <v>11878</v>
      </c>
    </row>
    <row r="325" spans="3:4" x14ac:dyDescent="0.2">
      <c r="C325" t="s">
        <v>88</v>
      </c>
      <c r="D325">
        <v>17068</v>
      </c>
    </row>
    <row r="326" spans="3:4" x14ac:dyDescent="0.2">
      <c r="C326" t="s">
        <v>91</v>
      </c>
      <c r="D326">
        <v>2455</v>
      </c>
    </row>
    <row r="327" spans="3:4" x14ac:dyDescent="0.2">
      <c r="C327" t="s">
        <v>84</v>
      </c>
      <c r="D327">
        <v>13964</v>
      </c>
    </row>
    <row r="328" spans="3:4" x14ac:dyDescent="0.2">
      <c r="C328" t="s">
        <v>91</v>
      </c>
      <c r="D328">
        <v>4941</v>
      </c>
    </row>
    <row r="329" spans="3:4" x14ac:dyDescent="0.2">
      <c r="C329" t="s">
        <v>93</v>
      </c>
      <c r="D329">
        <v>2478</v>
      </c>
    </row>
    <row r="330" spans="3:4" x14ac:dyDescent="0.2">
      <c r="C330" t="s">
        <v>84</v>
      </c>
      <c r="D330">
        <v>5228</v>
      </c>
    </row>
    <row r="331" spans="3:4" x14ac:dyDescent="0.2">
      <c r="C331" t="s">
        <v>93</v>
      </c>
      <c r="D331">
        <v>4478</v>
      </c>
    </row>
    <row r="332" spans="3:4" x14ac:dyDescent="0.2">
      <c r="C332" t="s">
        <v>93</v>
      </c>
      <c r="D332">
        <v>7547</v>
      </c>
    </row>
    <row r="333" spans="3:4" x14ac:dyDescent="0.2">
      <c r="C333" t="s">
        <v>91</v>
      </c>
      <c r="D333">
        <v>5055</v>
      </c>
    </row>
    <row r="334" spans="3:4" x14ac:dyDescent="0.2">
      <c r="C334" t="s">
        <v>91</v>
      </c>
      <c r="D334">
        <v>3464</v>
      </c>
    </row>
    <row r="335" spans="3:4" x14ac:dyDescent="0.2">
      <c r="C335" t="s">
        <v>84</v>
      </c>
      <c r="D335">
        <v>5775</v>
      </c>
    </row>
    <row r="336" spans="3:4" x14ac:dyDescent="0.2">
      <c r="C336" t="s">
        <v>84</v>
      </c>
      <c r="D336">
        <v>8943</v>
      </c>
    </row>
    <row r="337" spans="3:4" x14ac:dyDescent="0.2">
      <c r="C337" t="s">
        <v>84</v>
      </c>
      <c r="D337">
        <v>19272</v>
      </c>
    </row>
    <row r="338" spans="3:4" x14ac:dyDescent="0.2">
      <c r="C338" t="s">
        <v>84</v>
      </c>
      <c r="D338">
        <v>5238</v>
      </c>
    </row>
    <row r="339" spans="3:4" x14ac:dyDescent="0.2">
      <c r="C339" t="s">
        <v>93</v>
      </c>
      <c r="D339">
        <v>4682</v>
      </c>
    </row>
    <row r="340" spans="3:4" x14ac:dyDescent="0.2">
      <c r="C340" t="s">
        <v>97</v>
      </c>
      <c r="D340">
        <v>18300</v>
      </c>
    </row>
    <row r="341" spans="3:4" x14ac:dyDescent="0.2">
      <c r="C341" t="s">
        <v>91</v>
      </c>
      <c r="D341">
        <v>5257</v>
      </c>
    </row>
    <row r="342" spans="3:4" x14ac:dyDescent="0.2">
      <c r="C342" t="s">
        <v>88</v>
      </c>
      <c r="D342">
        <v>6349</v>
      </c>
    </row>
    <row r="343" spans="3:4" x14ac:dyDescent="0.2">
      <c r="C343" t="s">
        <v>91</v>
      </c>
      <c r="D343">
        <v>4869</v>
      </c>
    </row>
    <row r="344" spans="3:4" x14ac:dyDescent="0.2">
      <c r="C344" t="s">
        <v>93</v>
      </c>
      <c r="D344">
        <v>9985</v>
      </c>
    </row>
    <row r="345" spans="3:4" x14ac:dyDescent="0.2">
      <c r="C345" t="s">
        <v>91</v>
      </c>
      <c r="D345">
        <v>3697</v>
      </c>
    </row>
    <row r="346" spans="3:4" x14ac:dyDescent="0.2">
      <c r="C346" t="s">
        <v>84</v>
      </c>
      <c r="D346">
        <v>7457</v>
      </c>
    </row>
    <row r="347" spans="3:4" x14ac:dyDescent="0.2">
      <c r="C347" t="s">
        <v>91</v>
      </c>
      <c r="D347">
        <v>2119</v>
      </c>
    </row>
    <row r="348" spans="3:4" x14ac:dyDescent="0.2">
      <c r="C348" t="s">
        <v>97</v>
      </c>
      <c r="D348">
        <v>3983</v>
      </c>
    </row>
    <row r="349" spans="3:4" x14ac:dyDescent="0.2">
      <c r="C349" t="s">
        <v>93</v>
      </c>
      <c r="D349">
        <v>6118</v>
      </c>
    </row>
    <row r="350" spans="3:4" x14ac:dyDescent="0.2">
      <c r="C350" t="s">
        <v>91</v>
      </c>
      <c r="D350">
        <v>6214</v>
      </c>
    </row>
    <row r="351" spans="3:4" x14ac:dyDescent="0.2">
      <c r="C351" t="s">
        <v>84</v>
      </c>
      <c r="D351">
        <v>6347</v>
      </c>
    </row>
    <row r="352" spans="3:4" x14ac:dyDescent="0.2">
      <c r="C352" t="s">
        <v>84</v>
      </c>
      <c r="D352">
        <v>11510</v>
      </c>
    </row>
    <row r="353" spans="3:4" x14ac:dyDescent="0.2">
      <c r="C353" t="s">
        <v>91</v>
      </c>
      <c r="D353">
        <v>7143</v>
      </c>
    </row>
    <row r="354" spans="3:4" x14ac:dyDescent="0.2">
      <c r="C354" t="s">
        <v>88</v>
      </c>
      <c r="D354">
        <v>8268</v>
      </c>
    </row>
    <row r="355" spans="3:4" x14ac:dyDescent="0.2">
      <c r="C355" t="s">
        <v>91</v>
      </c>
      <c r="D355">
        <v>8095</v>
      </c>
    </row>
    <row r="356" spans="3:4" x14ac:dyDescent="0.2">
      <c r="C356" t="s">
        <v>88</v>
      </c>
      <c r="D356">
        <v>2904</v>
      </c>
    </row>
    <row r="357" spans="3:4" x14ac:dyDescent="0.2">
      <c r="C357" t="s">
        <v>93</v>
      </c>
      <c r="D357">
        <v>6032</v>
      </c>
    </row>
    <row r="358" spans="3:4" x14ac:dyDescent="0.2">
      <c r="C358" t="s">
        <v>88</v>
      </c>
      <c r="D358">
        <v>2976</v>
      </c>
    </row>
    <row r="359" spans="3:4" x14ac:dyDescent="0.2">
      <c r="C359" t="s">
        <v>97</v>
      </c>
      <c r="D359">
        <v>15992</v>
      </c>
    </row>
    <row r="360" spans="3:4" x14ac:dyDescent="0.2">
      <c r="C360" t="s">
        <v>93</v>
      </c>
      <c r="D360">
        <v>4649</v>
      </c>
    </row>
    <row r="361" spans="3:4" x14ac:dyDescent="0.2">
      <c r="C361" t="s">
        <v>88</v>
      </c>
      <c r="D361">
        <v>2696</v>
      </c>
    </row>
    <row r="362" spans="3:4" x14ac:dyDescent="0.2">
      <c r="C362" t="s">
        <v>93</v>
      </c>
      <c r="D362">
        <v>2370</v>
      </c>
    </row>
    <row r="363" spans="3:4" x14ac:dyDescent="0.2">
      <c r="C363" t="s">
        <v>88</v>
      </c>
      <c r="D363">
        <v>12504</v>
      </c>
    </row>
    <row r="364" spans="3:4" x14ac:dyDescent="0.2">
      <c r="C364" t="s">
        <v>93</v>
      </c>
      <c r="D364">
        <v>5974</v>
      </c>
    </row>
    <row r="365" spans="3:4" x14ac:dyDescent="0.2">
      <c r="C365" t="s">
        <v>84</v>
      </c>
      <c r="D365">
        <v>4736</v>
      </c>
    </row>
    <row r="366" spans="3:4" x14ac:dyDescent="0.2">
      <c r="C366" t="s">
        <v>93</v>
      </c>
      <c r="D366">
        <v>5296</v>
      </c>
    </row>
    <row r="367" spans="3:4" x14ac:dyDescent="0.2">
      <c r="C367" t="s">
        <v>91</v>
      </c>
      <c r="D367">
        <v>6781</v>
      </c>
    </row>
    <row r="368" spans="3:4" x14ac:dyDescent="0.2">
      <c r="C368" t="s">
        <v>88</v>
      </c>
      <c r="D368">
        <v>2174</v>
      </c>
    </row>
    <row r="369" spans="3:4" x14ac:dyDescent="0.2">
      <c r="C369" t="s">
        <v>97</v>
      </c>
      <c r="D369">
        <v>6653</v>
      </c>
    </row>
    <row r="370" spans="3:4" x14ac:dyDescent="0.2">
      <c r="C370" t="s">
        <v>91</v>
      </c>
      <c r="D370">
        <v>9699</v>
      </c>
    </row>
    <row r="371" spans="3:4" x14ac:dyDescent="0.2">
      <c r="C371" t="s">
        <v>91</v>
      </c>
      <c r="D371">
        <v>6755</v>
      </c>
    </row>
    <row r="372" spans="3:4" x14ac:dyDescent="0.2">
      <c r="C372" t="s">
        <v>91</v>
      </c>
      <c r="D372">
        <v>2213</v>
      </c>
    </row>
    <row r="373" spans="3:4" x14ac:dyDescent="0.2">
      <c r="C373" t="s">
        <v>84</v>
      </c>
      <c r="D373">
        <v>2610</v>
      </c>
    </row>
    <row r="374" spans="3:4" x14ac:dyDescent="0.2">
      <c r="C374" t="s">
        <v>93</v>
      </c>
      <c r="D374">
        <v>2851</v>
      </c>
    </row>
    <row r="375" spans="3:4" x14ac:dyDescent="0.2">
      <c r="C375" t="s">
        <v>93</v>
      </c>
      <c r="D375">
        <v>3452</v>
      </c>
    </row>
    <row r="376" spans="3:4" x14ac:dyDescent="0.2">
      <c r="C376" t="s">
        <v>91</v>
      </c>
      <c r="D376">
        <v>5258</v>
      </c>
    </row>
    <row r="377" spans="3:4" x14ac:dyDescent="0.2">
      <c r="C377" t="s">
        <v>93</v>
      </c>
      <c r="D377">
        <v>9355</v>
      </c>
    </row>
    <row r="378" spans="3:4" x14ac:dyDescent="0.2">
      <c r="C378" t="s">
        <v>93</v>
      </c>
      <c r="D378">
        <v>10496</v>
      </c>
    </row>
    <row r="379" spans="3:4" x14ac:dyDescent="0.2">
      <c r="C379" t="s">
        <v>84</v>
      </c>
      <c r="D379">
        <v>6380</v>
      </c>
    </row>
    <row r="380" spans="3:4" x14ac:dyDescent="0.2">
      <c r="C380" t="s">
        <v>91</v>
      </c>
      <c r="D380">
        <v>2657</v>
      </c>
    </row>
    <row r="381" spans="3:4" x14ac:dyDescent="0.2">
      <c r="C381" t="s">
        <v>93</v>
      </c>
      <c r="D381">
        <v>2716</v>
      </c>
    </row>
    <row r="382" spans="3:4" x14ac:dyDescent="0.2">
      <c r="C382" t="s">
        <v>93</v>
      </c>
      <c r="D382">
        <v>2201</v>
      </c>
    </row>
    <row r="383" spans="3:4" x14ac:dyDescent="0.2">
      <c r="C383" t="s">
        <v>91</v>
      </c>
      <c r="D383">
        <v>6540</v>
      </c>
    </row>
    <row r="384" spans="3:4" x14ac:dyDescent="0.2">
      <c r="C384" t="s">
        <v>84</v>
      </c>
      <c r="D384">
        <v>3816</v>
      </c>
    </row>
    <row r="385" spans="3:4" x14ac:dyDescent="0.2">
      <c r="C385" t="s">
        <v>91</v>
      </c>
      <c r="D385">
        <v>5253</v>
      </c>
    </row>
    <row r="386" spans="3:4" x14ac:dyDescent="0.2">
      <c r="C386" t="s">
        <v>93</v>
      </c>
      <c r="D386">
        <v>10965</v>
      </c>
    </row>
    <row r="387" spans="3:4" x14ac:dyDescent="0.2">
      <c r="C387" t="s">
        <v>84</v>
      </c>
      <c r="D387">
        <v>4936</v>
      </c>
    </row>
    <row r="388" spans="3:4" x14ac:dyDescent="0.2">
      <c r="C388" t="s">
        <v>93</v>
      </c>
      <c r="D388">
        <v>2543</v>
      </c>
    </row>
    <row r="389" spans="3:4" x14ac:dyDescent="0.2">
      <c r="C389" t="s">
        <v>93</v>
      </c>
      <c r="D389">
        <v>5304</v>
      </c>
    </row>
    <row r="390" spans="3:4" x14ac:dyDescent="0.2">
      <c r="C390" t="s">
        <v>93</v>
      </c>
      <c r="D390">
        <v>16659</v>
      </c>
    </row>
    <row r="391" spans="3:4" x14ac:dyDescent="0.2">
      <c r="C391" t="s">
        <v>91</v>
      </c>
      <c r="D391">
        <v>4260</v>
      </c>
    </row>
    <row r="392" spans="3:4" x14ac:dyDescent="0.2">
      <c r="C392" t="s">
        <v>88</v>
      </c>
      <c r="D392">
        <v>2476</v>
      </c>
    </row>
    <row r="393" spans="3:4" x14ac:dyDescent="0.2">
      <c r="C393" t="s">
        <v>88</v>
      </c>
      <c r="D393">
        <v>3102</v>
      </c>
    </row>
    <row r="394" spans="3:4" x14ac:dyDescent="0.2">
      <c r="C394" t="s">
        <v>93</v>
      </c>
      <c r="D394">
        <v>2244</v>
      </c>
    </row>
    <row r="395" spans="3:4" x14ac:dyDescent="0.2">
      <c r="C395" t="s">
        <v>84</v>
      </c>
      <c r="D395">
        <v>7596</v>
      </c>
    </row>
    <row r="396" spans="3:4" x14ac:dyDescent="0.2">
      <c r="C396" t="s">
        <v>93</v>
      </c>
      <c r="D396">
        <v>2285</v>
      </c>
    </row>
    <row r="397" spans="3:4" x14ac:dyDescent="0.2">
      <c r="C397" t="s">
        <v>93</v>
      </c>
      <c r="D397">
        <v>3034</v>
      </c>
    </row>
    <row r="398" spans="3:4" x14ac:dyDescent="0.2">
      <c r="C398" t="s">
        <v>84</v>
      </c>
      <c r="D398">
        <v>5715</v>
      </c>
    </row>
    <row r="399" spans="3:4" x14ac:dyDescent="0.2">
      <c r="C399" t="s">
        <v>91</v>
      </c>
      <c r="D399">
        <v>2576</v>
      </c>
    </row>
    <row r="400" spans="3:4" x14ac:dyDescent="0.2">
      <c r="C400" t="s">
        <v>91</v>
      </c>
      <c r="D400">
        <v>4197</v>
      </c>
    </row>
    <row r="401" spans="3:4" x14ac:dyDescent="0.2">
      <c r="C401" t="s">
        <v>93</v>
      </c>
      <c r="D401">
        <v>14336</v>
      </c>
    </row>
    <row r="402" spans="3:4" x14ac:dyDescent="0.2">
      <c r="C402" t="s">
        <v>93</v>
      </c>
      <c r="D402">
        <v>3448</v>
      </c>
    </row>
    <row r="403" spans="3:4" x14ac:dyDescent="0.2">
      <c r="C403" t="s">
        <v>84</v>
      </c>
      <c r="D403">
        <v>19406</v>
      </c>
    </row>
    <row r="404" spans="3:4" x14ac:dyDescent="0.2">
      <c r="C404" t="s">
        <v>91</v>
      </c>
      <c r="D404">
        <v>6538</v>
      </c>
    </row>
    <row r="405" spans="3:4" x14ac:dyDescent="0.2">
      <c r="C405" t="s">
        <v>84</v>
      </c>
      <c r="D405">
        <v>4306</v>
      </c>
    </row>
    <row r="406" spans="3:4" x14ac:dyDescent="0.2">
      <c r="C406" t="s">
        <v>93</v>
      </c>
      <c r="D406">
        <v>2258</v>
      </c>
    </row>
    <row r="407" spans="3:4" x14ac:dyDescent="0.2">
      <c r="C407" t="s">
        <v>91</v>
      </c>
      <c r="D407">
        <v>4522</v>
      </c>
    </row>
    <row r="408" spans="3:4" x14ac:dyDescent="0.2">
      <c r="C408" t="s">
        <v>84</v>
      </c>
      <c r="D408">
        <v>4487</v>
      </c>
    </row>
    <row r="409" spans="3:4" x14ac:dyDescent="0.2">
      <c r="C409" t="s">
        <v>97</v>
      </c>
      <c r="D409">
        <v>4449</v>
      </c>
    </row>
    <row r="410" spans="3:4" x14ac:dyDescent="0.2">
      <c r="C410" t="s">
        <v>84</v>
      </c>
      <c r="D410">
        <v>2218</v>
      </c>
    </row>
    <row r="411" spans="3:4" x14ac:dyDescent="0.2">
      <c r="C411" t="s">
        <v>88</v>
      </c>
      <c r="D411">
        <v>19197</v>
      </c>
    </row>
    <row r="412" spans="3:4" x14ac:dyDescent="0.2">
      <c r="C412" t="s">
        <v>93</v>
      </c>
      <c r="D412">
        <v>13212</v>
      </c>
    </row>
    <row r="413" spans="3:4" x14ac:dyDescent="0.2">
      <c r="C413" t="s">
        <v>93</v>
      </c>
      <c r="D413">
        <v>6577</v>
      </c>
    </row>
    <row r="414" spans="3:4" x14ac:dyDescent="0.2">
      <c r="C414" t="s">
        <v>93</v>
      </c>
      <c r="D414">
        <v>8392</v>
      </c>
    </row>
    <row r="415" spans="3:4" x14ac:dyDescent="0.2">
      <c r="C415" t="s">
        <v>84</v>
      </c>
      <c r="D415">
        <v>4558</v>
      </c>
    </row>
    <row r="416" spans="3:4" x14ac:dyDescent="0.2">
      <c r="C416" t="s">
        <v>93</v>
      </c>
      <c r="D416">
        <v>4031</v>
      </c>
    </row>
    <row r="417" spans="3:4" x14ac:dyDescent="0.2">
      <c r="C417" t="s">
        <v>93</v>
      </c>
      <c r="D417">
        <v>7969</v>
      </c>
    </row>
    <row r="418" spans="3:4" x14ac:dyDescent="0.2">
      <c r="C418" t="s">
        <v>84</v>
      </c>
      <c r="D418">
        <v>2654</v>
      </c>
    </row>
    <row r="419" spans="3:4" x14ac:dyDescent="0.2">
      <c r="C419" t="s">
        <v>84</v>
      </c>
      <c r="D419">
        <v>16555</v>
      </c>
    </row>
    <row r="420" spans="3:4" x14ac:dyDescent="0.2">
      <c r="C420" t="s">
        <v>84</v>
      </c>
      <c r="D420">
        <v>4556</v>
      </c>
    </row>
    <row r="421" spans="3:4" x14ac:dyDescent="0.2">
      <c r="C421" t="s">
        <v>93</v>
      </c>
      <c r="D421">
        <v>6091</v>
      </c>
    </row>
    <row r="422" spans="3:4" x14ac:dyDescent="0.2">
      <c r="C422" t="s">
        <v>93</v>
      </c>
      <c r="D422">
        <v>19566</v>
      </c>
    </row>
    <row r="423" spans="3:4" x14ac:dyDescent="0.2">
      <c r="C423" t="s">
        <v>93</v>
      </c>
      <c r="D423">
        <v>4810</v>
      </c>
    </row>
    <row r="424" spans="3:4" x14ac:dyDescent="0.2">
      <c r="C424" t="s">
        <v>91</v>
      </c>
      <c r="D424">
        <v>4523</v>
      </c>
    </row>
    <row r="425" spans="3:4" x14ac:dyDescent="0.2">
      <c r="C425" t="s">
        <v>88</v>
      </c>
      <c r="D425">
        <v>3202</v>
      </c>
    </row>
    <row r="426" spans="3:4" x14ac:dyDescent="0.2">
      <c r="C426" t="s">
        <v>84</v>
      </c>
      <c r="D426">
        <v>2351</v>
      </c>
    </row>
    <row r="427" spans="3:4" x14ac:dyDescent="0.2">
      <c r="C427" t="s">
        <v>84</v>
      </c>
      <c r="D427">
        <v>1702</v>
      </c>
    </row>
    <row r="428" spans="3:4" x14ac:dyDescent="0.2">
      <c r="C428" t="s">
        <v>91</v>
      </c>
      <c r="D428">
        <v>18041</v>
      </c>
    </row>
    <row r="429" spans="3:4" x14ac:dyDescent="0.2">
      <c r="C429" t="s">
        <v>93</v>
      </c>
      <c r="D429">
        <v>2886</v>
      </c>
    </row>
    <row r="430" spans="3:4" x14ac:dyDescent="0.2">
      <c r="C430" t="s">
        <v>93</v>
      </c>
      <c r="D430">
        <v>2097</v>
      </c>
    </row>
    <row r="431" spans="3:4" x14ac:dyDescent="0.2">
      <c r="C431" t="s">
        <v>91</v>
      </c>
      <c r="D431">
        <v>11935</v>
      </c>
    </row>
    <row r="432" spans="3:4" x14ac:dyDescent="0.2">
      <c r="C432" t="s">
        <v>97</v>
      </c>
      <c r="D432">
        <v>2546</v>
      </c>
    </row>
    <row r="433" spans="3:4" x14ac:dyDescent="0.2">
      <c r="C433" t="s">
        <v>84</v>
      </c>
      <c r="D433">
        <v>2564</v>
      </c>
    </row>
    <row r="434" spans="3:4" x14ac:dyDescent="0.2">
      <c r="C434" t="s">
        <v>91</v>
      </c>
      <c r="D434">
        <v>8412</v>
      </c>
    </row>
    <row r="435" spans="3:4" x14ac:dyDescent="0.2">
      <c r="C435" t="s">
        <v>93</v>
      </c>
      <c r="D435">
        <v>14118</v>
      </c>
    </row>
    <row r="436" spans="3:4" x14ac:dyDescent="0.2">
      <c r="C436" t="s">
        <v>91</v>
      </c>
      <c r="D436">
        <v>17046</v>
      </c>
    </row>
    <row r="437" spans="3:4" x14ac:dyDescent="0.2">
      <c r="C437" t="s">
        <v>93</v>
      </c>
      <c r="D437">
        <v>2564</v>
      </c>
    </row>
    <row r="438" spans="3:4" x14ac:dyDescent="0.2">
      <c r="C438" t="s">
        <v>93</v>
      </c>
      <c r="D438">
        <v>10266</v>
      </c>
    </row>
    <row r="439" spans="3:4" x14ac:dyDescent="0.2">
      <c r="C439" t="s">
        <v>84</v>
      </c>
      <c r="D439">
        <v>5070</v>
      </c>
    </row>
    <row r="440" spans="3:4" x14ac:dyDescent="0.2">
      <c r="C440" t="s">
        <v>93</v>
      </c>
      <c r="D440">
        <v>17861</v>
      </c>
    </row>
    <row r="441" spans="3:4" x14ac:dyDescent="0.2">
      <c r="C441" t="s">
        <v>93</v>
      </c>
      <c r="D441">
        <v>4230</v>
      </c>
    </row>
    <row r="442" spans="3:4" x14ac:dyDescent="0.2">
      <c r="C442" t="s">
        <v>91</v>
      </c>
      <c r="D442">
        <v>3780</v>
      </c>
    </row>
    <row r="443" spans="3:4" x14ac:dyDescent="0.2">
      <c r="C443" t="s">
        <v>91</v>
      </c>
      <c r="D443">
        <v>2768</v>
      </c>
    </row>
    <row r="444" spans="3:4" x14ac:dyDescent="0.2">
      <c r="C444" t="s">
        <v>93</v>
      </c>
      <c r="D444">
        <v>9071</v>
      </c>
    </row>
    <row r="445" spans="3:4" x14ac:dyDescent="0.2">
      <c r="C445" t="s">
        <v>88</v>
      </c>
      <c r="D445">
        <v>10648</v>
      </c>
    </row>
    <row r="446" spans="3:4" x14ac:dyDescent="0.2">
      <c r="C446" t="s">
        <v>88</v>
      </c>
      <c r="D446">
        <v>13610</v>
      </c>
    </row>
    <row r="447" spans="3:4" x14ac:dyDescent="0.2">
      <c r="C447" t="s">
        <v>88</v>
      </c>
      <c r="D447">
        <v>3408</v>
      </c>
    </row>
    <row r="448" spans="3:4" x14ac:dyDescent="0.2">
      <c r="C448" t="s">
        <v>88</v>
      </c>
      <c r="D448">
        <v>2983</v>
      </c>
    </row>
    <row r="449" spans="3:4" x14ac:dyDescent="0.2">
      <c r="C449" t="s">
        <v>93</v>
      </c>
      <c r="D449">
        <v>7632</v>
      </c>
    </row>
    <row r="450" spans="3:4" x14ac:dyDescent="0.2">
      <c r="C450" t="s">
        <v>93</v>
      </c>
      <c r="D450">
        <v>9824</v>
      </c>
    </row>
    <row r="451" spans="3:4" x14ac:dyDescent="0.2">
      <c r="C451" t="s">
        <v>93</v>
      </c>
      <c r="D451">
        <v>9950</v>
      </c>
    </row>
    <row r="452" spans="3:4" x14ac:dyDescent="0.2">
      <c r="C452" t="s">
        <v>84</v>
      </c>
      <c r="D452">
        <v>2093</v>
      </c>
    </row>
    <row r="453" spans="3:4" x14ac:dyDescent="0.2">
      <c r="C453" t="s">
        <v>91</v>
      </c>
      <c r="D453">
        <v>9980</v>
      </c>
    </row>
    <row r="454" spans="3:4" x14ac:dyDescent="0.2">
      <c r="C454" t="s">
        <v>88</v>
      </c>
      <c r="D454">
        <v>3894</v>
      </c>
    </row>
    <row r="455" spans="3:4" x14ac:dyDescent="0.2">
      <c r="C455" t="s">
        <v>97</v>
      </c>
      <c r="D455">
        <v>4051</v>
      </c>
    </row>
    <row r="456" spans="3:4" x14ac:dyDescent="0.2">
      <c r="C456" t="s">
        <v>97</v>
      </c>
      <c r="D456">
        <v>16835</v>
      </c>
    </row>
    <row r="457" spans="3:4" x14ac:dyDescent="0.2">
      <c r="C457" t="s">
        <v>84</v>
      </c>
      <c r="D457">
        <v>6230</v>
      </c>
    </row>
    <row r="458" spans="3:4" x14ac:dyDescent="0.2">
      <c r="C458" t="s">
        <v>93</v>
      </c>
      <c r="D458">
        <v>4717</v>
      </c>
    </row>
    <row r="459" spans="3:4" x14ac:dyDescent="0.2">
      <c r="C459" t="s">
        <v>93</v>
      </c>
      <c r="D459">
        <v>13237</v>
      </c>
    </row>
    <row r="460" spans="3:4" x14ac:dyDescent="0.2">
      <c r="C460" t="s">
        <v>88</v>
      </c>
      <c r="D460">
        <v>3755</v>
      </c>
    </row>
    <row r="461" spans="3:4" x14ac:dyDescent="0.2">
      <c r="C461" t="s">
        <v>88</v>
      </c>
      <c r="D461">
        <v>6582</v>
      </c>
    </row>
    <row r="462" spans="3:4" x14ac:dyDescent="0.2">
      <c r="C462" t="s">
        <v>93</v>
      </c>
      <c r="D462">
        <v>7406</v>
      </c>
    </row>
    <row r="463" spans="3:4" x14ac:dyDescent="0.2">
      <c r="C463" t="s">
        <v>93</v>
      </c>
      <c r="D463">
        <v>4805</v>
      </c>
    </row>
    <row r="464" spans="3:4" x14ac:dyDescent="0.2">
      <c r="C464" t="s">
        <v>91</v>
      </c>
      <c r="D464">
        <v>2741</v>
      </c>
    </row>
    <row r="465" spans="3:4" x14ac:dyDescent="0.2">
      <c r="C465" t="s">
        <v>93</v>
      </c>
      <c r="D465">
        <v>4262</v>
      </c>
    </row>
    <row r="466" spans="3:4" x14ac:dyDescent="0.2">
      <c r="C466" t="s">
        <v>97</v>
      </c>
      <c r="D466">
        <v>16184</v>
      </c>
    </row>
    <row r="467" spans="3:4" x14ac:dyDescent="0.2">
      <c r="C467" t="s">
        <v>93</v>
      </c>
      <c r="D467">
        <v>11557</v>
      </c>
    </row>
    <row r="468" spans="3:4" x14ac:dyDescent="0.2">
      <c r="C468" t="s">
        <v>93</v>
      </c>
      <c r="D468">
        <v>1878</v>
      </c>
    </row>
    <row r="469" spans="3:4" x14ac:dyDescent="0.2">
      <c r="C469" t="s">
        <v>93</v>
      </c>
      <c r="D469">
        <v>10932</v>
      </c>
    </row>
    <row r="470" spans="3:4" x14ac:dyDescent="0.2">
      <c r="C470" t="s">
        <v>91</v>
      </c>
      <c r="D470">
        <v>6811</v>
      </c>
    </row>
    <row r="471" spans="3:4" x14ac:dyDescent="0.2">
      <c r="C471" t="s">
        <v>84</v>
      </c>
      <c r="D471">
        <v>4306</v>
      </c>
    </row>
    <row r="472" spans="3:4" x14ac:dyDescent="0.2">
      <c r="C472" t="s">
        <v>93</v>
      </c>
      <c r="D472">
        <v>4859</v>
      </c>
    </row>
    <row r="473" spans="3:4" x14ac:dyDescent="0.2">
      <c r="C473" t="s">
        <v>91</v>
      </c>
      <c r="D473">
        <v>5337</v>
      </c>
    </row>
    <row r="474" spans="3:4" x14ac:dyDescent="0.2">
      <c r="C474" t="s">
        <v>93</v>
      </c>
      <c r="D474">
        <v>2340</v>
      </c>
    </row>
    <row r="475" spans="3:4" x14ac:dyDescent="0.2">
      <c r="C475" t="s">
        <v>93</v>
      </c>
      <c r="D475">
        <v>7491</v>
      </c>
    </row>
    <row r="476" spans="3:4" x14ac:dyDescent="0.2">
      <c r="C476" t="s">
        <v>88</v>
      </c>
      <c r="D476">
        <v>10527</v>
      </c>
    </row>
    <row r="477" spans="3:4" x14ac:dyDescent="0.2">
      <c r="C477" t="s">
        <v>97</v>
      </c>
      <c r="D477">
        <v>16595</v>
      </c>
    </row>
    <row r="478" spans="3:4" x14ac:dyDescent="0.2">
      <c r="C478" t="s">
        <v>91</v>
      </c>
      <c r="D478">
        <v>8834</v>
      </c>
    </row>
    <row r="479" spans="3:4" x14ac:dyDescent="0.2">
      <c r="C479" t="s">
        <v>84</v>
      </c>
      <c r="D479">
        <v>5577</v>
      </c>
    </row>
    <row r="480" spans="3:4" x14ac:dyDescent="0.2">
      <c r="C480" t="s">
        <v>91</v>
      </c>
      <c r="D480">
        <v>4707</v>
      </c>
    </row>
    <row r="481" spans="3:4" x14ac:dyDescent="0.2">
      <c r="C481" t="s">
        <v>93</v>
      </c>
      <c r="D481">
        <v>2400</v>
      </c>
    </row>
    <row r="482" spans="3:4" x14ac:dyDescent="0.2">
      <c r="C482" t="s">
        <v>93</v>
      </c>
      <c r="D482">
        <v>9824</v>
      </c>
    </row>
    <row r="483" spans="3:4" x14ac:dyDescent="0.2">
      <c r="C483" t="s">
        <v>91</v>
      </c>
      <c r="D483">
        <v>6447</v>
      </c>
    </row>
    <row r="484" spans="3:4" x14ac:dyDescent="0.2">
      <c r="C484" t="s">
        <v>91</v>
      </c>
      <c r="D484">
        <v>19502</v>
      </c>
    </row>
    <row r="485" spans="3:4" x14ac:dyDescent="0.2">
      <c r="C485" t="s">
        <v>93</v>
      </c>
      <c r="D485">
        <v>2725</v>
      </c>
    </row>
    <row r="486" spans="3:4" x14ac:dyDescent="0.2">
      <c r="C486" t="s">
        <v>84</v>
      </c>
      <c r="D486">
        <v>6272</v>
      </c>
    </row>
    <row r="487" spans="3:4" x14ac:dyDescent="0.2">
      <c r="C487" t="s">
        <v>84</v>
      </c>
      <c r="D487">
        <v>2127</v>
      </c>
    </row>
    <row r="488" spans="3:4" x14ac:dyDescent="0.2">
      <c r="C488" t="s">
        <v>93</v>
      </c>
      <c r="D488">
        <v>18200</v>
      </c>
    </row>
    <row r="489" spans="3:4" x14ac:dyDescent="0.2">
      <c r="C489" t="s">
        <v>88</v>
      </c>
      <c r="D489">
        <v>2096</v>
      </c>
    </row>
    <row r="490" spans="3:4" x14ac:dyDescent="0.2">
      <c r="C490" t="s">
        <v>93</v>
      </c>
      <c r="D490">
        <v>2886</v>
      </c>
    </row>
    <row r="491" spans="3:4" x14ac:dyDescent="0.2">
      <c r="C491" t="s">
        <v>91</v>
      </c>
      <c r="D491">
        <v>2033</v>
      </c>
    </row>
    <row r="492" spans="3:4" x14ac:dyDescent="0.2">
      <c r="C492" t="s">
        <v>84</v>
      </c>
      <c r="D492">
        <v>3622</v>
      </c>
    </row>
    <row r="493" spans="3:4" x14ac:dyDescent="0.2">
      <c r="C493" t="s">
        <v>91</v>
      </c>
      <c r="D493">
        <v>4233</v>
      </c>
    </row>
    <row r="494" spans="3:4" x14ac:dyDescent="0.2">
      <c r="C494" t="s">
        <v>84</v>
      </c>
      <c r="D494">
        <v>3681</v>
      </c>
    </row>
    <row r="495" spans="3:4" x14ac:dyDescent="0.2">
      <c r="C495" t="s">
        <v>91</v>
      </c>
      <c r="D495">
        <v>5460</v>
      </c>
    </row>
    <row r="496" spans="3:4" x14ac:dyDescent="0.2">
      <c r="C496" t="s">
        <v>91</v>
      </c>
      <c r="D496">
        <v>2187</v>
      </c>
    </row>
    <row r="497" spans="3:4" x14ac:dyDescent="0.2">
      <c r="C497" t="s">
        <v>93</v>
      </c>
      <c r="D497">
        <v>9602</v>
      </c>
    </row>
    <row r="498" spans="3:4" x14ac:dyDescent="0.2">
      <c r="C498" t="s">
        <v>93</v>
      </c>
      <c r="D498">
        <v>2836</v>
      </c>
    </row>
    <row r="499" spans="3:4" x14ac:dyDescent="0.2">
      <c r="C499" t="s">
        <v>91</v>
      </c>
      <c r="D499">
        <v>4089</v>
      </c>
    </row>
    <row r="500" spans="3:4" x14ac:dyDescent="0.2">
      <c r="C500" t="s">
        <v>91</v>
      </c>
      <c r="D500">
        <v>16627</v>
      </c>
    </row>
    <row r="501" spans="3:4" x14ac:dyDescent="0.2">
      <c r="C501" t="s">
        <v>88</v>
      </c>
      <c r="D501">
        <v>2619</v>
      </c>
    </row>
    <row r="502" spans="3:4" x14ac:dyDescent="0.2">
      <c r="C502" t="s">
        <v>97</v>
      </c>
      <c r="D502">
        <v>5679</v>
      </c>
    </row>
    <row r="503" spans="3:4" x14ac:dyDescent="0.2">
      <c r="C503" t="s">
        <v>91</v>
      </c>
      <c r="D503">
        <v>15402</v>
      </c>
    </row>
    <row r="504" spans="3:4" x14ac:dyDescent="0.2">
      <c r="C504" t="s">
        <v>91</v>
      </c>
      <c r="D504">
        <v>5985</v>
      </c>
    </row>
    <row r="505" spans="3:4" x14ac:dyDescent="0.2">
      <c r="C505" t="s">
        <v>93</v>
      </c>
      <c r="D505">
        <v>2579</v>
      </c>
    </row>
    <row r="506" spans="3:4" x14ac:dyDescent="0.2">
      <c r="C506" t="s">
        <v>88</v>
      </c>
      <c r="D506">
        <v>3041</v>
      </c>
    </row>
    <row r="507" spans="3:4" x14ac:dyDescent="0.2">
      <c r="C507" t="s">
        <v>88</v>
      </c>
      <c r="D507">
        <v>3447</v>
      </c>
    </row>
    <row r="508" spans="3:4" x14ac:dyDescent="0.2">
      <c r="C508" t="s">
        <v>91</v>
      </c>
      <c r="D508">
        <v>19513</v>
      </c>
    </row>
    <row r="509" spans="3:4" x14ac:dyDescent="0.2">
      <c r="C509" t="s">
        <v>88</v>
      </c>
      <c r="D509">
        <v>2773</v>
      </c>
    </row>
    <row r="510" spans="3:4" x14ac:dyDescent="0.2">
      <c r="C510" t="s">
        <v>91</v>
      </c>
      <c r="D510">
        <v>7104</v>
      </c>
    </row>
    <row r="511" spans="3:4" x14ac:dyDescent="0.2">
      <c r="C511" t="s">
        <v>91</v>
      </c>
      <c r="D511">
        <v>6322</v>
      </c>
    </row>
    <row r="512" spans="3:4" x14ac:dyDescent="0.2">
      <c r="C512" t="s">
        <v>93</v>
      </c>
      <c r="D512">
        <v>2083</v>
      </c>
    </row>
    <row r="513" spans="3:4" x14ac:dyDescent="0.2">
      <c r="C513" t="s">
        <v>88</v>
      </c>
      <c r="D513">
        <v>8381</v>
      </c>
    </row>
    <row r="514" spans="3:4" x14ac:dyDescent="0.2">
      <c r="C514" t="s">
        <v>97</v>
      </c>
      <c r="D514">
        <v>2691</v>
      </c>
    </row>
    <row r="515" spans="3:4" x14ac:dyDescent="0.2">
      <c r="C515" t="s">
        <v>91</v>
      </c>
      <c r="D515">
        <v>4286</v>
      </c>
    </row>
    <row r="516" spans="3:4" x14ac:dyDescent="0.2">
      <c r="C516" t="s">
        <v>93</v>
      </c>
      <c r="D516">
        <v>2659</v>
      </c>
    </row>
    <row r="517" spans="3:4" x14ac:dyDescent="0.2">
      <c r="C517" t="s">
        <v>93</v>
      </c>
      <c r="D517">
        <v>9434</v>
      </c>
    </row>
    <row r="518" spans="3:4" x14ac:dyDescent="0.2">
      <c r="C518" t="s">
        <v>84</v>
      </c>
      <c r="D518">
        <v>5561</v>
      </c>
    </row>
    <row r="519" spans="3:4" x14ac:dyDescent="0.2">
      <c r="C519" t="s">
        <v>91</v>
      </c>
      <c r="D519">
        <v>6646</v>
      </c>
    </row>
    <row r="520" spans="3:4" x14ac:dyDescent="0.2">
      <c r="C520" t="s">
        <v>93</v>
      </c>
      <c r="D520">
        <v>7725</v>
      </c>
    </row>
    <row r="521" spans="3:4" x14ac:dyDescent="0.2">
      <c r="C521" t="s">
        <v>91</v>
      </c>
      <c r="D521">
        <v>10725</v>
      </c>
    </row>
    <row r="522" spans="3:4" x14ac:dyDescent="0.2">
      <c r="C522" t="s">
        <v>84</v>
      </c>
      <c r="D522">
        <v>8847</v>
      </c>
    </row>
    <row r="523" spans="3:4" x14ac:dyDescent="0.2">
      <c r="C523" t="s">
        <v>91</v>
      </c>
      <c r="D523">
        <v>2045</v>
      </c>
    </row>
    <row r="524" spans="3:4" x14ac:dyDescent="0.2">
      <c r="C524" t="s">
        <v>88</v>
      </c>
      <c r="D524">
        <v>1009</v>
      </c>
    </row>
    <row r="525" spans="3:4" x14ac:dyDescent="0.2">
      <c r="C525" t="s">
        <v>93</v>
      </c>
      <c r="D525">
        <v>3348</v>
      </c>
    </row>
    <row r="526" spans="3:4" x14ac:dyDescent="0.2">
      <c r="C526" t="s">
        <v>93</v>
      </c>
      <c r="D526">
        <v>1281</v>
      </c>
    </row>
    <row r="527" spans="3:4" x14ac:dyDescent="0.2">
      <c r="C527" t="s">
        <v>93</v>
      </c>
      <c r="D527">
        <v>2819</v>
      </c>
    </row>
    <row r="528" spans="3:4" x14ac:dyDescent="0.2">
      <c r="C528" t="s">
        <v>93</v>
      </c>
      <c r="D528">
        <v>4851</v>
      </c>
    </row>
    <row r="529" spans="3:4" x14ac:dyDescent="0.2">
      <c r="C529" t="s">
        <v>91</v>
      </c>
      <c r="D529">
        <v>4028</v>
      </c>
    </row>
    <row r="530" spans="3:4" x14ac:dyDescent="0.2">
      <c r="C530" t="s">
        <v>91</v>
      </c>
      <c r="D530">
        <v>2720</v>
      </c>
    </row>
    <row r="531" spans="3:4" x14ac:dyDescent="0.2">
      <c r="C531" t="s">
        <v>88</v>
      </c>
      <c r="D531">
        <v>8120</v>
      </c>
    </row>
    <row r="532" spans="3:4" x14ac:dyDescent="0.2">
      <c r="C532" t="s">
        <v>88</v>
      </c>
      <c r="D532">
        <v>4647</v>
      </c>
    </row>
    <row r="533" spans="3:4" x14ac:dyDescent="0.2">
      <c r="C533" t="s">
        <v>84</v>
      </c>
      <c r="D533">
        <v>4680</v>
      </c>
    </row>
    <row r="534" spans="3:4" x14ac:dyDescent="0.2">
      <c r="C534" t="s">
        <v>88</v>
      </c>
      <c r="D534">
        <v>3221</v>
      </c>
    </row>
    <row r="535" spans="3:4" x14ac:dyDescent="0.2">
      <c r="C535" t="s">
        <v>93</v>
      </c>
      <c r="D535">
        <v>8621</v>
      </c>
    </row>
    <row r="536" spans="3:4" x14ac:dyDescent="0.2">
      <c r="C536" t="s">
        <v>84</v>
      </c>
      <c r="D536">
        <v>4577</v>
      </c>
    </row>
    <row r="537" spans="3:4" x14ac:dyDescent="0.2">
      <c r="C537" t="s">
        <v>91</v>
      </c>
      <c r="D537">
        <v>4553</v>
      </c>
    </row>
    <row r="538" spans="3:4" x14ac:dyDescent="0.2">
      <c r="C538" t="s">
        <v>93</v>
      </c>
      <c r="D538">
        <v>5396</v>
      </c>
    </row>
    <row r="539" spans="3:4" x14ac:dyDescent="0.2">
      <c r="C539" t="s">
        <v>84</v>
      </c>
      <c r="D539">
        <v>6796</v>
      </c>
    </row>
    <row r="540" spans="3:4" x14ac:dyDescent="0.2">
      <c r="C540" t="s">
        <v>91</v>
      </c>
      <c r="D540">
        <v>7625</v>
      </c>
    </row>
    <row r="541" spans="3:4" x14ac:dyDescent="0.2">
      <c r="C541" t="s">
        <v>84</v>
      </c>
      <c r="D541">
        <v>7412</v>
      </c>
    </row>
    <row r="542" spans="3:4" x14ac:dyDescent="0.2">
      <c r="C542" t="s">
        <v>84</v>
      </c>
      <c r="D542">
        <v>11159</v>
      </c>
    </row>
    <row r="543" spans="3:4" x14ac:dyDescent="0.2">
      <c r="C543" t="s">
        <v>91</v>
      </c>
      <c r="D543">
        <v>4960</v>
      </c>
    </row>
    <row r="544" spans="3:4" x14ac:dyDescent="0.2">
      <c r="C544" t="s">
        <v>91</v>
      </c>
      <c r="D544">
        <v>10475</v>
      </c>
    </row>
    <row r="545" spans="3:4" x14ac:dyDescent="0.2">
      <c r="C545" t="s">
        <v>93</v>
      </c>
      <c r="D545">
        <v>14814</v>
      </c>
    </row>
    <row r="546" spans="3:4" x14ac:dyDescent="0.2">
      <c r="C546" t="s">
        <v>91</v>
      </c>
      <c r="D546">
        <v>19141</v>
      </c>
    </row>
    <row r="547" spans="3:4" x14ac:dyDescent="0.2">
      <c r="C547" t="s">
        <v>91</v>
      </c>
      <c r="D547">
        <v>5405</v>
      </c>
    </row>
    <row r="548" spans="3:4" x14ac:dyDescent="0.2">
      <c r="C548" t="s">
        <v>84</v>
      </c>
      <c r="D548">
        <v>8793</v>
      </c>
    </row>
    <row r="549" spans="3:4" x14ac:dyDescent="0.2">
      <c r="C549" t="s">
        <v>93</v>
      </c>
      <c r="D549">
        <v>19189</v>
      </c>
    </row>
    <row r="550" spans="3:4" x14ac:dyDescent="0.2">
      <c r="C550" t="s">
        <v>91</v>
      </c>
      <c r="D550">
        <v>3875</v>
      </c>
    </row>
    <row r="551" spans="3:4" x14ac:dyDescent="0.2">
      <c r="C551" t="s">
        <v>84</v>
      </c>
      <c r="D551">
        <v>2216</v>
      </c>
    </row>
    <row r="552" spans="3:4" x14ac:dyDescent="0.2">
      <c r="C552" t="s">
        <v>93</v>
      </c>
      <c r="D552">
        <v>11713</v>
      </c>
    </row>
    <row r="553" spans="3:4" x14ac:dyDescent="0.2">
      <c r="C553" t="s">
        <v>93</v>
      </c>
      <c r="D553">
        <v>7861</v>
      </c>
    </row>
    <row r="554" spans="3:4" x14ac:dyDescent="0.2">
      <c r="C554" t="s">
        <v>93</v>
      </c>
      <c r="D554">
        <v>3708</v>
      </c>
    </row>
    <row r="555" spans="3:4" x14ac:dyDescent="0.2">
      <c r="C555" t="s">
        <v>93</v>
      </c>
      <c r="D555">
        <v>13770</v>
      </c>
    </row>
    <row r="556" spans="3:4" x14ac:dyDescent="0.2">
      <c r="C556" t="s">
        <v>97</v>
      </c>
      <c r="D556">
        <v>5304</v>
      </c>
    </row>
    <row r="557" spans="3:4" x14ac:dyDescent="0.2">
      <c r="C557" t="s">
        <v>93</v>
      </c>
      <c r="D557">
        <v>2642</v>
      </c>
    </row>
    <row r="558" spans="3:4" x14ac:dyDescent="0.2">
      <c r="C558" t="s">
        <v>93</v>
      </c>
      <c r="D558">
        <v>2759</v>
      </c>
    </row>
    <row r="559" spans="3:4" x14ac:dyDescent="0.2">
      <c r="C559" t="s">
        <v>93</v>
      </c>
      <c r="D559">
        <v>6804</v>
      </c>
    </row>
    <row r="560" spans="3:4" x14ac:dyDescent="0.2">
      <c r="C560" t="s">
        <v>84</v>
      </c>
      <c r="D560">
        <v>6142</v>
      </c>
    </row>
    <row r="561" spans="3:4" x14ac:dyDescent="0.2">
      <c r="C561" t="s">
        <v>88</v>
      </c>
      <c r="D561">
        <v>2500</v>
      </c>
    </row>
    <row r="562" spans="3:4" x14ac:dyDescent="0.2">
      <c r="C562" t="s">
        <v>93</v>
      </c>
      <c r="D562">
        <v>6389</v>
      </c>
    </row>
    <row r="563" spans="3:4" x14ac:dyDescent="0.2">
      <c r="C563" t="s">
        <v>93</v>
      </c>
      <c r="D563">
        <v>11103</v>
      </c>
    </row>
    <row r="564" spans="3:4" x14ac:dyDescent="0.2">
      <c r="C564" t="s">
        <v>88</v>
      </c>
      <c r="D564">
        <v>2342</v>
      </c>
    </row>
    <row r="565" spans="3:4" x14ac:dyDescent="0.2">
      <c r="C565" t="s">
        <v>93</v>
      </c>
      <c r="D565">
        <v>6811</v>
      </c>
    </row>
    <row r="566" spans="3:4" x14ac:dyDescent="0.2">
      <c r="C566" t="s">
        <v>93</v>
      </c>
      <c r="D566">
        <v>2297</v>
      </c>
    </row>
    <row r="567" spans="3:4" x14ac:dyDescent="0.2">
      <c r="C567" t="s">
        <v>93</v>
      </c>
      <c r="D567">
        <v>2450</v>
      </c>
    </row>
    <row r="568" spans="3:4" x14ac:dyDescent="0.2">
      <c r="C568" t="s">
        <v>91</v>
      </c>
      <c r="D568">
        <v>5093</v>
      </c>
    </row>
    <row r="569" spans="3:4" x14ac:dyDescent="0.2">
      <c r="C569" t="s">
        <v>91</v>
      </c>
      <c r="D569">
        <v>5309</v>
      </c>
    </row>
    <row r="570" spans="3:4" x14ac:dyDescent="0.2">
      <c r="C570" t="s">
        <v>97</v>
      </c>
      <c r="D570">
        <v>3057</v>
      </c>
    </row>
    <row r="571" spans="3:4" x14ac:dyDescent="0.2">
      <c r="C571" t="s">
        <v>97</v>
      </c>
      <c r="D571">
        <v>5121</v>
      </c>
    </row>
    <row r="572" spans="3:4" x14ac:dyDescent="0.2">
      <c r="C572" t="s">
        <v>91</v>
      </c>
      <c r="D572">
        <v>16856</v>
      </c>
    </row>
    <row r="573" spans="3:4" x14ac:dyDescent="0.2">
      <c r="C573" t="s">
        <v>91</v>
      </c>
      <c r="D573">
        <v>2686</v>
      </c>
    </row>
    <row r="574" spans="3:4" x14ac:dyDescent="0.2">
      <c r="C574" t="s">
        <v>88</v>
      </c>
      <c r="D574">
        <v>6180</v>
      </c>
    </row>
    <row r="575" spans="3:4" x14ac:dyDescent="0.2">
      <c r="C575" t="s">
        <v>84</v>
      </c>
      <c r="D575">
        <v>6632</v>
      </c>
    </row>
    <row r="576" spans="3:4" x14ac:dyDescent="0.2">
      <c r="C576" t="s">
        <v>88</v>
      </c>
      <c r="D576">
        <v>3505</v>
      </c>
    </row>
    <row r="577" spans="3:4" x14ac:dyDescent="0.2">
      <c r="C577" t="s">
        <v>84</v>
      </c>
      <c r="D577">
        <v>6397</v>
      </c>
    </row>
    <row r="578" spans="3:4" x14ac:dyDescent="0.2">
      <c r="C578" t="s">
        <v>93</v>
      </c>
      <c r="D578">
        <v>6274</v>
      </c>
    </row>
    <row r="579" spans="3:4" x14ac:dyDescent="0.2">
      <c r="C579" t="s">
        <v>93</v>
      </c>
      <c r="D579">
        <v>19859</v>
      </c>
    </row>
    <row r="580" spans="3:4" x14ac:dyDescent="0.2">
      <c r="C580" t="s">
        <v>91</v>
      </c>
      <c r="D580">
        <v>7587</v>
      </c>
    </row>
    <row r="581" spans="3:4" x14ac:dyDescent="0.2">
      <c r="C581" t="s">
        <v>91</v>
      </c>
      <c r="D581">
        <v>4258</v>
      </c>
    </row>
    <row r="582" spans="3:4" x14ac:dyDescent="0.2">
      <c r="C582" t="s">
        <v>84</v>
      </c>
      <c r="D582">
        <v>4364</v>
      </c>
    </row>
    <row r="583" spans="3:4" x14ac:dyDescent="0.2">
      <c r="C583" t="s">
        <v>93</v>
      </c>
      <c r="D583">
        <v>4335</v>
      </c>
    </row>
    <row r="584" spans="3:4" x14ac:dyDescent="0.2">
      <c r="C584" t="s">
        <v>93</v>
      </c>
      <c r="D584">
        <v>5326</v>
      </c>
    </row>
    <row r="585" spans="3:4" x14ac:dyDescent="0.2">
      <c r="C585" t="s">
        <v>91</v>
      </c>
      <c r="D585">
        <v>3280</v>
      </c>
    </row>
    <row r="586" spans="3:4" x14ac:dyDescent="0.2">
      <c r="C586" t="s">
        <v>91</v>
      </c>
      <c r="D586">
        <v>5485</v>
      </c>
    </row>
    <row r="587" spans="3:4" x14ac:dyDescent="0.2">
      <c r="C587" t="s">
        <v>88</v>
      </c>
      <c r="D587">
        <v>4342</v>
      </c>
    </row>
    <row r="588" spans="3:4" x14ac:dyDescent="0.2">
      <c r="C588" t="s">
        <v>88</v>
      </c>
      <c r="D588">
        <v>2782</v>
      </c>
    </row>
    <row r="589" spans="3:4" x14ac:dyDescent="0.2">
      <c r="C589" t="s">
        <v>91</v>
      </c>
      <c r="D589">
        <v>5980</v>
      </c>
    </row>
    <row r="590" spans="3:4" x14ac:dyDescent="0.2">
      <c r="C590" t="s">
        <v>91</v>
      </c>
      <c r="D590">
        <v>4381</v>
      </c>
    </row>
    <row r="591" spans="3:4" x14ac:dyDescent="0.2">
      <c r="C591" t="s">
        <v>91</v>
      </c>
      <c r="D591">
        <v>2572</v>
      </c>
    </row>
    <row r="592" spans="3:4" x14ac:dyDescent="0.2">
      <c r="C592" t="s">
        <v>93</v>
      </c>
      <c r="D592">
        <v>3833</v>
      </c>
    </row>
    <row r="593" spans="3:4" x14ac:dyDescent="0.2">
      <c r="C593" t="s">
        <v>84</v>
      </c>
      <c r="D593">
        <v>4244</v>
      </c>
    </row>
    <row r="594" spans="3:4" x14ac:dyDescent="0.2">
      <c r="C594" t="s">
        <v>84</v>
      </c>
      <c r="D594">
        <v>6500</v>
      </c>
    </row>
    <row r="595" spans="3:4" x14ac:dyDescent="0.2">
      <c r="C595" t="s">
        <v>93</v>
      </c>
      <c r="D595">
        <v>18430</v>
      </c>
    </row>
    <row r="596" spans="3:4" x14ac:dyDescent="0.2">
      <c r="C596" t="s">
        <v>93</v>
      </c>
      <c r="D596">
        <v>1601</v>
      </c>
    </row>
    <row r="597" spans="3:4" x14ac:dyDescent="0.2">
      <c r="C597" t="s">
        <v>93</v>
      </c>
      <c r="D597">
        <v>2694</v>
      </c>
    </row>
    <row r="598" spans="3:4" x14ac:dyDescent="0.2">
      <c r="C598" t="s">
        <v>91</v>
      </c>
      <c r="D598">
        <v>3149</v>
      </c>
    </row>
    <row r="599" spans="3:4" x14ac:dyDescent="0.2">
      <c r="C599" t="s">
        <v>93</v>
      </c>
      <c r="D599">
        <v>17639</v>
      </c>
    </row>
    <row r="600" spans="3:4" x14ac:dyDescent="0.2">
      <c r="C600" t="s">
        <v>84</v>
      </c>
      <c r="D600">
        <v>2319</v>
      </c>
    </row>
    <row r="601" spans="3:4" x14ac:dyDescent="0.2">
      <c r="C601" t="s">
        <v>93</v>
      </c>
      <c r="D601">
        <v>11691</v>
      </c>
    </row>
    <row r="602" spans="3:4" x14ac:dyDescent="0.2">
      <c r="C602" t="s">
        <v>93</v>
      </c>
      <c r="D602">
        <v>5324</v>
      </c>
    </row>
    <row r="603" spans="3:4" x14ac:dyDescent="0.2">
      <c r="C603" t="s">
        <v>84</v>
      </c>
      <c r="D603">
        <v>16752</v>
      </c>
    </row>
    <row r="604" spans="3:4" x14ac:dyDescent="0.2">
      <c r="C604" t="s">
        <v>93</v>
      </c>
      <c r="D604">
        <v>5228</v>
      </c>
    </row>
    <row r="605" spans="3:4" x14ac:dyDescent="0.2">
      <c r="C605" t="s">
        <v>84</v>
      </c>
      <c r="D605">
        <v>2700</v>
      </c>
    </row>
    <row r="606" spans="3:4" x14ac:dyDescent="0.2">
      <c r="C606" t="s">
        <v>91</v>
      </c>
      <c r="D606">
        <v>19246</v>
      </c>
    </row>
    <row r="607" spans="3:4" x14ac:dyDescent="0.2">
      <c r="C607" t="s">
        <v>91</v>
      </c>
      <c r="D607">
        <v>2506</v>
      </c>
    </row>
    <row r="608" spans="3:4" x14ac:dyDescent="0.2">
      <c r="C608" t="s">
        <v>84</v>
      </c>
      <c r="D608">
        <v>6062</v>
      </c>
    </row>
    <row r="609" spans="3:4" x14ac:dyDescent="0.2">
      <c r="C609" t="s">
        <v>91</v>
      </c>
      <c r="D609">
        <v>4382</v>
      </c>
    </row>
    <row r="610" spans="3:4" x14ac:dyDescent="0.2">
      <c r="C610" t="s">
        <v>93</v>
      </c>
      <c r="D610">
        <v>2143</v>
      </c>
    </row>
    <row r="611" spans="3:4" x14ac:dyDescent="0.2">
      <c r="C611" t="s">
        <v>93</v>
      </c>
      <c r="D611">
        <v>6162</v>
      </c>
    </row>
    <row r="612" spans="3:4" x14ac:dyDescent="0.2">
      <c r="C612" t="s">
        <v>91</v>
      </c>
      <c r="D612">
        <v>5094</v>
      </c>
    </row>
    <row r="613" spans="3:4" x14ac:dyDescent="0.2">
      <c r="C613" t="s">
        <v>93</v>
      </c>
      <c r="D613">
        <v>6877</v>
      </c>
    </row>
    <row r="614" spans="3:4" x14ac:dyDescent="0.2">
      <c r="C614" t="s">
        <v>93</v>
      </c>
      <c r="D614">
        <v>2274</v>
      </c>
    </row>
    <row r="615" spans="3:4" x14ac:dyDescent="0.2">
      <c r="C615" t="s">
        <v>93</v>
      </c>
      <c r="D615">
        <v>4434</v>
      </c>
    </row>
    <row r="616" spans="3:4" x14ac:dyDescent="0.2">
      <c r="C616" t="s">
        <v>93</v>
      </c>
      <c r="D616">
        <v>6288</v>
      </c>
    </row>
    <row r="617" spans="3:4" x14ac:dyDescent="0.2">
      <c r="C617" t="s">
        <v>91</v>
      </c>
      <c r="D617">
        <v>2553</v>
      </c>
    </row>
    <row r="618" spans="3:4" x14ac:dyDescent="0.2">
      <c r="C618" t="s">
        <v>93</v>
      </c>
      <c r="D618">
        <v>7654</v>
      </c>
    </row>
    <row r="619" spans="3:4" x14ac:dyDescent="0.2">
      <c r="C619" t="s">
        <v>88</v>
      </c>
      <c r="D619">
        <v>5160</v>
      </c>
    </row>
    <row r="620" spans="3:4" x14ac:dyDescent="0.2">
      <c r="C620" t="s">
        <v>84</v>
      </c>
      <c r="D620">
        <v>17159</v>
      </c>
    </row>
    <row r="621" spans="3:4" x14ac:dyDescent="0.2">
      <c r="C621" t="s">
        <v>88</v>
      </c>
      <c r="D621">
        <v>12808</v>
      </c>
    </row>
    <row r="622" spans="3:4" x14ac:dyDescent="0.2">
      <c r="C622" t="s">
        <v>93</v>
      </c>
      <c r="D622">
        <v>10221</v>
      </c>
    </row>
    <row r="623" spans="3:4" x14ac:dyDescent="0.2">
      <c r="C623" t="s">
        <v>91</v>
      </c>
      <c r="D623">
        <v>4779</v>
      </c>
    </row>
    <row r="624" spans="3:4" x14ac:dyDescent="0.2">
      <c r="C624" t="s">
        <v>84</v>
      </c>
      <c r="D624">
        <v>3737</v>
      </c>
    </row>
    <row r="625" spans="3:4" x14ac:dyDescent="0.2">
      <c r="C625" t="s">
        <v>84</v>
      </c>
      <c r="D625">
        <v>2366</v>
      </c>
    </row>
    <row r="626" spans="3:4" x14ac:dyDescent="0.2">
      <c r="C626" t="s">
        <v>93</v>
      </c>
      <c r="D626">
        <v>1706</v>
      </c>
    </row>
    <row r="627" spans="3:4" x14ac:dyDescent="0.2">
      <c r="C627" t="s">
        <v>91</v>
      </c>
      <c r="D627">
        <v>16307</v>
      </c>
    </row>
    <row r="628" spans="3:4" x14ac:dyDescent="0.2">
      <c r="C628" t="s">
        <v>93</v>
      </c>
      <c r="D628">
        <v>5933</v>
      </c>
    </row>
    <row r="629" spans="3:4" x14ac:dyDescent="0.2">
      <c r="C629" t="s">
        <v>88</v>
      </c>
      <c r="D629">
        <v>3424</v>
      </c>
    </row>
    <row r="630" spans="3:4" x14ac:dyDescent="0.2">
      <c r="C630" t="s">
        <v>93</v>
      </c>
      <c r="D630">
        <v>4037</v>
      </c>
    </row>
    <row r="631" spans="3:4" x14ac:dyDescent="0.2">
      <c r="C631" t="s">
        <v>88</v>
      </c>
      <c r="D631">
        <v>2559</v>
      </c>
    </row>
    <row r="632" spans="3:4" x14ac:dyDescent="0.2">
      <c r="C632" t="s">
        <v>84</v>
      </c>
      <c r="D632">
        <v>6201</v>
      </c>
    </row>
    <row r="633" spans="3:4" x14ac:dyDescent="0.2">
      <c r="C633" t="s">
        <v>91</v>
      </c>
      <c r="D633">
        <v>4403</v>
      </c>
    </row>
    <row r="634" spans="3:4" x14ac:dyDescent="0.2">
      <c r="C634" t="s">
        <v>91</v>
      </c>
      <c r="D634">
        <v>3761</v>
      </c>
    </row>
    <row r="635" spans="3:4" x14ac:dyDescent="0.2">
      <c r="C635" t="s">
        <v>84</v>
      </c>
      <c r="D635">
        <v>10934</v>
      </c>
    </row>
    <row r="636" spans="3:4" x14ac:dyDescent="0.2">
      <c r="C636" t="s">
        <v>93</v>
      </c>
      <c r="D636">
        <v>10761</v>
      </c>
    </row>
    <row r="637" spans="3:4" x14ac:dyDescent="0.2">
      <c r="C637" t="s">
        <v>84</v>
      </c>
      <c r="D637">
        <v>5175</v>
      </c>
    </row>
    <row r="638" spans="3:4" x14ac:dyDescent="0.2">
      <c r="C638" t="s">
        <v>91</v>
      </c>
      <c r="D638">
        <v>13826</v>
      </c>
    </row>
    <row r="639" spans="3:4" x14ac:dyDescent="0.2">
      <c r="C639" t="s">
        <v>91</v>
      </c>
      <c r="D639">
        <v>6334</v>
      </c>
    </row>
    <row r="640" spans="3:4" x14ac:dyDescent="0.2">
      <c r="C640" t="s">
        <v>84</v>
      </c>
      <c r="D640">
        <v>4936</v>
      </c>
    </row>
    <row r="641" spans="3:4" x14ac:dyDescent="0.2">
      <c r="C641" t="s">
        <v>84</v>
      </c>
      <c r="D641">
        <v>4775</v>
      </c>
    </row>
    <row r="642" spans="3:4" x14ac:dyDescent="0.2">
      <c r="C642" t="s">
        <v>91</v>
      </c>
      <c r="D642">
        <v>2818</v>
      </c>
    </row>
    <row r="643" spans="3:4" x14ac:dyDescent="0.2">
      <c r="C643" t="s">
        <v>88</v>
      </c>
      <c r="D643">
        <v>2515</v>
      </c>
    </row>
    <row r="644" spans="3:4" x14ac:dyDescent="0.2">
      <c r="C644" t="s">
        <v>93</v>
      </c>
      <c r="D644">
        <v>2342</v>
      </c>
    </row>
    <row r="645" spans="3:4" x14ac:dyDescent="0.2">
      <c r="C645" t="s">
        <v>88</v>
      </c>
      <c r="D645">
        <v>4194</v>
      </c>
    </row>
    <row r="646" spans="3:4" x14ac:dyDescent="0.2">
      <c r="C646" t="s">
        <v>93</v>
      </c>
      <c r="D646">
        <v>10685</v>
      </c>
    </row>
    <row r="647" spans="3:4" x14ac:dyDescent="0.2">
      <c r="C647" t="s">
        <v>91</v>
      </c>
      <c r="D647">
        <v>2022</v>
      </c>
    </row>
    <row r="648" spans="3:4" x14ac:dyDescent="0.2">
      <c r="C648" t="s">
        <v>93</v>
      </c>
      <c r="D648">
        <v>2314</v>
      </c>
    </row>
    <row r="649" spans="3:4" x14ac:dyDescent="0.2">
      <c r="C649" t="s">
        <v>88</v>
      </c>
      <c r="D649">
        <v>4256</v>
      </c>
    </row>
    <row r="650" spans="3:4" x14ac:dyDescent="0.2">
      <c r="C650" t="s">
        <v>93</v>
      </c>
      <c r="D650">
        <v>3580</v>
      </c>
    </row>
    <row r="651" spans="3:4" x14ac:dyDescent="0.2">
      <c r="C651" t="s">
        <v>88</v>
      </c>
      <c r="D651">
        <v>3162</v>
      </c>
    </row>
    <row r="652" spans="3:4" x14ac:dyDescent="0.2">
      <c r="C652" t="s">
        <v>84</v>
      </c>
      <c r="D652">
        <v>6524</v>
      </c>
    </row>
    <row r="653" spans="3:4" x14ac:dyDescent="0.2">
      <c r="C653" t="s">
        <v>93</v>
      </c>
      <c r="D653">
        <v>2899</v>
      </c>
    </row>
    <row r="654" spans="3:4" x14ac:dyDescent="0.2">
      <c r="C654" t="s">
        <v>93</v>
      </c>
      <c r="D654">
        <v>5231</v>
      </c>
    </row>
    <row r="655" spans="3:4" x14ac:dyDescent="0.2">
      <c r="C655" t="s">
        <v>91</v>
      </c>
      <c r="D655">
        <v>2356</v>
      </c>
    </row>
    <row r="656" spans="3:4" x14ac:dyDescent="0.2">
      <c r="C656" t="s">
        <v>93</v>
      </c>
      <c r="D656">
        <v>2800</v>
      </c>
    </row>
    <row r="657" spans="3:4" x14ac:dyDescent="0.2">
      <c r="C657" t="s">
        <v>93</v>
      </c>
      <c r="D657">
        <v>11836</v>
      </c>
    </row>
    <row r="658" spans="3:4" x14ac:dyDescent="0.2">
      <c r="C658" t="s">
        <v>93</v>
      </c>
      <c r="D658">
        <v>10903</v>
      </c>
    </row>
    <row r="659" spans="3:4" x14ac:dyDescent="0.2">
      <c r="C659" t="s">
        <v>84</v>
      </c>
      <c r="D659">
        <v>2973</v>
      </c>
    </row>
    <row r="660" spans="3:4" x14ac:dyDescent="0.2">
      <c r="C660" t="s">
        <v>91</v>
      </c>
      <c r="D660">
        <v>14275</v>
      </c>
    </row>
    <row r="661" spans="3:4" x14ac:dyDescent="0.2">
      <c r="C661" t="s">
        <v>93</v>
      </c>
      <c r="D661">
        <v>5562</v>
      </c>
    </row>
    <row r="662" spans="3:4" x14ac:dyDescent="0.2">
      <c r="C662" t="s">
        <v>84</v>
      </c>
      <c r="D662">
        <v>4537</v>
      </c>
    </row>
    <row r="663" spans="3:4" x14ac:dyDescent="0.2">
      <c r="C663" t="s">
        <v>84</v>
      </c>
      <c r="D663">
        <v>7642</v>
      </c>
    </row>
    <row r="664" spans="3:4" x14ac:dyDescent="0.2">
      <c r="C664" t="s">
        <v>91</v>
      </c>
      <c r="D664">
        <v>17924</v>
      </c>
    </row>
    <row r="665" spans="3:4" x14ac:dyDescent="0.2">
      <c r="C665" t="s">
        <v>93</v>
      </c>
      <c r="D665">
        <v>5204</v>
      </c>
    </row>
    <row r="666" spans="3:4" x14ac:dyDescent="0.2">
      <c r="C666" t="s">
        <v>84</v>
      </c>
      <c r="D666">
        <v>2277</v>
      </c>
    </row>
    <row r="667" spans="3:4" x14ac:dyDescent="0.2">
      <c r="C667" t="s">
        <v>91</v>
      </c>
      <c r="D667">
        <v>2795</v>
      </c>
    </row>
    <row r="668" spans="3:4" x14ac:dyDescent="0.2">
      <c r="C668" t="s">
        <v>88</v>
      </c>
      <c r="D668">
        <v>2532</v>
      </c>
    </row>
    <row r="669" spans="3:4" x14ac:dyDescent="0.2">
      <c r="C669" t="s">
        <v>84</v>
      </c>
      <c r="D669">
        <v>2559</v>
      </c>
    </row>
    <row r="670" spans="3:4" x14ac:dyDescent="0.2">
      <c r="C670" t="s">
        <v>91</v>
      </c>
      <c r="D670">
        <v>4908</v>
      </c>
    </row>
    <row r="671" spans="3:4" x14ac:dyDescent="0.2">
      <c r="C671" t="s">
        <v>88</v>
      </c>
      <c r="D671">
        <v>2380</v>
      </c>
    </row>
    <row r="672" spans="3:4" x14ac:dyDescent="0.2">
      <c r="C672" t="s">
        <v>93</v>
      </c>
      <c r="D672">
        <v>4765</v>
      </c>
    </row>
    <row r="673" spans="3:4" x14ac:dyDescent="0.2">
      <c r="C673" t="s">
        <v>93</v>
      </c>
      <c r="D673">
        <v>2044</v>
      </c>
    </row>
    <row r="674" spans="3:4" x14ac:dyDescent="0.2">
      <c r="C674" t="s">
        <v>88</v>
      </c>
      <c r="D674">
        <v>2693</v>
      </c>
    </row>
    <row r="675" spans="3:4" x14ac:dyDescent="0.2">
      <c r="C675" t="s">
        <v>88</v>
      </c>
      <c r="D675">
        <v>6586</v>
      </c>
    </row>
    <row r="676" spans="3:4" x14ac:dyDescent="0.2">
      <c r="C676" t="s">
        <v>91</v>
      </c>
      <c r="D676">
        <v>3294</v>
      </c>
    </row>
    <row r="677" spans="3:4" x14ac:dyDescent="0.2">
      <c r="C677" t="s">
        <v>88</v>
      </c>
      <c r="D677">
        <v>4171</v>
      </c>
    </row>
    <row r="678" spans="3:4" x14ac:dyDescent="0.2">
      <c r="C678" t="s">
        <v>91</v>
      </c>
      <c r="D678">
        <v>2778</v>
      </c>
    </row>
    <row r="679" spans="3:4" x14ac:dyDescent="0.2">
      <c r="C679" t="s">
        <v>93</v>
      </c>
      <c r="D679">
        <v>2377</v>
      </c>
    </row>
    <row r="680" spans="3:4" x14ac:dyDescent="0.2">
      <c r="C680" t="s">
        <v>93</v>
      </c>
      <c r="D680">
        <v>2404</v>
      </c>
    </row>
    <row r="681" spans="3:4" x14ac:dyDescent="0.2">
      <c r="C681" t="s">
        <v>93</v>
      </c>
      <c r="D681">
        <v>2318</v>
      </c>
    </row>
    <row r="682" spans="3:4" x14ac:dyDescent="0.2">
      <c r="C682" t="s">
        <v>93</v>
      </c>
      <c r="D682">
        <v>2008</v>
      </c>
    </row>
    <row r="683" spans="3:4" x14ac:dyDescent="0.2">
      <c r="C683" t="s">
        <v>84</v>
      </c>
      <c r="D683">
        <v>6244</v>
      </c>
    </row>
    <row r="684" spans="3:4" x14ac:dyDescent="0.2">
      <c r="C684" t="s">
        <v>91</v>
      </c>
      <c r="D684">
        <v>2799</v>
      </c>
    </row>
    <row r="685" spans="3:4" x14ac:dyDescent="0.2">
      <c r="C685" t="s">
        <v>93</v>
      </c>
      <c r="D685">
        <v>10552</v>
      </c>
    </row>
    <row r="686" spans="3:4" x14ac:dyDescent="0.2">
      <c r="C686" t="s">
        <v>91</v>
      </c>
      <c r="D686">
        <v>2329</v>
      </c>
    </row>
    <row r="687" spans="3:4" x14ac:dyDescent="0.2">
      <c r="C687" t="s">
        <v>88</v>
      </c>
      <c r="D687">
        <v>4014</v>
      </c>
    </row>
    <row r="688" spans="3:4" x14ac:dyDescent="0.2">
      <c r="C688" t="s">
        <v>84</v>
      </c>
      <c r="D688">
        <v>7403</v>
      </c>
    </row>
    <row r="689" spans="3:4" x14ac:dyDescent="0.2">
      <c r="C689" t="s">
        <v>91</v>
      </c>
      <c r="D689">
        <v>2259</v>
      </c>
    </row>
    <row r="690" spans="3:4" x14ac:dyDescent="0.2">
      <c r="C690" t="s">
        <v>84</v>
      </c>
      <c r="D690">
        <v>6932</v>
      </c>
    </row>
    <row r="691" spans="3:4" x14ac:dyDescent="0.2">
      <c r="C691" t="s">
        <v>91</v>
      </c>
      <c r="D691">
        <v>4678</v>
      </c>
    </row>
    <row r="692" spans="3:4" x14ac:dyDescent="0.2">
      <c r="C692" t="s">
        <v>93</v>
      </c>
      <c r="D692">
        <v>13582</v>
      </c>
    </row>
    <row r="693" spans="3:4" x14ac:dyDescent="0.2">
      <c r="C693" t="s">
        <v>93</v>
      </c>
      <c r="D693">
        <v>2332</v>
      </c>
    </row>
    <row r="694" spans="3:4" x14ac:dyDescent="0.2">
      <c r="C694" t="s">
        <v>84</v>
      </c>
      <c r="D694">
        <v>2413</v>
      </c>
    </row>
    <row r="695" spans="3:4" x14ac:dyDescent="0.2">
      <c r="C695" t="s">
        <v>91</v>
      </c>
      <c r="D695">
        <v>9705</v>
      </c>
    </row>
    <row r="696" spans="3:4" x14ac:dyDescent="0.2">
      <c r="C696" t="s">
        <v>93</v>
      </c>
      <c r="D696">
        <v>4294</v>
      </c>
    </row>
    <row r="697" spans="3:4" x14ac:dyDescent="0.2">
      <c r="C697" t="s">
        <v>93</v>
      </c>
      <c r="D697">
        <v>4721</v>
      </c>
    </row>
    <row r="698" spans="3:4" x14ac:dyDescent="0.2">
      <c r="C698" t="s">
        <v>91</v>
      </c>
      <c r="D698">
        <v>2519</v>
      </c>
    </row>
    <row r="699" spans="3:4" x14ac:dyDescent="0.2">
      <c r="C699" t="s">
        <v>93</v>
      </c>
      <c r="D699">
        <v>2121</v>
      </c>
    </row>
    <row r="700" spans="3:4" x14ac:dyDescent="0.2">
      <c r="C700" t="s">
        <v>93</v>
      </c>
      <c r="D700">
        <v>2973</v>
      </c>
    </row>
    <row r="701" spans="3:4" x14ac:dyDescent="0.2">
      <c r="C701" t="s">
        <v>93</v>
      </c>
      <c r="D701">
        <v>5855</v>
      </c>
    </row>
    <row r="702" spans="3:4" x14ac:dyDescent="0.2">
      <c r="C702" t="s">
        <v>91</v>
      </c>
      <c r="D702">
        <v>3617</v>
      </c>
    </row>
    <row r="703" spans="3:4" x14ac:dyDescent="0.2">
      <c r="C703" t="s">
        <v>91</v>
      </c>
      <c r="D703">
        <v>6725</v>
      </c>
    </row>
    <row r="704" spans="3:4" x14ac:dyDescent="0.2">
      <c r="C704" t="s">
        <v>88</v>
      </c>
      <c r="D704">
        <v>10325</v>
      </c>
    </row>
    <row r="705" spans="3:4" x14ac:dyDescent="0.2">
      <c r="C705" t="s">
        <v>93</v>
      </c>
      <c r="D705">
        <v>6949</v>
      </c>
    </row>
    <row r="706" spans="3:4" x14ac:dyDescent="0.2">
      <c r="C706" t="s">
        <v>91</v>
      </c>
      <c r="D706">
        <v>10609</v>
      </c>
    </row>
    <row r="707" spans="3:4" x14ac:dyDescent="0.2">
      <c r="C707" t="s">
        <v>84</v>
      </c>
      <c r="D707">
        <v>4447</v>
      </c>
    </row>
    <row r="708" spans="3:4" x14ac:dyDescent="0.2">
      <c r="C708" t="s">
        <v>93</v>
      </c>
      <c r="D708">
        <v>2157</v>
      </c>
    </row>
    <row r="709" spans="3:4" x14ac:dyDescent="0.2">
      <c r="C709" t="s">
        <v>93</v>
      </c>
      <c r="D709">
        <v>4601</v>
      </c>
    </row>
    <row r="710" spans="3:4" x14ac:dyDescent="0.2">
      <c r="C710" t="s">
        <v>84</v>
      </c>
      <c r="D710">
        <v>17099</v>
      </c>
    </row>
    <row r="711" spans="3:4" x14ac:dyDescent="0.2">
      <c r="C711" t="s">
        <v>93</v>
      </c>
      <c r="D711">
        <v>2479</v>
      </c>
    </row>
    <row r="712" spans="3:4" x14ac:dyDescent="0.2">
      <c r="C712" t="s">
        <v>84</v>
      </c>
      <c r="D712">
        <v>14852</v>
      </c>
    </row>
    <row r="713" spans="3:4" x14ac:dyDescent="0.2">
      <c r="C713" t="s">
        <v>84</v>
      </c>
      <c r="D713">
        <v>7264</v>
      </c>
    </row>
    <row r="714" spans="3:4" x14ac:dyDescent="0.2">
      <c r="C714" t="s">
        <v>93</v>
      </c>
      <c r="D714">
        <v>5666</v>
      </c>
    </row>
    <row r="715" spans="3:4" x14ac:dyDescent="0.2">
      <c r="C715" t="s">
        <v>91</v>
      </c>
      <c r="D715">
        <v>7823</v>
      </c>
    </row>
    <row r="716" spans="3:4" x14ac:dyDescent="0.2">
      <c r="C716" t="s">
        <v>97</v>
      </c>
      <c r="D716">
        <v>7880</v>
      </c>
    </row>
    <row r="717" spans="3:4" x14ac:dyDescent="0.2">
      <c r="C717" t="s">
        <v>93</v>
      </c>
      <c r="D717">
        <v>13194</v>
      </c>
    </row>
    <row r="718" spans="3:4" x14ac:dyDescent="0.2">
      <c r="C718" t="s">
        <v>91</v>
      </c>
      <c r="D718">
        <v>5067</v>
      </c>
    </row>
    <row r="719" spans="3:4" x14ac:dyDescent="0.2">
      <c r="C719" t="s">
        <v>91</v>
      </c>
      <c r="D719">
        <v>5079</v>
      </c>
    </row>
    <row r="720" spans="3:4" x14ac:dyDescent="0.2">
      <c r="C720" t="s">
        <v>84</v>
      </c>
      <c r="D720">
        <v>2321</v>
      </c>
    </row>
    <row r="721" spans="3:4" x14ac:dyDescent="0.2">
      <c r="C721" t="s">
        <v>93</v>
      </c>
      <c r="D721">
        <v>17444</v>
      </c>
    </row>
    <row r="722" spans="3:4" x14ac:dyDescent="0.2">
      <c r="C722" t="s">
        <v>93</v>
      </c>
      <c r="D722">
        <v>2404</v>
      </c>
    </row>
    <row r="723" spans="3:4" x14ac:dyDescent="0.2">
      <c r="C723" t="s">
        <v>88</v>
      </c>
      <c r="D723">
        <v>3452</v>
      </c>
    </row>
    <row r="724" spans="3:4" x14ac:dyDescent="0.2">
      <c r="C724" t="s">
        <v>91</v>
      </c>
      <c r="D724">
        <v>2270</v>
      </c>
    </row>
    <row r="725" spans="3:4" x14ac:dyDescent="0.2">
      <c r="C725" t="s">
        <v>84</v>
      </c>
      <c r="D725">
        <v>17399</v>
      </c>
    </row>
    <row r="726" spans="3:4" x14ac:dyDescent="0.2">
      <c r="C726" t="s">
        <v>91</v>
      </c>
      <c r="D726">
        <v>5488</v>
      </c>
    </row>
    <row r="727" spans="3:4" x14ac:dyDescent="0.2">
      <c r="C727" t="s">
        <v>93</v>
      </c>
      <c r="D727">
        <v>19419</v>
      </c>
    </row>
    <row r="728" spans="3:4" x14ac:dyDescent="0.2">
      <c r="C728" t="s">
        <v>91</v>
      </c>
      <c r="D728">
        <v>2811</v>
      </c>
    </row>
    <row r="729" spans="3:4" x14ac:dyDescent="0.2">
      <c r="C729" t="s">
        <v>84</v>
      </c>
      <c r="D729">
        <v>3633</v>
      </c>
    </row>
    <row r="730" spans="3:4" x14ac:dyDescent="0.2">
      <c r="C730" t="s">
        <v>84</v>
      </c>
      <c r="D730">
        <v>4163</v>
      </c>
    </row>
    <row r="731" spans="3:4" x14ac:dyDescent="0.2">
      <c r="C731" t="s">
        <v>93</v>
      </c>
      <c r="D731">
        <v>2132</v>
      </c>
    </row>
    <row r="732" spans="3:4" x14ac:dyDescent="0.2">
      <c r="C732" t="s">
        <v>93</v>
      </c>
      <c r="D732">
        <v>13973</v>
      </c>
    </row>
    <row r="733" spans="3:4" x14ac:dyDescent="0.2">
      <c r="C733" t="s">
        <v>88</v>
      </c>
      <c r="D733">
        <v>2684</v>
      </c>
    </row>
    <row r="734" spans="3:4" x14ac:dyDescent="0.2">
      <c r="C734" t="s">
        <v>84</v>
      </c>
      <c r="D734">
        <v>10845</v>
      </c>
    </row>
    <row r="735" spans="3:4" x14ac:dyDescent="0.2">
      <c r="C735" t="s">
        <v>88</v>
      </c>
      <c r="D735">
        <v>4377</v>
      </c>
    </row>
    <row r="736" spans="3:4" x14ac:dyDescent="0.2">
      <c r="C736" t="s">
        <v>91</v>
      </c>
      <c r="D736">
        <v>3743</v>
      </c>
    </row>
    <row r="737" spans="3:4" x14ac:dyDescent="0.2">
      <c r="C737" t="s">
        <v>88</v>
      </c>
      <c r="D737">
        <v>4148</v>
      </c>
    </row>
    <row r="738" spans="3:4" x14ac:dyDescent="0.2">
      <c r="C738" t="s">
        <v>84</v>
      </c>
      <c r="D738">
        <v>1051</v>
      </c>
    </row>
    <row r="739" spans="3:4" x14ac:dyDescent="0.2">
      <c r="C739" t="s">
        <v>93</v>
      </c>
      <c r="D739">
        <v>10739</v>
      </c>
    </row>
    <row r="740" spans="3:4" x14ac:dyDescent="0.2">
      <c r="C740" t="s">
        <v>91</v>
      </c>
      <c r="D740">
        <v>10388</v>
      </c>
    </row>
    <row r="741" spans="3:4" x14ac:dyDescent="0.2">
      <c r="C741" t="s">
        <v>84</v>
      </c>
      <c r="D741">
        <v>11416</v>
      </c>
    </row>
    <row r="742" spans="3:4" x14ac:dyDescent="0.2">
      <c r="C742" t="s">
        <v>93</v>
      </c>
      <c r="D742">
        <v>2600</v>
      </c>
    </row>
    <row r="743" spans="3:4" x14ac:dyDescent="0.2">
      <c r="C743" t="s">
        <v>93</v>
      </c>
      <c r="D743">
        <v>2422</v>
      </c>
    </row>
    <row r="744" spans="3:4" x14ac:dyDescent="0.2">
      <c r="C744" t="s">
        <v>84</v>
      </c>
      <c r="D744">
        <v>5472</v>
      </c>
    </row>
    <row r="745" spans="3:4" x14ac:dyDescent="0.2">
      <c r="C745" t="s">
        <v>88</v>
      </c>
      <c r="D745">
        <v>2451</v>
      </c>
    </row>
    <row r="746" spans="3:4" x14ac:dyDescent="0.2">
      <c r="C746" t="s">
        <v>93</v>
      </c>
      <c r="D746">
        <v>4240</v>
      </c>
    </row>
    <row r="747" spans="3:4" x14ac:dyDescent="0.2">
      <c r="C747" t="s">
        <v>91</v>
      </c>
      <c r="D747">
        <v>10999</v>
      </c>
    </row>
    <row r="748" spans="3:4" x14ac:dyDescent="0.2">
      <c r="C748" t="s">
        <v>84</v>
      </c>
      <c r="D748">
        <v>5003</v>
      </c>
    </row>
    <row r="749" spans="3:4" x14ac:dyDescent="0.2">
      <c r="C749" t="s">
        <v>88</v>
      </c>
      <c r="D749">
        <v>12742</v>
      </c>
    </row>
    <row r="750" spans="3:4" x14ac:dyDescent="0.2">
      <c r="C750" t="s">
        <v>91</v>
      </c>
      <c r="D750">
        <v>4227</v>
      </c>
    </row>
    <row r="751" spans="3:4" x14ac:dyDescent="0.2">
      <c r="C751" t="s">
        <v>93</v>
      </c>
      <c r="D751">
        <v>3917</v>
      </c>
    </row>
    <row r="752" spans="3:4" x14ac:dyDescent="0.2">
      <c r="C752" t="s">
        <v>84</v>
      </c>
      <c r="D752">
        <v>18303</v>
      </c>
    </row>
    <row r="753" spans="3:4" x14ac:dyDescent="0.2">
      <c r="C753" t="s">
        <v>93</v>
      </c>
      <c r="D753">
        <v>2380</v>
      </c>
    </row>
    <row r="754" spans="3:4" x14ac:dyDescent="0.2">
      <c r="C754" t="s">
        <v>93</v>
      </c>
      <c r="D754">
        <v>13726</v>
      </c>
    </row>
    <row r="755" spans="3:4" x14ac:dyDescent="0.2">
      <c r="C755" t="s">
        <v>84</v>
      </c>
      <c r="D755">
        <v>4777</v>
      </c>
    </row>
    <row r="756" spans="3:4" x14ac:dyDescent="0.2">
      <c r="C756" t="s">
        <v>91</v>
      </c>
      <c r="D756">
        <v>6385</v>
      </c>
    </row>
    <row r="757" spans="3:4" x14ac:dyDescent="0.2">
      <c r="C757" t="s">
        <v>88</v>
      </c>
      <c r="D757">
        <v>19973</v>
      </c>
    </row>
    <row r="758" spans="3:4" x14ac:dyDescent="0.2">
      <c r="C758" t="s">
        <v>91</v>
      </c>
      <c r="D758">
        <v>6861</v>
      </c>
    </row>
    <row r="759" spans="3:4" x14ac:dyDescent="0.2">
      <c r="C759" t="s">
        <v>84</v>
      </c>
      <c r="D759">
        <v>4969</v>
      </c>
    </row>
    <row r="760" spans="3:4" x14ac:dyDescent="0.2">
      <c r="C760" t="s">
        <v>88</v>
      </c>
      <c r="D760">
        <v>19845</v>
      </c>
    </row>
    <row r="761" spans="3:4" x14ac:dyDescent="0.2">
      <c r="C761" t="s">
        <v>93</v>
      </c>
      <c r="D761">
        <v>13320</v>
      </c>
    </row>
    <row r="762" spans="3:4" x14ac:dyDescent="0.2">
      <c r="C762" t="s">
        <v>93</v>
      </c>
      <c r="D762">
        <v>6347</v>
      </c>
    </row>
    <row r="763" spans="3:4" x14ac:dyDescent="0.2">
      <c r="C763" t="s">
        <v>91</v>
      </c>
      <c r="D763">
        <v>2743</v>
      </c>
    </row>
    <row r="764" spans="3:4" x14ac:dyDescent="0.2">
      <c r="C764" t="s">
        <v>93</v>
      </c>
      <c r="D764">
        <v>10880</v>
      </c>
    </row>
    <row r="765" spans="3:4" x14ac:dyDescent="0.2">
      <c r="C765" t="s">
        <v>88</v>
      </c>
      <c r="D765">
        <v>2342</v>
      </c>
    </row>
    <row r="766" spans="3:4" x14ac:dyDescent="0.2">
      <c r="C766" t="s">
        <v>84</v>
      </c>
      <c r="D766">
        <v>17650</v>
      </c>
    </row>
    <row r="767" spans="3:4" x14ac:dyDescent="0.2">
      <c r="C767" t="s">
        <v>91</v>
      </c>
      <c r="D767">
        <v>4025</v>
      </c>
    </row>
    <row r="768" spans="3:4" x14ac:dyDescent="0.2">
      <c r="C768" t="s">
        <v>91</v>
      </c>
      <c r="D768">
        <v>9725</v>
      </c>
    </row>
    <row r="769" spans="3:4" x14ac:dyDescent="0.2">
      <c r="C769" t="s">
        <v>84</v>
      </c>
      <c r="D769">
        <v>11904</v>
      </c>
    </row>
    <row r="770" spans="3:4" x14ac:dyDescent="0.2">
      <c r="C770" t="s">
        <v>91</v>
      </c>
      <c r="D770">
        <v>2177</v>
      </c>
    </row>
    <row r="771" spans="3:4" x14ac:dyDescent="0.2">
      <c r="C771" t="s">
        <v>93</v>
      </c>
      <c r="D771">
        <v>7525</v>
      </c>
    </row>
    <row r="772" spans="3:4" x14ac:dyDescent="0.2">
      <c r="C772" t="s">
        <v>93</v>
      </c>
      <c r="D772">
        <v>4834</v>
      </c>
    </row>
    <row r="773" spans="3:4" x14ac:dyDescent="0.2">
      <c r="C773" t="s">
        <v>93</v>
      </c>
      <c r="D773">
        <v>2042</v>
      </c>
    </row>
    <row r="774" spans="3:4" x14ac:dyDescent="0.2">
      <c r="C774" t="s">
        <v>91</v>
      </c>
      <c r="D774">
        <v>2220</v>
      </c>
    </row>
    <row r="775" spans="3:4" x14ac:dyDescent="0.2">
      <c r="C775" t="s">
        <v>88</v>
      </c>
      <c r="D775">
        <v>1052</v>
      </c>
    </row>
    <row r="776" spans="3:4" x14ac:dyDescent="0.2">
      <c r="C776" t="s">
        <v>91</v>
      </c>
      <c r="D776">
        <v>2821</v>
      </c>
    </row>
    <row r="777" spans="3:4" x14ac:dyDescent="0.2">
      <c r="C777" t="s">
        <v>91</v>
      </c>
      <c r="D777">
        <v>19237</v>
      </c>
    </row>
    <row r="778" spans="3:4" x14ac:dyDescent="0.2">
      <c r="C778" t="s">
        <v>93</v>
      </c>
      <c r="D778">
        <v>4107</v>
      </c>
    </row>
    <row r="779" spans="3:4" x14ac:dyDescent="0.2">
      <c r="C779" t="s">
        <v>93</v>
      </c>
      <c r="D779">
        <v>8396</v>
      </c>
    </row>
    <row r="780" spans="3:4" x14ac:dyDescent="0.2">
      <c r="C780" t="s">
        <v>88</v>
      </c>
      <c r="D780">
        <v>2007</v>
      </c>
    </row>
    <row r="781" spans="3:4" x14ac:dyDescent="0.2">
      <c r="C781" t="s">
        <v>91</v>
      </c>
      <c r="D781">
        <v>19627</v>
      </c>
    </row>
    <row r="782" spans="3:4" x14ac:dyDescent="0.2">
      <c r="C782" t="s">
        <v>91</v>
      </c>
      <c r="D782">
        <v>10686</v>
      </c>
    </row>
    <row r="783" spans="3:4" x14ac:dyDescent="0.2">
      <c r="C783" t="s">
        <v>93</v>
      </c>
      <c r="D783">
        <v>2942</v>
      </c>
    </row>
    <row r="784" spans="3:4" x14ac:dyDescent="0.2">
      <c r="C784" t="s">
        <v>97</v>
      </c>
      <c r="D784">
        <v>8858</v>
      </c>
    </row>
    <row r="785" spans="3:4" x14ac:dyDescent="0.2">
      <c r="C785" t="s">
        <v>88</v>
      </c>
      <c r="D785">
        <v>16756</v>
      </c>
    </row>
    <row r="786" spans="3:4" x14ac:dyDescent="0.2">
      <c r="C786" t="s">
        <v>93</v>
      </c>
      <c r="D786">
        <v>10798</v>
      </c>
    </row>
    <row r="787" spans="3:4" x14ac:dyDescent="0.2">
      <c r="C787" t="s">
        <v>93</v>
      </c>
      <c r="D787">
        <v>2323</v>
      </c>
    </row>
    <row r="788" spans="3:4" x14ac:dyDescent="0.2">
      <c r="C788" t="s">
        <v>93</v>
      </c>
      <c r="D788">
        <v>1416</v>
      </c>
    </row>
    <row r="789" spans="3:4" x14ac:dyDescent="0.2">
      <c r="C789" t="s">
        <v>91</v>
      </c>
      <c r="D789">
        <v>4615</v>
      </c>
    </row>
    <row r="790" spans="3:4" x14ac:dyDescent="0.2">
      <c r="C790" t="s">
        <v>91</v>
      </c>
      <c r="D790">
        <v>2461</v>
      </c>
    </row>
    <row r="791" spans="3:4" x14ac:dyDescent="0.2">
      <c r="C791" t="s">
        <v>84</v>
      </c>
      <c r="D791">
        <v>8722</v>
      </c>
    </row>
    <row r="792" spans="3:4" x14ac:dyDescent="0.2">
      <c r="C792" t="s">
        <v>84</v>
      </c>
      <c r="D792">
        <v>3955</v>
      </c>
    </row>
    <row r="793" spans="3:4" x14ac:dyDescent="0.2">
      <c r="C793" t="s">
        <v>93</v>
      </c>
      <c r="D793">
        <v>9957</v>
      </c>
    </row>
    <row r="794" spans="3:4" x14ac:dyDescent="0.2">
      <c r="C794" t="s">
        <v>84</v>
      </c>
      <c r="D794">
        <v>3376</v>
      </c>
    </row>
    <row r="795" spans="3:4" x14ac:dyDescent="0.2">
      <c r="C795" t="s">
        <v>88</v>
      </c>
      <c r="D795">
        <v>8823</v>
      </c>
    </row>
    <row r="796" spans="3:4" x14ac:dyDescent="0.2">
      <c r="C796" t="s">
        <v>91</v>
      </c>
      <c r="D796">
        <v>10322</v>
      </c>
    </row>
    <row r="797" spans="3:4" x14ac:dyDescent="0.2">
      <c r="C797" t="s">
        <v>97</v>
      </c>
      <c r="D797">
        <v>4621</v>
      </c>
    </row>
    <row r="798" spans="3:4" x14ac:dyDescent="0.2">
      <c r="C798" t="s">
        <v>88</v>
      </c>
      <c r="D798">
        <v>10976</v>
      </c>
    </row>
    <row r="799" spans="3:4" x14ac:dyDescent="0.2">
      <c r="C799" t="s">
        <v>93</v>
      </c>
      <c r="D799">
        <v>3660</v>
      </c>
    </row>
    <row r="800" spans="3:4" x14ac:dyDescent="0.2">
      <c r="C800" t="s">
        <v>84</v>
      </c>
      <c r="D800">
        <v>10482</v>
      </c>
    </row>
    <row r="801" spans="3:4" x14ac:dyDescent="0.2">
      <c r="C801" t="s">
        <v>93</v>
      </c>
      <c r="D801">
        <v>7119</v>
      </c>
    </row>
    <row r="802" spans="3:4" x14ac:dyDescent="0.2">
      <c r="C802" t="s">
        <v>93</v>
      </c>
      <c r="D802">
        <v>9582</v>
      </c>
    </row>
    <row r="803" spans="3:4" x14ac:dyDescent="0.2">
      <c r="C803" t="s">
        <v>91</v>
      </c>
      <c r="D803">
        <v>4508</v>
      </c>
    </row>
    <row r="804" spans="3:4" x14ac:dyDescent="0.2">
      <c r="C804" t="s">
        <v>84</v>
      </c>
      <c r="D804">
        <v>2207</v>
      </c>
    </row>
    <row r="805" spans="3:4" x14ac:dyDescent="0.2">
      <c r="C805" t="s">
        <v>88</v>
      </c>
      <c r="D805">
        <v>7756</v>
      </c>
    </row>
    <row r="806" spans="3:4" x14ac:dyDescent="0.2">
      <c r="C806" t="s">
        <v>91</v>
      </c>
      <c r="D806">
        <v>6694</v>
      </c>
    </row>
    <row r="807" spans="3:4" x14ac:dyDescent="0.2">
      <c r="C807" t="s">
        <v>88</v>
      </c>
      <c r="D807">
        <v>3691</v>
      </c>
    </row>
    <row r="808" spans="3:4" x14ac:dyDescent="0.2">
      <c r="C808" t="s">
        <v>93</v>
      </c>
      <c r="D808">
        <v>2377</v>
      </c>
    </row>
    <row r="809" spans="3:4" x14ac:dyDescent="0.2">
      <c r="C809" t="s">
        <v>93</v>
      </c>
      <c r="D809">
        <v>2313</v>
      </c>
    </row>
    <row r="810" spans="3:4" x14ac:dyDescent="0.2">
      <c r="C810" t="s">
        <v>84</v>
      </c>
      <c r="D810">
        <v>17665</v>
      </c>
    </row>
    <row r="811" spans="3:4" x14ac:dyDescent="0.2">
      <c r="C811" t="s">
        <v>93</v>
      </c>
      <c r="D811">
        <v>2596</v>
      </c>
    </row>
    <row r="812" spans="3:4" x14ac:dyDescent="0.2">
      <c r="C812" t="s">
        <v>91</v>
      </c>
      <c r="D812">
        <v>4728</v>
      </c>
    </row>
    <row r="813" spans="3:4" x14ac:dyDescent="0.2">
      <c r="C813" t="s">
        <v>93</v>
      </c>
      <c r="D813">
        <v>4302</v>
      </c>
    </row>
    <row r="814" spans="3:4" x14ac:dyDescent="0.2">
      <c r="C814" t="s">
        <v>91</v>
      </c>
      <c r="D814">
        <v>2979</v>
      </c>
    </row>
    <row r="815" spans="3:4" x14ac:dyDescent="0.2">
      <c r="C815" t="s">
        <v>91</v>
      </c>
      <c r="D815">
        <v>16885</v>
      </c>
    </row>
    <row r="816" spans="3:4" x14ac:dyDescent="0.2">
      <c r="C816" t="s">
        <v>91</v>
      </c>
      <c r="D816">
        <v>5593</v>
      </c>
    </row>
    <row r="817" spans="3:4" x14ac:dyDescent="0.2">
      <c r="C817" t="s">
        <v>91</v>
      </c>
      <c r="D817">
        <v>10445</v>
      </c>
    </row>
    <row r="818" spans="3:4" x14ac:dyDescent="0.2">
      <c r="C818" t="s">
        <v>91</v>
      </c>
      <c r="D818">
        <v>8740</v>
      </c>
    </row>
    <row r="819" spans="3:4" x14ac:dyDescent="0.2">
      <c r="C819" t="s">
        <v>91</v>
      </c>
      <c r="D819">
        <v>2514</v>
      </c>
    </row>
    <row r="820" spans="3:4" x14ac:dyDescent="0.2">
      <c r="C820" t="s">
        <v>93</v>
      </c>
      <c r="D820">
        <v>7655</v>
      </c>
    </row>
    <row r="821" spans="3:4" x14ac:dyDescent="0.2">
      <c r="C821" t="s">
        <v>88</v>
      </c>
      <c r="D821">
        <v>17465</v>
      </c>
    </row>
    <row r="822" spans="3:4" x14ac:dyDescent="0.2">
      <c r="C822" t="s">
        <v>84</v>
      </c>
      <c r="D822">
        <v>7351</v>
      </c>
    </row>
    <row r="823" spans="3:4" x14ac:dyDescent="0.2">
      <c r="C823" t="s">
        <v>93</v>
      </c>
      <c r="D823">
        <v>10820</v>
      </c>
    </row>
    <row r="824" spans="3:4" x14ac:dyDescent="0.2">
      <c r="C824" t="s">
        <v>93</v>
      </c>
      <c r="D824">
        <v>12169</v>
      </c>
    </row>
    <row r="825" spans="3:4" x14ac:dyDescent="0.2">
      <c r="C825" t="s">
        <v>93</v>
      </c>
      <c r="D825">
        <v>19626</v>
      </c>
    </row>
    <row r="826" spans="3:4" x14ac:dyDescent="0.2">
      <c r="C826" t="s">
        <v>88</v>
      </c>
      <c r="D826">
        <v>2070</v>
      </c>
    </row>
    <row r="827" spans="3:4" x14ac:dyDescent="0.2">
      <c r="C827" t="s">
        <v>93</v>
      </c>
      <c r="D827">
        <v>6782</v>
      </c>
    </row>
    <row r="828" spans="3:4" x14ac:dyDescent="0.2">
      <c r="C828" t="s">
        <v>91</v>
      </c>
      <c r="D828">
        <v>7779</v>
      </c>
    </row>
    <row r="829" spans="3:4" x14ac:dyDescent="0.2">
      <c r="C829" t="s">
        <v>93</v>
      </c>
      <c r="D829">
        <v>2791</v>
      </c>
    </row>
    <row r="830" spans="3:4" x14ac:dyDescent="0.2">
      <c r="C830" t="s">
        <v>88</v>
      </c>
      <c r="D830">
        <v>3201</v>
      </c>
    </row>
    <row r="831" spans="3:4" x14ac:dyDescent="0.2">
      <c r="C831" t="s">
        <v>84</v>
      </c>
      <c r="D831">
        <v>4968</v>
      </c>
    </row>
    <row r="832" spans="3:4" x14ac:dyDescent="0.2">
      <c r="C832" t="s">
        <v>91</v>
      </c>
      <c r="D832">
        <v>13120</v>
      </c>
    </row>
    <row r="833" spans="3:4" x14ac:dyDescent="0.2">
      <c r="C833" t="s">
        <v>84</v>
      </c>
      <c r="D833">
        <v>4033</v>
      </c>
    </row>
    <row r="834" spans="3:4" x14ac:dyDescent="0.2">
      <c r="C834" t="s">
        <v>93</v>
      </c>
      <c r="D834">
        <v>3291</v>
      </c>
    </row>
    <row r="835" spans="3:4" x14ac:dyDescent="0.2">
      <c r="C835" t="s">
        <v>93</v>
      </c>
      <c r="D835">
        <v>4272</v>
      </c>
    </row>
    <row r="836" spans="3:4" x14ac:dyDescent="0.2">
      <c r="C836" t="s">
        <v>88</v>
      </c>
      <c r="D836">
        <v>5056</v>
      </c>
    </row>
    <row r="837" spans="3:4" x14ac:dyDescent="0.2">
      <c r="C837" t="s">
        <v>93</v>
      </c>
      <c r="D837">
        <v>2844</v>
      </c>
    </row>
    <row r="838" spans="3:4" x14ac:dyDescent="0.2">
      <c r="C838" t="s">
        <v>93</v>
      </c>
      <c r="D838">
        <v>2703</v>
      </c>
    </row>
    <row r="839" spans="3:4" x14ac:dyDescent="0.2">
      <c r="C839" t="s">
        <v>88</v>
      </c>
      <c r="D839">
        <v>1904</v>
      </c>
    </row>
    <row r="840" spans="3:4" x14ac:dyDescent="0.2">
      <c r="C840" t="s">
        <v>91</v>
      </c>
      <c r="D840">
        <v>8224</v>
      </c>
    </row>
    <row r="841" spans="3:4" x14ac:dyDescent="0.2">
      <c r="C841" t="s">
        <v>91</v>
      </c>
      <c r="D841">
        <v>4766</v>
      </c>
    </row>
    <row r="842" spans="3:4" x14ac:dyDescent="0.2">
      <c r="C842" t="s">
        <v>93</v>
      </c>
      <c r="D842">
        <v>2610</v>
      </c>
    </row>
    <row r="843" spans="3:4" x14ac:dyDescent="0.2">
      <c r="C843" t="s">
        <v>84</v>
      </c>
      <c r="D843">
        <v>5731</v>
      </c>
    </row>
    <row r="844" spans="3:4" x14ac:dyDescent="0.2">
      <c r="C844" t="s">
        <v>93</v>
      </c>
      <c r="D844">
        <v>2539</v>
      </c>
    </row>
    <row r="845" spans="3:4" x14ac:dyDescent="0.2">
      <c r="C845" t="s">
        <v>88</v>
      </c>
      <c r="D845">
        <v>5714</v>
      </c>
    </row>
    <row r="846" spans="3:4" x14ac:dyDescent="0.2">
      <c r="C846" t="s">
        <v>91</v>
      </c>
      <c r="D846">
        <v>4323</v>
      </c>
    </row>
    <row r="847" spans="3:4" x14ac:dyDescent="0.2">
      <c r="C847" t="s">
        <v>88</v>
      </c>
      <c r="D847">
        <v>7336</v>
      </c>
    </row>
    <row r="848" spans="3:4" x14ac:dyDescent="0.2">
      <c r="C848" t="s">
        <v>91</v>
      </c>
      <c r="D848">
        <v>13499</v>
      </c>
    </row>
    <row r="849" spans="3:4" x14ac:dyDescent="0.2">
      <c r="C849" t="s">
        <v>93</v>
      </c>
      <c r="D849">
        <v>13758</v>
      </c>
    </row>
    <row r="850" spans="3:4" x14ac:dyDescent="0.2">
      <c r="C850" t="s">
        <v>91</v>
      </c>
      <c r="D850">
        <v>5155</v>
      </c>
    </row>
    <row r="851" spans="3:4" x14ac:dyDescent="0.2">
      <c r="C851" t="s">
        <v>91</v>
      </c>
      <c r="D851">
        <v>2258</v>
      </c>
    </row>
    <row r="852" spans="3:4" x14ac:dyDescent="0.2">
      <c r="C852" t="s">
        <v>93</v>
      </c>
      <c r="D852">
        <v>3597</v>
      </c>
    </row>
    <row r="853" spans="3:4" x14ac:dyDescent="0.2">
      <c r="C853" t="s">
        <v>88</v>
      </c>
      <c r="D853">
        <v>2515</v>
      </c>
    </row>
    <row r="854" spans="3:4" x14ac:dyDescent="0.2">
      <c r="C854" t="s">
        <v>91</v>
      </c>
      <c r="D854">
        <v>4420</v>
      </c>
    </row>
    <row r="855" spans="3:4" x14ac:dyDescent="0.2">
      <c r="C855" t="s">
        <v>93</v>
      </c>
      <c r="D855">
        <v>6578</v>
      </c>
    </row>
    <row r="856" spans="3:4" x14ac:dyDescent="0.2">
      <c r="C856" t="s">
        <v>84</v>
      </c>
      <c r="D856">
        <v>4422</v>
      </c>
    </row>
    <row r="857" spans="3:4" x14ac:dyDescent="0.2">
      <c r="C857" t="s">
        <v>93</v>
      </c>
      <c r="D857">
        <v>10274</v>
      </c>
    </row>
    <row r="858" spans="3:4" x14ac:dyDescent="0.2">
      <c r="C858" t="s">
        <v>93</v>
      </c>
      <c r="D858">
        <v>5343</v>
      </c>
    </row>
    <row r="859" spans="3:4" x14ac:dyDescent="0.2">
      <c r="C859" t="s">
        <v>91</v>
      </c>
      <c r="D859">
        <v>2376</v>
      </c>
    </row>
    <row r="860" spans="3:4" x14ac:dyDescent="0.2">
      <c r="C860" t="s">
        <v>93</v>
      </c>
      <c r="D860">
        <v>5346</v>
      </c>
    </row>
    <row r="861" spans="3:4" x14ac:dyDescent="0.2">
      <c r="C861" t="s">
        <v>88</v>
      </c>
      <c r="D861">
        <v>2827</v>
      </c>
    </row>
    <row r="862" spans="3:4" x14ac:dyDescent="0.2">
      <c r="C862" t="s">
        <v>91</v>
      </c>
      <c r="D862">
        <v>19943</v>
      </c>
    </row>
    <row r="863" spans="3:4" x14ac:dyDescent="0.2">
      <c r="C863" t="s">
        <v>88</v>
      </c>
      <c r="D863">
        <v>3131</v>
      </c>
    </row>
    <row r="864" spans="3:4" x14ac:dyDescent="0.2">
      <c r="C864" t="s">
        <v>84</v>
      </c>
      <c r="D864">
        <v>2552</v>
      </c>
    </row>
    <row r="865" spans="3:4" x14ac:dyDescent="0.2">
      <c r="C865" t="s">
        <v>93</v>
      </c>
      <c r="D865">
        <v>4477</v>
      </c>
    </row>
    <row r="866" spans="3:4" x14ac:dyDescent="0.2">
      <c r="C866" t="s">
        <v>93</v>
      </c>
      <c r="D866">
        <v>6474</v>
      </c>
    </row>
    <row r="867" spans="3:4" x14ac:dyDescent="0.2">
      <c r="C867" t="s">
        <v>93</v>
      </c>
      <c r="D867">
        <v>3033</v>
      </c>
    </row>
    <row r="868" spans="3:4" x14ac:dyDescent="0.2">
      <c r="C868" t="s">
        <v>91</v>
      </c>
      <c r="D868">
        <v>2936</v>
      </c>
    </row>
    <row r="869" spans="3:4" x14ac:dyDescent="0.2">
      <c r="C869" t="s">
        <v>84</v>
      </c>
      <c r="D869">
        <v>18606</v>
      </c>
    </row>
    <row r="870" spans="3:4" x14ac:dyDescent="0.2">
      <c r="C870" t="s">
        <v>88</v>
      </c>
      <c r="D870">
        <v>2168</v>
      </c>
    </row>
    <row r="871" spans="3:4" x14ac:dyDescent="0.2">
      <c r="C871" t="s">
        <v>91</v>
      </c>
      <c r="D871">
        <v>2853</v>
      </c>
    </row>
    <row r="872" spans="3:4" x14ac:dyDescent="0.2">
      <c r="C872" t="s">
        <v>93</v>
      </c>
      <c r="D872">
        <v>17048</v>
      </c>
    </row>
    <row r="873" spans="3:4" x14ac:dyDescent="0.2">
      <c r="C873" t="s">
        <v>93</v>
      </c>
      <c r="D873">
        <v>2290</v>
      </c>
    </row>
    <row r="874" spans="3:4" x14ac:dyDescent="0.2">
      <c r="C874" t="s">
        <v>93</v>
      </c>
      <c r="D874">
        <v>3600</v>
      </c>
    </row>
    <row r="875" spans="3:4" x14ac:dyDescent="0.2">
      <c r="C875" t="s">
        <v>84</v>
      </c>
      <c r="D875">
        <v>2107</v>
      </c>
    </row>
    <row r="876" spans="3:4" x14ac:dyDescent="0.2">
      <c r="C876" t="s">
        <v>91</v>
      </c>
      <c r="D876">
        <v>4115</v>
      </c>
    </row>
    <row r="877" spans="3:4" x14ac:dyDescent="0.2">
      <c r="C877" t="s">
        <v>91</v>
      </c>
      <c r="D877">
        <v>4327</v>
      </c>
    </row>
    <row r="878" spans="3:4" x14ac:dyDescent="0.2">
      <c r="C878" t="s">
        <v>93</v>
      </c>
      <c r="D878">
        <v>17856</v>
      </c>
    </row>
    <row r="879" spans="3:4" x14ac:dyDescent="0.2">
      <c r="C879" t="s">
        <v>91</v>
      </c>
      <c r="D879">
        <v>3196</v>
      </c>
    </row>
    <row r="880" spans="3:4" x14ac:dyDescent="0.2">
      <c r="C880" t="s">
        <v>84</v>
      </c>
      <c r="D880">
        <v>19081</v>
      </c>
    </row>
    <row r="881" spans="3:4" x14ac:dyDescent="0.2">
      <c r="C881" t="s">
        <v>91</v>
      </c>
      <c r="D881">
        <v>8966</v>
      </c>
    </row>
    <row r="882" spans="3:4" x14ac:dyDescent="0.2">
      <c r="C882" t="s">
        <v>84</v>
      </c>
      <c r="D882">
        <v>2210</v>
      </c>
    </row>
    <row r="883" spans="3:4" x14ac:dyDescent="0.2">
      <c r="C883" t="s">
        <v>93</v>
      </c>
      <c r="D883">
        <v>4539</v>
      </c>
    </row>
    <row r="884" spans="3:4" x14ac:dyDescent="0.2">
      <c r="C884" t="s">
        <v>91</v>
      </c>
      <c r="D884">
        <v>2741</v>
      </c>
    </row>
    <row r="885" spans="3:4" x14ac:dyDescent="0.2">
      <c r="C885" t="s">
        <v>91</v>
      </c>
      <c r="D885">
        <v>3491</v>
      </c>
    </row>
    <row r="886" spans="3:4" x14ac:dyDescent="0.2">
      <c r="C886" t="s">
        <v>91</v>
      </c>
      <c r="D886">
        <v>4541</v>
      </c>
    </row>
    <row r="887" spans="3:4" x14ac:dyDescent="0.2">
      <c r="C887" t="s">
        <v>93</v>
      </c>
      <c r="D887">
        <v>2678</v>
      </c>
    </row>
    <row r="888" spans="3:4" x14ac:dyDescent="0.2">
      <c r="C888" t="s">
        <v>91</v>
      </c>
      <c r="D888">
        <v>7379</v>
      </c>
    </row>
    <row r="889" spans="3:4" x14ac:dyDescent="0.2">
      <c r="C889" t="s">
        <v>97</v>
      </c>
      <c r="D889">
        <v>6272</v>
      </c>
    </row>
    <row r="890" spans="3:4" x14ac:dyDescent="0.2">
      <c r="C890" t="s">
        <v>91</v>
      </c>
      <c r="D890">
        <v>5220</v>
      </c>
    </row>
    <row r="891" spans="3:4" x14ac:dyDescent="0.2">
      <c r="C891" t="s">
        <v>93</v>
      </c>
      <c r="D891">
        <v>2743</v>
      </c>
    </row>
    <row r="892" spans="3:4" x14ac:dyDescent="0.2">
      <c r="C892" t="s">
        <v>84</v>
      </c>
      <c r="D892">
        <v>4998</v>
      </c>
    </row>
    <row r="893" spans="3:4" x14ac:dyDescent="0.2">
      <c r="C893" t="s">
        <v>93</v>
      </c>
      <c r="D893">
        <v>10252</v>
      </c>
    </row>
    <row r="894" spans="3:4" x14ac:dyDescent="0.2">
      <c r="C894" t="s">
        <v>93</v>
      </c>
      <c r="D894">
        <v>2781</v>
      </c>
    </row>
    <row r="895" spans="3:4" x14ac:dyDescent="0.2">
      <c r="C895" t="s">
        <v>93</v>
      </c>
      <c r="D895">
        <v>6852</v>
      </c>
    </row>
    <row r="896" spans="3:4" x14ac:dyDescent="0.2">
      <c r="C896" t="s">
        <v>91</v>
      </c>
      <c r="D896">
        <v>4950</v>
      </c>
    </row>
    <row r="897" spans="3:4" x14ac:dyDescent="0.2">
      <c r="C897" t="s">
        <v>93</v>
      </c>
      <c r="D897">
        <v>3579</v>
      </c>
    </row>
    <row r="898" spans="3:4" x14ac:dyDescent="0.2">
      <c r="C898" t="s">
        <v>97</v>
      </c>
      <c r="D898">
        <v>13191</v>
      </c>
    </row>
    <row r="899" spans="3:4" x14ac:dyDescent="0.2">
      <c r="C899" t="s">
        <v>84</v>
      </c>
      <c r="D899">
        <v>10377</v>
      </c>
    </row>
    <row r="900" spans="3:4" x14ac:dyDescent="0.2">
      <c r="C900" t="s">
        <v>93</v>
      </c>
      <c r="D900">
        <v>2235</v>
      </c>
    </row>
    <row r="901" spans="3:4" x14ac:dyDescent="0.2">
      <c r="C901" t="s">
        <v>91</v>
      </c>
      <c r="D901">
        <v>10502</v>
      </c>
    </row>
    <row r="902" spans="3:4" x14ac:dyDescent="0.2">
      <c r="C902" t="s">
        <v>88</v>
      </c>
      <c r="D902">
        <v>2011</v>
      </c>
    </row>
    <row r="903" spans="3:4" x14ac:dyDescent="0.2">
      <c r="C903" t="s">
        <v>93</v>
      </c>
      <c r="D903">
        <v>1859</v>
      </c>
    </row>
    <row r="904" spans="3:4" x14ac:dyDescent="0.2">
      <c r="C904" t="s">
        <v>93</v>
      </c>
      <c r="D904">
        <v>3760</v>
      </c>
    </row>
    <row r="905" spans="3:4" x14ac:dyDescent="0.2">
      <c r="C905" t="s">
        <v>93</v>
      </c>
      <c r="D905">
        <v>17779</v>
      </c>
    </row>
    <row r="906" spans="3:4" x14ac:dyDescent="0.2">
      <c r="C906" t="s">
        <v>84</v>
      </c>
      <c r="D906">
        <v>6833</v>
      </c>
    </row>
    <row r="907" spans="3:4" x14ac:dyDescent="0.2">
      <c r="C907" t="s">
        <v>93</v>
      </c>
      <c r="D907">
        <v>6812</v>
      </c>
    </row>
    <row r="908" spans="3:4" x14ac:dyDescent="0.2">
      <c r="C908" t="s">
        <v>93</v>
      </c>
      <c r="D908">
        <v>5171</v>
      </c>
    </row>
    <row r="909" spans="3:4" x14ac:dyDescent="0.2">
      <c r="C909" t="s">
        <v>93</v>
      </c>
      <c r="D909">
        <v>19740</v>
      </c>
    </row>
    <row r="910" spans="3:4" x14ac:dyDescent="0.2">
      <c r="C910" t="s">
        <v>84</v>
      </c>
      <c r="D910">
        <v>18711</v>
      </c>
    </row>
    <row r="911" spans="3:4" x14ac:dyDescent="0.2">
      <c r="C911" t="s">
        <v>93</v>
      </c>
      <c r="D911">
        <v>3692</v>
      </c>
    </row>
    <row r="912" spans="3:4" x14ac:dyDescent="0.2">
      <c r="C912" t="s">
        <v>84</v>
      </c>
      <c r="D912">
        <v>2559</v>
      </c>
    </row>
    <row r="913" spans="3:4" x14ac:dyDescent="0.2">
      <c r="C913" t="s">
        <v>84</v>
      </c>
      <c r="D913">
        <v>2517</v>
      </c>
    </row>
    <row r="914" spans="3:4" x14ac:dyDescent="0.2">
      <c r="C914" t="s">
        <v>93</v>
      </c>
      <c r="D914">
        <v>6623</v>
      </c>
    </row>
    <row r="915" spans="3:4" x14ac:dyDescent="0.2">
      <c r="C915" t="s">
        <v>93</v>
      </c>
      <c r="D915">
        <v>18265</v>
      </c>
    </row>
    <row r="916" spans="3:4" x14ac:dyDescent="0.2">
      <c r="C916" t="s">
        <v>93</v>
      </c>
      <c r="D916">
        <v>16124</v>
      </c>
    </row>
    <row r="917" spans="3:4" x14ac:dyDescent="0.2">
      <c r="C917" t="s">
        <v>93</v>
      </c>
      <c r="D917">
        <v>2585</v>
      </c>
    </row>
    <row r="918" spans="3:4" x14ac:dyDescent="0.2">
      <c r="C918" t="s">
        <v>93</v>
      </c>
      <c r="D918">
        <v>18213</v>
      </c>
    </row>
    <row r="919" spans="3:4" x14ac:dyDescent="0.2">
      <c r="C919" t="s">
        <v>97</v>
      </c>
      <c r="D919">
        <v>8380</v>
      </c>
    </row>
    <row r="920" spans="3:4" x14ac:dyDescent="0.2">
      <c r="C920" t="s">
        <v>93</v>
      </c>
      <c r="D920">
        <v>2994</v>
      </c>
    </row>
    <row r="921" spans="3:4" x14ac:dyDescent="0.2">
      <c r="C921" t="s">
        <v>84</v>
      </c>
      <c r="D921">
        <v>1223</v>
      </c>
    </row>
    <row r="922" spans="3:4" x14ac:dyDescent="0.2">
      <c r="C922" t="s">
        <v>88</v>
      </c>
      <c r="D922">
        <v>1118</v>
      </c>
    </row>
    <row r="923" spans="3:4" x14ac:dyDescent="0.2">
      <c r="C923" t="s">
        <v>84</v>
      </c>
      <c r="D923">
        <v>2875</v>
      </c>
    </row>
    <row r="924" spans="3:4" x14ac:dyDescent="0.2">
      <c r="C924" t="s">
        <v>93</v>
      </c>
      <c r="D924">
        <v>18824</v>
      </c>
    </row>
    <row r="925" spans="3:4" x14ac:dyDescent="0.2">
      <c r="C925" t="s">
        <v>88</v>
      </c>
      <c r="D925">
        <v>13577</v>
      </c>
    </row>
    <row r="926" spans="3:4" x14ac:dyDescent="0.2">
      <c r="C926" t="s">
        <v>84</v>
      </c>
      <c r="D926">
        <v>2625</v>
      </c>
    </row>
    <row r="927" spans="3:4" x14ac:dyDescent="0.2">
      <c r="C927" t="s">
        <v>84</v>
      </c>
      <c r="D927">
        <v>18789</v>
      </c>
    </row>
    <row r="928" spans="3:4" x14ac:dyDescent="0.2">
      <c r="C928" t="s">
        <v>93</v>
      </c>
      <c r="D928">
        <v>4538</v>
      </c>
    </row>
    <row r="929" spans="3:4" x14ac:dyDescent="0.2">
      <c r="C929" t="s">
        <v>93</v>
      </c>
      <c r="D929">
        <v>19847</v>
      </c>
    </row>
    <row r="930" spans="3:4" x14ac:dyDescent="0.2">
      <c r="C930" t="s">
        <v>91</v>
      </c>
      <c r="D930">
        <v>10512</v>
      </c>
    </row>
    <row r="931" spans="3:4" x14ac:dyDescent="0.2">
      <c r="C931" t="s">
        <v>93</v>
      </c>
      <c r="D931">
        <v>4444</v>
      </c>
    </row>
    <row r="932" spans="3:4" x14ac:dyDescent="0.2">
      <c r="C932" t="s">
        <v>91</v>
      </c>
      <c r="D932">
        <v>2154</v>
      </c>
    </row>
    <row r="933" spans="3:4" x14ac:dyDescent="0.2">
      <c r="C933" t="s">
        <v>84</v>
      </c>
      <c r="D933">
        <v>19190</v>
      </c>
    </row>
    <row r="934" spans="3:4" x14ac:dyDescent="0.2">
      <c r="C934" t="s">
        <v>93</v>
      </c>
      <c r="D934">
        <v>4490</v>
      </c>
    </row>
    <row r="935" spans="3:4" x14ac:dyDescent="0.2">
      <c r="C935" t="s">
        <v>88</v>
      </c>
      <c r="D935">
        <v>3506</v>
      </c>
    </row>
    <row r="936" spans="3:4" x14ac:dyDescent="0.2">
      <c r="C936" t="s">
        <v>91</v>
      </c>
      <c r="D936">
        <v>2372</v>
      </c>
    </row>
    <row r="937" spans="3:4" x14ac:dyDescent="0.2">
      <c r="C937" t="s">
        <v>91</v>
      </c>
      <c r="D937">
        <v>10231</v>
      </c>
    </row>
    <row r="938" spans="3:4" x14ac:dyDescent="0.2">
      <c r="C938" t="s">
        <v>91</v>
      </c>
      <c r="D938">
        <v>5410</v>
      </c>
    </row>
    <row r="939" spans="3:4" x14ac:dyDescent="0.2">
      <c r="C939" t="s">
        <v>93</v>
      </c>
      <c r="D939">
        <v>7978</v>
      </c>
    </row>
    <row r="940" spans="3:4" x14ac:dyDescent="0.2">
      <c r="C940" t="s">
        <v>93</v>
      </c>
      <c r="D940">
        <v>3867</v>
      </c>
    </row>
    <row r="941" spans="3:4" x14ac:dyDescent="0.2">
      <c r="C941" t="s">
        <v>84</v>
      </c>
      <c r="D941">
        <v>2838</v>
      </c>
    </row>
    <row r="942" spans="3:4" x14ac:dyDescent="0.2">
      <c r="C942" t="s">
        <v>84</v>
      </c>
      <c r="D942">
        <v>4695</v>
      </c>
    </row>
    <row r="943" spans="3:4" x14ac:dyDescent="0.2">
      <c r="C943" t="s">
        <v>93</v>
      </c>
      <c r="D943">
        <v>3339</v>
      </c>
    </row>
    <row r="944" spans="3:4" x14ac:dyDescent="0.2">
      <c r="C944" t="s">
        <v>93</v>
      </c>
      <c r="D944">
        <v>2080</v>
      </c>
    </row>
    <row r="945" spans="3:4" x14ac:dyDescent="0.2">
      <c r="C945" t="s">
        <v>93</v>
      </c>
      <c r="D945">
        <v>2096</v>
      </c>
    </row>
    <row r="946" spans="3:4" x14ac:dyDescent="0.2">
      <c r="C946" t="s">
        <v>93</v>
      </c>
      <c r="D946">
        <v>6209</v>
      </c>
    </row>
    <row r="947" spans="3:4" x14ac:dyDescent="0.2">
      <c r="C947" t="s">
        <v>93</v>
      </c>
      <c r="D947">
        <v>18061</v>
      </c>
    </row>
    <row r="948" spans="3:4" x14ac:dyDescent="0.2">
      <c r="C948" t="s">
        <v>91</v>
      </c>
      <c r="D948">
        <v>17123</v>
      </c>
    </row>
    <row r="949" spans="3:4" x14ac:dyDescent="0.2">
      <c r="C949" t="s">
        <v>91</v>
      </c>
      <c r="D949">
        <v>2372</v>
      </c>
    </row>
    <row r="950" spans="3:4" x14ac:dyDescent="0.2">
      <c r="C950" t="s">
        <v>84</v>
      </c>
      <c r="D950">
        <v>4883</v>
      </c>
    </row>
    <row r="951" spans="3:4" x14ac:dyDescent="0.2">
      <c r="C951" t="s">
        <v>93</v>
      </c>
      <c r="D951">
        <v>3904</v>
      </c>
    </row>
    <row r="952" spans="3:4" x14ac:dyDescent="0.2">
      <c r="C952" t="s">
        <v>93</v>
      </c>
      <c r="D952">
        <v>4627</v>
      </c>
    </row>
    <row r="953" spans="3:4" x14ac:dyDescent="0.2">
      <c r="C953" t="s">
        <v>91</v>
      </c>
      <c r="D953">
        <v>7094</v>
      </c>
    </row>
    <row r="954" spans="3:4" x14ac:dyDescent="0.2">
      <c r="C954" t="s">
        <v>84</v>
      </c>
      <c r="D954">
        <v>3423</v>
      </c>
    </row>
    <row r="955" spans="3:4" x14ac:dyDescent="0.2">
      <c r="C955" t="s">
        <v>93</v>
      </c>
      <c r="D955">
        <v>6674</v>
      </c>
    </row>
    <row r="956" spans="3:4" x14ac:dyDescent="0.2">
      <c r="C956" t="s">
        <v>93</v>
      </c>
      <c r="D956">
        <v>16880</v>
      </c>
    </row>
    <row r="957" spans="3:4" x14ac:dyDescent="0.2">
      <c r="C957" t="s">
        <v>91</v>
      </c>
      <c r="D957">
        <v>9094</v>
      </c>
    </row>
    <row r="958" spans="3:4" x14ac:dyDescent="0.2">
      <c r="C958" t="s">
        <v>93</v>
      </c>
      <c r="D958">
        <v>8446</v>
      </c>
    </row>
    <row r="959" spans="3:4" x14ac:dyDescent="0.2">
      <c r="C959" t="s">
        <v>91</v>
      </c>
      <c r="D959">
        <v>11916</v>
      </c>
    </row>
    <row r="960" spans="3:4" x14ac:dyDescent="0.2">
      <c r="C960" t="s">
        <v>84</v>
      </c>
      <c r="D960">
        <v>4534</v>
      </c>
    </row>
    <row r="961" spans="3:4" x14ac:dyDescent="0.2">
      <c r="C961" t="s">
        <v>91</v>
      </c>
      <c r="D961">
        <v>9852</v>
      </c>
    </row>
    <row r="962" spans="3:4" x14ac:dyDescent="0.2">
      <c r="C962" t="s">
        <v>84</v>
      </c>
      <c r="D962">
        <v>6151</v>
      </c>
    </row>
    <row r="963" spans="3:4" x14ac:dyDescent="0.2">
      <c r="C963" t="s">
        <v>93</v>
      </c>
      <c r="D963">
        <v>2302</v>
      </c>
    </row>
    <row r="964" spans="3:4" x14ac:dyDescent="0.2">
      <c r="C964" t="s">
        <v>93</v>
      </c>
      <c r="D964">
        <v>2362</v>
      </c>
    </row>
    <row r="965" spans="3:4" x14ac:dyDescent="0.2">
      <c r="C965" t="s">
        <v>88</v>
      </c>
      <c r="D965">
        <v>17861</v>
      </c>
    </row>
    <row r="966" spans="3:4" x14ac:dyDescent="0.2">
      <c r="C966" t="s">
        <v>84</v>
      </c>
      <c r="D966">
        <v>19187</v>
      </c>
    </row>
    <row r="967" spans="3:4" x14ac:dyDescent="0.2">
      <c r="C967" t="s">
        <v>91</v>
      </c>
      <c r="D967">
        <v>19717</v>
      </c>
    </row>
    <row r="968" spans="3:4" x14ac:dyDescent="0.2">
      <c r="C968" t="s">
        <v>84</v>
      </c>
      <c r="D968">
        <v>3544</v>
      </c>
    </row>
    <row r="969" spans="3:4" x14ac:dyDescent="0.2">
      <c r="C969" t="s">
        <v>93</v>
      </c>
      <c r="D969">
        <v>8500</v>
      </c>
    </row>
    <row r="970" spans="3:4" x14ac:dyDescent="0.2">
      <c r="C970" t="s">
        <v>93</v>
      </c>
      <c r="D970">
        <v>4661</v>
      </c>
    </row>
    <row r="971" spans="3:4" x14ac:dyDescent="0.2">
      <c r="C971" t="s">
        <v>93</v>
      </c>
      <c r="D971">
        <v>4103</v>
      </c>
    </row>
    <row r="972" spans="3:4" x14ac:dyDescent="0.2">
      <c r="C972" t="s">
        <v>91</v>
      </c>
      <c r="D972">
        <v>4249</v>
      </c>
    </row>
    <row r="973" spans="3:4" x14ac:dyDescent="0.2">
      <c r="C973" t="s">
        <v>93</v>
      </c>
      <c r="D973">
        <v>14026</v>
      </c>
    </row>
    <row r="974" spans="3:4" x14ac:dyDescent="0.2">
      <c r="C974" t="s">
        <v>84</v>
      </c>
      <c r="D974">
        <v>6893</v>
      </c>
    </row>
    <row r="975" spans="3:4" x14ac:dyDescent="0.2">
      <c r="C975" t="s">
        <v>84</v>
      </c>
      <c r="D975">
        <v>6125</v>
      </c>
    </row>
    <row r="976" spans="3:4" x14ac:dyDescent="0.2">
      <c r="C976" t="s">
        <v>88</v>
      </c>
      <c r="D976">
        <v>3669</v>
      </c>
    </row>
    <row r="977" spans="3:4" x14ac:dyDescent="0.2">
      <c r="C977" t="s">
        <v>91</v>
      </c>
      <c r="D977">
        <v>10008</v>
      </c>
    </row>
    <row r="978" spans="3:4" x14ac:dyDescent="0.2">
      <c r="C978" t="s">
        <v>91</v>
      </c>
      <c r="D978">
        <v>2387</v>
      </c>
    </row>
    <row r="979" spans="3:4" x14ac:dyDescent="0.2">
      <c r="C979" t="s">
        <v>93</v>
      </c>
      <c r="D979">
        <v>4639</v>
      </c>
    </row>
    <row r="980" spans="3:4" x14ac:dyDescent="0.2">
      <c r="C980" t="s">
        <v>93</v>
      </c>
      <c r="D980">
        <v>7898</v>
      </c>
    </row>
    <row r="981" spans="3:4" x14ac:dyDescent="0.2">
      <c r="C981" t="s">
        <v>93</v>
      </c>
      <c r="D981">
        <v>2534</v>
      </c>
    </row>
    <row r="982" spans="3:4" x14ac:dyDescent="0.2">
      <c r="C982" t="s">
        <v>84</v>
      </c>
      <c r="D982">
        <v>13142</v>
      </c>
    </row>
    <row r="983" spans="3:4" x14ac:dyDescent="0.2">
      <c r="C983" t="s">
        <v>93</v>
      </c>
      <c r="D983">
        <v>1611</v>
      </c>
    </row>
    <row r="984" spans="3:4" x14ac:dyDescent="0.2">
      <c r="C984" t="s">
        <v>93</v>
      </c>
      <c r="D984">
        <v>5363</v>
      </c>
    </row>
    <row r="985" spans="3:4" x14ac:dyDescent="0.2">
      <c r="C985" t="s">
        <v>88</v>
      </c>
      <c r="D985">
        <v>5071</v>
      </c>
    </row>
    <row r="986" spans="3:4" x14ac:dyDescent="0.2">
      <c r="C986" t="s">
        <v>91</v>
      </c>
      <c r="D986">
        <v>13695</v>
      </c>
    </row>
    <row r="987" spans="3:4" x14ac:dyDescent="0.2">
      <c r="C987" t="s">
        <v>93</v>
      </c>
      <c r="D987">
        <v>13402</v>
      </c>
    </row>
    <row r="988" spans="3:4" x14ac:dyDescent="0.2">
      <c r="C988" t="s">
        <v>88</v>
      </c>
      <c r="D988">
        <v>2029</v>
      </c>
    </row>
    <row r="989" spans="3:4" x14ac:dyDescent="0.2">
      <c r="C989" t="s">
        <v>88</v>
      </c>
      <c r="D989">
        <v>6377</v>
      </c>
    </row>
    <row r="990" spans="3:4" x14ac:dyDescent="0.2">
      <c r="C990" t="s">
        <v>93</v>
      </c>
      <c r="D990">
        <v>5429</v>
      </c>
    </row>
    <row r="991" spans="3:4" x14ac:dyDescent="0.2">
      <c r="C991" t="s">
        <v>93</v>
      </c>
      <c r="D991">
        <v>2785</v>
      </c>
    </row>
    <row r="992" spans="3:4" x14ac:dyDescent="0.2">
      <c r="C992" t="s">
        <v>91</v>
      </c>
      <c r="D992">
        <v>4614</v>
      </c>
    </row>
    <row r="993" spans="3:4" x14ac:dyDescent="0.2">
      <c r="C993" t="s">
        <v>93</v>
      </c>
      <c r="D993">
        <v>2610</v>
      </c>
    </row>
    <row r="994" spans="3:4" x14ac:dyDescent="0.2">
      <c r="C994" t="s">
        <v>91</v>
      </c>
      <c r="D994">
        <v>6687</v>
      </c>
    </row>
    <row r="995" spans="3:4" x14ac:dyDescent="0.2">
      <c r="C995" t="s">
        <v>93</v>
      </c>
      <c r="D995">
        <v>4724</v>
      </c>
    </row>
    <row r="996" spans="3:4" x14ac:dyDescent="0.2">
      <c r="C996" t="s">
        <v>91</v>
      </c>
      <c r="D996">
        <v>6179</v>
      </c>
    </row>
    <row r="997" spans="3:4" x14ac:dyDescent="0.2">
      <c r="C997" t="s">
        <v>91</v>
      </c>
      <c r="D997">
        <v>6120</v>
      </c>
    </row>
    <row r="998" spans="3:4" x14ac:dyDescent="0.2">
      <c r="C998" t="s">
        <v>93</v>
      </c>
      <c r="D998">
        <v>10596</v>
      </c>
    </row>
    <row r="999" spans="3:4" x14ac:dyDescent="0.2">
      <c r="C999" t="s">
        <v>93</v>
      </c>
      <c r="D999">
        <v>5467</v>
      </c>
    </row>
    <row r="1000" spans="3:4" x14ac:dyDescent="0.2">
      <c r="C1000" t="s">
        <v>88</v>
      </c>
      <c r="D1000">
        <v>2996</v>
      </c>
    </row>
    <row r="1001" spans="3:4" x14ac:dyDescent="0.2">
      <c r="C1001" t="s">
        <v>88</v>
      </c>
      <c r="D1001">
        <v>9998</v>
      </c>
    </row>
    <row r="1002" spans="3:4" x14ac:dyDescent="0.2">
      <c r="C1002" t="s">
        <v>88</v>
      </c>
      <c r="D1002">
        <v>4078</v>
      </c>
    </row>
    <row r="1003" spans="3:4" x14ac:dyDescent="0.2">
      <c r="C1003" t="s">
        <v>84</v>
      </c>
      <c r="D1003">
        <v>10920</v>
      </c>
    </row>
    <row r="1004" spans="3:4" x14ac:dyDescent="0.2">
      <c r="C1004" t="s">
        <v>88</v>
      </c>
      <c r="D1004">
        <v>6232</v>
      </c>
    </row>
    <row r="1005" spans="3:4" x14ac:dyDescent="0.2">
      <c r="C1005" t="s">
        <v>84</v>
      </c>
      <c r="D1005">
        <v>13247</v>
      </c>
    </row>
    <row r="1006" spans="3:4" x14ac:dyDescent="0.2">
      <c r="C1006" t="s">
        <v>93</v>
      </c>
      <c r="D1006">
        <v>4081</v>
      </c>
    </row>
    <row r="1007" spans="3:4" x14ac:dyDescent="0.2">
      <c r="C1007" t="s">
        <v>93</v>
      </c>
      <c r="D1007">
        <v>5769</v>
      </c>
    </row>
    <row r="1008" spans="3:4" x14ac:dyDescent="0.2">
      <c r="C1008" t="s">
        <v>91</v>
      </c>
      <c r="D1008">
        <v>2394</v>
      </c>
    </row>
    <row r="1009" spans="3:4" x14ac:dyDescent="0.2">
      <c r="C1009" t="s">
        <v>88</v>
      </c>
      <c r="D1009">
        <v>3904</v>
      </c>
    </row>
    <row r="1010" spans="3:4" x14ac:dyDescent="0.2">
      <c r="C1010" t="s">
        <v>93</v>
      </c>
      <c r="D1010">
        <v>16799</v>
      </c>
    </row>
    <row r="1011" spans="3:4" x14ac:dyDescent="0.2">
      <c r="C1011" t="s">
        <v>91</v>
      </c>
      <c r="D1011">
        <v>2950</v>
      </c>
    </row>
    <row r="1012" spans="3:4" x14ac:dyDescent="0.2">
      <c r="C1012" t="s">
        <v>93</v>
      </c>
      <c r="D1012">
        <v>3629</v>
      </c>
    </row>
    <row r="1013" spans="3:4" x14ac:dyDescent="0.2">
      <c r="C1013" t="s">
        <v>84</v>
      </c>
      <c r="D1013">
        <v>9362</v>
      </c>
    </row>
    <row r="1014" spans="3:4" x14ac:dyDescent="0.2">
      <c r="C1014" t="s">
        <v>93</v>
      </c>
      <c r="D1014">
        <v>3229</v>
      </c>
    </row>
    <row r="1015" spans="3:4" x14ac:dyDescent="0.2">
      <c r="C1015" t="s">
        <v>93</v>
      </c>
      <c r="D1015">
        <v>3578</v>
      </c>
    </row>
    <row r="1016" spans="3:4" x14ac:dyDescent="0.2">
      <c r="C1016" t="s">
        <v>93</v>
      </c>
      <c r="D1016">
        <v>7988</v>
      </c>
    </row>
    <row r="1017" spans="3:4" x14ac:dyDescent="0.2">
      <c r="C1017" t="s">
        <v>84</v>
      </c>
      <c r="D1017">
        <v>4284</v>
      </c>
    </row>
    <row r="1018" spans="3:4" x14ac:dyDescent="0.2">
      <c r="C1018" t="s">
        <v>88</v>
      </c>
      <c r="D1018">
        <v>7553</v>
      </c>
    </row>
    <row r="1019" spans="3:4" x14ac:dyDescent="0.2">
      <c r="C1019" t="s">
        <v>93</v>
      </c>
      <c r="D1019">
        <v>17328</v>
      </c>
    </row>
    <row r="1020" spans="3:4" x14ac:dyDescent="0.2">
      <c r="C1020" t="s">
        <v>93</v>
      </c>
      <c r="D1020">
        <v>19701</v>
      </c>
    </row>
    <row r="1021" spans="3:4" x14ac:dyDescent="0.2">
      <c r="C1021" t="s">
        <v>91</v>
      </c>
      <c r="D1021">
        <v>14732</v>
      </c>
    </row>
    <row r="1022" spans="3:4" x14ac:dyDescent="0.2">
      <c r="C1022" t="s">
        <v>91</v>
      </c>
      <c r="D1022">
        <v>9278</v>
      </c>
    </row>
    <row r="1023" spans="3:4" x14ac:dyDescent="0.2">
      <c r="C1023" t="s">
        <v>91</v>
      </c>
      <c r="D1023">
        <v>1359</v>
      </c>
    </row>
    <row r="1024" spans="3:4" x14ac:dyDescent="0.2">
      <c r="C1024" t="s">
        <v>91</v>
      </c>
      <c r="D1024">
        <v>4779</v>
      </c>
    </row>
    <row r="1025" spans="3:4" x14ac:dyDescent="0.2">
      <c r="C1025" t="s">
        <v>97</v>
      </c>
      <c r="D1025">
        <v>16422</v>
      </c>
    </row>
    <row r="1026" spans="3:4" x14ac:dyDescent="0.2">
      <c r="C1026" t="s">
        <v>91</v>
      </c>
      <c r="D1026">
        <v>2996</v>
      </c>
    </row>
    <row r="1027" spans="3:4" x14ac:dyDescent="0.2">
      <c r="C1027" t="s">
        <v>93</v>
      </c>
      <c r="D1027">
        <v>1261</v>
      </c>
    </row>
    <row r="1028" spans="3:4" x14ac:dyDescent="0.2">
      <c r="C1028" t="s">
        <v>88</v>
      </c>
      <c r="D1028">
        <v>2099</v>
      </c>
    </row>
    <row r="1029" spans="3:4" x14ac:dyDescent="0.2">
      <c r="C1029" t="s">
        <v>91</v>
      </c>
      <c r="D1029">
        <v>5810</v>
      </c>
    </row>
    <row r="1030" spans="3:4" x14ac:dyDescent="0.2">
      <c r="C1030" t="s">
        <v>91</v>
      </c>
      <c r="D1030">
        <v>5647</v>
      </c>
    </row>
    <row r="1031" spans="3:4" x14ac:dyDescent="0.2">
      <c r="C1031" t="s">
        <v>93</v>
      </c>
      <c r="D1031">
        <v>3420</v>
      </c>
    </row>
    <row r="1032" spans="3:4" x14ac:dyDescent="0.2">
      <c r="C1032" t="s">
        <v>84</v>
      </c>
      <c r="D1032">
        <v>4400</v>
      </c>
    </row>
    <row r="1033" spans="3:4" x14ac:dyDescent="0.2">
      <c r="C1033" t="s">
        <v>84</v>
      </c>
      <c r="D1033">
        <v>3500</v>
      </c>
    </row>
    <row r="1034" spans="3:4" x14ac:dyDescent="0.2">
      <c r="C1034" t="s">
        <v>84</v>
      </c>
      <c r="D1034">
        <v>2066</v>
      </c>
    </row>
    <row r="1035" spans="3:4" x14ac:dyDescent="0.2">
      <c r="C1035" t="s">
        <v>91</v>
      </c>
      <c r="D1035">
        <v>17169</v>
      </c>
    </row>
    <row r="1036" spans="3:4" x14ac:dyDescent="0.2">
      <c r="C1036" t="s">
        <v>88</v>
      </c>
      <c r="D1036">
        <v>4162</v>
      </c>
    </row>
    <row r="1037" spans="3:4" x14ac:dyDescent="0.2">
      <c r="C1037" t="s">
        <v>97</v>
      </c>
      <c r="D1037">
        <v>9204</v>
      </c>
    </row>
    <row r="1038" spans="3:4" x14ac:dyDescent="0.2">
      <c r="C1038" t="s">
        <v>93</v>
      </c>
      <c r="D1038">
        <v>3294</v>
      </c>
    </row>
    <row r="1039" spans="3:4" x14ac:dyDescent="0.2">
      <c r="C1039" t="s">
        <v>97</v>
      </c>
      <c r="D1039">
        <v>2127</v>
      </c>
    </row>
    <row r="1040" spans="3:4" x14ac:dyDescent="0.2">
      <c r="C1040" t="s">
        <v>91</v>
      </c>
      <c r="D1040">
        <v>3975</v>
      </c>
    </row>
    <row r="1041" spans="3:4" x14ac:dyDescent="0.2">
      <c r="C1041" t="s">
        <v>84</v>
      </c>
      <c r="D1041">
        <v>10793</v>
      </c>
    </row>
    <row r="1042" spans="3:4" x14ac:dyDescent="0.2">
      <c r="C1042" t="s">
        <v>93</v>
      </c>
      <c r="D1042">
        <v>10096</v>
      </c>
    </row>
    <row r="1043" spans="3:4" x14ac:dyDescent="0.2">
      <c r="C1043" t="s">
        <v>93</v>
      </c>
      <c r="D1043">
        <v>3646</v>
      </c>
    </row>
    <row r="1044" spans="3:4" x14ac:dyDescent="0.2">
      <c r="C1044" t="s">
        <v>97</v>
      </c>
      <c r="D1044">
        <v>7446</v>
      </c>
    </row>
    <row r="1045" spans="3:4" x14ac:dyDescent="0.2">
      <c r="C1045" t="s">
        <v>93</v>
      </c>
      <c r="D1045">
        <v>10851</v>
      </c>
    </row>
    <row r="1046" spans="3:4" x14ac:dyDescent="0.2">
      <c r="C1046" t="s">
        <v>84</v>
      </c>
      <c r="D1046">
        <v>2109</v>
      </c>
    </row>
    <row r="1047" spans="3:4" x14ac:dyDescent="0.2">
      <c r="C1047" t="s">
        <v>93</v>
      </c>
      <c r="D1047">
        <v>3722</v>
      </c>
    </row>
    <row r="1048" spans="3:4" x14ac:dyDescent="0.2">
      <c r="C1048" t="s">
        <v>93</v>
      </c>
      <c r="D1048">
        <v>9380</v>
      </c>
    </row>
    <row r="1049" spans="3:4" x14ac:dyDescent="0.2">
      <c r="C1049" t="s">
        <v>93</v>
      </c>
      <c r="D1049">
        <v>5486</v>
      </c>
    </row>
    <row r="1050" spans="3:4" x14ac:dyDescent="0.2">
      <c r="C1050" t="s">
        <v>91</v>
      </c>
      <c r="D1050">
        <v>2742</v>
      </c>
    </row>
    <row r="1051" spans="3:4" x14ac:dyDescent="0.2">
      <c r="C1051" t="s">
        <v>88</v>
      </c>
      <c r="D1051">
        <v>13757</v>
      </c>
    </row>
    <row r="1052" spans="3:4" x14ac:dyDescent="0.2">
      <c r="C1052" t="s">
        <v>93</v>
      </c>
      <c r="D1052">
        <v>8463</v>
      </c>
    </row>
    <row r="1053" spans="3:4" x14ac:dyDescent="0.2">
      <c r="C1053" t="s">
        <v>93</v>
      </c>
      <c r="D1053">
        <v>3162</v>
      </c>
    </row>
    <row r="1054" spans="3:4" x14ac:dyDescent="0.2">
      <c r="C1054" t="s">
        <v>93</v>
      </c>
      <c r="D1054">
        <v>16598</v>
      </c>
    </row>
    <row r="1055" spans="3:4" x14ac:dyDescent="0.2">
      <c r="C1055" t="s">
        <v>91</v>
      </c>
      <c r="D1055">
        <v>6651</v>
      </c>
    </row>
    <row r="1056" spans="3:4" x14ac:dyDescent="0.2">
      <c r="C1056" t="s">
        <v>93</v>
      </c>
      <c r="D1056">
        <v>2345</v>
      </c>
    </row>
    <row r="1057" spans="3:4" x14ac:dyDescent="0.2">
      <c r="C1057" t="s">
        <v>93</v>
      </c>
      <c r="D1057">
        <v>3420</v>
      </c>
    </row>
    <row r="1058" spans="3:4" x14ac:dyDescent="0.2">
      <c r="C1058" t="s">
        <v>93</v>
      </c>
      <c r="D1058">
        <v>4373</v>
      </c>
    </row>
    <row r="1059" spans="3:4" x14ac:dyDescent="0.2">
      <c r="C1059" t="s">
        <v>93</v>
      </c>
      <c r="D1059">
        <v>4759</v>
      </c>
    </row>
    <row r="1060" spans="3:4" x14ac:dyDescent="0.2">
      <c r="C1060" t="s">
        <v>88</v>
      </c>
      <c r="D1060">
        <v>5301</v>
      </c>
    </row>
    <row r="1061" spans="3:4" x14ac:dyDescent="0.2">
      <c r="C1061" t="s">
        <v>84</v>
      </c>
      <c r="D1061">
        <v>3673</v>
      </c>
    </row>
    <row r="1062" spans="3:4" x14ac:dyDescent="0.2">
      <c r="C1062" t="s">
        <v>97</v>
      </c>
      <c r="D1062">
        <v>4768</v>
      </c>
    </row>
    <row r="1063" spans="3:4" x14ac:dyDescent="0.2">
      <c r="C1063" t="s">
        <v>93</v>
      </c>
      <c r="D1063">
        <v>1274</v>
      </c>
    </row>
    <row r="1064" spans="3:4" x14ac:dyDescent="0.2">
      <c r="C1064" t="s">
        <v>84</v>
      </c>
      <c r="D1064">
        <v>4900</v>
      </c>
    </row>
    <row r="1065" spans="3:4" x14ac:dyDescent="0.2">
      <c r="C1065" t="s">
        <v>91</v>
      </c>
      <c r="D1065">
        <v>10466</v>
      </c>
    </row>
    <row r="1066" spans="3:4" x14ac:dyDescent="0.2">
      <c r="C1066" t="s">
        <v>93</v>
      </c>
      <c r="D1066">
        <v>17007</v>
      </c>
    </row>
    <row r="1067" spans="3:4" x14ac:dyDescent="0.2">
      <c r="C1067" t="s">
        <v>93</v>
      </c>
      <c r="D1067">
        <v>2909</v>
      </c>
    </row>
    <row r="1068" spans="3:4" x14ac:dyDescent="0.2">
      <c r="C1068" t="s">
        <v>93</v>
      </c>
      <c r="D1068">
        <v>5765</v>
      </c>
    </row>
    <row r="1069" spans="3:4" x14ac:dyDescent="0.2">
      <c r="C1069" t="s">
        <v>91</v>
      </c>
      <c r="D1069">
        <v>4599</v>
      </c>
    </row>
    <row r="1070" spans="3:4" x14ac:dyDescent="0.2">
      <c r="C1070" t="s">
        <v>88</v>
      </c>
      <c r="D1070">
        <v>2404</v>
      </c>
    </row>
    <row r="1071" spans="3:4" x14ac:dyDescent="0.2">
      <c r="C1071" t="s">
        <v>93</v>
      </c>
      <c r="D1071">
        <v>3172</v>
      </c>
    </row>
    <row r="1072" spans="3:4" x14ac:dyDescent="0.2">
      <c r="C1072" t="s">
        <v>84</v>
      </c>
      <c r="D1072">
        <v>2033</v>
      </c>
    </row>
    <row r="1073" spans="3:4" x14ac:dyDescent="0.2">
      <c r="C1073" t="s">
        <v>88</v>
      </c>
      <c r="D1073">
        <v>10209</v>
      </c>
    </row>
    <row r="1074" spans="3:4" x14ac:dyDescent="0.2">
      <c r="C1074" t="s">
        <v>93</v>
      </c>
      <c r="D1074">
        <v>8620</v>
      </c>
    </row>
    <row r="1075" spans="3:4" x14ac:dyDescent="0.2">
      <c r="C1075" t="s">
        <v>93</v>
      </c>
      <c r="D1075">
        <v>2064</v>
      </c>
    </row>
    <row r="1076" spans="3:4" x14ac:dyDescent="0.2">
      <c r="C1076" t="s">
        <v>91</v>
      </c>
      <c r="D1076">
        <v>4035</v>
      </c>
    </row>
    <row r="1077" spans="3:4" x14ac:dyDescent="0.2">
      <c r="C1077" t="s">
        <v>91</v>
      </c>
      <c r="D1077">
        <v>3838</v>
      </c>
    </row>
    <row r="1078" spans="3:4" x14ac:dyDescent="0.2">
      <c r="C1078" t="s">
        <v>93</v>
      </c>
      <c r="D1078">
        <v>4591</v>
      </c>
    </row>
    <row r="1079" spans="3:4" x14ac:dyDescent="0.2">
      <c r="C1079" t="s">
        <v>84</v>
      </c>
      <c r="D1079">
        <v>2561</v>
      </c>
    </row>
    <row r="1080" spans="3:4" x14ac:dyDescent="0.2">
      <c r="C1080" t="s">
        <v>93</v>
      </c>
      <c r="D1080">
        <v>1563</v>
      </c>
    </row>
    <row r="1081" spans="3:4" x14ac:dyDescent="0.2">
      <c r="C1081" t="s">
        <v>93</v>
      </c>
      <c r="D1081">
        <v>4898</v>
      </c>
    </row>
    <row r="1082" spans="3:4" x14ac:dyDescent="0.2">
      <c r="C1082" t="s">
        <v>84</v>
      </c>
      <c r="D1082">
        <v>4789</v>
      </c>
    </row>
    <row r="1083" spans="3:4" x14ac:dyDescent="0.2">
      <c r="C1083" t="s">
        <v>88</v>
      </c>
      <c r="D1083">
        <v>3180</v>
      </c>
    </row>
    <row r="1084" spans="3:4" x14ac:dyDescent="0.2">
      <c r="C1084" t="s">
        <v>88</v>
      </c>
      <c r="D1084">
        <v>6549</v>
      </c>
    </row>
    <row r="1085" spans="3:4" x14ac:dyDescent="0.2">
      <c r="C1085" t="s">
        <v>97</v>
      </c>
      <c r="D1085">
        <v>6388</v>
      </c>
    </row>
    <row r="1086" spans="3:4" x14ac:dyDescent="0.2">
      <c r="C1086" t="s">
        <v>93</v>
      </c>
      <c r="D1086">
        <v>11244</v>
      </c>
    </row>
    <row r="1087" spans="3:4" x14ac:dyDescent="0.2">
      <c r="C1087" t="s">
        <v>91</v>
      </c>
      <c r="D1087">
        <v>16032</v>
      </c>
    </row>
    <row r="1088" spans="3:4" x14ac:dyDescent="0.2">
      <c r="C1088" t="s">
        <v>91</v>
      </c>
      <c r="D1088">
        <v>2362</v>
      </c>
    </row>
    <row r="1089" spans="3:4" x14ac:dyDescent="0.2">
      <c r="C1089" t="s">
        <v>93</v>
      </c>
      <c r="D1089">
        <v>16328</v>
      </c>
    </row>
    <row r="1090" spans="3:4" x14ac:dyDescent="0.2">
      <c r="C1090" t="s">
        <v>93</v>
      </c>
      <c r="D1090">
        <v>8376</v>
      </c>
    </row>
    <row r="1091" spans="3:4" x14ac:dyDescent="0.2">
      <c r="C1091" t="s">
        <v>93</v>
      </c>
      <c r="D1091">
        <v>16606</v>
      </c>
    </row>
    <row r="1092" spans="3:4" x14ac:dyDescent="0.2">
      <c r="C1092" t="s">
        <v>93</v>
      </c>
      <c r="D1092">
        <v>8606</v>
      </c>
    </row>
    <row r="1093" spans="3:4" x14ac:dyDescent="0.2">
      <c r="C1093" t="s">
        <v>88</v>
      </c>
      <c r="D1093">
        <v>2272</v>
      </c>
    </row>
    <row r="1094" spans="3:4" x14ac:dyDescent="0.2">
      <c r="C1094" t="s">
        <v>91</v>
      </c>
      <c r="D1094">
        <v>2018</v>
      </c>
    </row>
    <row r="1095" spans="3:4" x14ac:dyDescent="0.2">
      <c r="C1095" t="s">
        <v>93</v>
      </c>
      <c r="D1095">
        <v>7083</v>
      </c>
    </row>
    <row r="1096" spans="3:4" x14ac:dyDescent="0.2">
      <c r="C1096" t="s">
        <v>93</v>
      </c>
      <c r="D1096">
        <v>4084</v>
      </c>
    </row>
    <row r="1097" spans="3:4" x14ac:dyDescent="0.2">
      <c r="C1097" t="s">
        <v>97</v>
      </c>
      <c r="D1097">
        <v>14411</v>
      </c>
    </row>
    <row r="1098" spans="3:4" x14ac:dyDescent="0.2">
      <c r="C1098" t="s">
        <v>84</v>
      </c>
      <c r="D1098">
        <v>2308</v>
      </c>
    </row>
    <row r="1099" spans="3:4" x14ac:dyDescent="0.2">
      <c r="C1099" t="s">
        <v>93</v>
      </c>
      <c r="D1099">
        <v>4841</v>
      </c>
    </row>
    <row r="1100" spans="3:4" x14ac:dyDescent="0.2">
      <c r="C1100" t="s">
        <v>93</v>
      </c>
      <c r="D1100">
        <v>4285</v>
      </c>
    </row>
    <row r="1101" spans="3:4" x14ac:dyDescent="0.2">
      <c r="C1101" t="s">
        <v>88</v>
      </c>
      <c r="D1101">
        <v>9715</v>
      </c>
    </row>
    <row r="1102" spans="3:4" x14ac:dyDescent="0.2">
      <c r="C1102" t="s">
        <v>93</v>
      </c>
      <c r="D1102">
        <v>4320</v>
      </c>
    </row>
    <row r="1103" spans="3:4" x14ac:dyDescent="0.2">
      <c r="C1103" t="s">
        <v>93</v>
      </c>
      <c r="D1103">
        <v>2132</v>
      </c>
    </row>
    <row r="1104" spans="3:4" x14ac:dyDescent="0.2">
      <c r="C1104" t="s">
        <v>93</v>
      </c>
      <c r="D1104">
        <v>10124</v>
      </c>
    </row>
    <row r="1105" spans="3:4" x14ac:dyDescent="0.2">
      <c r="C1105" t="s">
        <v>84</v>
      </c>
      <c r="D1105">
        <v>5473</v>
      </c>
    </row>
    <row r="1106" spans="3:4" x14ac:dyDescent="0.2">
      <c r="C1106" t="s">
        <v>91</v>
      </c>
      <c r="D1106">
        <v>5207</v>
      </c>
    </row>
    <row r="1107" spans="3:4" x14ac:dyDescent="0.2">
      <c r="C1107" t="s">
        <v>84</v>
      </c>
      <c r="D1107">
        <v>16437</v>
      </c>
    </row>
    <row r="1108" spans="3:4" x14ac:dyDescent="0.2">
      <c r="C1108" t="s">
        <v>84</v>
      </c>
      <c r="D1108">
        <v>2296</v>
      </c>
    </row>
    <row r="1109" spans="3:4" x14ac:dyDescent="0.2">
      <c r="C1109" t="s">
        <v>84</v>
      </c>
      <c r="D1109">
        <v>4069</v>
      </c>
    </row>
    <row r="1110" spans="3:4" x14ac:dyDescent="0.2">
      <c r="C1110" t="s">
        <v>91</v>
      </c>
      <c r="D1110">
        <v>7441</v>
      </c>
    </row>
    <row r="1111" spans="3:4" x14ac:dyDescent="0.2">
      <c r="C1111" t="s">
        <v>91</v>
      </c>
      <c r="D1111">
        <v>2430</v>
      </c>
    </row>
    <row r="1112" spans="3:4" x14ac:dyDescent="0.2">
      <c r="C1112" t="s">
        <v>84</v>
      </c>
      <c r="D1112">
        <v>5878</v>
      </c>
    </row>
    <row r="1113" spans="3:4" x14ac:dyDescent="0.2">
      <c r="C1113" t="s">
        <v>91</v>
      </c>
      <c r="D1113">
        <v>2644</v>
      </c>
    </row>
    <row r="1114" spans="3:4" x14ac:dyDescent="0.2">
      <c r="C1114" t="s">
        <v>91</v>
      </c>
      <c r="D1114">
        <v>6439</v>
      </c>
    </row>
    <row r="1115" spans="3:4" x14ac:dyDescent="0.2">
      <c r="C1115" t="s">
        <v>93</v>
      </c>
      <c r="D1115">
        <v>2451</v>
      </c>
    </row>
    <row r="1116" spans="3:4" x14ac:dyDescent="0.2">
      <c r="C1116" t="s">
        <v>91</v>
      </c>
      <c r="D1116">
        <v>6392</v>
      </c>
    </row>
    <row r="1117" spans="3:4" x14ac:dyDescent="0.2">
      <c r="C1117" t="s">
        <v>93</v>
      </c>
      <c r="D1117">
        <v>9714</v>
      </c>
    </row>
    <row r="1118" spans="3:4" x14ac:dyDescent="0.2">
      <c r="C1118" t="s">
        <v>91</v>
      </c>
      <c r="D1118">
        <v>6077</v>
      </c>
    </row>
    <row r="1119" spans="3:4" x14ac:dyDescent="0.2">
      <c r="C1119" t="s">
        <v>93</v>
      </c>
      <c r="D1119">
        <v>2450</v>
      </c>
    </row>
    <row r="1120" spans="3:4" x14ac:dyDescent="0.2">
      <c r="C1120" t="s">
        <v>91</v>
      </c>
      <c r="D1120">
        <v>9250</v>
      </c>
    </row>
    <row r="1121" spans="3:4" x14ac:dyDescent="0.2">
      <c r="C1121" t="s">
        <v>93</v>
      </c>
      <c r="D1121">
        <v>2074</v>
      </c>
    </row>
    <row r="1122" spans="3:4" x14ac:dyDescent="0.2">
      <c r="C1122" t="s">
        <v>97</v>
      </c>
      <c r="D1122">
        <v>10169</v>
      </c>
    </row>
    <row r="1123" spans="3:4" x14ac:dyDescent="0.2">
      <c r="C1123" t="s">
        <v>93</v>
      </c>
      <c r="D1123">
        <v>4855</v>
      </c>
    </row>
    <row r="1124" spans="3:4" x14ac:dyDescent="0.2">
      <c r="C1124" t="s">
        <v>91</v>
      </c>
      <c r="D1124">
        <v>4087</v>
      </c>
    </row>
    <row r="1125" spans="3:4" x14ac:dyDescent="0.2">
      <c r="C1125" t="s">
        <v>91</v>
      </c>
      <c r="D1125">
        <v>2367</v>
      </c>
    </row>
    <row r="1126" spans="3:4" x14ac:dyDescent="0.2">
      <c r="C1126" t="s">
        <v>91</v>
      </c>
      <c r="D1126">
        <v>2972</v>
      </c>
    </row>
    <row r="1127" spans="3:4" x14ac:dyDescent="0.2">
      <c r="C1127" t="s">
        <v>97</v>
      </c>
      <c r="D1127">
        <v>19586</v>
      </c>
    </row>
    <row r="1128" spans="3:4" x14ac:dyDescent="0.2">
      <c r="C1128" t="s">
        <v>91</v>
      </c>
      <c r="D1128">
        <v>5484</v>
      </c>
    </row>
    <row r="1129" spans="3:4" x14ac:dyDescent="0.2">
      <c r="C1129" t="s">
        <v>93</v>
      </c>
      <c r="D1129">
        <v>2061</v>
      </c>
    </row>
    <row r="1130" spans="3:4" x14ac:dyDescent="0.2">
      <c r="C1130" t="s">
        <v>93</v>
      </c>
      <c r="D1130">
        <v>9924</v>
      </c>
    </row>
    <row r="1131" spans="3:4" x14ac:dyDescent="0.2">
      <c r="C1131" t="s">
        <v>93</v>
      </c>
      <c r="D1131">
        <v>4198</v>
      </c>
    </row>
    <row r="1132" spans="3:4" x14ac:dyDescent="0.2">
      <c r="C1132" t="s">
        <v>91</v>
      </c>
      <c r="D1132">
        <v>6815</v>
      </c>
    </row>
    <row r="1133" spans="3:4" x14ac:dyDescent="0.2">
      <c r="C1133" t="s">
        <v>88</v>
      </c>
      <c r="D1133">
        <v>4723</v>
      </c>
    </row>
    <row r="1134" spans="3:4" x14ac:dyDescent="0.2">
      <c r="C1134" t="s">
        <v>91</v>
      </c>
      <c r="D1134">
        <v>6142</v>
      </c>
    </row>
    <row r="1135" spans="3:4" x14ac:dyDescent="0.2">
      <c r="C1135" t="s">
        <v>93</v>
      </c>
      <c r="D1135">
        <v>8237</v>
      </c>
    </row>
    <row r="1136" spans="3:4" x14ac:dyDescent="0.2">
      <c r="C1136" t="s">
        <v>88</v>
      </c>
      <c r="D1136">
        <v>8853</v>
      </c>
    </row>
    <row r="1137" spans="3:4" x14ac:dyDescent="0.2">
      <c r="C1137" t="s">
        <v>93</v>
      </c>
      <c r="D1137">
        <v>19331</v>
      </c>
    </row>
    <row r="1138" spans="3:4" x14ac:dyDescent="0.2">
      <c r="C1138" t="s">
        <v>93</v>
      </c>
      <c r="D1138">
        <v>2073</v>
      </c>
    </row>
    <row r="1139" spans="3:4" x14ac:dyDescent="0.2">
      <c r="C1139" t="s">
        <v>91</v>
      </c>
      <c r="D1139">
        <v>5562</v>
      </c>
    </row>
    <row r="1140" spans="3:4" x14ac:dyDescent="0.2">
      <c r="C1140" t="s">
        <v>84</v>
      </c>
      <c r="D1140">
        <v>19613</v>
      </c>
    </row>
    <row r="1141" spans="3:4" x14ac:dyDescent="0.2">
      <c r="C1141" t="s">
        <v>93</v>
      </c>
      <c r="D1141">
        <v>3407</v>
      </c>
    </row>
    <row r="1142" spans="3:4" x14ac:dyDescent="0.2">
      <c r="C1142" t="s">
        <v>91</v>
      </c>
      <c r="D1142">
        <v>5063</v>
      </c>
    </row>
    <row r="1143" spans="3:4" x14ac:dyDescent="0.2">
      <c r="C1143" t="s">
        <v>84</v>
      </c>
      <c r="D1143">
        <v>4639</v>
      </c>
    </row>
    <row r="1144" spans="3:4" x14ac:dyDescent="0.2">
      <c r="C1144" t="s">
        <v>93</v>
      </c>
      <c r="D1144">
        <v>4876</v>
      </c>
    </row>
    <row r="1145" spans="3:4" x14ac:dyDescent="0.2">
      <c r="C1145" t="s">
        <v>84</v>
      </c>
      <c r="D1145">
        <v>2690</v>
      </c>
    </row>
    <row r="1146" spans="3:4" x14ac:dyDescent="0.2">
      <c r="C1146" t="s">
        <v>91</v>
      </c>
      <c r="D1146">
        <v>17567</v>
      </c>
    </row>
    <row r="1147" spans="3:4" x14ac:dyDescent="0.2">
      <c r="C1147" t="s">
        <v>93</v>
      </c>
      <c r="D1147">
        <v>2408</v>
      </c>
    </row>
    <row r="1148" spans="3:4" x14ac:dyDescent="0.2">
      <c r="C1148" t="s">
        <v>84</v>
      </c>
      <c r="D1148">
        <v>2814</v>
      </c>
    </row>
    <row r="1149" spans="3:4" x14ac:dyDescent="0.2">
      <c r="C1149" t="s">
        <v>97</v>
      </c>
      <c r="D1149">
        <v>11245</v>
      </c>
    </row>
    <row r="1150" spans="3:4" x14ac:dyDescent="0.2">
      <c r="C1150" t="s">
        <v>91</v>
      </c>
      <c r="D1150">
        <v>3312</v>
      </c>
    </row>
    <row r="1151" spans="3:4" x14ac:dyDescent="0.2">
      <c r="C1151" t="s">
        <v>93</v>
      </c>
      <c r="D1151">
        <v>19049</v>
      </c>
    </row>
    <row r="1152" spans="3:4" x14ac:dyDescent="0.2">
      <c r="C1152" t="s">
        <v>93</v>
      </c>
      <c r="D1152">
        <v>2141</v>
      </c>
    </row>
    <row r="1153" spans="3:4" x14ac:dyDescent="0.2">
      <c r="C1153" t="s">
        <v>97</v>
      </c>
      <c r="D1153">
        <v>5769</v>
      </c>
    </row>
    <row r="1154" spans="3:4" x14ac:dyDescent="0.2">
      <c r="C1154" t="s">
        <v>93</v>
      </c>
      <c r="D1154">
        <v>4385</v>
      </c>
    </row>
    <row r="1155" spans="3:4" x14ac:dyDescent="0.2">
      <c r="C1155" t="s">
        <v>91</v>
      </c>
      <c r="D1155">
        <v>5332</v>
      </c>
    </row>
    <row r="1156" spans="3:4" x14ac:dyDescent="0.2">
      <c r="C1156" t="s">
        <v>91</v>
      </c>
      <c r="D1156">
        <v>4663</v>
      </c>
    </row>
    <row r="1157" spans="3:4" x14ac:dyDescent="0.2">
      <c r="C1157" t="s">
        <v>91</v>
      </c>
      <c r="D1157">
        <v>4724</v>
      </c>
    </row>
    <row r="1158" spans="3:4" x14ac:dyDescent="0.2">
      <c r="C1158" t="s">
        <v>91</v>
      </c>
      <c r="D1158">
        <v>3211</v>
      </c>
    </row>
    <row r="1159" spans="3:4" x14ac:dyDescent="0.2">
      <c r="C1159" t="s">
        <v>97</v>
      </c>
      <c r="D1159">
        <v>5377</v>
      </c>
    </row>
    <row r="1160" spans="3:4" x14ac:dyDescent="0.2">
      <c r="C1160" t="s">
        <v>93</v>
      </c>
      <c r="D1160">
        <v>4066</v>
      </c>
    </row>
    <row r="1161" spans="3:4" x14ac:dyDescent="0.2">
      <c r="C1161" t="s">
        <v>97</v>
      </c>
      <c r="D1161">
        <v>5208</v>
      </c>
    </row>
    <row r="1162" spans="3:4" x14ac:dyDescent="0.2">
      <c r="C1162" t="s">
        <v>93</v>
      </c>
      <c r="D1162">
        <v>4877</v>
      </c>
    </row>
    <row r="1163" spans="3:4" x14ac:dyDescent="0.2">
      <c r="C1163" t="s">
        <v>88</v>
      </c>
      <c r="D1163">
        <v>3117</v>
      </c>
    </row>
    <row r="1164" spans="3:4" x14ac:dyDescent="0.2">
      <c r="C1164" t="s">
        <v>84</v>
      </c>
      <c r="D1164">
        <v>1569</v>
      </c>
    </row>
    <row r="1165" spans="3:4" x14ac:dyDescent="0.2">
      <c r="C1165" t="s">
        <v>91</v>
      </c>
      <c r="D1165">
        <v>19658</v>
      </c>
    </row>
    <row r="1166" spans="3:4" x14ac:dyDescent="0.2">
      <c r="C1166" t="s">
        <v>84</v>
      </c>
      <c r="D1166">
        <v>3069</v>
      </c>
    </row>
    <row r="1167" spans="3:4" x14ac:dyDescent="0.2">
      <c r="C1167" t="s">
        <v>93</v>
      </c>
      <c r="D1167">
        <v>10435</v>
      </c>
    </row>
    <row r="1168" spans="3:4" x14ac:dyDescent="0.2">
      <c r="C1168" t="s">
        <v>91</v>
      </c>
      <c r="D1168">
        <v>4148</v>
      </c>
    </row>
    <row r="1169" spans="3:4" x14ac:dyDescent="0.2">
      <c r="C1169" t="s">
        <v>93</v>
      </c>
      <c r="D1169">
        <v>5768</v>
      </c>
    </row>
    <row r="1170" spans="3:4" x14ac:dyDescent="0.2">
      <c r="C1170" t="s">
        <v>93</v>
      </c>
      <c r="D1170">
        <v>5042</v>
      </c>
    </row>
    <row r="1171" spans="3:4" x14ac:dyDescent="0.2">
      <c r="C1171" t="s">
        <v>84</v>
      </c>
      <c r="D1171">
        <v>5770</v>
      </c>
    </row>
    <row r="1172" spans="3:4" x14ac:dyDescent="0.2">
      <c r="C1172" t="s">
        <v>84</v>
      </c>
      <c r="D1172">
        <v>7756</v>
      </c>
    </row>
    <row r="1173" spans="3:4" x14ac:dyDescent="0.2">
      <c r="C1173" t="s">
        <v>93</v>
      </c>
      <c r="D1173">
        <v>10306</v>
      </c>
    </row>
    <row r="1174" spans="3:4" x14ac:dyDescent="0.2">
      <c r="C1174" t="s">
        <v>93</v>
      </c>
      <c r="D1174">
        <v>3936</v>
      </c>
    </row>
    <row r="1175" spans="3:4" x14ac:dyDescent="0.2">
      <c r="C1175" t="s">
        <v>93</v>
      </c>
      <c r="D1175">
        <v>7945</v>
      </c>
    </row>
    <row r="1176" spans="3:4" x14ac:dyDescent="0.2">
      <c r="C1176" t="s">
        <v>97</v>
      </c>
      <c r="D1176">
        <v>5743</v>
      </c>
    </row>
    <row r="1177" spans="3:4" x14ac:dyDescent="0.2">
      <c r="C1177" t="s">
        <v>97</v>
      </c>
      <c r="D1177">
        <v>15202</v>
      </c>
    </row>
    <row r="1178" spans="3:4" x14ac:dyDescent="0.2">
      <c r="C1178" t="s">
        <v>84</v>
      </c>
      <c r="D1178">
        <v>5440</v>
      </c>
    </row>
    <row r="1179" spans="3:4" x14ac:dyDescent="0.2">
      <c r="C1179" t="s">
        <v>88</v>
      </c>
      <c r="D1179">
        <v>3760</v>
      </c>
    </row>
    <row r="1180" spans="3:4" x14ac:dyDescent="0.2">
      <c r="C1180" t="s">
        <v>93</v>
      </c>
      <c r="D1180">
        <v>3517</v>
      </c>
    </row>
    <row r="1181" spans="3:4" x14ac:dyDescent="0.2">
      <c r="C1181" t="s">
        <v>93</v>
      </c>
      <c r="D1181">
        <v>2580</v>
      </c>
    </row>
    <row r="1182" spans="3:4" x14ac:dyDescent="0.2">
      <c r="C1182" t="s">
        <v>93</v>
      </c>
      <c r="D1182">
        <v>2166</v>
      </c>
    </row>
    <row r="1183" spans="3:4" x14ac:dyDescent="0.2">
      <c r="C1183" t="s">
        <v>93</v>
      </c>
      <c r="D1183">
        <v>5869</v>
      </c>
    </row>
    <row r="1184" spans="3:4" x14ac:dyDescent="0.2">
      <c r="C1184" t="s">
        <v>91</v>
      </c>
      <c r="D1184">
        <v>8008</v>
      </c>
    </row>
    <row r="1185" spans="3:4" x14ac:dyDescent="0.2">
      <c r="C1185" t="s">
        <v>88</v>
      </c>
      <c r="D1185">
        <v>5206</v>
      </c>
    </row>
    <row r="1186" spans="3:4" x14ac:dyDescent="0.2">
      <c r="C1186" t="s">
        <v>93</v>
      </c>
      <c r="D1186">
        <v>5295</v>
      </c>
    </row>
    <row r="1187" spans="3:4" x14ac:dyDescent="0.2">
      <c r="C1187" t="s">
        <v>91</v>
      </c>
      <c r="D1187">
        <v>16413</v>
      </c>
    </row>
    <row r="1188" spans="3:4" x14ac:dyDescent="0.2">
      <c r="C1188" t="s">
        <v>97</v>
      </c>
      <c r="D1188">
        <v>13269</v>
      </c>
    </row>
    <row r="1189" spans="3:4" x14ac:dyDescent="0.2">
      <c r="C1189" t="s">
        <v>93</v>
      </c>
      <c r="D1189">
        <v>2783</v>
      </c>
    </row>
    <row r="1190" spans="3:4" x14ac:dyDescent="0.2">
      <c r="C1190" t="s">
        <v>93</v>
      </c>
      <c r="D1190">
        <v>5433</v>
      </c>
    </row>
    <row r="1191" spans="3:4" x14ac:dyDescent="0.2">
      <c r="C1191" t="s">
        <v>93</v>
      </c>
      <c r="D1191">
        <v>2013</v>
      </c>
    </row>
    <row r="1192" spans="3:4" x14ac:dyDescent="0.2">
      <c r="C1192" t="s">
        <v>88</v>
      </c>
      <c r="D1192">
        <v>13966</v>
      </c>
    </row>
    <row r="1193" spans="3:4" x14ac:dyDescent="0.2">
      <c r="C1193" t="s">
        <v>91</v>
      </c>
      <c r="D1193">
        <v>4374</v>
      </c>
    </row>
    <row r="1194" spans="3:4" x14ac:dyDescent="0.2">
      <c r="C1194" t="s">
        <v>84</v>
      </c>
      <c r="D1194">
        <v>6842</v>
      </c>
    </row>
    <row r="1195" spans="3:4" x14ac:dyDescent="0.2">
      <c r="C1195" t="s">
        <v>97</v>
      </c>
      <c r="D1195">
        <v>17426</v>
      </c>
    </row>
    <row r="1196" spans="3:4" x14ac:dyDescent="0.2">
      <c r="C1196" t="s">
        <v>84</v>
      </c>
      <c r="D1196">
        <v>17603</v>
      </c>
    </row>
    <row r="1197" spans="3:4" x14ac:dyDescent="0.2">
      <c r="C1197" t="s">
        <v>91</v>
      </c>
      <c r="D1197">
        <v>4581</v>
      </c>
    </row>
    <row r="1198" spans="3:4" x14ac:dyDescent="0.2">
      <c r="C1198" t="s">
        <v>93</v>
      </c>
      <c r="D1198">
        <v>4735</v>
      </c>
    </row>
    <row r="1199" spans="3:4" x14ac:dyDescent="0.2">
      <c r="C1199" t="s">
        <v>93</v>
      </c>
      <c r="D1199">
        <v>4187</v>
      </c>
    </row>
    <row r="1200" spans="3:4" x14ac:dyDescent="0.2">
      <c r="C1200" t="s">
        <v>91</v>
      </c>
      <c r="D1200">
        <v>5505</v>
      </c>
    </row>
    <row r="1201" spans="3:4" x14ac:dyDescent="0.2">
      <c r="C1201" t="s">
        <v>93</v>
      </c>
      <c r="D1201">
        <v>5470</v>
      </c>
    </row>
    <row r="1202" spans="3:4" x14ac:dyDescent="0.2">
      <c r="C1202" t="s">
        <v>91</v>
      </c>
      <c r="D1202">
        <v>5476</v>
      </c>
    </row>
    <row r="1203" spans="3:4" x14ac:dyDescent="0.2">
      <c r="C1203" t="s">
        <v>93</v>
      </c>
      <c r="D1203">
        <v>2587</v>
      </c>
    </row>
    <row r="1204" spans="3:4" x14ac:dyDescent="0.2">
      <c r="C1204" t="s">
        <v>93</v>
      </c>
      <c r="D1204">
        <v>2440</v>
      </c>
    </row>
    <row r="1205" spans="3:4" x14ac:dyDescent="0.2">
      <c r="C1205" t="s">
        <v>91</v>
      </c>
      <c r="D1205">
        <v>15972</v>
      </c>
    </row>
    <row r="1206" spans="3:4" x14ac:dyDescent="0.2">
      <c r="C1206" t="s">
        <v>93</v>
      </c>
      <c r="D1206">
        <v>15379</v>
      </c>
    </row>
    <row r="1207" spans="3:4" x14ac:dyDescent="0.2">
      <c r="C1207" t="s">
        <v>84</v>
      </c>
      <c r="D1207">
        <v>7082</v>
      </c>
    </row>
    <row r="1208" spans="3:4" x14ac:dyDescent="0.2">
      <c r="C1208" t="s">
        <v>88</v>
      </c>
      <c r="D1208">
        <v>2728</v>
      </c>
    </row>
    <row r="1209" spans="3:4" x14ac:dyDescent="0.2">
      <c r="C1209" t="s">
        <v>93</v>
      </c>
      <c r="D1209">
        <v>5368</v>
      </c>
    </row>
    <row r="1210" spans="3:4" x14ac:dyDescent="0.2">
      <c r="C1210" t="s">
        <v>91</v>
      </c>
      <c r="D1210">
        <v>5347</v>
      </c>
    </row>
    <row r="1211" spans="3:4" x14ac:dyDescent="0.2">
      <c r="C1211" t="s">
        <v>93</v>
      </c>
      <c r="D1211">
        <v>3195</v>
      </c>
    </row>
    <row r="1212" spans="3:4" x14ac:dyDescent="0.2">
      <c r="C1212" t="s">
        <v>88</v>
      </c>
      <c r="D1212">
        <v>3989</v>
      </c>
    </row>
    <row r="1213" spans="3:4" x14ac:dyDescent="0.2">
      <c r="C1213" t="s">
        <v>84</v>
      </c>
      <c r="D1213">
        <v>3306</v>
      </c>
    </row>
    <row r="1214" spans="3:4" x14ac:dyDescent="0.2">
      <c r="C1214" t="s">
        <v>91</v>
      </c>
      <c r="D1214">
        <v>7005</v>
      </c>
    </row>
    <row r="1215" spans="3:4" x14ac:dyDescent="0.2">
      <c r="C1215" t="s">
        <v>84</v>
      </c>
      <c r="D1215">
        <v>2655</v>
      </c>
    </row>
    <row r="1216" spans="3:4" x14ac:dyDescent="0.2">
      <c r="C1216" t="s">
        <v>91</v>
      </c>
      <c r="D1216">
        <v>1393</v>
      </c>
    </row>
    <row r="1217" spans="3:4" x14ac:dyDescent="0.2">
      <c r="C1217" t="s">
        <v>93</v>
      </c>
      <c r="D1217">
        <v>2570</v>
      </c>
    </row>
    <row r="1218" spans="3:4" x14ac:dyDescent="0.2">
      <c r="C1218" t="s">
        <v>93</v>
      </c>
      <c r="D1218">
        <v>3537</v>
      </c>
    </row>
    <row r="1219" spans="3:4" x14ac:dyDescent="0.2">
      <c r="C1219" t="s">
        <v>84</v>
      </c>
      <c r="D1219">
        <v>3986</v>
      </c>
    </row>
    <row r="1220" spans="3:4" x14ac:dyDescent="0.2">
      <c r="C1220" t="s">
        <v>91</v>
      </c>
      <c r="D1220">
        <v>10883</v>
      </c>
    </row>
    <row r="1221" spans="3:4" x14ac:dyDescent="0.2">
      <c r="C1221" t="s">
        <v>93</v>
      </c>
      <c r="D1221">
        <v>2028</v>
      </c>
    </row>
    <row r="1222" spans="3:4" x14ac:dyDescent="0.2">
      <c r="C1222" t="s">
        <v>91</v>
      </c>
      <c r="D1222">
        <v>9525</v>
      </c>
    </row>
    <row r="1223" spans="3:4" x14ac:dyDescent="0.2">
      <c r="C1223" t="s">
        <v>93</v>
      </c>
      <c r="D1223">
        <v>2929</v>
      </c>
    </row>
    <row r="1224" spans="3:4" x14ac:dyDescent="0.2">
      <c r="C1224" t="s">
        <v>93</v>
      </c>
      <c r="D1224">
        <v>2275</v>
      </c>
    </row>
    <row r="1225" spans="3:4" x14ac:dyDescent="0.2">
      <c r="C1225" t="s">
        <v>93</v>
      </c>
      <c r="D1225">
        <v>7879</v>
      </c>
    </row>
    <row r="1226" spans="3:4" x14ac:dyDescent="0.2">
      <c r="C1226" t="s">
        <v>91</v>
      </c>
      <c r="D1226">
        <v>4930</v>
      </c>
    </row>
    <row r="1227" spans="3:4" x14ac:dyDescent="0.2">
      <c r="C1227" t="s">
        <v>93</v>
      </c>
      <c r="D1227">
        <v>7847</v>
      </c>
    </row>
    <row r="1228" spans="3:4" x14ac:dyDescent="0.2">
      <c r="C1228" t="s">
        <v>93</v>
      </c>
      <c r="D1228">
        <v>4401</v>
      </c>
    </row>
    <row r="1229" spans="3:4" x14ac:dyDescent="0.2">
      <c r="C1229" t="s">
        <v>93</v>
      </c>
      <c r="D1229">
        <v>9241</v>
      </c>
    </row>
    <row r="1230" spans="3:4" x14ac:dyDescent="0.2">
      <c r="C1230" t="s">
        <v>91</v>
      </c>
      <c r="D1230">
        <v>2974</v>
      </c>
    </row>
    <row r="1231" spans="3:4" x14ac:dyDescent="0.2">
      <c r="C1231" t="s">
        <v>91</v>
      </c>
      <c r="D1231">
        <v>4502</v>
      </c>
    </row>
    <row r="1232" spans="3:4" x14ac:dyDescent="0.2">
      <c r="C1232" t="s">
        <v>88</v>
      </c>
      <c r="D1232">
        <v>10748</v>
      </c>
    </row>
    <row r="1233" spans="3:4" x14ac:dyDescent="0.2">
      <c r="C1233" t="s">
        <v>88</v>
      </c>
      <c r="D1233">
        <v>1555</v>
      </c>
    </row>
    <row r="1234" spans="3:4" x14ac:dyDescent="0.2">
      <c r="C1234" t="s">
        <v>93</v>
      </c>
      <c r="D1234">
        <v>12936</v>
      </c>
    </row>
    <row r="1235" spans="3:4" x14ac:dyDescent="0.2">
      <c r="C1235" t="s">
        <v>91</v>
      </c>
      <c r="D1235">
        <v>2305</v>
      </c>
    </row>
    <row r="1236" spans="3:4" x14ac:dyDescent="0.2">
      <c r="C1236" t="s">
        <v>84</v>
      </c>
      <c r="D1236">
        <v>16704</v>
      </c>
    </row>
    <row r="1237" spans="3:4" x14ac:dyDescent="0.2">
      <c r="C1237" t="s">
        <v>93</v>
      </c>
      <c r="D1237">
        <v>3433</v>
      </c>
    </row>
    <row r="1238" spans="3:4" x14ac:dyDescent="0.2">
      <c r="C1238" t="s">
        <v>91</v>
      </c>
      <c r="D1238">
        <v>3477</v>
      </c>
    </row>
    <row r="1239" spans="3:4" x14ac:dyDescent="0.2">
      <c r="C1239" t="s">
        <v>93</v>
      </c>
      <c r="D1239">
        <v>6430</v>
      </c>
    </row>
    <row r="1240" spans="3:4" x14ac:dyDescent="0.2">
      <c r="C1240" t="s">
        <v>84</v>
      </c>
      <c r="D1240">
        <v>6516</v>
      </c>
    </row>
    <row r="1241" spans="3:4" x14ac:dyDescent="0.2">
      <c r="C1241" t="s">
        <v>88</v>
      </c>
      <c r="D1241">
        <v>3907</v>
      </c>
    </row>
    <row r="1242" spans="3:4" x14ac:dyDescent="0.2">
      <c r="C1242" t="s">
        <v>91</v>
      </c>
      <c r="D1242">
        <v>5562</v>
      </c>
    </row>
    <row r="1243" spans="3:4" x14ac:dyDescent="0.2">
      <c r="C1243" t="s">
        <v>91</v>
      </c>
      <c r="D1243">
        <v>6883</v>
      </c>
    </row>
    <row r="1244" spans="3:4" x14ac:dyDescent="0.2">
      <c r="C1244" t="s">
        <v>88</v>
      </c>
      <c r="D1244">
        <v>2862</v>
      </c>
    </row>
    <row r="1245" spans="3:4" x14ac:dyDescent="0.2">
      <c r="C1245" t="s">
        <v>91</v>
      </c>
      <c r="D1245">
        <v>4978</v>
      </c>
    </row>
    <row r="1246" spans="3:4" x14ac:dyDescent="0.2">
      <c r="C1246" t="s">
        <v>93</v>
      </c>
      <c r="D1246">
        <v>10368</v>
      </c>
    </row>
    <row r="1247" spans="3:4" x14ac:dyDescent="0.2">
      <c r="C1247" t="s">
        <v>97</v>
      </c>
      <c r="D1247">
        <v>6134</v>
      </c>
    </row>
    <row r="1248" spans="3:4" x14ac:dyDescent="0.2">
      <c r="C1248" t="s">
        <v>84</v>
      </c>
      <c r="D1248">
        <v>6735</v>
      </c>
    </row>
    <row r="1249" spans="3:4" x14ac:dyDescent="0.2">
      <c r="C1249" t="s">
        <v>88</v>
      </c>
      <c r="D1249">
        <v>3295</v>
      </c>
    </row>
    <row r="1250" spans="3:4" x14ac:dyDescent="0.2">
      <c r="C1250" t="s">
        <v>88</v>
      </c>
      <c r="D1250">
        <v>5238</v>
      </c>
    </row>
    <row r="1251" spans="3:4" x14ac:dyDescent="0.2">
      <c r="C1251" t="s">
        <v>93</v>
      </c>
      <c r="D1251">
        <v>6472</v>
      </c>
    </row>
    <row r="1252" spans="3:4" x14ac:dyDescent="0.2">
      <c r="C1252" t="s">
        <v>93</v>
      </c>
      <c r="D1252">
        <v>9610</v>
      </c>
    </row>
    <row r="1253" spans="3:4" x14ac:dyDescent="0.2">
      <c r="C1253" t="s">
        <v>91</v>
      </c>
      <c r="D1253">
        <v>19833</v>
      </c>
    </row>
    <row r="1254" spans="3:4" x14ac:dyDescent="0.2">
      <c r="C1254" t="s">
        <v>93</v>
      </c>
      <c r="D1254">
        <v>9756</v>
      </c>
    </row>
    <row r="1255" spans="3:4" x14ac:dyDescent="0.2">
      <c r="C1255" t="s">
        <v>91</v>
      </c>
      <c r="D1255">
        <v>4968</v>
      </c>
    </row>
    <row r="1256" spans="3:4" x14ac:dyDescent="0.2">
      <c r="C1256" t="s">
        <v>93</v>
      </c>
      <c r="D1256">
        <v>2145</v>
      </c>
    </row>
    <row r="1257" spans="3:4" x14ac:dyDescent="0.2">
      <c r="C1257" t="s">
        <v>93</v>
      </c>
      <c r="D1257">
        <v>2180</v>
      </c>
    </row>
    <row r="1258" spans="3:4" x14ac:dyDescent="0.2">
      <c r="C1258" t="s">
        <v>93</v>
      </c>
      <c r="D1258">
        <v>8346</v>
      </c>
    </row>
    <row r="1259" spans="3:4" x14ac:dyDescent="0.2">
      <c r="C1259" t="s">
        <v>93</v>
      </c>
      <c r="D1259">
        <v>3445</v>
      </c>
    </row>
    <row r="1260" spans="3:4" x14ac:dyDescent="0.2">
      <c r="C1260" t="s">
        <v>93</v>
      </c>
      <c r="D1260">
        <v>2760</v>
      </c>
    </row>
    <row r="1261" spans="3:4" x14ac:dyDescent="0.2">
      <c r="C1261" t="s">
        <v>93</v>
      </c>
      <c r="D1261">
        <v>6294</v>
      </c>
    </row>
    <row r="1262" spans="3:4" x14ac:dyDescent="0.2">
      <c r="C1262" t="s">
        <v>84</v>
      </c>
      <c r="D1262">
        <v>7140</v>
      </c>
    </row>
    <row r="1263" spans="3:4" x14ac:dyDescent="0.2">
      <c r="C1263" t="s">
        <v>91</v>
      </c>
      <c r="D1263">
        <v>2932</v>
      </c>
    </row>
    <row r="1264" spans="3:4" x14ac:dyDescent="0.2">
      <c r="C1264" t="s">
        <v>93</v>
      </c>
      <c r="D1264">
        <v>5147</v>
      </c>
    </row>
    <row r="1265" spans="3:4" x14ac:dyDescent="0.2">
      <c r="C1265" t="s">
        <v>91</v>
      </c>
      <c r="D1265">
        <v>4507</v>
      </c>
    </row>
    <row r="1266" spans="3:4" x14ac:dyDescent="0.2">
      <c r="C1266" t="s">
        <v>93</v>
      </c>
      <c r="D1266">
        <v>8564</v>
      </c>
    </row>
    <row r="1267" spans="3:4" x14ac:dyDescent="0.2">
      <c r="C1267" t="s">
        <v>84</v>
      </c>
      <c r="D1267">
        <v>2468</v>
      </c>
    </row>
    <row r="1268" spans="3:4" x14ac:dyDescent="0.2">
      <c r="C1268" t="s">
        <v>91</v>
      </c>
      <c r="D1268">
        <v>8161</v>
      </c>
    </row>
    <row r="1269" spans="3:4" x14ac:dyDescent="0.2">
      <c r="C1269" t="s">
        <v>93</v>
      </c>
      <c r="D1269">
        <v>2109</v>
      </c>
    </row>
    <row r="1270" spans="3:4" x14ac:dyDescent="0.2">
      <c r="C1270" t="s">
        <v>93</v>
      </c>
      <c r="D1270">
        <v>5294</v>
      </c>
    </row>
    <row r="1271" spans="3:4" x14ac:dyDescent="0.2">
      <c r="C1271" t="s">
        <v>91</v>
      </c>
      <c r="D1271">
        <v>2718</v>
      </c>
    </row>
    <row r="1272" spans="3:4" x14ac:dyDescent="0.2">
      <c r="C1272" t="s">
        <v>93</v>
      </c>
      <c r="D1272">
        <v>5811</v>
      </c>
    </row>
    <row r="1273" spans="3:4" x14ac:dyDescent="0.2">
      <c r="C1273" t="s">
        <v>93</v>
      </c>
      <c r="D1273">
        <v>2437</v>
      </c>
    </row>
    <row r="1274" spans="3:4" x14ac:dyDescent="0.2">
      <c r="C1274" t="s">
        <v>93</v>
      </c>
      <c r="D1274">
        <v>2766</v>
      </c>
    </row>
    <row r="1275" spans="3:4" x14ac:dyDescent="0.2">
      <c r="C1275" t="s">
        <v>93</v>
      </c>
      <c r="D1275">
        <v>19038</v>
      </c>
    </row>
    <row r="1276" spans="3:4" x14ac:dyDescent="0.2">
      <c r="C1276" t="s">
        <v>93</v>
      </c>
      <c r="D1276">
        <v>3055</v>
      </c>
    </row>
    <row r="1277" spans="3:4" x14ac:dyDescent="0.2">
      <c r="C1277" t="s">
        <v>91</v>
      </c>
      <c r="D1277">
        <v>2289</v>
      </c>
    </row>
    <row r="1278" spans="3:4" x14ac:dyDescent="0.2">
      <c r="C1278" t="s">
        <v>93</v>
      </c>
      <c r="D1278">
        <v>4001</v>
      </c>
    </row>
    <row r="1279" spans="3:4" x14ac:dyDescent="0.2">
      <c r="C1279" t="s">
        <v>91</v>
      </c>
      <c r="D1279">
        <v>12965</v>
      </c>
    </row>
    <row r="1280" spans="3:4" x14ac:dyDescent="0.2">
      <c r="C1280" t="s">
        <v>93</v>
      </c>
      <c r="D1280">
        <v>3539</v>
      </c>
    </row>
    <row r="1281" spans="3:4" x14ac:dyDescent="0.2">
      <c r="C1281" t="s">
        <v>84</v>
      </c>
      <c r="D1281">
        <v>6029</v>
      </c>
    </row>
    <row r="1282" spans="3:4" x14ac:dyDescent="0.2">
      <c r="C1282" t="s">
        <v>88</v>
      </c>
      <c r="D1282">
        <v>2679</v>
      </c>
    </row>
    <row r="1283" spans="3:4" x14ac:dyDescent="0.2">
      <c r="C1283" t="s">
        <v>84</v>
      </c>
      <c r="D1283">
        <v>3702</v>
      </c>
    </row>
    <row r="1284" spans="3:4" x14ac:dyDescent="0.2">
      <c r="C1284" t="s">
        <v>88</v>
      </c>
      <c r="D1284">
        <v>2398</v>
      </c>
    </row>
    <row r="1285" spans="3:4" x14ac:dyDescent="0.2">
      <c r="C1285" t="s">
        <v>91</v>
      </c>
      <c r="D1285">
        <v>5468</v>
      </c>
    </row>
    <row r="1286" spans="3:4" x14ac:dyDescent="0.2">
      <c r="C1286" t="s">
        <v>93</v>
      </c>
      <c r="D1286">
        <v>13116</v>
      </c>
    </row>
    <row r="1287" spans="3:4" x14ac:dyDescent="0.2">
      <c r="C1287" t="s">
        <v>84</v>
      </c>
      <c r="D1287">
        <v>4189</v>
      </c>
    </row>
    <row r="1288" spans="3:4" x14ac:dyDescent="0.2">
      <c r="C1288" t="s">
        <v>91</v>
      </c>
      <c r="D1288">
        <v>19328</v>
      </c>
    </row>
    <row r="1289" spans="3:4" x14ac:dyDescent="0.2">
      <c r="C1289" t="s">
        <v>93</v>
      </c>
      <c r="D1289">
        <v>8321</v>
      </c>
    </row>
    <row r="1290" spans="3:4" x14ac:dyDescent="0.2">
      <c r="C1290" t="s">
        <v>84</v>
      </c>
      <c r="D1290">
        <v>2342</v>
      </c>
    </row>
    <row r="1291" spans="3:4" x14ac:dyDescent="0.2">
      <c r="C1291" t="s">
        <v>84</v>
      </c>
      <c r="D1291">
        <v>4071</v>
      </c>
    </row>
    <row r="1292" spans="3:4" x14ac:dyDescent="0.2">
      <c r="C1292" t="s">
        <v>93</v>
      </c>
      <c r="D1292">
        <v>5813</v>
      </c>
    </row>
    <row r="1293" spans="3:4" x14ac:dyDescent="0.2">
      <c r="C1293" t="s">
        <v>91</v>
      </c>
      <c r="D1293">
        <v>3143</v>
      </c>
    </row>
    <row r="1294" spans="3:4" x14ac:dyDescent="0.2">
      <c r="C1294" t="s">
        <v>93</v>
      </c>
      <c r="D1294">
        <v>2044</v>
      </c>
    </row>
    <row r="1295" spans="3:4" x14ac:dyDescent="0.2">
      <c r="C1295" t="s">
        <v>88</v>
      </c>
      <c r="D1295">
        <v>13464</v>
      </c>
    </row>
    <row r="1296" spans="3:4" x14ac:dyDescent="0.2">
      <c r="C1296" t="s">
        <v>84</v>
      </c>
      <c r="D1296">
        <v>7991</v>
      </c>
    </row>
    <row r="1297" spans="3:4" x14ac:dyDescent="0.2">
      <c r="C1297" t="s">
        <v>84</v>
      </c>
      <c r="D1297">
        <v>3377</v>
      </c>
    </row>
    <row r="1298" spans="3:4" x14ac:dyDescent="0.2">
      <c r="C1298" t="s">
        <v>93</v>
      </c>
      <c r="D1298">
        <v>5538</v>
      </c>
    </row>
    <row r="1299" spans="3:4" x14ac:dyDescent="0.2">
      <c r="C1299" t="s">
        <v>84</v>
      </c>
      <c r="D1299">
        <v>5762</v>
      </c>
    </row>
    <row r="1300" spans="3:4" x14ac:dyDescent="0.2">
      <c r="C1300" t="s">
        <v>93</v>
      </c>
      <c r="D1300">
        <v>2592</v>
      </c>
    </row>
    <row r="1301" spans="3:4" x14ac:dyDescent="0.2">
      <c r="C1301" t="s">
        <v>91</v>
      </c>
      <c r="D1301">
        <v>5346</v>
      </c>
    </row>
    <row r="1302" spans="3:4" x14ac:dyDescent="0.2">
      <c r="C1302" t="s">
        <v>91</v>
      </c>
      <c r="D1302">
        <v>4213</v>
      </c>
    </row>
    <row r="1303" spans="3:4" x14ac:dyDescent="0.2">
      <c r="C1303" t="s">
        <v>93</v>
      </c>
      <c r="D1303">
        <v>4127</v>
      </c>
    </row>
    <row r="1304" spans="3:4" x14ac:dyDescent="0.2">
      <c r="C1304" t="s">
        <v>93</v>
      </c>
      <c r="D1304">
        <v>2438</v>
      </c>
    </row>
    <row r="1305" spans="3:4" x14ac:dyDescent="0.2">
      <c r="C1305" t="s">
        <v>93</v>
      </c>
      <c r="D1305">
        <v>6870</v>
      </c>
    </row>
    <row r="1306" spans="3:4" x14ac:dyDescent="0.2">
      <c r="C1306" t="s">
        <v>88</v>
      </c>
      <c r="D1306">
        <v>10447</v>
      </c>
    </row>
    <row r="1307" spans="3:4" x14ac:dyDescent="0.2">
      <c r="C1307" t="s">
        <v>93</v>
      </c>
      <c r="D1307">
        <v>9667</v>
      </c>
    </row>
    <row r="1308" spans="3:4" x14ac:dyDescent="0.2">
      <c r="C1308" t="s">
        <v>84</v>
      </c>
      <c r="D1308">
        <v>2148</v>
      </c>
    </row>
    <row r="1309" spans="3:4" x14ac:dyDescent="0.2">
      <c r="C1309" t="s">
        <v>84</v>
      </c>
      <c r="D1309">
        <v>8926</v>
      </c>
    </row>
    <row r="1310" spans="3:4" x14ac:dyDescent="0.2">
      <c r="C1310" t="s">
        <v>93</v>
      </c>
      <c r="D1310">
        <v>6513</v>
      </c>
    </row>
    <row r="1311" spans="3:4" x14ac:dyDescent="0.2">
      <c r="C1311" t="s">
        <v>84</v>
      </c>
      <c r="D1311">
        <v>6799</v>
      </c>
    </row>
    <row r="1312" spans="3:4" x14ac:dyDescent="0.2">
      <c r="C1312" t="s">
        <v>93</v>
      </c>
      <c r="D1312">
        <v>16291</v>
      </c>
    </row>
    <row r="1313" spans="3:4" x14ac:dyDescent="0.2">
      <c r="C1313" t="s">
        <v>91</v>
      </c>
      <c r="D1313">
        <v>2705</v>
      </c>
    </row>
    <row r="1314" spans="3:4" x14ac:dyDescent="0.2">
      <c r="C1314" t="s">
        <v>93</v>
      </c>
      <c r="D1314">
        <v>10333</v>
      </c>
    </row>
    <row r="1315" spans="3:4" x14ac:dyDescent="0.2">
      <c r="C1315" t="s">
        <v>93</v>
      </c>
      <c r="D1315">
        <v>4448</v>
      </c>
    </row>
    <row r="1316" spans="3:4" x14ac:dyDescent="0.2">
      <c r="C1316" t="s">
        <v>91</v>
      </c>
      <c r="D1316">
        <v>6854</v>
      </c>
    </row>
    <row r="1317" spans="3:4" x14ac:dyDescent="0.2">
      <c r="C1317" t="s">
        <v>91</v>
      </c>
      <c r="D1317">
        <v>9637</v>
      </c>
    </row>
    <row r="1318" spans="3:4" x14ac:dyDescent="0.2">
      <c r="C1318" t="s">
        <v>93</v>
      </c>
      <c r="D1318">
        <v>3591</v>
      </c>
    </row>
    <row r="1319" spans="3:4" x14ac:dyDescent="0.2">
      <c r="C1319" t="s">
        <v>91</v>
      </c>
      <c r="D1319">
        <v>5405</v>
      </c>
    </row>
    <row r="1320" spans="3:4" x14ac:dyDescent="0.2">
      <c r="C1320" t="s">
        <v>93</v>
      </c>
      <c r="D1320">
        <v>4684</v>
      </c>
    </row>
    <row r="1321" spans="3:4" x14ac:dyDescent="0.2">
      <c r="C1321" t="s">
        <v>91</v>
      </c>
      <c r="D1321">
        <v>15787</v>
      </c>
    </row>
    <row r="1322" spans="3:4" x14ac:dyDescent="0.2">
      <c r="C1322" t="s">
        <v>93</v>
      </c>
      <c r="D1322">
        <v>1514</v>
      </c>
    </row>
    <row r="1323" spans="3:4" x14ac:dyDescent="0.2">
      <c r="C1323" t="s">
        <v>97</v>
      </c>
      <c r="D1323">
        <v>2956</v>
      </c>
    </row>
    <row r="1324" spans="3:4" x14ac:dyDescent="0.2">
      <c r="C1324" t="s">
        <v>93</v>
      </c>
      <c r="D1324">
        <v>2335</v>
      </c>
    </row>
    <row r="1325" spans="3:4" x14ac:dyDescent="0.2">
      <c r="C1325" t="s">
        <v>91</v>
      </c>
      <c r="D1325">
        <v>5154</v>
      </c>
    </row>
    <row r="1326" spans="3:4" x14ac:dyDescent="0.2">
      <c r="C1326" t="s">
        <v>91</v>
      </c>
      <c r="D1326">
        <v>6962</v>
      </c>
    </row>
    <row r="1327" spans="3:4" x14ac:dyDescent="0.2">
      <c r="C1327" t="s">
        <v>91</v>
      </c>
      <c r="D1327">
        <v>5675</v>
      </c>
    </row>
    <row r="1328" spans="3:4" x14ac:dyDescent="0.2">
      <c r="C1328" t="s">
        <v>84</v>
      </c>
      <c r="D1328">
        <v>2379</v>
      </c>
    </row>
    <row r="1329" spans="3:4" x14ac:dyDescent="0.2">
      <c r="C1329" t="s">
        <v>88</v>
      </c>
      <c r="D1329">
        <v>3812</v>
      </c>
    </row>
    <row r="1330" spans="3:4" x14ac:dyDescent="0.2">
      <c r="C1330" t="s">
        <v>91</v>
      </c>
      <c r="D1330">
        <v>4648</v>
      </c>
    </row>
    <row r="1331" spans="3:4" x14ac:dyDescent="0.2">
      <c r="C1331" t="s">
        <v>91</v>
      </c>
      <c r="D1331">
        <v>2936</v>
      </c>
    </row>
    <row r="1332" spans="3:4" x14ac:dyDescent="0.2">
      <c r="C1332" t="s">
        <v>91</v>
      </c>
      <c r="D1332">
        <v>2105</v>
      </c>
    </row>
    <row r="1333" spans="3:4" x14ac:dyDescent="0.2">
      <c r="C1333" t="s">
        <v>84</v>
      </c>
      <c r="D1333">
        <v>8578</v>
      </c>
    </row>
    <row r="1334" spans="3:4" x14ac:dyDescent="0.2">
      <c r="C1334" t="s">
        <v>84</v>
      </c>
      <c r="D1334">
        <v>2706</v>
      </c>
    </row>
    <row r="1335" spans="3:4" x14ac:dyDescent="0.2">
      <c r="C1335" t="s">
        <v>88</v>
      </c>
      <c r="D1335">
        <v>6384</v>
      </c>
    </row>
    <row r="1336" spans="3:4" x14ac:dyDescent="0.2">
      <c r="C1336" t="s">
        <v>93</v>
      </c>
      <c r="D1336">
        <v>3968</v>
      </c>
    </row>
    <row r="1337" spans="3:4" x14ac:dyDescent="0.2">
      <c r="C1337" t="s">
        <v>91</v>
      </c>
      <c r="D1337">
        <v>9907</v>
      </c>
    </row>
    <row r="1338" spans="3:4" x14ac:dyDescent="0.2">
      <c r="C1338" t="s">
        <v>93</v>
      </c>
      <c r="D1338">
        <v>13225</v>
      </c>
    </row>
    <row r="1339" spans="3:4" x14ac:dyDescent="0.2">
      <c r="C1339" t="s">
        <v>88</v>
      </c>
      <c r="D1339">
        <v>3540</v>
      </c>
    </row>
    <row r="1340" spans="3:4" x14ac:dyDescent="0.2">
      <c r="C1340" t="s">
        <v>88</v>
      </c>
      <c r="D1340">
        <v>2804</v>
      </c>
    </row>
    <row r="1341" spans="3:4" x14ac:dyDescent="0.2">
      <c r="C1341" t="s">
        <v>93</v>
      </c>
      <c r="D1341">
        <v>19392</v>
      </c>
    </row>
    <row r="1342" spans="3:4" x14ac:dyDescent="0.2">
      <c r="C1342" t="s">
        <v>93</v>
      </c>
      <c r="D1342">
        <v>19665</v>
      </c>
    </row>
    <row r="1343" spans="3:4" x14ac:dyDescent="0.2">
      <c r="C1343" t="s">
        <v>84</v>
      </c>
      <c r="D1343">
        <v>2439</v>
      </c>
    </row>
    <row r="1344" spans="3:4" x14ac:dyDescent="0.2">
      <c r="C1344" t="s">
        <v>93</v>
      </c>
      <c r="D1344">
        <v>7314</v>
      </c>
    </row>
    <row r="1345" spans="3:4" x14ac:dyDescent="0.2">
      <c r="C1345" t="s">
        <v>93</v>
      </c>
      <c r="D1345">
        <v>4774</v>
      </c>
    </row>
    <row r="1346" spans="3:4" x14ac:dyDescent="0.2">
      <c r="C1346" t="s">
        <v>91</v>
      </c>
      <c r="D1346">
        <v>3902</v>
      </c>
    </row>
    <row r="1347" spans="3:4" x14ac:dyDescent="0.2">
      <c r="C1347" t="s">
        <v>91</v>
      </c>
      <c r="D1347">
        <v>2662</v>
      </c>
    </row>
    <row r="1348" spans="3:4" x14ac:dyDescent="0.2">
      <c r="C1348" t="s">
        <v>93</v>
      </c>
      <c r="D1348">
        <v>2856</v>
      </c>
    </row>
    <row r="1349" spans="3:4" x14ac:dyDescent="0.2">
      <c r="C1349" t="s">
        <v>93</v>
      </c>
      <c r="D1349">
        <v>1081</v>
      </c>
    </row>
    <row r="1350" spans="3:4" x14ac:dyDescent="0.2">
      <c r="C1350" t="s">
        <v>88</v>
      </c>
      <c r="D1350">
        <v>2472</v>
      </c>
    </row>
    <row r="1351" spans="3:4" x14ac:dyDescent="0.2">
      <c r="C1351" t="s">
        <v>91</v>
      </c>
      <c r="D1351">
        <v>5673</v>
      </c>
    </row>
    <row r="1352" spans="3:4" x14ac:dyDescent="0.2">
      <c r="C1352" t="s">
        <v>93</v>
      </c>
      <c r="D1352">
        <v>4197</v>
      </c>
    </row>
    <row r="1353" spans="3:4" x14ac:dyDescent="0.2">
      <c r="C1353" t="s">
        <v>93</v>
      </c>
      <c r="D1353">
        <v>9713</v>
      </c>
    </row>
    <row r="1354" spans="3:4" x14ac:dyDescent="0.2">
      <c r="C1354" t="s">
        <v>93</v>
      </c>
      <c r="D1354">
        <v>2062</v>
      </c>
    </row>
    <row r="1355" spans="3:4" x14ac:dyDescent="0.2">
      <c r="C1355" t="s">
        <v>91</v>
      </c>
      <c r="D1355">
        <v>4284</v>
      </c>
    </row>
    <row r="1356" spans="3:4" x14ac:dyDescent="0.2">
      <c r="C1356" t="s">
        <v>84</v>
      </c>
      <c r="D1356">
        <v>4788</v>
      </c>
    </row>
    <row r="1357" spans="3:4" x14ac:dyDescent="0.2">
      <c r="C1357" t="s">
        <v>84</v>
      </c>
      <c r="D1357">
        <v>5906</v>
      </c>
    </row>
    <row r="1358" spans="3:4" x14ac:dyDescent="0.2">
      <c r="C1358" t="s">
        <v>88</v>
      </c>
      <c r="D1358">
        <v>3886</v>
      </c>
    </row>
    <row r="1359" spans="3:4" x14ac:dyDescent="0.2">
      <c r="C1359" t="s">
        <v>91</v>
      </c>
      <c r="D1359">
        <v>16823</v>
      </c>
    </row>
    <row r="1360" spans="3:4" x14ac:dyDescent="0.2">
      <c r="C1360" t="s">
        <v>84</v>
      </c>
      <c r="D1360">
        <v>2933</v>
      </c>
    </row>
    <row r="1361" spans="3:4" x14ac:dyDescent="0.2">
      <c r="C1361" t="s">
        <v>84</v>
      </c>
      <c r="D1361">
        <v>6500</v>
      </c>
    </row>
    <row r="1362" spans="3:4" x14ac:dyDescent="0.2">
      <c r="C1362" t="s">
        <v>93</v>
      </c>
      <c r="D1362">
        <v>17174</v>
      </c>
    </row>
    <row r="1363" spans="3:4" x14ac:dyDescent="0.2">
      <c r="C1363" t="s">
        <v>91</v>
      </c>
      <c r="D1363">
        <v>5033</v>
      </c>
    </row>
    <row r="1364" spans="3:4" x14ac:dyDescent="0.2">
      <c r="C1364" t="s">
        <v>91</v>
      </c>
      <c r="D1364">
        <v>2307</v>
      </c>
    </row>
    <row r="1365" spans="3:4" x14ac:dyDescent="0.2">
      <c r="C1365" t="s">
        <v>84</v>
      </c>
      <c r="D1365">
        <v>2587</v>
      </c>
    </row>
    <row r="1366" spans="3:4" x14ac:dyDescent="0.2">
      <c r="C1366" t="s">
        <v>84</v>
      </c>
      <c r="D1366">
        <v>5507</v>
      </c>
    </row>
    <row r="1367" spans="3:4" x14ac:dyDescent="0.2">
      <c r="C1367" t="s">
        <v>93</v>
      </c>
      <c r="D1367">
        <v>4393</v>
      </c>
    </row>
    <row r="1368" spans="3:4" x14ac:dyDescent="0.2">
      <c r="C1368" t="s">
        <v>93</v>
      </c>
      <c r="D1368">
        <v>13348</v>
      </c>
    </row>
    <row r="1369" spans="3:4" x14ac:dyDescent="0.2">
      <c r="C1369" t="s">
        <v>84</v>
      </c>
      <c r="D1369">
        <v>6583</v>
      </c>
    </row>
    <row r="1370" spans="3:4" x14ac:dyDescent="0.2">
      <c r="C1370" t="s">
        <v>88</v>
      </c>
      <c r="D1370">
        <v>8103</v>
      </c>
    </row>
    <row r="1371" spans="3:4" x14ac:dyDescent="0.2">
      <c r="C1371" t="s">
        <v>93</v>
      </c>
      <c r="D1371">
        <v>3978</v>
      </c>
    </row>
    <row r="1372" spans="3:4" x14ac:dyDescent="0.2">
      <c r="C1372" t="s">
        <v>93</v>
      </c>
      <c r="D1372">
        <v>2544</v>
      </c>
    </row>
    <row r="1373" spans="3:4" x14ac:dyDescent="0.2">
      <c r="C1373" t="s">
        <v>91</v>
      </c>
      <c r="D1373">
        <v>5399</v>
      </c>
    </row>
    <row r="1374" spans="3:4" x14ac:dyDescent="0.2">
      <c r="C1374" t="s">
        <v>91</v>
      </c>
      <c r="D1374">
        <v>5487</v>
      </c>
    </row>
    <row r="1375" spans="3:4" x14ac:dyDescent="0.2">
      <c r="C1375" t="s">
        <v>84</v>
      </c>
      <c r="D1375">
        <v>6834</v>
      </c>
    </row>
    <row r="1376" spans="3:4" x14ac:dyDescent="0.2">
      <c r="C1376" t="s">
        <v>93</v>
      </c>
      <c r="D1376">
        <v>1091</v>
      </c>
    </row>
    <row r="1377" spans="3:4" x14ac:dyDescent="0.2">
      <c r="C1377" t="s">
        <v>91</v>
      </c>
      <c r="D1377">
        <v>5736</v>
      </c>
    </row>
    <row r="1378" spans="3:4" x14ac:dyDescent="0.2">
      <c r="C1378" t="s">
        <v>91</v>
      </c>
      <c r="D1378">
        <v>2226</v>
      </c>
    </row>
    <row r="1379" spans="3:4" x14ac:dyDescent="0.2">
      <c r="C1379" t="s">
        <v>91</v>
      </c>
      <c r="D1379">
        <v>5747</v>
      </c>
    </row>
    <row r="1380" spans="3:4" x14ac:dyDescent="0.2">
      <c r="C1380" t="s">
        <v>84</v>
      </c>
      <c r="D1380">
        <v>9854</v>
      </c>
    </row>
    <row r="1381" spans="3:4" x14ac:dyDescent="0.2">
      <c r="C1381" t="s">
        <v>91</v>
      </c>
      <c r="D1381">
        <v>5467</v>
      </c>
    </row>
    <row r="1382" spans="3:4" x14ac:dyDescent="0.2">
      <c r="C1382" t="s">
        <v>97</v>
      </c>
      <c r="D1382">
        <v>5380</v>
      </c>
    </row>
    <row r="1383" spans="3:4" x14ac:dyDescent="0.2">
      <c r="C1383" t="s">
        <v>84</v>
      </c>
      <c r="D1383">
        <v>5151</v>
      </c>
    </row>
    <row r="1384" spans="3:4" x14ac:dyDescent="0.2">
      <c r="C1384" t="s">
        <v>93</v>
      </c>
      <c r="D1384">
        <v>2133</v>
      </c>
    </row>
    <row r="1385" spans="3:4" x14ac:dyDescent="0.2">
      <c r="C1385" t="s">
        <v>93</v>
      </c>
      <c r="D1385">
        <v>17875</v>
      </c>
    </row>
    <row r="1386" spans="3:4" x14ac:dyDescent="0.2">
      <c r="C1386" t="s">
        <v>84</v>
      </c>
      <c r="D1386">
        <v>2432</v>
      </c>
    </row>
    <row r="1387" spans="3:4" x14ac:dyDescent="0.2">
      <c r="C1387" t="s">
        <v>84</v>
      </c>
      <c r="D1387">
        <v>4771</v>
      </c>
    </row>
    <row r="1388" spans="3:4" x14ac:dyDescent="0.2">
      <c r="C1388" t="s">
        <v>88</v>
      </c>
      <c r="D1388">
        <v>19161</v>
      </c>
    </row>
    <row r="1389" spans="3:4" x14ac:dyDescent="0.2">
      <c r="C1389" t="s">
        <v>91</v>
      </c>
      <c r="D1389">
        <v>5087</v>
      </c>
    </row>
    <row r="1390" spans="3:4" x14ac:dyDescent="0.2">
      <c r="C1390" t="s">
        <v>93</v>
      </c>
      <c r="D1390">
        <v>2863</v>
      </c>
    </row>
    <row r="1391" spans="3:4" x14ac:dyDescent="0.2">
      <c r="C1391" t="s">
        <v>91</v>
      </c>
      <c r="D1391">
        <v>5561</v>
      </c>
    </row>
    <row r="1392" spans="3:4" x14ac:dyDescent="0.2">
      <c r="C1392" t="s">
        <v>93</v>
      </c>
      <c r="D1392">
        <v>2144</v>
      </c>
    </row>
    <row r="1393" spans="3:4" x14ac:dyDescent="0.2">
      <c r="C1393" t="s">
        <v>84</v>
      </c>
      <c r="D1393">
        <v>3065</v>
      </c>
    </row>
    <row r="1394" spans="3:4" x14ac:dyDescent="0.2">
      <c r="C1394" t="s">
        <v>91</v>
      </c>
      <c r="D1394">
        <v>2810</v>
      </c>
    </row>
    <row r="1395" spans="3:4" x14ac:dyDescent="0.2">
      <c r="C1395" t="s">
        <v>93</v>
      </c>
      <c r="D1395">
        <v>9888</v>
      </c>
    </row>
    <row r="1396" spans="3:4" x14ac:dyDescent="0.2">
      <c r="C1396" t="s">
        <v>91</v>
      </c>
      <c r="D1396">
        <v>8628</v>
      </c>
    </row>
    <row r="1397" spans="3:4" x14ac:dyDescent="0.2">
      <c r="C1397" t="s">
        <v>93</v>
      </c>
      <c r="D1397">
        <v>2867</v>
      </c>
    </row>
    <row r="1398" spans="3:4" x14ac:dyDescent="0.2">
      <c r="C1398" t="s">
        <v>93</v>
      </c>
      <c r="D1398">
        <v>5373</v>
      </c>
    </row>
    <row r="1399" spans="3:4" x14ac:dyDescent="0.2">
      <c r="C1399" t="s">
        <v>91</v>
      </c>
      <c r="D1399">
        <v>6667</v>
      </c>
    </row>
    <row r="1400" spans="3:4" x14ac:dyDescent="0.2">
      <c r="C1400" t="s">
        <v>93</v>
      </c>
      <c r="D1400">
        <v>5003</v>
      </c>
    </row>
    <row r="1401" spans="3:4" x14ac:dyDescent="0.2">
      <c r="C1401" t="s">
        <v>93</v>
      </c>
      <c r="D1401">
        <v>2367</v>
      </c>
    </row>
    <row r="1402" spans="3:4" x14ac:dyDescent="0.2">
      <c r="C1402" t="s">
        <v>93</v>
      </c>
      <c r="D1402">
        <v>2858</v>
      </c>
    </row>
    <row r="1403" spans="3:4" x14ac:dyDescent="0.2">
      <c r="C1403" t="s">
        <v>91</v>
      </c>
      <c r="D1403">
        <v>5204</v>
      </c>
    </row>
    <row r="1404" spans="3:4" x14ac:dyDescent="0.2">
      <c r="C1404" t="s">
        <v>93</v>
      </c>
      <c r="D1404">
        <v>4105</v>
      </c>
    </row>
    <row r="1405" spans="3:4" x14ac:dyDescent="0.2">
      <c r="C1405" t="s">
        <v>91</v>
      </c>
      <c r="D1405">
        <v>9679</v>
      </c>
    </row>
    <row r="1406" spans="3:4" x14ac:dyDescent="0.2">
      <c r="C1406" t="s">
        <v>91</v>
      </c>
      <c r="D1406">
        <v>5617</v>
      </c>
    </row>
    <row r="1407" spans="3:4" x14ac:dyDescent="0.2">
      <c r="C1407" t="s">
        <v>91</v>
      </c>
      <c r="D1407">
        <v>10448</v>
      </c>
    </row>
    <row r="1408" spans="3:4" x14ac:dyDescent="0.2">
      <c r="C1408" t="s">
        <v>84</v>
      </c>
      <c r="D1408">
        <v>2897</v>
      </c>
    </row>
    <row r="1409" spans="3:4" x14ac:dyDescent="0.2">
      <c r="C1409" t="s">
        <v>84</v>
      </c>
      <c r="D1409">
        <v>5968</v>
      </c>
    </row>
    <row r="1410" spans="3:4" x14ac:dyDescent="0.2">
      <c r="C1410" t="s">
        <v>93</v>
      </c>
      <c r="D1410">
        <v>7510</v>
      </c>
    </row>
    <row r="1411" spans="3:4" x14ac:dyDescent="0.2">
      <c r="C1411" t="s">
        <v>91</v>
      </c>
      <c r="D1411">
        <v>2991</v>
      </c>
    </row>
    <row r="1412" spans="3:4" x14ac:dyDescent="0.2">
      <c r="C1412" t="s">
        <v>91</v>
      </c>
      <c r="D1412">
        <v>19636</v>
      </c>
    </row>
    <row r="1413" spans="3:4" x14ac:dyDescent="0.2">
      <c r="C1413" t="s">
        <v>88</v>
      </c>
      <c r="D1413">
        <v>1129</v>
      </c>
    </row>
    <row r="1414" spans="3:4" x14ac:dyDescent="0.2">
      <c r="C1414" t="s">
        <v>91</v>
      </c>
      <c r="D1414">
        <v>13341</v>
      </c>
    </row>
    <row r="1415" spans="3:4" x14ac:dyDescent="0.2">
      <c r="C1415" t="s">
        <v>84</v>
      </c>
      <c r="D1415">
        <v>4332</v>
      </c>
    </row>
    <row r="1416" spans="3:4" x14ac:dyDescent="0.2">
      <c r="C1416" t="s">
        <v>93</v>
      </c>
      <c r="D1416">
        <v>11031</v>
      </c>
    </row>
    <row r="1417" spans="3:4" x14ac:dyDescent="0.2">
      <c r="C1417" t="s">
        <v>93</v>
      </c>
      <c r="D1417">
        <v>4440</v>
      </c>
    </row>
    <row r="1418" spans="3:4" x14ac:dyDescent="0.2">
      <c r="C1418" t="s">
        <v>84</v>
      </c>
      <c r="D1418">
        <v>4617</v>
      </c>
    </row>
    <row r="1419" spans="3:4" x14ac:dyDescent="0.2">
      <c r="C1419" t="s">
        <v>84</v>
      </c>
      <c r="D1419">
        <v>2647</v>
      </c>
    </row>
    <row r="1420" spans="3:4" x14ac:dyDescent="0.2">
      <c r="C1420" t="s">
        <v>93</v>
      </c>
      <c r="D1420">
        <v>6323</v>
      </c>
    </row>
    <row r="1421" spans="3:4" x14ac:dyDescent="0.2">
      <c r="C1421" t="s">
        <v>84</v>
      </c>
      <c r="D1421">
        <v>5677</v>
      </c>
    </row>
    <row r="1422" spans="3:4" x14ac:dyDescent="0.2">
      <c r="C1422" t="s">
        <v>93</v>
      </c>
      <c r="D1422">
        <v>2187</v>
      </c>
    </row>
    <row r="1423" spans="3:4" x14ac:dyDescent="0.2">
      <c r="C1423" t="s">
        <v>84</v>
      </c>
      <c r="D1423">
        <v>3748</v>
      </c>
    </row>
    <row r="1424" spans="3:4" x14ac:dyDescent="0.2">
      <c r="C1424" t="s">
        <v>88</v>
      </c>
      <c r="D1424">
        <v>3977</v>
      </c>
    </row>
    <row r="1425" spans="3:4" x14ac:dyDescent="0.2">
      <c r="C1425" t="s">
        <v>93</v>
      </c>
      <c r="D1425">
        <v>8633</v>
      </c>
    </row>
    <row r="1426" spans="3:4" x14ac:dyDescent="0.2">
      <c r="C1426" t="s">
        <v>84</v>
      </c>
      <c r="D1426">
        <v>2008</v>
      </c>
    </row>
    <row r="1427" spans="3:4" x14ac:dyDescent="0.2">
      <c r="C1427" t="s">
        <v>91</v>
      </c>
      <c r="D1427">
        <v>4440</v>
      </c>
    </row>
    <row r="1428" spans="3:4" x14ac:dyDescent="0.2">
      <c r="C1428" t="s">
        <v>84</v>
      </c>
      <c r="D1428">
        <v>3067</v>
      </c>
    </row>
    <row r="1429" spans="3:4" x14ac:dyDescent="0.2">
      <c r="C1429" t="s">
        <v>91</v>
      </c>
      <c r="D1429">
        <v>5321</v>
      </c>
    </row>
    <row r="1430" spans="3:4" x14ac:dyDescent="0.2">
      <c r="C1430" t="s">
        <v>91</v>
      </c>
      <c r="D1430">
        <v>5410</v>
      </c>
    </row>
    <row r="1431" spans="3:4" x14ac:dyDescent="0.2">
      <c r="C1431" t="s">
        <v>93</v>
      </c>
      <c r="D1431">
        <v>2782</v>
      </c>
    </row>
    <row r="1432" spans="3:4" x14ac:dyDescent="0.2">
      <c r="C1432" t="s">
        <v>88</v>
      </c>
      <c r="D1432">
        <v>11957</v>
      </c>
    </row>
    <row r="1433" spans="3:4" x14ac:dyDescent="0.2">
      <c r="C1433" t="s">
        <v>91</v>
      </c>
      <c r="D1433">
        <v>2660</v>
      </c>
    </row>
    <row r="1434" spans="3:4" x14ac:dyDescent="0.2">
      <c r="C1434" t="s">
        <v>84</v>
      </c>
      <c r="D1434">
        <v>3375</v>
      </c>
    </row>
    <row r="1435" spans="3:4" x14ac:dyDescent="0.2">
      <c r="C1435" t="s">
        <v>91</v>
      </c>
      <c r="D1435">
        <v>5098</v>
      </c>
    </row>
    <row r="1436" spans="3:4" x14ac:dyDescent="0.2">
      <c r="C1436" t="s">
        <v>84</v>
      </c>
      <c r="D1436">
        <v>4878</v>
      </c>
    </row>
    <row r="1437" spans="3:4" x14ac:dyDescent="0.2">
      <c r="C1437" t="s">
        <v>91</v>
      </c>
      <c r="D1437">
        <v>2837</v>
      </c>
    </row>
    <row r="1438" spans="3:4" x14ac:dyDescent="0.2">
      <c r="C1438" t="s">
        <v>91</v>
      </c>
      <c r="D1438">
        <v>2406</v>
      </c>
    </row>
    <row r="1439" spans="3:4" x14ac:dyDescent="0.2">
      <c r="C1439" t="s">
        <v>91</v>
      </c>
      <c r="D1439">
        <v>2269</v>
      </c>
    </row>
    <row r="1440" spans="3:4" x14ac:dyDescent="0.2">
      <c r="C1440" t="s">
        <v>88</v>
      </c>
      <c r="D1440">
        <v>4108</v>
      </c>
    </row>
    <row r="1441" spans="3:4" x14ac:dyDescent="0.2">
      <c r="C1441" t="s">
        <v>93</v>
      </c>
      <c r="D1441">
        <v>13206</v>
      </c>
    </row>
    <row r="1442" spans="3:4" x14ac:dyDescent="0.2">
      <c r="C1442" t="s">
        <v>91</v>
      </c>
      <c r="D1442">
        <v>10422</v>
      </c>
    </row>
    <row r="1443" spans="3:4" x14ac:dyDescent="0.2">
      <c r="C1443" t="s">
        <v>93</v>
      </c>
      <c r="D1443">
        <v>13744</v>
      </c>
    </row>
    <row r="1444" spans="3:4" x14ac:dyDescent="0.2">
      <c r="C1444" t="s">
        <v>84</v>
      </c>
      <c r="D1444">
        <v>4907</v>
      </c>
    </row>
    <row r="1445" spans="3:4" x14ac:dyDescent="0.2">
      <c r="C1445" t="s">
        <v>91</v>
      </c>
      <c r="D1445">
        <v>3482</v>
      </c>
    </row>
    <row r="1446" spans="3:4" x14ac:dyDescent="0.2">
      <c r="C1446" t="s">
        <v>93</v>
      </c>
      <c r="D1446">
        <v>2436</v>
      </c>
    </row>
    <row r="1447" spans="3:4" x14ac:dyDescent="0.2">
      <c r="C1447" t="s">
        <v>88</v>
      </c>
      <c r="D1447">
        <v>2380</v>
      </c>
    </row>
    <row r="1448" spans="3:4" x14ac:dyDescent="0.2">
      <c r="C1448" t="s">
        <v>93</v>
      </c>
      <c r="D1448">
        <v>19431</v>
      </c>
    </row>
    <row r="1449" spans="3:4" x14ac:dyDescent="0.2">
      <c r="C1449" t="s">
        <v>93</v>
      </c>
      <c r="D1449">
        <v>1790</v>
      </c>
    </row>
    <row r="1450" spans="3:4" x14ac:dyDescent="0.2">
      <c r="C1450" t="s">
        <v>93</v>
      </c>
      <c r="D1450">
        <v>7644</v>
      </c>
    </row>
    <row r="1451" spans="3:4" x14ac:dyDescent="0.2">
      <c r="C1451" t="s">
        <v>84</v>
      </c>
      <c r="D1451">
        <v>5131</v>
      </c>
    </row>
    <row r="1452" spans="3:4" x14ac:dyDescent="0.2">
      <c r="C1452" t="s">
        <v>91</v>
      </c>
      <c r="D1452">
        <v>6306</v>
      </c>
    </row>
    <row r="1453" spans="3:4" x14ac:dyDescent="0.2">
      <c r="C1453" t="s">
        <v>91</v>
      </c>
      <c r="D1453">
        <v>4787</v>
      </c>
    </row>
    <row r="1454" spans="3:4" x14ac:dyDescent="0.2">
      <c r="C1454" t="s">
        <v>93</v>
      </c>
      <c r="D1454">
        <v>18880</v>
      </c>
    </row>
    <row r="1455" spans="3:4" x14ac:dyDescent="0.2">
      <c r="C1455" t="s">
        <v>84</v>
      </c>
      <c r="D1455">
        <v>2339</v>
      </c>
    </row>
    <row r="1456" spans="3:4" x14ac:dyDescent="0.2">
      <c r="C1456" t="s">
        <v>91</v>
      </c>
      <c r="D1456">
        <v>13570</v>
      </c>
    </row>
    <row r="1457" spans="3:4" x14ac:dyDescent="0.2">
      <c r="C1457" t="s">
        <v>93</v>
      </c>
      <c r="D1457">
        <v>6712</v>
      </c>
    </row>
    <row r="1458" spans="3:4" x14ac:dyDescent="0.2">
      <c r="C1458" t="s">
        <v>91</v>
      </c>
      <c r="D1458">
        <v>5406</v>
      </c>
    </row>
    <row r="1459" spans="3:4" x14ac:dyDescent="0.2">
      <c r="C1459" t="s">
        <v>93</v>
      </c>
      <c r="D1459">
        <v>8938</v>
      </c>
    </row>
    <row r="1460" spans="3:4" x14ac:dyDescent="0.2">
      <c r="C1460" t="s">
        <v>93</v>
      </c>
      <c r="D1460">
        <v>2439</v>
      </c>
    </row>
    <row r="1461" spans="3:4" x14ac:dyDescent="0.2">
      <c r="C1461" t="s">
        <v>91</v>
      </c>
      <c r="D1461">
        <v>8837</v>
      </c>
    </row>
    <row r="1462" spans="3:4" x14ac:dyDescent="0.2">
      <c r="C1462" t="s">
        <v>84</v>
      </c>
      <c r="D1462">
        <v>5343</v>
      </c>
    </row>
    <row r="1463" spans="3:4" x14ac:dyDescent="0.2">
      <c r="C1463" t="s">
        <v>91</v>
      </c>
      <c r="D1463">
        <v>6728</v>
      </c>
    </row>
    <row r="1464" spans="3:4" x14ac:dyDescent="0.2">
      <c r="C1464" t="s">
        <v>91</v>
      </c>
      <c r="D1464">
        <v>6652</v>
      </c>
    </row>
    <row r="1465" spans="3:4" x14ac:dyDescent="0.2">
      <c r="C1465" t="s">
        <v>93</v>
      </c>
      <c r="D1465">
        <v>4850</v>
      </c>
    </row>
    <row r="1466" spans="3:4" x14ac:dyDescent="0.2">
      <c r="C1466" t="s">
        <v>91</v>
      </c>
      <c r="D1466">
        <v>2809</v>
      </c>
    </row>
    <row r="1467" spans="3:4" x14ac:dyDescent="0.2">
      <c r="C1467" t="s">
        <v>91</v>
      </c>
      <c r="D1467">
        <v>5689</v>
      </c>
    </row>
    <row r="1468" spans="3:4" x14ac:dyDescent="0.2">
      <c r="C1468" t="s">
        <v>91</v>
      </c>
      <c r="D1468">
        <v>2001</v>
      </c>
    </row>
    <row r="1469" spans="3:4" x14ac:dyDescent="0.2">
      <c r="C1469" t="s">
        <v>91</v>
      </c>
      <c r="D1469">
        <v>2977</v>
      </c>
    </row>
    <row r="1470" spans="3:4" x14ac:dyDescent="0.2">
      <c r="C1470" t="s">
        <v>84</v>
      </c>
      <c r="D1470">
        <v>4025</v>
      </c>
    </row>
    <row r="1471" spans="3:4" x14ac:dyDescent="0.2">
      <c r="C1471" t="s">
        <v>91</v>
      </c>
      <c r="D1471">
        <v>3785</v>
      </c>
    </row>
    <row r="1472" spans="3:4" x14ac:dyDescent="0.2">
      <c r="C1472" t="s">
        <v>93</v>
      </c>
      <c r="D1472">
        <v>10854</v>
      </c>
    </row>
    <row r="1473" spans="3:4" x14ac:dyDescent="0.2">
      <c r="C1473" t="s">
        <v>88</v>
      </c>
      <c r="D1473">
        <v>12031</v>
      </c>
    </row>
    <row r="1474" spans="3:4" x14ac:dyDescent="0.2">
      <c r="C1474" t="s">
        <v>93</v>
      </c>
      <c r="D1474">
        <v>9936</v>
      </c>
    </row>
    <row r="1475" spans="3:4" x14ac:dyDescent="0.2">
      <c r="C1475" t="s">
        <v>93</v>
      </c>
      <c r="D1475">
        <v>2966</v>
      </c>
    </row>
    <row r="1476" spans="3:4" x14ac:dyDescent="0.2">
      <c r="C1476" t="s">
        <v>84</v>
      </c>
      <c r="D1476">
        <v>2571</v>
      </c>
    </row>
    <row r="1477" spans="3:4" x14ac:dyDescent="0.2">
      <c r="C1477" t="s">
        <v>88</v>
      </c>
      <c r="D1477">
        <v>9991</v>
      </c>
    </row>
    <row r="1478" spans="3:4" x14ac:dyDescent="0.2">
      <c r="C1478" t="s">
        <v>93</v>
      </c>
      <c r="D1478">
        <v>6142</v>
      </c>
    </row>
    <row r="1479" spans="3:4" x14ac:dyDescent="0.2">
      <c r="C1479" t="s">
        <v>93</v>
      </c>
      <c r="D1479">
        <v>5390</v>
      </c>
    </row>
    <row r="1480" spans="3:4" x14ac:dyDescent="0.2">
      <c r="C1480" t="s">
        <v>93</v>
      </c>
      <c r="D1480">
        <v>4404</v>
      </c>
    </row>
  </sheetData>
  <mergeCells count="2">
    <mergeCell ref="E3:I3"/>
    <mergeCell ref="E4:N4"/>
  </mergeCells>
  <pageMargins left="0.511811024" right="0.511811024" top="0.78740157499999996" bottom="0.78740157499999996" header="0.31496062000000002" footer="0.31496062000000002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B947-B408-9541-8045-5B03DFD37913}">
  <dimension ref="C1:N1480"/>
  <sheetViews>
    <sheetView showGridLines="0" zoomScale="123" zoomScaleNormal="123" workbookViewId="0"/>
  </sheetViews>
  <sheetFormatPr baseColWidth="10" defaultRowHeight="16" x14ac:dyDescent="0.2"/>
  <cols>
    <col min="1" max="1" width="23" customWidth="1"/>
    <col min="2" max="2" width="4.5" customWidth="1"/>
    <col min="3" max="3" width="13.33203125" customWidth="1"/>
    <col min="4" max="4" width="17.33203125" customWidth="1"/>
    <col min="6" max="6" width="17.5" bestFit="1" customWidth="1"/>
    <col min="7" max="7" width="14.5" bestFit="1" customWidth="1"/>
    <col min="8" max="10" width="18.83203125" bestFit="1" customWidth="1"/>
    <col min="11" max="12" width="10.33203125" bestFit="1" customWidth="1"/>
  </cols>
  <sheetData>
    <row r="1" spans="3:14" ht="27" customHeight="1" x14ac:dyDescent="0.2"/>
    <row r="3" spans="3:14" s="34" customFormat="1" ht="31" customHeight="1" x14ac:dyDescent="0.2">
      <c r="C3" s="34" t="s">
        <v>124</v>
      </c>
      <c r="E3" s="43" t="s">
        <v>166</v>
      </c>
      <c r="F3" s="43"/>
      <c r="G3" s="43"/>
      <c r="H3" s="43"/>
      <c r="I3" s="43"/>
    </row>
    <row r="4" spans="3:14" s="34" customFormat="1" ht="31" customHeight="1" x14ac:dyDescent="0.2">
      <c r="C4" s="34" t="s">
        <v>128</v>
      </c>
      <c r="E4" s="43" t="s">
        <v>167</v>
      </c>
      <c r="F4" s="43"/>
      <c r="G4" s="43"/>
      <c r="H4" s="43"/>
      <c r="I4" s="43"/>
      <c r="J4" s="43"/>
      <c r="K4" s="43"/>
      <c r="L4" s="43"/>
      <c r="M4" s="43"/>
      <c r="N4" s="43"/>
    </row>
    <row r="6" spans="3:14" ht="50" customHeight="1" x14ac:dyDescent="0.2"/>
    <row r="7" spans="3:14" ht="21" x14ac:dyDescent="0.25">
      <c r="C7" s="32" t="s">
        <v>123</v>
      </c>
      <c r="F7" s="32" t="s">
        <v>165</v>
      </c>
    </row>
    <row r="10" spans="3:14" ht="17" x14ac:dyDescent="0.2">
      <c r="C10" s="24" t="s">
        <v>78</v>
      </c>
    </row>
    <row r="11" spans="3:14" x14ac:dyDescent="0.2">
      <c r="C11">
        <v>5993</v>
      </c>
    </row>
    <row r="12" spans="3:14" x14ac:dyDescent="0.2">
      <c r="C12">
        <v>5130</v>
      </c>
      <c r="J12" s="36"/>
    </row>
    <row r="13" spans="3:14" x14ac:dyDescent="0.2">
      <c r="C13">
        <v>2090</v>
      </c>
      <c r="J13" s="36"/>
    </row>
    <row r="14" spans="3:14" x14ac:dyDescent="0.2">
      <c r="C14">
        <v>2909</v>
      </c>
      <c r="J14" s="36"/>
    </row>
    <row r="15" spans="3:14" x14ac:dyDescent="0.2">
      <c r="C15">
        <v>3468</v>
      </c>
      <c r="J15" s="36"/>
    </row>
    <row r="16" spans="3:14" x14ac:dyDescent="0.2">
      <c r="C16">
        <v>3068</v>
      </c>
      <c r="J16" s="36"/>
    </row>
    <row r="17" spans="3:10" x14ac:dyDescent="0.2">
      <c r="C17">
        <v>2670</v>
      </c>
      <c r="J17" s="36"/>
    </row>
    <row r="18" spans="3:10" x14ac:dyDescent="0.2">
      <c r="C18">
        <v>2693</v>
      </c>
    </row>
    <row r="19" spans="3:10" x14ac:dyDescent="0.2">
      <c r="C19">
        <v>9526</v>
      </c>
    </row>
    <row r="20" spans="3:10" x14ac:dyDescent="0.2">
      <c r="C20">
        <v>5237</v>
      </c>
    </row>
    <row r="21" spans="3:10" x14ac:dyDescent="0.2">
      <c r="C21">
        <v>2426</v>
      </c>
    </row>
    <row r="22" spans="3:10" ht="21" x14ac:dyDescent="0.25">
      <c r="C22">
        <v>4193</v>
      </c>
      <c r="F22" s="32"/>
    </row>
    <row r="23" spans="3:10" x14ac:dyDescent="0.2">
      <c r="C23">
        <v>2911</v>
      </c>
    </row>
    <row r="24" spans="3:10" x14ac:dyDescent="0.2">
      <c r="C24">
        <v>2661</v>
      </c>
    </row>
    <row r="25" spans="3:10" x14ac:dyDescent="0.2">
      <c r="C25">
        <v>2028</v>
      </c>
    </row>
    <row r="26" spans="3:10" x14ac:dyDescent="0.2">
      <c r="C26">
        <v>9980</v>
      </c>
    </row>
    <row r="27" spans="3:10" x14ac:dyDescent="0.2">
      <c r="C27">
        <v>3298</v>
      </c>
    </row>
    <row r="28" spans="3:10" x14ac:dyDescent="0.2">
      <c r="C28">
        <v>2935</v>
      </c>
    </row>
    <row r="29" spans="3:10" x14ac:dyDescent="0.2">
      <c r="C29">
        <v>15427</v>
      </c>
    </row>
    <row r="30" spans="3:10" x14ac:dyDescent="0.2">
      <c r="C30">
        <v>3944</v>
      </c>
    </row>
    <row r="31" spans="3:10" x14ac:dyDescent="0.2">
      <c r="C31">
        <v>4011</v>
      </c>
    </row>
    <row r="32" spans="3:10" x14ac:dyDescent="0.2">
      <c r="C32">
        <v>3407</v>
      </c>
    </row>
    <row r="33" spans="3:3" x14ac:dyDescent="0.2">
      <c r="C33">
        <v>11994</v>
      </c>
    </row>
    <row r="34" spans="3:3" x14ac:dyDescent="0.2">
      <c r="C34">
        <v>1232</v>
      </c>
    </row>
    <row r="35" spans="3:3" x14ac:dyDescent="0.2">
      <c r="C35">
        <v>2960</v>
      </c>
    </row>
    <row r="36" spans="3:3" x14ac:dyDescent="0.2">
      <c r="C36">
        <v>19094</v>
      </c>
    </row>
    <row r="37" spans="3:3" x14ac:dyDescent="0.2">
      <c r="C37">
        <v>3919</v>
      </c>
    </row>
    <row r="38" spans="3:3" x14ac:dyDescent="0.2">
      <c r="C38">
        <v>6825</v>
      </c>
    </row>
    <row r="39" spans="3:3" x14ac:dyDescent="0.2">
      <c r="C39">
        <v>10248</v>
      </c>
    </row>
    <row r="40" spans="3:3" x14ac:dyDescent="0.2">
      <c r="C40">
        <v>18947</v>
      </c>
    </row>
    <row r="41" spans="3:3" x14ac:dyDescent="0.2">
      <c r="C41">
        <v>2496</v>
      </c>
    </row>
    <row r="42" spans="3:3" x14ac:dyDescent="0.2">
      <c r="C42">
        <v>6465</v>
      </c>
    </row>
    <row r="43" spans="3:3" x14ac:dyDescent="0.2">
      <c r="C43">
        <v>2206</v>
      </c>
    </row>
    <row r="44" spans="3:3" x14ac:dyDescent="0.2">
      <c r="C44">
        <v>2086</v>
      </c>
    </row>
    <row r="45" spans="3:3" x14ac:dyDescent="0.2">
      <c r="C45">
        <v>2293</v>
      </c>
    </row>
    <row r="46" spans="3:3" x14ac:dyDescent="0.2">
      <c r="C46">
        <v>2645</v>
      </c>
    </row>
    <row r="47" spans="3:3" x14ac:dyDescent="0.2">
      <c r="C47">
        <v>2683</v>
      </c>
    </row>
    <row r="48" spans="3:3" x14ac:dyDescent="0.2">
      <c r="C48">
        <v>2014</v>
      </c>
    </row>
    <row r="49" spans="3:3" x14ac:dyDescent="0.2">
      <c r="C49">
        <v>3419</v>
      </c>
    </row>
    <row r="50" spans="3:3" x14ac:dyDescent="0.2">
      <c r="C50">
        <v>5376</v>
      </c>
    </row>
    <row r="51" spans="3:3" x14ac:dyDescent="0.2">
      <c r="C51">
        <v>1951</v>
      </c>
    </row>
    <row r="52" spans="3:3" x14ac:dyDescent="0.2">
      <c r="C52">
        <v>2341</v>
      </c>
    </row>
    <row r="53" spans="3:3" x14ac:dyDescent="0.2">
      <c r="C53">
        <v>2293</v>
      </c>
    </row>
    <row r="54" spans="3:3" x14ac:dyDescent="0.2">
      <c r="C54">
        <v>8726</v>
      </c>
    </row>
    <row r="55" spans="3:3" x14ac:dyDescent="0.2">
      <c r="C55">
        <v>4011</v>
      </c>
    </row>
    <row r="56" spans="3:3" x14ac:dyDescent="0.2">
      <c r="C56">
        <v>19545</v>
      </c>
    </row>
    <row r="57" spans="3:3" x14ac:dyDescent="0.2">
      <c r="C57">
        <v>4568</v>
      </c>
    </row>
    <row r="58" spans="3:3" x14ac:dyDescent="0.2">
      <c r="C58">
        <v>3022</v>
      </c>
    </row>
    <row r="59" spans="3:3" x14ac:dyDescent="0.2">
      <c r="C59">
        <v>5772</v>
      </c>
    </row>
    <row r="60" spans="3:3" x14ac:dyDescent="0.2">
      <c r="C60">
        <v>2269</v>
      </c>
    </row>
    <row r="61" spans="3:3" x14ac:dyDescent="0.2">
      <c r="C61">
        <v>5381</v>
      </c>
    </row>
    <row r="62" spans="3:3" x14ac:dyDescent="0.2">
      <c r="C62">
        <v>3441</v>
      </c>
    </row>
    <row r="63" spans="3:3" x14ac:dyDescent="0.2">
      <c r="C63">
        <v>5454</v>
      </c>
    </row>
    <row r="64" spans="3:3" x14ac:dyDescent="0.2">
      <c r="C64">
        <v>9884</v>
      </c>
    </row>
    <row r="65" spans="3:3" x14ac:dyDescent="0.2">
      <c r="C65">
        <v>4157</v>
      </c>
    </row>
    <row r="66" spans="3:3" x14ac:dyDescent="0.2">
      <c r="C66">
        <v>13458</v>
      </c>
    </row>
    <row r="67" spans="3:3" x14ac:dyDescent="0.2">
      <c r="C67">
        <v>9069</v>
      </c>
    </row>
    <row r="68" spans="3:3" x14ac:dyDescent="0.2">
      <c r="C68">
        <v>4014</v>
      </c>
    </row>
    <row r="69" spans="3:3" x14ac:dyDescent="0.2">
      <c r="C69">
        <v>5915</v>
      </c>
    </row>
    <row r="70" spans="3:3" x14ac:dyDescent="0.2">
      <c r="C70">
        <v>5993</v>
      </c>
    </row>
    <row r="71" spans="3:3" x14ac:dyDescent="0.2">
      <c r="C71">
        <v>6162</v>
      </c>
    </row>
    <row r="72" spans="3:3" x14ac:dyDescent="0.2">
      <c r="C72">
        <v>2406</v>
      </c>
    </row>
    <row r="73" spans="3:3" x14ac:dyDescent="0.2">
      <c r="C73">
        <v>18740</v>
      </c>
    </row>
    <row r="74" spans="3:3" x14ac:dyDescent="0.2">
      <c r="C74">
        <v>7637</v>
      </c>
    </row>
    <row r="75" spans="3:3" x14ac:dyDescent="0.2">
      <c r="C75">
        <v>10096</v>
      </c>
    </row>
    <row r="76" spans="3:3" x14ac:dyDescent="0.2">
      <c r="C76">
        <v>14756</v>
      </c>
    </row>
    <row r="77" spans="3:3" x14ac:dyDescent="0.2">
      <c r="C77">
        <v>6499</v>
      </c>
    </row>
    <row r="78" spans="3:3" x14ac:dyDescent="0.2">
      <c r="C78">
        <v>9724</v>
      </c>
    </row>
    <row r="79" spans="3:3" x14ac:dyDescent="0.2">
      <c r="C79">
        <v>2194</v>
      </c>
    </row>
    <row r="80" spans="3:3" x14ac:dyDescent="0.2">
      <c r="C80">
        <v>3388</v>
      </c>
    </row>
    <row r="81" spans="3:3" x14ac:dyDescent="0.2">
      <c r="C81">
        <v>5473</v>
      </c>
    </row>
    <row r="82" spans="3:3" x14ac:dyDescent="0.2">
      <c r="C82">
        <v>2703</v>
      </c>
    </row>
    <row r="83" spans="3:3" x14ac:dyDescent="0.2">
      <c r="C83">
        <v>2501</v>
      </c>
    </row>
    <row r="84" spans="3:3" x14ac:dyDescent="0.2">
      <c r="C84">
        <v>6220</v>
      </c>
    </row>
    <row r="85" spans="3:3" x14ac:dyDescent="0.2">
      <c r="C85">
        <v>3038</v>
      </c>
    </row>
    <row r="86" spans="3:3" x14ac:dyDescent="0.2">
      <c r="C86">
        <v>4424</v>
      </c>
    </row>
    <row r="87" spans="3:3" x14ac:dyDescent="0.2">
      <c r="C87">
        <v>4312</v>
      </c>
    </row>
    <row r="88" spans="3:3" x14ac:dyDescent="0.2">
      <c r="C88">
        <v>13245</v>
      </c>
    </row>
    <row r="89" spans="3:3" x14ac:dyDescent="0.2">
      <c r="C89">
        <v>13664</v>
      </c>
    </row>
    <row r="90" spans="3:3" x14ac:dyDescent="0.2">
      <c r="C90">
        <v>5021</v>
      </c>
    </row>
    <row r="91" spans="3:3" x14ac:dyDescent="0.2">
      <c r="C91">
        <v>5126</v>
      </c>
    </row>
    <row r="92" spans="3:3" x14ac:dyDescent="0.2">
      <c r="C92">
        <v>2859</v>
      </c>
    </row>
    <row r="93" spans="3:3" x14ac:dyDescent="0.2">
      <c r="C93">
        <v>10239</v>
      </c>
    </row>
    <row r="94" spans="3:3" x14ac:dyDescent="0.2">
      <c r="C94">
        <v>5329</v>
      </c>
    </row>
    <row r="95" spans="3:3" x14ac:dyDescent="0.2">
      <c r="C95">
        <v>4325</v>
      </c>
    </row>
    <row r="96" spans="3:3" x14ac:dyDescent="0.2">
      <c r="C96">
        <v>7260</v>
      </c>
    </row>
    <row r="97" spans="3:3" x14ac:dyDescent="0.2">
      <c r="C97">
        <v>2322</v>
      </c>
    </row>
    <row r="98" spans="3:3" x14ac:dyDescent="0.2">
      <c r="C98">
        <v>2075</v>
      </c>
    </row>
    <row r="99" spans="3:3" x14ac:dyDescent="0.2">
      <c r="C99">
        <v>4152</v>
      </c>
    </row>
    <row r="100" spans="3:3" x14ac:dyDescent="0.2">
      <c r="C100">
        <v>9619</v>
      </c>
    </row>
    <row r="101" spans="3:3" x14ac:dyDescent="0.2">
      <c r="C101">
        <v>13503</v>
      </c>
    </row>
    <row r="102" spans="3:3" x14ac:dyDescent="0.2">
      <c r="C102">
        <v>5441</v>
      </c>
    </row>
    <row r="103" spans="3:3" x14ac:dyDescent="0.2">
      <c r="C103">
        <v>5209</v>
      </c>
    </row>
    <row r="104" spans="3:3" x14ac:dyDescent="0.2">
      <c r="C104">
        <v>10673</v>
      </c>
    </row>
    <row r="105" spans="3:3" x14ac:dyDescent="0.2">
      <c r="C105">
        <v>5010</v>
      </c>
    </row>
    <row r="106" spans="3:3" x14ac:dyDescent="0.2">
      <c r="C106">
        <v>13549</v>
      </c>
    </row>
    <row r="107" spans="3:3" x14ac:dyDescent="0.2">
      <c r="C107">
        <v>4999</v>
      </c>
    </row>
    <row r="108" spans="3:3" x14ac:dyDescent="0.2">
      <c r="C108">
        <v>4221</v>
      </c>
    </row>
    <row r="109" spans="3:3" x14ac:dyDescent="0.2">
      <c r="C109">
        <v>13872</v>
      </c>
    </row>
    <row r="110" spans="3:3" x14ac:dyDescent="0.2">
      <c r="C110">
        <v>2042</v>
      </c>
    </row>
    <row r="111" spans="3:3" x14ac:dyDescent="0.2">
      <c r="C111">
        <v>2073</v>
      </c>
    </row>
    <row r="112" spans="3:3" x14ac:dyDescent="0.2">
      <c r="C112">
        <v>2956</v>
      </c>
    </row>
    <row r="113" spans="3:3" x14ac:dyDescent="0.2">
      <c r="C113">
        <v>2926</v>
      </c>
    </row>
    <row r="114" spans="3:3" x14ac:dyDescent="0.2">
      <c r="C114">
        <v>4809</v>
      </c>
    </row>
    <row r="115" spans="3:3" x14ac:dyDescent="0.2">
      <c r="C115">
        <v>5163</v>
      </c>
    </row>
    <row r="116" spans="3:3" x14ac:dyDescent="0.2">
      <c r="C116">
        <v>18844</v>
      </c>
    </row>
    <row r="117" spans="3:3" x14ac:dyDescent="0.2">
      <c r="C117">
        <v>18172</v>
      </c>
    </row>
    <row r="118" spans="3:3" x14ac:dyDescent="0.2">
      <c r="C118">
        <v>5744</v>
      </c>
    </row>
    <row r="119" spans="3:3" x14ac:dyDescent="0.2">
      <c r="C119">
        <v>2889</v>
      </c>
    </row>
    <row r="120" spans="3:3" x14ac:dyDescent="0.2">
      <c r="C120">
        <v>2871</v>
      </c>
    </row>
    <row r="121" spans="3:3" x14ac:dyDescent="0.2">
      <c r="C121">
        <v>7484</v>
      </c>
    </row>
    <row r="122" spans="3:3" x14ac:dyDescent="0.2">
      <c r="C122">
        <v>6074</v>
      </c>
    </row>
    <row r="123" spans="3:3" x14ac:dyDescent="0.2">
      <c r="C123">
        <v>17328</v>
      </c>
    </row>
    <row r="124" spans="3:3" x14ac:dyDescent="0.2">
      <c r="C124">
        <v>2774</v>
      </c>
    </row>
    <row r="125" spans="3:3" x14ac:dyDescent="0.2">
      <c r="C125">
        <v>4505</v>
      </c>
    </row>
    <row r="126" spans="3:3" x14ac:dyDescent="0.2">
      <c r="C126">
        <v>7428</v>
      </c>
    </row>
    <row r="127" spans="3:3" x14ac:dyDescent="0.2">
      <c r="C127">
        <v>11631</v>
      </c>
    </row>
    <row r="128" spans="3:3" x14ac:dyDescent="0.2">
      <c r="C128">
        <v>9738</v>
      </c>
    </row>
    <row r="129" spans="3:3" x14ac:dyDescent="0.2">
      <c r="C129">
        <v>2835</v>
      </c>
    </row>
    <row r="130" spans="3:3" x14ac:dyDescent="0.2">
      <c r="C130">
        <v>16959</v>
      </c>
    </row>
    <row r="131" spans="3:3" x14ac:dyDescent="0.2">
      <c r="C131">
        <v>2613</v>
      </c>
    </row>
    <row r="132" spans="3:3" x14ac:dyDescent="0.2">
      <c r="C132">
        <v>6146</v>
      </c>
    </row>
    <row r="133" spans="3:3" x14ac:dyDescent="0.2">
      <c r="C133">
        <v>4963</v>
      </c>
    </row>
    <row r="134" spans="3:3" x14ac:dyDescent="0.2">
      <c r="C134">
        <v>19537</v>
      </c>
    </row>
    <row r="135" spans="3:3" x14ac:dyDescent="0.2">
      <c r="C135">
        <v>6172</v>
      </c>
    </row>
    <row r="136" spans="3:3" x14ac:dyDescent="0.2">
      <c r="C136">
        <v>2368</v>
      </c>
    </row>
    <row r="137" spans="3:3" x14ac:dyDescent="0.2">
      <c r="C137">
        <v>10312</v>
      </c>
    </row>
    <row r="138" spans="3:3" x14ac:dyDescent="0.2">
      <c r="C138">
        <v>1675</v>
      </c>
    </row>
    <row r="139" spans="3:3" x14ac:dyDescent="0.2">
      <c r="C139">
        <v>2523</v>
      </c>
    </row>
    <row r="140" spans="3:3" x14ac:dyDescent="0.2">
      <c r="C140">
        <v>6567</v>
      </c>
    </row>
    <row r="141" spans="3:3" x14ac:dyDescent="0.2">
      <c r="C141">
        <v>4739</v>
      </c>
    </row>
    <row r="142" spans="3:3" x14ac:dyDescent="0.2">
      <c r="C142">
        <v>9208</v>
      </c>
    </row>
    <row r="143" spans="3:3" x14ac:dyDescent="0.2">
      <c r="C143">
        <v>4559</v>
      </c>
    </row>
    <row r="144" spans="3:3" x14ac:dyDescent="0.2">
      <c r="C144">
        <v>8189</v>
      </c>
    </row>
    <row r="145" spans="3:3" x14ac:dyDescent="0.2">
      <c r="C145">
        <v>2942</v>
      </c>
    </row>
    <row r="146" spans="3:3" x14ac:dyDescent="0.2">
      <c r="C146">
        <v>4941</v>
      </c>
    </row>
    <row r="147" spans="3:3" x14ac:dyDescent="0.2">
      <c r="C147">
        <v>10650</v>
      </c>
    </row>
    <row r="148" spans="3:3" x14ac:dyDescent="0.2">
      <c r="C148">
        <v>5902</v>
      </c>
    </row>
    <row r="149" spans="3:3" x14ac:dyDescent="0.2">
      <c r="C149">
        <v>8639</v>
      </c>
    </row>
    <row r="150" spans="3:3" x14ac:dyDescent="0.2">
      <c r="C150">
        <v>6347</v>
      </c>
    </row>
    <row r="151" spans="3:3" x14ac:dyDescent="0.2">
      <c r="C151">
        <v>4200</v>
      </c>
    </row>
    <row r="152" spans="3:3" x14ac:dyDescent="0.2">
      <c r="C152">
        <v>3452</v>
      </c>
    </row>
    <row r="153" spans="3:3" x14ac:dyDescent="0.2">
      <c r="C153">
        <v>4317</v>
      </c>
    </row>
    <row r="154" spans="3:3" x14ac:dyDescent="0.2">
      <c r="C154">
        <v>2632</v>
      </c>
    </row>
    <row r="155" spans="3:3" x14ac:dyDescent="0.2">
      <c r="C155">
        <v>4668</v>
      </c>
    </row>
    <row r="156" spans="3:3" x14ac:dyDescent="0.2">
      <c r="C156">
        <v>3204</v>
      </c>
    </row>
    <row r="157" spans="3:3" x14ac:dyDescent="0.2">
      <c r="C157">
        <v>2720</v>
      </c>
    </row>
    <row r="158" spans="3:3" x14ac:dyDescent="0.2">
      <c r="C158">
        <v>17181</v>
      </c>
    </row>
    <row r="159" spans="3:3" x14ac:dyDescent="0.2">
      <c r="C159">
        <v>2238</v>
      </c>
    </row>
    <row r="160" spans="3:3" x14ac:dyDescent="0.2">
      <c r="C160">
        <v>1483</v>
      </c>
    </row>
    <row r="161" spans="3:3" x14ac:dyDescent="0.2">
      <c r="C161">
        <v>5605</v>
      </c>
    </row>
    <row r="162" spans="3:3" x14ac:dyDescent="0.2">
      <c r="C162">
        <v>7295</v>
      </c>
    </row>
    <row r="163" spans="3:3" x14ac:dyDescent="0.2">
      <c r="C163">
        <v>2306</v>
      </c>
    </row>
    <row r="164" spans="3:3" x14ac:dyDescent="0.2">
      <c r="C164">
        <v>2348</v>
      </c>
    </row>
    <row r="165" spans="3:3" x14ac:dyDescent="0.2">
      <c r="C165">
        <v>8998</v>
      </c>
    </row>
    <row r="166" spans="3:3" x14ac:dyDescent="0.2">
      <c r="C166">
        <v>4319</v>
      </c>
    </row>
    <row r="167" spans="3:3" x14ac:dyDescent="0.2">
      <c r="C167">
        <v>6132</v>
      </c>
    </row>
    <row r="168" spans="3:3" x14ac:dyDescent="0.2">
      <c r="C168">
        <v>3346</v>
      </c>
    </row>
    <row r="169" spans="3:3" x14ac:dyDescent="0.2">
      <c r="C169">
        <v>10855</v>
      </c>
    </row>
    <row r="170" spans="3:3" x14ac:dyDescent="0.2">
      <c r="C170">
        <v>2231</v>
      </c>
    </row>
    <row r="171" spans="3:3" x14ac:dyDescent="0.2">
      <c r="C171">
        <v>2323</v>
      </c>
    </row>
    <row r="172" spans="3:3" x14ac:dyDescent="0.2">
      <c r="C172">
        <v>2024</v>
      </c>
    </row>
    <row r="173" spans="3:3" x14ac:dyDescent="0.2">
      <c r="C173">
        <v>2713</v>
      </c>
    </row>
    <row r="174" spans="3:3" x14ac:dyDescent="0.2">
      <c r="C174">
        <v>9439</v>
      </c>
    </row>
    <row r="175" spans="3:3" x14ac:dyDescent="0.2">
      <c r="C175">
        <v>2566</v>
      </c>
    </row>
    <row r="176" spans="3:3" x14ac:dyDescent="0.2">
      <c r="C176">
        <v>19926</v>
      </c>
    </row>
    <row r="177" spans="3:3" x14ac:dyDescent="0.2">
      <c r="C177">
        <v>2451</v>
      </c>
    </row>
    <row r="178" spans="3:3" x14ac:dyDescent="0.2">
      <c r="C178">
        <v>9419</v>
      </c>
    </row>
    <row r="179" spans="3:3" x14ac:dyDescent="0.2">
      <c r="C179">
        <v>8686</v>
      </c>
    </row>
    <row r="180" spans="3:3" x14ac:dyDescent="0.2">
      <c r="C180">
        <v>3038</v>
      </c>
    </row>
    <row r="181" spans="3:3" x14ac:dyDescent="0.2">
      <c r="C181">
        <v>3058</v>
      </c>
    </row>
    <row r="182" spans="3:3" x14ac:dyDescent="0.2">
      <c r="C182">
        <v>2325</v>
      </c>
    </row>
    <row r="183" spans="3:3" x14ac:dyDescent="0.2">
      <c r="C183">
        <v>2088</v>
      </c>
    </row>
    <row r="184" spans="3:3" x14ac:dyDescent="0.2">
      <c r="C184">
        <v>3072</v>
      </c>
    </row>
    <row r="185" spans="3:3" x14ac:dyDescent="0.2">
      <c r="C185">
        <v>5006</v>
      </c>
    </row>
    <row r="186" spans="3:3" x14ac:dyDescent="0.2">
      <c r="C186">
        <v>4257</v>
      </c>
    </row>
    <row r="187" spans="3:3" x14ac:dyDescent="0.2">
      <c r="C187">
        <v>2500</v>
      </c>
    </row>
    <row r="188" spans="3:3" x14ac:dyDescent="0.2">
      <c r="C188">
        <v>1102</v>
      </c>
    </row>
    <row r="189" spans="3:3" x14ac:dyDescent="0.2">
      <c r="C189">
        <v>10453</v>
      </c>
    </row>
    <row r="190" spans="3:3" x14ac:dyDescent="0.2">
      <c r="C190">
        <v>2288</v>
      </c>
    </row>
    <row r="191" spans="3:3" x14ac:dyDescent="0.2">
      <c r="C191">
        <v>3929</v>
      </c>
    </row>
    <row r="192" spans="3:3" x14ac:dyDescent="0.2">
      <c r="C192">
        <v>2311</v>
      </c>
    </row>
    <row r="193" spans="3:3" x14ac:dyDescent="0.2">
      <c r="C193">
        <v>3140</v>
      </c>
    </row>
    <row r="194" spans="3:3" x14ac:dyDescent="0.2">
      <c r="C194">
        <v>3690</v>
      </c>
    </row>
    <row r="195" spans="3:3" x14ac:dyDescent="0.2">
      <c r="C195">
        <v>4450</v>
      </c>
    </row>
    <row r="196" spans="3:3" x14ac:dyDescent="0.2">
      <c r="C196">
        <v>2756</v>
      </c>
    </row>
    <row r="197" spans="3:3" x14ac:dyDescent="0.2">
      <c r="C197">
        <v>19033</v>
      </c>
    </row>
    <row r="198" spans="3:3" x14ac:dyDescent="0.2">
      <c r="C198">
        <v>18722</v>
      </c>
    </row>
    <row r="199" spans="3:3" x14ac:dyDescent="0.2">
      <c r="C199">
        <v>9547</v>
      </c>
    </row>
    <row r="200" spans="3:3" x14ac:dyDescent="0.2">
      <c r="C200">
        <v>13734</v>
      </c>
    </row>
    <row r="201" spans="3:3" x14ac:dyDescent="0.2">
      <c r="C201">
        <v>19999</v>
      </c>
    </row>
    <row r="202" spans="3:3" x14ac:dyDescent="0.2">
      <c r="C202">
        <v>2279</v>
      </c>
    </row>
    <row r="203" spans="3:3" x14ac:dyDescent="0.2">
      <c r="C203">
        <v>5916</v>
      </c>
    </row>
    <row r="204" spans="3:3" x14ac:dyDescent="0.2">
      <c r="C204">
        <v>2089</v>
      </c>
    </row>
    <row r="205" spans="3:3" x14ac:dyDescent="0.2">
      <c r="C205">
        <v>16792</v>
      </c>
    </row>
    <row r="206" spans="3:3" x14ac:dyDescent="0.2">
      <c r="C206">
        <v>3564</v>
      </c>
    </row>
    <row r="207" spans="3:3" x14ac:dyDescent="0.2">
      <c r="C207">
        <v>4425</v>
      </c>
    </row>
    <row r="208" spans="3:3" x14ac:dyDescent="0.2">
      <c r="C208">
        <v>5265</v>
      </c>
    </row>
    <row r="209" spans="3:3" x14ac:dyDescent="0.2">
      <c r="C209">
        <v>6553</v>
      </c>
    </row>
    <row r="210" spans="3:3" x14ac:dyDescent="0.2">
      <c r="C210">
        <v>6261</v>
      </c>
    </row>
    <row r="211" spans="3:3" x14ac:dyDescent="0.2">
      <c r="C211">
        <v>4298</v>
      </c>
    </row>
    <row r="212" spans="3:3" x14ac:dyDescent="0.2">
      <c r="C212">
        <v>6804</v>
      </c>
    </row>
    <row r="213" spans="3:3" x14ac:dyDescent="0.2">
      <c r="C213">
        <v>3815</v>
      </c>
    </row>
    <row r="214" spans="3:3" x14ac:dyDescent="0.2">
      <c r="C214">
        <v>2741</v>
      </c>
    </row>
    <row r="215" spans="3:3" x14ac:dyDescent="0.2">
      <c r="C215">
        <v>6673</v>
      </c>
    </row>
    <row r="216" spans="3:3" x14ac:dyDescent="0.2">
      <c r="C216">
        <v>7639</v>
      </c>
    </row>
    <row r="217" spans="3:3" x14ac:dyDescent="0.2">
      <c r="C217">
        <v>2328</v>
      </c>
    </row>
    <row r="218" spans="3:3" x14ac:dyDescent="0.2">
      <c r="C218">
        <v>2153</v>
      </c>
    </row>
    <row r="219" spans="3:3" x14ac:dyDescent="0.2">
      <c r="C219">
        <v>4876</v>
      </c>
    </row>
    <row r="220" spans="3:3" x14ac:dyDescent="0.2">
      <c r="C220">
        <v>9396</v>
      </c>
    </row>
    <row r="221" spans="3:3" x14ac:dyDescent="0.2">
      <c r="C221">
        <v>10400</v>
      </c>
    </row>
    <row r="222" spans="3:3" x14ac:dyDescent="0.2">
      <c r="C222">
        <v>8474</v>
      </c>
    </row>
    <row r="223" spans="3:3" x14ac:dyDescent="0.2">
      <c r="C223">
        <v>9981</v>
      </c>
    </row>
    <row r="224" spans="3:3" x14ac:dyDescent="0.2">
      <c r="C224">
        <v>12490</v>
      </c>
    </row>
    <row r="225" spans="3:3" x14ac:dyDescent="0.2">
      <c r="C225">
        <v>2657</v>
      </c>
    </row>
    <row r="226" spans="3:3" x14ac:dyDescent="0.2">
      <c r="C226">
        <v>13591</v>
      </c>
    </row>
    <row r="227" spans="3:3" x14ac:dyDescent="0.2">
      <c r="C227">
        <v>6696</v>
      </c>
    </row>
    <row r="228" spans="3:3" x14ac:dyDescent="0.2">
      <c r="C228">
        <v>2058</v>
      </c>
    </row>
    <row r="229" spans="3:3" x14ac:dyDescent="0.2">
      <c r="C229">
        <v>8865</v>
      </c>
    </row>
    <row r="230" spans="3:3" x14ac:dyDescent="0.2">
      <c r="C230">
        <v>5940</v>
      </c>
    </row>
    <row r="231" spans="3:3" x14ac:dyDescent="0.2">
      <c r="C231">
        <v>5914</v>
      </c>
    </row>
    <row r="232" spans="3:3" x14ac:dyDescent="0.2">
      <c r="C232">
        <v>2622</v>
      </c>
    </row>
    <row r="233" spans="3:3" x14ac:dyDescent="0.2">
      <c r="C233">
        <v>12185</v>
      </c>
    </row>
    <row r="234" spans="3:3" x14ac:dyDescent="0.2">
      <c r="C234">
        <v>10609</v>
      </c>
    </row>
    <row r="235" spans="3:3" x14ac:dyDescent="0.2">
      <c r="C235">
        <v>4345</v>
      </c>
    </row>
    <row r="236" spans="3:3" x14ac:dyDescent="0.2">
      <c r="C236">
        <v>2177</v>
      </c>
    </row>
    <row r="237" spans="3:3" x14ac:dyDescent="0.2">
      <c r="C237">
        <v>2793</v>
      </c>
    </row>
    <row r="238" spans="3:3" x14ac:dyDescent="0.2">
      <c r="C238">
        <v>7918</v>
      </c>
    </row>
    <row r="239" spans="3:3" x14ac:dyDescent="0.2">
      <c r="C239">
        <v>8789</v>
      </c>
    </row>
    <row r="240" spans="3:3" x14ac:dyDescent="0.2">
      <c r="C240">
        <v>2389</v>
      </c>
    </row>
    <row r="241" spans="3:3" x14ac:dyDescent="0.2">
      <c r="C241">
        <v>3212</v>
      </c>
    </row>
    <row r="242" spans="3:3" x14ac:dyDescent="0.2">
      <c r="C242">
        <v>19232</v>
      </c>
    </row>
    <row r="243" spans="3:3" x14ac:dyDescent="0.2">
      <c r="C243">
        <v>2267</v>
      </c>
    </row>
    <row r="244" spans="3:3" x14ac:dyDescent="0.2">
      <c r="C244">
        <v>19517</v>
      </c>
    </row>
    <row r="245" spans="3:3" x14ac:dyDescent="0.2">
      <c r="C245">
        <v>2436</v>
      </c>
    </row>
    <row r="246" spans="3:3" x14ac:dyDescent="0.2">
      <c r="C246">
        <v>16064</v>
      </c>
    </row>
    <row r="247" spans="3:3" x14ac:dyDescent="0.2">
      <c r="C247">
        <v>2707</v>
      </c>
    </row>
    <row r="248" spans="3:3" x14ac:dyDescent="0.2">
      <c r="C248">
        <v>19068</v>
      </c>
    </row>
    <row r="249" spans="3:3" x14ac:dyDescent="0.2">
      <c r="C249">
        <v>3931</v>
      </c>
    </row>
    <row r="250" spans="3:3" x14ac:dyDescent="0.2">
      <c r="C250">
        <v>3730</v>
      </c>
    </row>
    <row r="251" spans="3:3" x14ac:dyDescent="0.2">
      <c r="C251">
        <v>2232</v>
      </c>
    </row>
    <row r="252" spans="3:3" x14ac:dyDescent="0.2">
      <c r="C252">
        <v>4465</v>
      </c>
    </row>
    <row r="253" spans="3:3" x14ac:dyDescent="0.2">
      <c r="C253">
        <v>3072</v>
      </c>
    </row>
    <row r="254" spans="3:3" x14ac:dyDescent="0.2">
      <c r="C254">
        <v>3319</v>
      </c>
    </row>
    <row r="255" spans="3:3" x14ac:dyDescent="0.2">
      <c r="C255">
        <v>19202</v>
      </c>
    </row>
    <row r="256" spans="3:3" x14ac:dyDescent="0.2">
      <c r="C256">
        <v>13675</v>
      </c>
    </row>
    <row r="257" spans="3:3" x14ac:dyDescent="0.2">
      <c r="C257">
        <v>2911</v>
      </c>
    </row>
    <row r="258" spans="3:3" x14ac:dyDescent="0.2">
      <c r="C258">
        <v>5957</v>
      </c>
    </row>
    <row r="259" spans="3:3" x14ac:dyDescent="0.2">
      <c r="C259">
        <v>3920</v>
      </c>
    </row>
    <row r="260" spans="3:3" x14ac:dyDescent="0.2">
      <c r="C260">
        <v>6434</v>
      </c>
    </row>
    <row r="261" spans="3:3" x14ac:dyDescent="0.2">
      <c r="C261">
        <v>10048</v>
      </c>
    </row>
    <row r="262" spans="3:3" x14ac:dyDescent="0.2">
      <c r="C262">
        <v>10938</v>
      </c>
    </row>
    <row r="263" spans="3:3" x14ac:dyDescent="0.2">
      <c r="C263">
        <v>2340</v>
      </c>
    </row>
    <row r="264" spans="3:3" x14ac:dyDescent="0.2">
      <c r="C264">
        <v>6545</v>
      </c>
    </row>
    <row r="265" spans="3:3" x14ac:dyDescent="0.2">
      <c r="C265">
        <v>6931</v>
      </c>
    </row>
    <row r="266" spans="3:3" x14ac:dyDescent="0.2">
      <c r="C266">
        <v>4898</v>
      </c>
    </row>
    <row r="267" spans="3:3" x14ac:dyDescent="0.2">
      <c r="C267">
        <v>2593</v>
      </c>
    </row>
    <row r="268" spans="3:3" x14ac:dyDescent="0.2">
      <c r="C268">
        <v>19436</v>
      </c>
    </row>
    <row r="269" spans="3:3" x14ac:dyDescent="0.2">
      <c r="C269">
        <v>2723</v>
      </c>
    </row>
    <row r="270" spans="3:3" x14ac:dyDescent="0.2">
      <c r="C270">
        <v>3479</v>
      </c>
    </row>
    <row r="271" spans="3:3" x14ac:dyDescent="0.2">
      <c r="C271">
        <v>2794</v>
      </c>
    </row>
    <row r="272" spans="3:3" x14ac:dyDescent="0.2">
      <c r="C272">
        <v>5249</v>
      </c>
    </row>
    <row r="273" spans="3:3" x14ac:dyDescent="0.2">
      <c r="C273">
        <v>2176</v>
      </c>
    </row>
    <row r="274" spans="3:3" x14ac:dyDescent="0.2">
      <c r="C274">
        <v>16872</v>
      </c>
    </row>
    <row r="275" spans="3:3" x14ac:dyDescent="0.2">
      <c r="C275">
        <v>3485</v>
      </c>
    </row>
    <row r="276" spans="3:3" x14ac:dyDescent="0.2">
      <c r="C276">
        <v>6644</v>
      </c>
    </row>
    <row r="277" spans="3:3" x14ac:dyDescent="0.2">
      <c r="C277">
        <v>5582</v>
      </c>
    </row>
    <row r="278" spans="3:3" x14ac:dyDescent="0.2">
      <c r="C278">
        <v>4000</v>
      </c>
    </row>
    <row r="279" spans="3:3" x14ac:dyDescent="0.2">
      <c r="C279">
        <v>13496</v>
      </c>
    </row>
    <row r="280" spans="3:3" x14ac:dyDescent="0.2">
      <c r="C280">
        <v>3210</v>
      </c>
    </row>
    <row r="281" spans="3:3" x14ac:dyDescent="0.2">
      <c r="C281">
        <v>19045</v>
      </c>
    </row>
    <row r="282" spans="3:3" x14ac:dyDescent="0.2">
      <c r="C282">
        <v>11849</v>
      </c>
    </row>
    <row r="283" spans="3:3" x14ac:dyDescent="0.2">
      <c r="C283">
        <v>2070</v>
      </c>
    </row>
    <row r="284" spans="3:3" x14ac:dyDescent="0.2">
      <c r="C284">
        <v>6502</v>
      </c>
    </row>
    <row r="285" spans="3:3" x14ac:dyDescent="0.2">
      <c r="C285">
        <v>3230</v>
      </c>
    </row>
    <row r="286" spans="3:3" x14ac:dyDescent="0.2">
      <c r="C286">
        <v>13603</v>
      </c>
    </row>
    <row r="287" spans="3:3" x14ac:dyDescent="0.2">
      <c r="C287">
        <v>11996</v>
      </c>
    </row>
    <row r="288" spans="3:3" x14ac:dyDescent="0.2">
      <c r="C288">
        <v>5605</v>
      </c>
    </row>
    <row r="289" spans="3:3" x14ac:dyDescent="0.2">
      <c r="C289">
        <v>6397</v>
      </c>
    </row>
    <row r="290" spans="3:3" x14ac:dyDescent="0.2">
      <c r="C290">
        <v>19144</v>
      </c>
    </row>
    <row r="291" spans="3:3" x14ac:dyDescent="0.2">
      <c r="C291">
        <v>17584</v>
      </c>
    </row>
    <row r="292" spans="3:3" x14ac:dyDescent="0.2">
      <c r="C292">
        <v>4907</v>
      </c>
    </row>
    <row r="293" spans="3:3" x14ac:dyDescent="0.2">
      <c r="C293">
        <v>4554</v>
      </c>
    </row>
    <row r="294" spans="3:3" x14ac:dyDescent="0.2">
      <c r="C294">
        <v>5415</v>
      </c>
    </row>
    <row r="295" spans="3:3" x14ac:dyDescent="0.2">
      <c r="C295">
        <v>4741</v>
      </c>
    </row>
    <row r="296" spans="3:3" x14ac:dyDescent="0.2">
      <c r="C296">
        <v>2115</v>
      </c>
    </row>
    <row r="297" spans="3:3" x14ac:dyDescent="0.2">
      <c r="C297">
        <v>3161</v>
      </c>
    </row>
    <row r="298" spans="3:3" x14ac:dyDescent="0.2">
      <c r="C298">
        <v>5745</v>
      </c>
    </row>
    <row r="299" spans="3:3" x14ac:dyDescent="0.2">
      <c r="C299">
        <v>2373</v>
      </c>
    </row>
    <row r="300" spans="3:3" x14ac:dyDescent="0.2">
      <c r="C300">
        <v>3310</v>
      </c>
    </row>
    <row r="301" spans="3:3" x14ac:dyDescent="0.2">
      <c r="C301">
        <v>18665</v>
      </c>
    </row>
    <row r="302" spans="3:3" x14ac:dyDescent="0.2">
      <c r="C302">
        <v>4485</v>
      </c>
    </row>
    <row r="303" spans="3:3" x14ac:dyDescent="0.2">
      <c r="C303">
        <v>2789</v>
      </c>
    </row>
    <row r="304" spans="3:3" x14ac:dyDescent="0.2">
      <c r="C304">
        <v>5828</v>
      </c>
    </row>
    <row r="305" spans="3:3" x14ac:dyDescent="0.2">
      <c r="C305">
        <v>2326</v>
      </c>
    </row>
    <row r="306" spans="3:3" x14ac:dyDescent="0.2">
      <c r="C306">
        <v>13525</v>
      </c>
    </row>
    <row r="307" spans="3:3" x14ac:dyDescent="0.2">
      <c r="C307">
        <v>1420</v>
      </c>
    </row>
    <row r="308" spans="3:3" x14ac:dyDescent="0.2">
      <c r="C308">
        <v>8020</v>
      </c>
    </row>
    <row r="309" spans="3:3" x14ac:dyDescent="0.2">
      <c r="C309">
        <v>3688</v>
      </c>
    </row>
    <row r="310" spans="3:3" x14ac:dyDescent="0.2">
      <c r="C310">
        <v>5482</v>
      </c>
    </row>
    <row r="311" spans="3:3" x14ac:dyDescent="0.2">
      <c r="C311">
        <v>16015</v>
      </c>
    </row>
    <row r="312" spans="3:3" x14ac:dyDescent="0.2">
      <c r="C312">
        <v>1200</v>
      </c>
    </row>
    <row r="313" spans="3:3" x14ac:dyDescent="0.2">
      <c r="C313">
        <v>5661</v>
      </c>
    </row>
    <row r="314" spans="3:3" x14ac:dyDescent="0.2">
      <c r="C314">
        <v>6929</v>
      </c>
    </row>
    <row r="315" spans="3:3" x14ac:dyDescent="0.2">
      <c r="C315">
        <v>9613</v>
      </c>
    </row>
    <row r="316" spans="3:3" x14ac:dyDescent="0.2">
      <c r="C316">
        <v>5674</v>
      </c>
    </row>
    <row r="317" spans="3:3" x14ac:dyDescent="0.2">
      <c r="C317">
        <v>5484</v>
      </c>
    </row>
    <row r="318" spans="3:3" x14ac:dyDescent="0.2">
      <c r="C318">
        <v>12061</v>
      </c>
    </row>
    <row r="319" spans="3:3" x14ac:dyDescent="0.2">
      <c r="C319">
        <v>5660</v>
      </c>
    </row>
    <row r="320" spans="3:3" x14ac:dyDescent="0.2">
      <c r="C320">
        <v>4821</v>
      </c>
    </row>
    <row r="321" spans="3:3" x14ac:dyDescent="0.2">
      <c r="C321">
        <v>6410</v>
      </c>
    </row>
    <row r="322" spans="3:3" x14ac:dyDescent="0.2">
      <c r="C322">
        <v>5210</v>
      </c>
    </row>
    <row r="323" spans="3:3" x14ac:dyDescent="0.2">
      <c r="C323">
        <v>2695</v>
      </c>
    </row>
    <row r="324" spans="3:3" x14ac:dyDescent="0.2">
      <c r="C324">
        <v>11878</v>
      </c>
    </row>
    <row r="325" spans="3:3" x14ac:dyDescent="0.2">
      <c r="C325">
        <v>17068</v>
      </c>
    </row>
    <row r="326" spans="3:3" x14ac:dyDescent="0.2">
      <c r="C326">
        <v>2455</v>
      </c>
    </row>
    <row r="327" spans="3:3" x14ac:dyDescent="0.2">
      <c r="C327">
        <v>13964</v>
      </c>
    </row>
    <row r="328" spans="3:3" x14ac:dyDescent="0.2">
      <c r="C328">
        <v>4941</v>
      </c>
    </row>
    <row r="329" spans="3:3" x14ac:dyDescent="0.2">
      <c r="C329">
        <v>2478</v>
      </c>
    </row>
    <row r="330" spans="3:3" x14ac:dyDescent="0.2">
      <c r="C330">
        <v>5228</v>
      </c>
    </row>
    <row r="331" spans="3:3" x14ac:dyDescent="0.2">
      <c r="C331">
        <v>4478</v>
      </c>
    </row>
    <row r="332" spans="3:3" x14ac:dyDescent="0.2">
      <c r="C332">
        <v>7547</v>
      </c>
    </row>
    <row r="333" spans="3:3" x14ac:dyDescent="0.2">
      <c r="C333">
        <v>5055</v>
      </c>
    </row>
    <row r="334" spans="3:3" x14ac:dyDescent="0.2">
      <c r="C334">
        <v>3464</v>
      </c>
    </row>
    <row r="335" spans="3:3" x14ac:dyDescent="0.2">
      <c r="C335">
        <v>5775</v>
      </c>
    </row>
    <row r="336" spans="3:3" x14ac:dyDescent="0.2">
      <c r="C336">
        <v>8943</v>
      </c>
    </row>
    <row r="337" spans="3:3" x14ac:dyDescent="0.2">
      <c r="C337">
        <v>19272</v>
      </c>
    </row>
    <row r="338" spans="3:3" x14ac:dyDescent="0.2">
      <c r="C338">
        <v>5238</v>
      </c>
    </row>
    <row r="339" spans="3:3" x14ac:dyDescent="0.2">
      <c r="C339">
        <v>4682</v>
      </c>
    </row>
    <row r="340" spans="3:3" x14ac:dyDescent="0.2">
      <c r="C340">
        <v>18300</v>
      </c>
    </row>
    <row r="341" spans="3:3" x14ac:dyDescent="0.2">
      <c r="C341">
        <v>5257</v>
      </c>
    </row>
    <row r="342" spans="3:3" x14ac:dyDescent="0.2">
      <c r="C342">
        <v>6349</v>
      </c>
    </row>
    <row r="343" spans="3:3" x14ac:dyDescent="0.2">
      <c r="C343">
        <v>4869</v>
      </c>
    </row>
    <row r="344" spans="3:3" x14ac:dyDescent="0.2">
      <c r="C344">
        <v>9985</v>
      </c>
    </row>
    <row r="345" spans="3:3" x14ac:dyDescent="0.2">
      <c r="C345">
        <v>3697</v>
      </c>
    </row>
    <row r="346" spans="3:3" x14ac:dyDescent="0.2">
      <c r="C346">
        <v>7457</v>
      </c>
    </row>
    <row r="347" spans="3:3" x14ac:dyDescent="0.2">
      <c r="C347">
        <v>2119</v>
      </c>
    </row>
    <row r="348" spans="3:3" x14ac:dyDescent="0.2">
      <c r="C348">
        <v>3983</v>
      </c>
    </row>
    <row r="349" spans="3:3" x14ac:dyDescent="0.2">
      <c r="C349">
        <v>6118</v>
      </c>
    </row>
    <row r="350" spans="3:3" x14ac:dyDescent="0.2">
      <c r="C350">
        <v>6214</v>
      </c>
    </row>
    <row r="351" spans="3:3" x14ac:dyDescent="0.2">
      <c r="C351">
        <v>6347</v>
      </c>
    </row>
    <row r="352" spans="3:3" x14ac:dyDescent="0.2">
      <c r="C352">
        <v>11510</v>
      </c>
    </row>
    <row r="353" spans="3:3" x14ac:dyDescent="0.2">
      <c r="C353">
        <v>7143</v>
      </c>
    </row>
    <row r="354" spans="3:3" x14ac:dyDescent="0.2">
      <c r="C354">
        <v>8268</v>
      </c>
    </row>
    <row r="355" spans="3:3" x14ac:dyDescent="0.2">
      <c r="C355">
        <v>8095</v>
      </c>
    </row>
    <row r="356" spans="3:3" x14ac:dyDescent="0.2">
      <c r="C356">
        <v>2904</v>
      </c>
    </row>
    <row r="357" spans="3:3" x14ac:dyDescent="0.2">
      <c r="C357">
        <v>6032</v>
      </c>
    </row>
    <row r="358" spans="3:3" x14ac:dyDescent="0.2">
      <c r="C358">
        <v>2976</v>
      </c>
    </row>
    <row r="359" spans="3:3" x14ac:dyDescent="0.2">
      <c r="C359">
        <v>15992</v>
      </c>
    </row>
    <row r="360" spans="3:3" x14ac:dyDescent="0.2">
      <c r="C360">
        <v>4649</v>
      </c>
    </row>
    <row r="361" spans="3:3" x14ac:dyDescent="0.2">
      <c r="C361">
        <v>2696</v>
      </c>
    </row>
    <row r="362" spans="3:3" x14ac:dyDescent="0.2">
      <c r="C362">
        <v>2370</v>
      </c>
    </row>
    <row r="363" spans="3:3" x14ac:dyDescent="0.2">
      <c r="C363">
        <v>12504</v>
      </c>
    </row>
    <row r="364" spans="3:3" x14ac:dyDescent="0.2">
      <c r="C364">
        <v>5974</v>
      </c>
    </row>
    <row r="365" spans="3:3" x14ac:dyDescent="0.2">
      <c r="C365">
        <v>4736</v>
      </c>
    </row>
    <row r="366" spans="3:3" x14ac:dyDescent="0.2">
      <c r="C366">
        <v>5296</v>
      </c>
    </row>
    <row r="367" spans="3:3" x14ac:dyDescent="0.2">
      <c r="C367">
        <v>6781</v>
      </c>
    </row>
    <row r="368" spans="3:3" x14ac:dyDescent="0.2">
      <c r="C368">
        <v>2174</v>
      </c>
    </row>
    <row r="369" spans="3:3" x14ac:dyDescent="0.2">
      <c r="C369">
        <v>6653</v>
      </c>
    </row>
    <row r="370" spans="3:3" x14ac:dyDescent="0.2">
      <c r="C370">
        <v>9699</v>
      </c>
    </row>
    <row r="371" spans="3:3" x14ac:dyDescent="0.2">
      <c r="C371">
        <v>6755</v>
      </c>
    </row>
    <row r="372" spans="3:3" x14ac:dyDescent="0.2">
      <c r="C372">
        <v>2213</v>
      </c>
    </row>
    <row r="373" spans="3:3" x14ac:dyDescent="0.2">
      <c r="C373">
        <v>2610</v>
      </c>
    </row>
    <row r="374" spans="3:3" x14ac:dyDescent="0.2">
      <c r="C374">
        <v>2851</v>
      </c>
    </row>
    <row r="375" spans="3:3" x14ac:dyDescent="0.2">
      <c r="C375">
        <v>3452</v>
      </c>
    </row>
    <row r="376" spans="3:3" x14ac:dyDescent="0.2">
      <c r="C376">
        <v>5258</v>
      </c>
    </row>
    <row r="377" spans="3:3" x14ac:dyDescent="0.2">
      <c r="C377">
        <v>9355</v>
      </c>
    </row>
    <row r="378" spans="3:3" x14ac:dyDescent="0.2">
      <c r="C378">
        <v>10496</v>
      </c>
    </row>
    <row r="379" spans="3:3" x14ac:dyDescent="0.2">
      <c r="C379">
        <v>6380</v>
      </c>
    </row>
    <row r="380" spans="3:3" x14ac:dyDescent="0.2">
      <c r="C380">
        <v>2657</v>
      </c>
    </row>
    <row r="381" spans="3:3" x14ac:dyDescent="0.2">
      <c r="C381">
        <v>2716</v>
      </c>
    </row>
    <row r="382" spans="3:3" x14ac:dyDescent="0.2">
      <c r="C382">
        <v>2201</v>
      </c>
    </row>
    <row r="383" spans="3:3" x14ac:dyDescent="0.2">
      <c r="C383">
        <v>6540</v>
      </c>
    </row>
    <row r="384" spans="3:3" x14ac:dyDescent="0.2">
      <c r="C384">
        <v>3816</v>
      </c>
    </row>
    <row r="385" spans="3:3" x14ac:dyDescent="0.2">
      <c r="C385">
        <v>5253</v>
      </c>
    </row>
    <row r="386" spans="3:3" x14ac:dyDescent="0.2">
      <c r="C386">
        <v>10965</v>
      </c>
    </row>
    <row r="387" spans="3:3" x14ac:dyDescent="0.2">
      <c r="C387">
        <v>4936</v>
      </c>
    </row>
    <row r="388" spans="3:3" x14ac:dyDescent="0.2">
      <c r="C388">
        <v>2543</v>
      </c>
    </row>
    <row r="389" spans="3:3" x14ac:dyDescent="0.2">
      <c r="C389">
        <v>5304</v>
      </c>
    </row>
    <row r="390" spans="3:3" x14ac:dyDescent="0.2">
      <c r="C390">
        <v>16659</v>
      </c>
    </row>
    <row r="391" spans="3:3" x14ac:dyDescent="0.2">
      <c r="C391">
        <v>4260</v>
      </c>
    </row>
    <row r="392" spans="3:3" x14ac:dyDescent="0.2">
      <c r="C392">
        <v>2476</v>
      </c>
    </row>
    <row r="393" spans="3:3" x14ac:dyDescent="0.2">
      <c r="C393">
        <v>3102</v>
      </c>
    </row>
    <row r="394" spans="3:3" x14ac:dyDescent="0.2">
      <c r="C394">
        <v>2244</v>
      </c>
    </row>
    <row r="395" spans="3:3" x14ac:dyDescent="0.2">
      <c r="C395">
        <v>7596</v>
      </c>
    </row>
    <row r="396" spans="3:3" x14ac:dyDescent="0.2">
      <c r="C396">
        <v>2285</v>
      </c>
    </row>
    <row r="397" spans="3:3" x14ac:dyDescent="0.2">
      <c r="C397">
        <v>3034</v>
      </c>
    </row>
    <row r="398" spans="3:3" x14ac:dyDescent="0.2">
      <c r="C398">
        <v>5715</v>
      </c>
    </row>
    <row r="399" spans="3:3" x14ac:dyDescent="0.2">
      <c r="C399">
        <v>2576</v>
      </c>
    </row>
    <row r="400" spans="3:3" x14ac:dyDescent="0.2">
      <c r="C400">
        <v>4197</v>
      </c>
    </row>
    <row r="401" spans="3:3" x14ac:dyDescent="0.2">
      <c r="C401">
        <v>14336</v>
      </c>
    </row>
    <row r="402" spans="3:3" x14ac:dyDescent="0.2">
      <c r="C402">
        <v>3448</v>
      </c>
    </row>
    <row r="403" spans="3:3" x14ac:dyDescent="0.2">
      <c r="C403">
        <v>19406</v>
      </c>
    </row>
    <row r="404" spans="3:3" x14ac:dyDescent="0.2">
      <c r="C404">
        <v>6538</v>
      </c>
    </row>
    <row r="405" spans="3:3" x14ac:dyDescent="0.2">
      <c r="C405">
        <v>4306</v>
      </c>
    </row>
    <row r="406" spans="3:3" x14ac:dyDescent="0.2">
      <c r="C406">
        <v>2258</v>
      </c>
    </row>
    <row r="407" spans="3:3" x14ac:dyDescent="0.2">
      <c r="C407">
        <v>4522</v>
      </c>
    </row>
    <row r="408" spans="3:3" x14ac:dyDescent="0.2">
      <c r="C408">
        <v>4487</v>
      </c>
    </row>
    <row r="409" spans="3:3" x14ac:dyDescent="0.2">
      <c r="C409">
        <v>4449</v>
      </c>
    </row>
    <row r="410" spans="3:3" x14ac:dyDescent="0.2">
      <c r="C410">
        <v>2218</v>
      </c>
    </row>
    <row r="411" spans="3:3" x14ac:dyDescent="0.2">
      <c r="C411">
        <v>19197</v>
      </c>
    </row>
    <row r="412" spans="3:3" x14ac:dyDescent="0.2">
      <c r="C412">
        <v>13212</v>
      </c>
    </row>
    <row r="413" spans="3:3" x14ac:dyDescent="0.2">
      <c r="C413">
        <v>6577</v>
      </c>
    </row>
    <row r="414" spans="3:3" x14ac:dyDescent="0.2">
      <c r="C414">
        <v>8392</v>
      </c>
    </row>
    <row r="415" spans="3:3" x14ac:dyDescent="0.2">
      <c r="C415">
        <v>4558</v>
      </c>
    </row>
    <row r="416" spans="3:3" x14ac:dyDescent="0.2">
      <c r="C416">
        <v>4031</v>
      </c>
    </row>
    <row r="417" spans="3:3" x14ac:dyDescent="0.2">
      <c r="C417">
        <v>7969</v>
      </c>
    </row>
    <row r="418" spans="3:3" x14ac:dyDescent="0.2">
      <c r="C418">
        <v>2654</v>
      </c>
    </row>
    <row r="419" spans="3:3" x14ac:dyDescent="0.2">
      <c r="C419">
        <v>16555</v>
      </c>
    </row>
    <row r="420" spans="3:3" x14ac:dyDescent="0.2">
      <c r="C420">
        <v>4556</v>
      </c>
    </row>
    <row r="421" spans="3:3" x14ac:dyDescent="0.2">
      <c r="C421">
        <v>6091</v>
      </c>
    </row>
    <row r="422" spans="3:3" x14ac:dyDescent="0.2">
      <c r="C422">
        <v>19566</v>
      </c>
    </row>
    <row r="423" spans="3:3" x14ac:dyDescent="0.2">
      <c r="C423">
        <v>4810</v>
      </c>
    </row>
    <row r="424" spans="3:3" x14ac:dyDescent="0.2">
      <c r="C424">
        <v>4523</v>
      </c>
    </row>
    <row r="425" spans="3:3" x14ac:dyDescent="0.2">
      <c r="C425">
        <v>3202</v>
      </c>
    </row>
    <row r="426" spans="3:3" x14ac:dyDescent="0.2">
      <c r="C426">
        <v>2351</v>
      </c>
    </row>
    <row r="427" spans="3:3" x14ac:dyDescent="0.2">
      <c r="C427">
        <v>1702</v>
      </c>
    </row>
    <row r="428" spans="3:3" x14ac:dyDescent="0.2">
      <c r="C428">
        <v>18041</v>
      </c>
    </row>
    <row r="429" spans="3:3" x14ac:dyDescent="0.2">
      <c r="C429">
        <v>2886</v>
      </c>
    </row>
    <row r="430" spans="3:3" x14ac:dyDescent="0.2">
      <c r="C430">
        <v>2097</v>
      </c>
    </row>
    <row r="431" spans="3:3" x14ac:dyDescent="0.2">
      <c r="C431">
        <v>11935</v>
      </c>
    </row>
    <row r="432" spans="3:3" x14ac:dyDescent="0.2">
      <c r="C432">
        <v>2546</v>
      </c>
    </row>
    <row r="433" spans="3:3" x14ac:dyDescent="0.2">
      <c r="C433">
        <v>2564</v>
      </c>
    </row>
    <row r="434" spans="3:3" x14ac:dyDescent="0.2">
      <c r="C434">
        <v>8412</v>
      </c>
    </row>
    <row r="435" spans="3:3" x14ac:dyDescent="0.2">
      <c r="C435">
        <v>14118</v>
      </c>
    </row>
    <row r="436" spans="3:3" x14ac:dyDescent="0.2">
      <c r="C436">
        <v>17046</v>
      </c>
    </row>
    <row r="437" spans="3:3" x14ac:dyDescent="0.2">
      <c r="C437">
        <v>2564</v>
      </c>
    </row>
    <row r="438" spans="3:3" x14ac:dyDescent="0.2">
      <c r="C438">
        <v>10266</v>
      </c>
    </row>
    <row r="439" spans="3:3" x14ac:dyDescent="0.2">
      <c r="C439">
        <v>5070</v>
      </c>
    </row>
    <row r="440" spans="3:3" x14ac:dyDescent="0.2">
      <c r="C440">
        <v>17861</v>
      </c>
    </row>
    <row r="441" spans="3:3" x14ac:dyDescent="0.2">
      <c r="C441">
        <v>4230</v>
      </c>
    </row>
    <row r="442" spans="3:3" x14ac:dyDescent="0.2">
      <c r="C442">
        <v>3780</v>
      </c>
    </row>
    <row r="443" spans="3:3" x14ac:dyDescent="0.2">
      <c r="C443">
        <v>2768</v>
      </c>
    </row>
    <row r="444" spans="3:3" x14ac:dyDescent="0.2">
      <c r="C444">
        <v>9071</v>
      </c>
    </row>
    <row r="445" spans="3:3" x14ac:dyDescent="0.2">
      <c r="C445">
        <v>10648</v>
      </c>
    </row>
    <row r="446" spans="3:3" x14ac:dyDescent="0.2">
      <c r="C446">
        <v>13610</v>
      </c>
    </row>
    <row r="447" spans="3:3" x14ac:dyDescent="0.2">
      <c r="C447">
        <v>3408</v>
      </c>
    </row>
    <row r="448" spans="3:3" x14ac:dyDescent="0.2">
      <c r="C448">
        <v>2983</v>
      </c>
    </row>
    <row r="449" spans="3:3" x14ac:dyDescent="0.2">
      <c r="C449">
        <v>7632</v>
      </c>
    </row>
    <row r="450" spans="3:3" x14ac:dyDescent="0.2">
      <c r="C450">
        <v>9824</v>
      </c>
    </row>
    <row r="451" spans="3:3" x14ac:dyDescent="0.2">
      <c r="C451">
        <v>9950</v>
      </c>
    </row>
    <row r="452" spans="3:3" x14ac:dyDescent="0.2">
      <c r="C452">
        <v>2093</v>
      </c>
    </row>
    <row r="453" spans="3:3" x14ac:dyDescent="0.2">
      <c r="C453">
        <v>9980</v>
      </c>
    </row>
    <row r="454" spans="3:3" x14ac:dyDescent="0.2">
      <c r="C454">
        <v>3894</v>
      </c>
    </row>
    <row r="455" spans="3:3" x14ac:dyDescent="0.2">
      <c r="C455">
        <v>4051</v>
      </c>
    </row>
    <row r="456" spans="3:3" x14ac:dyDescent="0.2">
      <c r="C456">
        <v>16835</v>
      </c>
    </row>
    <row r="457" spans="3:3" x14ac:dyDescent="0.2">
      <c r="C457">
        <v>6230</v>
      </c>
    </row>
    <row r="458" spans="3:3" x14ac:dyDescent="0.2">
      <c r="C458">
        <v>4717</v>
      </c>
    </row>
    <row r="459" spans="3:3" x14ac:dyDescent="0.2">
      <c r="C459">
        <v>13237</v>
      </c>
    </row>
    <row r="460" spans="3:3" x14ac:dyDescent="0.2">
      <c r="C460">
        <v>3755</v>
      </c>
    </row>
    <row r="461" spans="3:3" x14ac:dyDescent="0.2">
      <c r="C461">
        <v>6582</v>
      </c>
    </row>
    <row r="462" spans="3:3" x14ac:dyDescent="0.2">
      <c r="C462">
        <v>7406</v>
      </c>
    </row>
    <row r="463" spans="3:3" x14ac:dyDescent="0.2">
      <c r="C463">
        <v>4805</v>
      </c>
    </row>
    <row r="464" spans="3:3" x14ac:dyDescent="0.2">
      <c r="C464">
        <v>2741</v>
      </c>
    </row>
    <row r="465" spans="3:3" x14ac:dyDescent="0.2">
      <c r="C465">
        <v>4262</v>
      </c>
    </row>
    <row r="466" spans="3:3" x14ac:dyDescent="0.2">
      <c r="C466">
        <v>16184</v>
      </c>
    </row>
    <row r="467" spans="3:3" x14ac:dyDescent="0.2">
      <c r="C467">
        <v>11557</v>
      </c>
    </row>
    <row r="468" spans="3:3" x14ac:dyDescent="0.2">
      <c r="C468">
        <v>1878</v>
      </c>
    </row>
    <row r="469" spans="3:3" x14ac:dyDescent="0.2">
      <c r="C469">
        <v>10932</v>
      </c>
    </row>
    <row r="470" spans="3:3" x14ac:dyDescent="0.2">
      <c r="C470">
        <v>6811</v>
      </c>
    </row>
    <row r="471" spans="3:3" x14ac:dyDescent="0.2">
      <c r="C471">
        <v>4306</v>
      </c>
    </row>
    <row r="472" spans="3:3" x14ac:dyDescent="0.2">
      <c r="C472">
        <v>4859</v>
      </c>
    </row>
    <row r="473" spans="3:3" x14ac:dyDescent="0.2">
      <c r="C473">
        <v>5337</v>
      </c>
    </row>
    <row r="474" spans="3:3" x14ac:dyDescent="0.2">
      <c r="C474">
        <v>2340</v>
      </c>
    </row>
    <row r="475" spans="3:3" x14ac:dyDescent="0.2">
      <c r="C475">
        <v>7491</v>
      </c>
    </row>
    <row r="476" spans="3:3" x14ac:dyDescent="0.2">
      <c r="C476">
        <v>10527</v>
      </c>
    </row>
    <row r="477" spans="3:3" x14ac:dyDescent="0.2">
      <c r="C477">
        <v>16595</v>
      </c>
    </row>
    <row r="478" spans="3:3" x14ac:dyDescent="0.2">
      <c r="C478">
        <v>8834</v>
      </c>
    </row>
    <row r="479" spans="3:3" x14ac:dyDescent="0.2">
      <c r="C479">
        <v>5577</v>
      </c>
    </row>
    <row r="480" spans="3:3" x14ac:dyDescent="0.2">
      <c r="C480">
        <v>4707</v>
      </c>
    </row>
    <row r="481" spans="3:3" x14ac:dyDescent="0.2">
      <c r="C481">
        <v>2400</v>
      </c>
    </row>
    <row r="482" spans="3:3" x14ac:dyDescent="0.2">
      <c r="C482">
        <v>9824</v>
      </c>
    </row>
    <row r="483" spans="3:3" x14ac:dyDescent="0.2">
      <c r="C483">
        <v>6447</v>
      </c>
    </row>
    <row r="484" spans="3:3" x14ac:dyDescent="0.2">
      <c r="C484">
        <v>19502</v>
      </c>
    </row>
    <row r="485" spans="3:3" x14ac:dyDescent="0.2">
      <c r="C485">
        <v>2725</v>
      </c>
    </row>
    <row r="486" spans="3:3" x14ac:dyDescent="0.2">
      <c r="C486">
        <v>6272</v>
      </c>
    </row>
    <row r="487" spans="3:3" x14ac:dyDescent="0.2">
      <c r="C487">
        <v>2127</v>
      </c>
    </row>
    <row r="488" spans="3:3" x14ac:dyDescent="0.2">
      <c r="C488">
        <v>18200</v>
      </c>
    </row>
    <row r="489" spans="3:3" x14ac:dyDescent="0.2">
      <c r="C489">
        <v>2096</v>
      </c>
    </row>
    <row r="490" spans="3:3" x14ac:dyDescent="0.2">
      <c r="C490">
        <v>2886</v>
      </c>
    </row>
    <row r="491" spans="3:3" x14ac:dyDescent="0.2">
      <c r="C491">
        <v>2033</v>
      </c>
    </row>
    <row r="492" spans="3:3" x14ac:dyDescent="0.2">
      <c r="C492">
        <v>3622</v>
      </c>
    </row>
    <row r="493" spans="3:3" x14ac:dyDescent="0.2">
      <c r="C493">
        <v>4233</v>
      </c>
    </row>
    <row r="494" spans="3:3" x14ac:dyDescent="0.2">
      <c r="C494">
        <v>3681</v>
      </c>
    </row>
    <row r="495" spans="3:3" x14ac:dyDescent="0.2">
      <c r="C495">
        <v>5460</v>
      </c>
    </row>
    <row r="496" spans="3:3" x14ac:dyDescent="0.2">
      <c r="C496">
        <v>2187</v>
      </c>
    </row>
    <row r="497" spans="3:3" x14ac:dyDescent="0.2">
      <c r="C497">
        <v>9602</v>
      </c>
    </row>
    <row r="498" spans="3:3" x14ac:dyDescent="0.2">
      <c r="C498">
        <v>2836</v>
      </c>
    </row>
    <row r="499" spans="3:3" x14ac:dyDescent="0.2">
      <c r="C499">
        <v>4089</v>
      </c>
    </row>
    <row r="500" spans="3:3" x14ac:dyDescent="0.2">
      <c r="C500">
        <v>16627</v>
      </c>
    </row>
    <row r="501" spans="3:3" x14ac:dyDescent="0.2">
      <c r="C501">
        <v>2619</v>
      </c>
    </row>
    <row r="502" spans="3:3" x14ac:dyDescent="0.2">
      <c r="C502">
        <v>5679</v>
      </c>
    </row>
    <row r="503" spans="3:3" x14ac:dyDescent="0.2">
      <c r="C503">
        <v>15402</v>
      </c>
    </row>
    <row r="504" spans="3:3" x14ac:dyDescent="0.2">
      <c r="C504">
        <v>5985</v>
      </c>
    </row>
    <row r="505" spans="3:3" x14ac:dyDescent="0.2">
      <c r="C505">
        <v>2579</v>
      </c>
    </row>
    <row r="506" spans="3:3" x14ac:dyDescent="0.2">
      <c r="C506">
        <v>3041</v>
      </c>
    </row>
    <row r="507" spans="3:3" x14ac:dyDescent="0.2">
      <c r="C507">
        <v>3447</v>
      </c>
    </row>
    <row r="508" spans="3:3" x14ac:dyDescent="0.2">
      <c r="C508">
        <v>19513</v>
      </c>
    </row>
    <row r="509" spans="3:3" x14ac:dyDescent="0.2">
      <c r="C509">
        <v>2773</v>
      </c>
    </row>
    <row r="510" spans="3:3" x14ac:dyDescent="0.2">
      <c r="C510">
        <v>7104</v>
      </c>
    </row>
    <row r="511" spans="3:3" x14ac:dyDescent="0.2">
      <c r="C511">
        <v>6322</v>
      </c>
    </row>
    <row r="512" spans="3:3" x14ac:dyDescent="0.2">
      <c r="C512">
        <v>2083</v>
      </c>
    </row>
    <row r="513" spans="3:3" x14ac:dyDescent="0.2">
      <c r="C513">
        <v>8381</v>
      </c>
    </row>
    <row r="514" spans="3:3" x14ac:dyDescent="0.2">
      <c r="C514">
        <v>2691</v>
      </c>
    </row>
    <row r="515" spans="3:3" x14ac:dyDescent="0.2">
      <c r="C515">
        <v>4286</v>
      </c>
    </row>
    <row r="516" spans="3:3" x14ac:dyDescent="0.2">
      <c r="C516">
        <v>2659</v>
      </c>
    </row>
    <row r="517" spans="3:3" x14ac:dyDescent="0.2">
      <c r="C517">
        <v>9434</v>
      </c>
    </row>
    <row r="518" spans="3:3" x14ac:dyDescent="0.2">
      <c r="C518">
        <v>5561</v>
      </c>
    </row>
    <row r="519" spans="3:3" x14ac:dyDescent="0.2">
      <c r="C519">
        <v>6646</v>
      </c>
    </row>
    <row r="520" spans="3:3" x14ac:dyDescent="0.2">
      <c r="C520">
        <v>7725</v>
      </c>
    </row>
    <row r="521" spans="3:3" x14ac:dyDescent="0.2">
      <c r="C521">
        <v>10725</v>
      </c>
    </row>
    <row r="522" spans="3:3" x14ac:dyDescent="0.2">
      <c r="C522">
        <v>8847</v>
      </c>
    </row>
    <row r="523" spans="3:3" x14ac:dyDescent="0.2">
      <c r="C523">
        <v>2045</v>
      </c>
    </row>
    <row r="524" spans="3:3" x14ac:dyDescent="0.2">
      <c r="C524">
        <v>1009</v>
      </c>
    </row>
    <row r="525" spans="3:3" x14ac:dyDescent="0.2">
      <c r="C525">
        <v>3348</v>
      </c>
    </row>
    <row r="526" spans="3:3" x14ac:dyDescent="0.2">
      <c r="C526">
        <v>1281</v>
      </c>
    </row>
    <row r="527" spans="3:3" x14ac:dyDescent="0.2">
      <c r="C527">
        <v>2819</v>
      </c>
    </row>
    <row r="528" spans="3:3" x14ac:dyDescent="0.2">
      <c r="C528">
        <v>4851</v>
      </c>
    </row>
    <row r="529" spans="3:3" x14ac:dyDescent="0.2">
      <c r="C529">
        <v>4028</v>
      </c>
    </row>
    <row r="530" spans="3:3" x14ac:dyDescent="0.2">
      <c r="C530">
        <v>2720</v>
      </c>
    </row>
    <row r="531" spans="3:3" x14ac:dyDescent="0.2">
      <c r="C531">
        <v>8120</v>
      </c>
    </row>
    <row r="532" spans="3:3" x14ac:dyDescent="0.2">
      <c r="C532">
        <v>4647</v>
      </c>
    </row>
    <row r="533" spans="3:3" x14ac:dyDescent="0.2">
      <c r="C533">
        <v>4680</v>
      </c>
    </row>
    <row r="534" spans="3:3" x14ac:dyDescent="0.2">
      <c r="C534">
        <v>3221</v>
      </c>
    </row>
    <row r="535" spans="3:3" x14ac:dyDescent="0.2">
      <c r="C535">
        <v>8621</v>
      </c>
    </row>
    <row r="536" spans="3:3" x14ac:dyDescent="0.2">
      <c r="C536">
        <v>4577</v>
      </c>
    </row>
    <row r="537" spans="3:3" x14ac:dyDescent="0.2">
      <c r="C537">
        <v>4553</v>
      </c>
    </row>
    <row r="538" spans="3:3" x14ac:dyDescent="0.2">
      <c r="C538">
        <v>5396</v>
      </c>
    </row>
    <row r="539" spans="3:3" x14ac:dyDescent="0.2">
      <c r="C539">
        <v>6796</v>
      </c>
    </row>
    <row r="540" spans="3:3" x14ac:dyDescent="0.2">
      <c r="C540">
        <v>7625</v>
      </c>
    </row>
    <row r="541" spans="3:3" x14ac:dyDescent="0.2">
      <c r="C541">
        <v>7412</v>
      </c>
    </row>
    <row r="542" spans="3:3" x14ac:dyDescent="0.2">
      <c r="C542">
        <v>11159</v>
      </c>
    </row>
    <row r="543" spans="3:3" x14ac:dyDescent="0.2">
      <c r="C543">
        <v>4960</v>
      </c>
    </row>
    <row r="544" spans="3:3" x14ac:dyDescent="0.2">
      <c r="C544">
        <v>10475</v>
      </c>
    </row>
    <row r="545" spans="3:3" x14ac:dyDescent="0.2">
      <c r="C545">
        <v>14814</v>
      </c>
    </row>
    <row r="546" spans="3:3" x14ac:dyDescent="0.2">
      <c r="C546">
        <v>19141</v>
      </c>
    </row>
    <row r="547" spans="3:3" x14ac:dyDescent="0.2">
      <c r="C547">
        <v>5405</v>
      </c>
    </row>
    <row r="548" spans="3:3" x14ac:dyDescent="0.2">
      <c r="C548">
        <v>8793</v>
      </c>
    </row>
    <row r="549" spans="3:3" x14ac:dyDescent="0.2">
      <c r="C549">
        <v>19189</v>
      </c>
    </row>
    <row r="550" spans="3:3" x14ac:dyDescent="0.2">
      <c r="C550">
        <v>3875</v>
      </c>
    </row>
    <row r="551" spans="3:3" x14ac:dyDescent="0.2">
      <c r="C551">
        <v>2216</v>
      </c>
    </row>
    <row r="552" spans="3:3" x14ac:dyDescent="0.2">
      <c r="C552">
        <v>11713</v>
      </c>
    </row>
    <row r="553" spans="3:3" x14ac:dyDescent="0.2">
      <c r="C553">
        <v>7861</v>
      </c>
    </row>
    <row r="554" spans="3:3" x14ac:dyDescent="0.2">
      <c r="C554">
        <v>3708</v>
      </c>
    </row>
    <row r="555" spans="3:3" x14ac:dyDescent="0.2">
      <c r="C555">
        <v>13770</v>
      </c>
    </row>
    <row r="556" spans="3:3" x14ac:dyDescent="0.2">
      <c r="C556">
        <v>5304</v>
      </c>
    </row>
    <row r="557" spans="3:3" x14ac:dyDescent="0.2">
      <c r="C557">
        <v>2642</v>
      </c>
    </row>
    <row r="558" spans="3:3" x14ac:dyDescent="0.2">
      <c r="C558">
        <v>2759</v>
      </c>
    </row>
    <row r="559" spans="3:3" x14ac:dyDescent="0.2">
      <c r="C559">
        <v>6804</v>
      </c>
    </row>
    <row r="560" spans="3:3" x14ac:dyDescent="0.2">
      <c r="C560">
        <v>6142</v>
      </c>
    </row>
    <row r="561" spans="3:3" x14ac:dyDescent="0.2">
      <c r="C561">
        <v>2500</v>
      </c>
    </row>
    <row r="562" spans="3:3" x14ac:dyDescent="0.2">
      <c r="C562">
        <v>6389</v>
      </c>
    </row>
    <row r="563" spans="3:3" x14ac:dyDescent="0.2">
      <c r="C563">
        <v>11103</v>
      </c>
    </row>
    <row r="564" spans="3:3" x14ac:dyDescent="0.2">
      <c r="C564">
        <v>2342</v>
      </c>
    </row>
    <row r="565" spans="3:3" x14ac:dyDescent="0.2">
      <c r="C565">
        <v>6811</v>
      </c>
    </row>
    <row r="566" spans="3:3" x14ac:dyDescent="0.2">
      <c r="C566">
        <v>2297</v>
      </c>
    </row>
    <row r="567" spans="3:3" x14ac:dyDescent="0.2">
      <c r="C567">
        <v>2450</v>
      </c>
    </row>
    <row r="568" spans="3:3" x14ac:dyDescent="0.2">
      <c r="C568">
        <v>5093</v>
      </c>
    </row>
    <row r="569" spans="3:3" x14ac:dyDescent="0.2">
      <c r="C569">
        <v>5309</v>
      </c>
    </row>
    <row r="570" spans="3:3" x14ac:dyDescent="0.2">
      <c r="C570">
        <v>3057</v>
      </c>
    </row>
    <row r="571" spans="3:3" x14ac:dyDescent="0.2">
      <c r="C571">
        <v>5121</v>
      </c>
    </row>
    <row r="572" spans="3:3" x14ac:dyDescent="0.2">
      <c r="C572">
        <v>16856</v>
      </c>
    </row>
    <row r="573" spans="3:3" x14ac:dyDescent="0.2">
      <c r="C573">
        <v>2686</v>
      </c>
    </row>
    <row r="574" spans="3:3" x14ac:dyDescent="0.2">
      <c r="C574">
        <v>6180</v>
      </c>
    </row>
    <row r="575" spans="3:3" x14ac:dyDescent="0.2">
      <c r="C575">
        <v>6632</v>
      </c>
    </row>
    <row r="576" spans="3:3" x14ac:dyDescent="0.2">
      <c r="C576">
        <v>3505</v>
      </c>
    </row>
    <row r="577" spans="3:3" x14ac:dyDescent="0.2">
      <c r="C577">
        <v>6397</v>
      </c>
    </row>
    <row r="578" spans="3:3" x14ac:dyDescent="0.2">
      <c r="C578">
        <v>6274</v>
      </c>
    </row>
    <row r="579" spans="3:3" x14ac:dyDescent="0.2">
      <c r="C579">
        <v>19859</v>
      </c>
    </row>
    <row r="580" spans="3:3" x14ac:dyDescent="0.2">
      <c r="C580">
        <v>7587</v>
      </c>
    </row>
    <row r="581" spans="3:3" x14ac:dyDescent="0.2">
      <c r="C581">
        <v>4258</v>
      </c>
    </row>
    <row r="582" spans="3:3" x14ac:dyDescent="0.2">
      <c r="C582">
        <v>4364</v>
      </c>
    </row>
    <row r="583" spans="3:3" x14ac:dyDescent="0.2">
      <c r="C583">
        <v>4335</v>
      </c>
    </row>
    <row r="584" spans="3:3" x14ac:dyDescent="0.2">
      <c r="C584">
        <v>5326</v>
      </c>
    </row>
    <row r="585" spans="3:3" x14ac:dyDescent="0.2">
      <c r="C585">
        <v>3280</v>
      </c>
    </row>
    <row r="586" spans="3:3" x14ac:dyDescent="0.2">
      <c r="C586">
        <v>5485</v>
      </c>
    </row>
    <row r="587" spans="3:3" x14ac:dyDescent="0.2">
      <c r="C587">
        <v>4342</v>
      </c>
    </row>
    <row r="588" spans="3:3" x14ac:dyDescent="0.2">
      <c r="C588">
        <v>2782</v>
      </c>
    </row>
    <row r="589" spans="3:3" x14ac:dyDescent="0.2">
      <c r="C589">
        <v>5980</v>
      </c>
    </row>
    <row r="590" spans="3:3" x14ac:dyDescent="0.2">
      <c r="C590">
        <v>4381</v>
      </c>
    </row>
    <row r="591" spans="3:3" x14ac:dyDescent="0.2">
      <c r="C591">
        <v>2572</v>
      </c>
    </row>
    <row r="592" spans="3:3" x14ac:dyDescent="0.2">
      <c r="C592">
        <v>3833</v>
      </c>
    </row>
    <row r="593" spans="3:3" x14ac:dyDescent="0.2">
      <c r="C593">
        <v>4244</v>
      </c>
    </row>
    <row r="594" spans="3:3" x14ac:dyDescent="0.2">
      <c r="C594">
        <v>6500</v>
      </c>
    </row>
    <row r="595" spans="3:3" x14ac:dyDescent="0.2">
      <c r="C595">
        <v>18430</v>
      </c>
    </row>
    <row r="596" spans="3:3" x14ac:dyDescent="0.2">
      <c r="C596">
        <v>1601</v>
      </c>
    </row>
    <row r="597" spans="3:3" x14ac:dyDescent="0.2">
      <c r="C597">
        <v>2694</v>
      </c>
    </row>
    <row r="598" spans="3:3" x14ac:dyDescent="0.2">
      <c r="C598">
        <v>3149</v>
      </c>
    </row>
    <row r="599" spans="3:3" x14ac:dyDescent="0.2">
      <c r="C599">
        <v>17639</v>
      </c>
    </row>
    <row r="600" spans="3:3" x14ac:dyDescent="0.2">
      <c r="C600">
        <v>2319</v>
      </c>
    </row>
    <row r="601" spans="3:3" x14ac:dyDescent="0.2">
      <c r="C601">
        <v>11691</v>
      </c>
    </row>
    <row r="602" spans="3:3" x14ac:dyDescent="0.2">
      <c r="C602">
        <v>5324</v>
      </c>
    </row>
    <row r="603" spans="3:3" x14ac:dyDescent="0.2">
      <c r="C603">
        <v>16752</v>
      </c>
    </row>
    <row r="604" spans="3:3" x14ac:dyDescent="0.2">
      <c r="C604">
        <v>5228</v>
      </c>
    </row>
    <row r="605" spans="3:3" x14ac:dyDescent="0.2">
      <c r="C605">
        <v>2700</v>
      </c>
    </row>
    <row r="606" spans="3:3" x14ac:dyDescent="0.2">
      <c r="C606">
        <v>19246</v>
      </c>
    </row>
    <row r="607" spans="3:3" x14ac:dyDescent="0.2">
      <c r="C607">
        <v>2506</v>
      </c>
    </row>
    <row r="608" spans="3:3" x14ac:dyDescent="0.2">
      <c r="C608">
        <v>6062</v>
      </c>
    </row>
    <row r="609" spans="3:3" x14ac:dyDescent="0.2">
      <c r="C609">
        <v>4382</v>
      </c>
    </row>
    <row r="610" spans="3:3" x14ac:dyDescent="0.2">
      <c r="C610">
        <v>2143</v>
      </c>
    </row>
    <row r="611" spans="3:3" x14ac:dyDescent="0.2">
      <c r="C611">
        <v>6162</v>
      </c>
    </row>
    <row r="612" spans="3:3" x14ac:dyDescent="0.2">
      <c r="C612">
        <v>5094</v>
      </c>
    </row>
    <row r="613" spans="3:3" x14ac:dyDescent="0.2">
      <c r="C613">
        <v>6877</v>
      </c>
    </row>
    <row r="614" spans="3:3" x14ac:dyDescent="0.2">
      <c r="C614">
        <v>2274</v>
      </c>
    </row>
    <row r="615" spans="3:3" x14ac:dyDescent="0.2">
      <c r="C615">
        <v>4434</v>
      </c>
    </row>
    <row r="616" spans="3:3" x14ac:dyDescent="0.2">
      <c r="C616">
        <v>6288</v>
      </c>
    </row>
    <row r="617" spans="3:3" x14ac:dyDescent="0.2">
      <c r="C617">
        <v>2553</v>
      </c>
    </row>
    <row r="618" spans="3:3" x14ac:dyDescent="0.2">
      <c r="C618">
        <v>7654</v>
      </c>
    </row>
    <row r="619" spans="3:3" x14ac:dyDescent="0.2">
      <c r="C619">
        <v>5160</v>
      </c>
    </row>
    <row r="620" spans="3:3" x14ac:dyDescent="0.2">
      <c r="C620">
        <v>17159</v>
      </c>
    </row>
    <row r="621" spans="3:3" x14ac:dyDescent="0.2">
      <c r="C621">
        <v>12808</v>
      </c>
    </row>
    <row r="622" spans="3:3" x14ac:dyDescent="0.2">
      <c r="C622">
        <v>10221</v>
      </c>
    </row>
    <row r="623" spans="3:3" x14ac:dyDescent="0.2">
      <c r="C623">
        <v>4779</v>
      </c>
    </row>
    <row r="624" spans="3:3" x14ac:dyDescent="0.2">
      <c r="C624">
        <v>3737</v>
      </c>
    </row>
    <row r="625" spans="3:3" x14ac:dyDescent="0.2">
      <c r="C625">
        <v>2366</v>
      </c>
    </row>
    <row r="626" spans="3:3" x14ac:dyDescent="0.2">
      <c r="C626">
        <v>1706</v>
      </c>
    </row>
    <row r="627" spans="3:3" x14ac:dyDescent="0.2">
      <c r="C627">
        <v>16307</v>
      </c>
    </row>
    <row r="628" spans="3:3" x14ac:dyDescent="0.2">
      <c r="C628">
        <v>5933</v>
      </c>
    </row>
    <row r="629" spans="3:3" x14ac:dyDescent="0.2">
      <c r="C629">
        <v>3424</v>
      </c>
    </row>
    <row r="630" spans="3:3" x14ac:dyDescent="0.2">
      <c r="C630">
        <v>4037</v>
      </c>
    </row>
    <row r="631" spans="3:3" x14ac:dyDescent="0.2">
      <c r="C631">
        <v>2559</v>
      </c>
    </row>
    <row r="632" spans="3:3" x14ac:dyDescent="0.2">
      <c r="C632">
        <v>6201</v>
      </c>
    </row>
    <row r="633" spans="3:3" x14ac:dyDescent="0.2">
      <c r="C633">
        <v>4403</v>
      </c>
    </row>
    <row r="634" spans="3:3" x14ac:dyDescent="0.2">
      <c r="C634">
        <v>3761</v>
      </c>
    </row>
    <row r="635" spans="3:3" x14ac:dyDescent="0.2">
      <c r="C635">
        <v>10934</v>
      </c>
    </row>
    <row r="636" spans="3:3" x14ac:dyDescent="0.2">
      <c r="C636">
        <v>10761</v>
      </c>
    </row>
    <row r="637" spans="3:3" x14ac:dyDescent="0.2">
      <c r="C637">
        <v>5175</v>
      </c>
    </row>
    <row r="638" spans="3:3" x14ac:dyDescent="0.2">
      <c r="C638">
        <v>13826</v>
      </c>
    </row>
    <row r="639" spans="3:3" x14ac:dyDescent="0.2">
      <c r="C639">
        <v>6334</v>
      </c>
    </row>
    <row r="640" spans="3:3" x14ac:dyDescent="0.2">
      <c r="C640">
        <v>4936</v>
      </c>
    </row>
    <row r="641" spans="3:3" x14ac:dyDescent="0.2">
      <c r="C641">
        <v>4775</v>
      </c>
    </row>
    <row r="642" spans="3:3" x14ac:dyDescent="0.2">
      <c r="C642">
        <v>2818</v>
      </c>
    </row>
    <row r="643" spans="3:3" x14ac:dyDescent="0.2">
      <c r="C643">
        <v>2515</v>
      </c>
    </row>
    <row r="644" spans="3:3" x14ac:dyDescent="0.2">
      <c r="C644">
        <v>2342</v>
      </c>
    </row>
    <row r="645" spans="3:3" x14ac:dyDescent="0.2">
      <c r="C645">
        <v>4194</v>
      </c>
    </row>
    <row r="646" spans="3:3" x14ac:dyDescent="0.2">
      <c r="C646">
        <v>10685</v>
      </c>
    </row>
    <row r="647" spans="3:3" x14ac:dyDescent="0.2">
      <c r="C647">
        <v>2022</v>
      </c>
    </row>
    <row r="648" spans="3:3" x14ac:dyDescent="0.2">
      <c r="C648">
        <v>2314</v>
      </c>
    </row>
    <row r="649" spans="3:3" x14ac:dyDescent="0.2">
      <c r="C649">
        <v>4256</v>
      </c>
    </row>
    <row r="650" spans="3:3" x14ac:dyDescent="0.2">
      <c r="C650">
        <v>3580</v>
      </c>
    </row>
    <row r="651" spans="3:3" x14ac:dyDescent="0.2">
      <c r="C651">
        <v>3162</v>
      </c>
    </row>
    <row r="652" spans="3:3" x14ac:dyDescent="0.2">
      <c r="C652">
        <v>6524</v>
      </c>
    </row>
    <row r="653" spans="3:3" x14ac:dyDescent="0.2">
      <c r="C653">
        <v>2899</v>
      </c>
    </row>
    <row r="654" spans="3:3" x14ac:dyDescent="0.2">
      <c r="C654">
        <v>5231</v>
      </c>
    </row>
    <row r="655" spans="3:3" x14ac:dyDescent="0.2">
      <c r="C655">
        <v>2356</v>
      </c>
    </row>
    <row r="656" spans="3:3" x14ac:dyDescent="0.2">
      <c r="C656">
        <v>2800</v>
      </c>
    </row>
    <row r="657" spans="3:3" x14ac:dyDescent="0.2">
      <c r="C657">
        <v>11836</v>
      </c>
    </row>
    <row r="658" spans="3:3" x14ac:dyDescent="0.2">
      <c r="C658">
        <v>10903</v>
      </c>
    </row>
    <row r="659" spans="3:3" x14ac:dyDescent="0.2">
      <c r="C659">
        <v>2973</v>
      </c>
    </row>
    <row r="660" spans="3:3" x14ac:dyDescent="0.2">
      <c r="C660">
        <v>14275</v>
      </c>
    </row>
    <row r="661" spans="3:3" x14ac:dyDescent="0.2">
      <c r="C661">
        <v>5562</v>
      </c>
    </row>
    <row r="662" spans="3:3" x14ac:dyDescent="0.2">
      <c r="C662">
        <v>4537</v>
      </c>
    </row>
    <row r="663" spans="3:3" x14ac:dyDescent="0.2">
      <c r="C663">
        <v>7642</v>
      </c>
    </row>
    <row r="664" spans="3:3" x14ac:dyDescent="0.2">
      <c r="C664">
        <v>17924</v>
      </c>
    </row>
    <row r="665" spans="3:3" x14ac:dyDescent="0.2">
      <c r="C665">
        <v>5204</v>
      </c>
    </row>
    <row r="666" spans="3:3" x14ac:dyDescent="0.2">
      <c r="C666">
        <v>2277</v>
      </c>
    </row>
    <row r="667" spans="3:3" x14ac:dyDescent="0.2">
      <c r="C667">
        <v>2795</v>
      </c>
    </row>
    <row r="668" spans="3:3" x14ac:dyDescent="0.2">
      <c r="C668">
        <v>2532</v>
      </c>
    </row>
    <row r="669" spans="3:3" x14ac:dyDescent="0.2">
      <c r="C669">
        <v>2559</v>
      </c>
    </row>
    <row r="670" spans="3:3" x14ac:dyDescent="0.2">
      <c r="C670">
        <v>4908</v>
      </c>
    </row>
    <row r="671" spans="3:3" x14ac:dyDescent="0.2">
      <c r="C671">
        <v>2380</v>
      </c>
    </row>
    <row r="672" spans="3:3" x14ac:dyDescent="0.2">
      <c r="C672">
        <v>4765</v>
      </c>
    </row>
    <row r="673" spans="3:3" x14ac:dyDescent="0.2">
      <c r="C673">
        <v>2044</v>
      </c>
    </row>
    <row r="674" spans="3:3" x14ac:dyDescent="0.2">
      <c r="C674">
        <v>2693</v>
      </c>
    </row>
    <row r="675" spans="3:3" x14ac:dyDescent="0.2">
      <c r="C675">
        <v>6586</v>
      </c>
    </row>
    <row r="676" spans="3:3" x14ac:dyDescent="0.2">
      <c r="C676">
        <v>3294</v>
      </c>
    </row>
    <row r="677" spans="3:3" x14ac:dyDescent="0.2">
      <c r="C677">
        <v>4171</v>
      </c>
    </row>
    <row r="678" spans="3:3" x14ac:dyDescent="0.2">
      <c r="C678">
        <v>2778</v>
      </c>
    </row>
    <row r="679" spans="3:3" x14ac:dyDescent="0.2">
      <c r="C679">
        <v>2377</v>
      </c>
    </row>
    <row r="680" spans="3:3" x14ac:dyDescent="0.2">
      <c r="C680">
        <v>2404</v>
      </c>
    </row>
    <row r="681" spans="3:3" x14ac:dyDescent="0.2">
      <c r="C681">
        <v>2318</v>
      </c>
    </row>
    <row r="682" spans="3:3" x14ac:dyDescent="0.2">
      <c r="C682">
        <v>2008</v>
      </c>
    </row>
    <row r="683" spans="3:3" x14ac:dyDescent="0.2">
      <c r="C683">
        <v>6244</v>
      </c>
    </row>
    <row r="684" spans="3:3" x14ac:dyDescent="0.2">
      <c r="C684">
        <v>2799</v>
      </c>
    </row>
    <row r="685" spans="3:3" x14ac:dyDescent="0.2">
      <c r="C685">
        <v>10552</v>
      </c>
    </row>
    <row r="686" spans="3:3" x14ac:dyDescent="0.2">
      <c r="C686">
        <v>2329</v>
      </c>
    </row>
    <row r="687" spans="3:3" x14ac:dyDescent="0.2">
      <c r="C687">
        <v>4014</v>
      </c>
    </row>
    <row r="688" spans="3:3" x14ac:dyDescent="0.2">
      <c r="C688">
        <v>7403</v>
      </c>
    </row>
    <row r="689" spans="3:3" x14ac:dyDescent="0.2">
      <c r="C689">
        <v>2259</v>
      </c>
    </row>
    <row r="690" spans="3:3" x14ac:dyDescent="0.2">
      <c r="C690">
        <v>6932</v>
      </c>
    </row>
    <row r="691" spans="3:3" x14ac:dyDescent="0.2">
      <c r="C691">
        <v>4678</v>
      </c>
    </row>
    <row r="692" spans="3:3" x14ac:dyDescent="0.2">
      <c r="C692">
        <v>13582</v>
      </c>
    </row>
    <row r="693" spans="3:3" x14ac:dyDescent="0.2">
      <c r="C693">
        <v>2332</v>
      </c>
    </row>
    <row r="694" spans="3:3" x14ac:dyDescent="0.2">
      <c r="C694">
        <v>2413</v>
      </c>
    </row>
    <row r="695" spans="3:3" x14ac:dyDescent="0.2">
      <c r="C695">
        <v>9705</v>
      </c>
    </row>
    <row r="696" spans="3:3" x14ac:dyDescent="0.2">
      <c r="C696">
        <v>4294</v>
      </c>
    </row>
    <row r="697" spans="3:3" x14ac:dyDescent="0.2">
      <c r="C697">
        <v>4721</v>
      </c>
    </row>
    <row r="698" spans="3:3" x14ac:dyDescent="0.2">
      <c r="C698">
        <v>2519</v>
      </c>
    </row>
    <row r="699" spans="3:3" x14ac:dyDescent="0.2">
      <c r="C699">
        <v>2121</v>
      </c>
    </row>
    <row r="700" spans="3:3" x14ac:dyDescent="0.2">
      <c r="C700">
        <v>2973</v>
      </c>
    </row>
    <row r="701" spans="3:3" x14ac:dyDescent="0.2">
      <c r="C701">
        <v>5855</v>
      </c>
    </row>
    <row r="702" spans="3:3" x14ac:dyDescent="0.2">
      <c r="C702">
        <v>3617</v>
      </c>
    </row>
    <row r="703" spans="3:3" x14ac:dyDescent="0.2">
      <c r="C703">
        <v>6725</v>
      </c>
    </row>
    <row r="704" spans="3:3" x14ac:dyDescent="0.2">
      <c r="C704">
        <v>10325</v>
      </c>
    </row>
    <row r="705" spans="3:3" x14ac:dyDescent="0.2">
      <c r="C705">
        <v>6949</v>
      </c>
    </row>
    <row r="706" spans="3:3" x14ac:dyDescent="0.2">
      <c r="C706">
        <v>10609</v>
      </c>
    </row>
    <row r="707" spans="3:3" x14ac:dyDescent="0.2">
      <c r="C707">
        <v>4447</v>
      </c>
    </row>
    <row r="708" spans="3:3" x14ac:dyDescent="0.2">
      <c r="C708">
        <v>2157</v>
      </c>
    </row>
    <row r="709" spans="3:3" x14ac:dyDescent="0.2">
      <c r="C709">
        <v>4601</v>
      </c>
    </row>
    <row r="710" spans="3:3" x14ac:dyDescent="0.2">
      <c r="C710">
        <v>17099</v>
      </c>
    </row>
    <row r="711" spans="3:3" x14ac:dyDescent="0.2">
      <c r="C711">
        <v>2479</v>
      </c>
    </row>
    <row r="712" spans="3:3" x14ac:dyDescent="0.2">
      <c r="C712">
        <v>14852</v>
      </c>
    </row>
    <row r="713" spans="3:3" x14ac:dyDescent="0.2">
      <c r="C713">
        <v>7264</v>
      </c>
    </row>
    <row r="714" spans="3:3" x14ac:dyDescent="0.2">
      <c r="C714">
        <v>5666</v>
      </c>
    </row>
    <row r="715" spans="3:3" x14ac:dyDescent="0.2">
      <c r="C715">
        <v>7823</v>
      </c>
    </row>
    <row r="716" spans="3:3" x14ac:dyDescent="0.2">
      <c r="C716">
        <v>7880</v>
      </c>
    </row>
    <row r="717" spans="3:3" x14ac:dyDescent="0.2">
      <c r="C717">
        <v>13194</v>
      </c>
    </row>
    <row r="718" spans="3:3" x14ac:dyDescent="0.2">
      <c r="C718">
        <v>5067</v>
      </c>
    </row>
    <row r="719" spans="3:3" x14ac:dyDescent="0.2">
      <c r="C719">
        <v>5079</v>
      </c>
    </row>
    <row r="720" spans="3:3" x14ac:dyDescent="0.2">
      <c r="C720">
        <v>2321</v>
      </c>
    </row>
    <row r="721" spans="3:3" x14ac:dyDescent="0.2">
      <c r="C721">
        <v>17444</v>
      </c>
    </row>
    <row r="722" spans="3:3" x14ac:dyDescent="0.2">
      <c r="C722">
        <v>2404</v>
      </c>
    </row>
    <row r="723" spans="3:3" x14ac:dyDescent="0.2">
      <c r="C723">
        <v>3452</v>
      </c>
    </row>
    <row r="724" spans="3:3" x14ac:dyDescent="0.2">
      <c r="C724">
        <v>2270</v>
      </c>
    </row>
    <row r="725" spans="3:3" x14ac:dyDescent="0.2">
      <c r="C725">
        <v>17399</v>
      </c>
    </row>
    <row r="726" spans="3:3" x14ac:dyDescent="0.2">
      <c r="C726">
        <v>5488</v>
      </c>
    </row>
    <row r="727" spans="3:3" x14ac:dyDescent="0.2">
      <c r="C727">
        <v>19419</v>
      </c>
    </row>
    <row r="728" spans="3:3" x14ac:dyDescent="0.2">
      <c r="C728">
        <v>2811</v>
      </c>
    </row>
    <row r="729" spans="3:3" x14ac:dyDescent="0.2">
      <c r="C729">
        <v>3633</v>
      </c>
    </row>
    <row r="730" spans="3:3" x14ac:dyDescent="0.2">
      <c r="C730">
        <v>4163</v>
      </c>
    </row>
    <row r="731" spans="3:3" x14ac:dyDescent="0.2">
      <c r="C731">
        <v>2132</v>
      </c>
    </row>
    <row r="732" spans="3:3" x14ac:dyDescent="0.2">
      <c r="C732">
        <v>13973</v>
      </c>
    </row>
    <row r="733" spans="3:3" x14ac:dyDescent="0.2">
      <c r="C733">
        <v>2684</v>
      </c>
    </row>
    <row r="734" spans="3:3" x14ac:dyDescent="0.2">
      <c r="C734">
        <v>10845</v>
      </c>
    </row>
    <row r="735" spans="3:3" x14ac:dyDescent="0.2">
      <c r="C735">
        <v>4377</v>
      </c>
    </row>
    <row r="736" spans="3:3" x14ac:dyDescent="0.2">
      <c r="C736">
        <v>3743</v>
      </c>
    </row>
    <row r="737" spans="3:3" x14ac:dyDescent="0.2">
      <c r="C737">
        <v>4148</v>
      </c>
    </row>
    <row r="738" spans="3:3" x14ac:dyDescent="0.2">
      <c r="C738">
        <v>1051</v>
      </c>
    </row>
    <row r="739" spans="3:3" x14ac:dyDescent="0.2">
      <c r="C739">
        <v>10739</v>
      </c>
    </row>
    <row r="740" spans="3:3" x14ac:dyDescent="0.2">
      <c r="C740">
        <v>10388</v>
      </c>
    </row>
    <row r="741" spans="3:3" x14ac:dyDescent="0.2">
      <c r="C741">
        <v>11416</v>
      </c>
    </row>
    <row r="742" spans="3:3" x14ac:dyDescent="0.2">
      <c r="C742">
        <v>2600</v>
      </c>
    </row>
    <row r="743" spans="3:3" x14ac:dyDescent="0.2">
      <c r="C743">
        <v>2422</v>
      </c>
    </row>
    <row r="744" spans="3:3" x14ac:dyDescent="0.2">
      <c r="C744">
        <v>5472</v>
      </c>
    </row>
    <row r="745" spans="3:3" x14ac:dyDescent="0.2">
      <c r="C745">
        <v>2451</v>
      </c>
    </row>
    <row r="746" spans="3:3" x14ac:dyDescent="0.2">
      <c r="C746">
        <v>4240</v>
      </c>
    </row>
    <row r="747" spans="3:3" x14ac:dyDescent="0.2">
      <c r="C747">
        <v>10999</v>
      </c>
    </row>
    <row r="748" spans="3:3" x14ac:dyDescent="0.2">
      <c r="C748">
        <v>5003</v>
      </c>
    </row>
    <row r="749" spans="3:3" x14ac:dyDescent="0.2">
      <c r="C749">
        <v>12742</v>
      </c>
    </row>
    <row r="750" spans="3:3" x14ac:dyDescent="0.2">
      <c r="C750">
        <v>4227</v>
      </c>
    </row>
    <row r="751" spans="3:3" x14ac:dyDescent="0.2">
      <c r="C751">
        <v>3917</v>
      </c>
    </row>
    <row r="752" spans="3:3" x14ac:dyDescent="0.2">
      <c r="C752">
        <v>18303</v>
      </c>
    </row>
    <row r="753" spans="3:3" x14ac:dyDescent="0.2">
      <c r="C753">
        <v>2380</v>
      </c>
    </row>
    <row r="754" spans="3:3" x14ac:dyDescent="0.2">
      <c r="C754">
        <v>13726</v>
      </c>
    </row>
    <row r="755" spans="3:3" x14ac:dyDescent="0.2">
      <c r="C755">
        <v>4777</v>
      </c>
    </row>
    <row r="756" spans="3:3" x14ac:dyDescent="0.2">
      <c r="C756">
        <v>6385</v>
      </c>
    </row>
    <row r="757" spans="3:3" x14ac:dyDescent="0.2">
      <c r="C757">
        <v>19973</v>
      </c>
    </row>
    <row r="758" spans="3:3" x14ac:dyDescent="0.2">
      <c r="C758">
        <v>6861</v>
      </c>
    </row>
    <row r="759" spans="3:3" x14ac:dyDescent="0.2">
      <c r="C759">
        <v>4969</v>
      </c>
    </row>
    <row r="760" spans="3:3" x14ac:dyDescent="0.2">
      <c r="C760">
        <v>19845</v>
      </c>
    </row>
    <row r="761" spans="3:3" x14ac:dyDescent="0.2">
      <c r="C761">
        <v>13320</v>
      </c>
    </row>
    <row r="762" spans="3:3" x14ac:dyDescent="0.2">
      <c r="C762">
        <v>6347</v>
      </c>
    </row>
    <row r="763" spans="3:3" x14ac:dyDescent="0.2">
      <c r="C763">
        <v>2743</v>
      </c>
    </row>
    <row r="764" spans="3:3" x14ac:dyDescent="0.2">
      <c r="C764">
        <v>10880</v>
      </c>
    </row>
    <row r="765" spans="3:3" x14ac:dyDescent="0.2">
      <c r="C765">
        <v>2342</v>
      </c>
    </row>
    <row r="766" spans="3:3" x14ac:dyDescent="0.2">
      <c r="C766">
        <v>17650</v>
      </c>
    </row>
    <row r="767" spans="3:3" x14ac:dyDescent="0.2">
      <c r="C767">
        <v>4025</v>
      </c>
    </row>
    <row r="768" spans="3:3" x14ac:dyDescent="0.2">
      <c r="C768">
        <v>9725</v>
      </c>
    </row>
    <row r="769" spans="3:3" x14ac:dyDescent="0.2">
      <c r="C769">
        <v>11904</v>
      </c>
    </row>
    <row r="770" spans="3:3" x14ac:dyDescent="0.2">
      <c r="C770">
        <v>2177</v>
      </c>
    </row>
    <row r="771" spans="3:3" x14ac:dyDescent="0.2">
      <c r="C771">
        <v>7525</v>
      </c>
    </row>
    <row r="772" spans="3:3" x14ac:dyDescent="0.2">
      <c r="C772">
        <v>4834</v>
      </c>
    </row>
    <row r="773" spans="3:3" x14ac:dyDescent="0.2">
      <c r="C773">
        <v>2042</v>
      </c>
    </row>
    <row r="774" spans="3:3" x14ac:dyDescent="0.2">
      <c r="C774">
        <v>2220</v>
      </c>
    </row>
    <row r="775" spans="3:3" x14ac:dyDescent="0.2">
      <c r="C775">
        <v>1052</v>
      </c>
    </row>
    <row r="776" spans="3:3" x14ac:dyDescent="0.2">
      <c r="C776">
        <v>2821</v>
      </c>
    </row>
    <row r="777" spans="3:3" x14ac:dyDescent="0.2">
      <c r="C777">
        <v>19237</v>
      </c>
    </row>
    <row r="778" spans="3:3" x14ac:dyDescent="0.2">
      <c r="C778">
        <v>4107</v>
      </c>
    </row>
    <row r="779" spans="3:3" x14ac:dyDescent="0.2">
      <c r="C779">
        <v>8396</v>
      </c>
    </row>
    <row r="780" spans="3:3" x14ac:dyDescent="0.2">
      <c r="C780">
        <v>2007</v>
      </c>
    </row>
    <row r="781" spans="3:3" x14ac:dyDescent="0.2">
      <c r="C781">
        <v>19627</v>
      </c>
    </row>
    <row r="782" spans="3:3" x14ac:dyDescent="0.2">
      <c r="C782">
        <v>10686</v>
      </c>
    </row>
    <row r="783" spans="3:3" x14ac:dyDescent="0.2">
      <c r="C783">
        <v>2942</v>
      </c>
    </row>
    <row r="784" spans="3:3" x14ac:dyDescent="0.2">
      <c r="C784">
        <v>8858</v>
      </c>
    </row>
    <row r="785" spans="3:3" x14ac:dyDescent="0.2">
      <c r="C785">
        <v>16756</v>
      </c>
    </row>
    <row r="786" spans="3:3" x14ac:dyDescent="0.2">
      <c r="C786">
        <v>10798</v>
      </c>
    </row>
    <row r="787" spans="3:3" x14ac:dyDescent="0.2">
      <c r="C787">
        <v>2323</v>
      </c>
    </row>
    <row r="788" spans="3:3" x14ac:dyDescent="0.2">
      <c r="C788">
        <v>1416</v>
      </c>
    </row>
    <row r="789" spans="3:3" x14ac:dyDescent="0.2">
      <c r="C789">
        <v>4615</v>
      </c>
    </row>
    <row r="790" spans="3:3" x14ac:dyDescent="0.2">
      <c r="C790">
        <v>2461</v>
      </c>
    </row>
    <row r="791" spans="3:3" x14ac:dyDescent="0.2">
      <c r="C791">
        <v>8722</v>
      </c>
    </row>
    <row r="792" spans="3:3" x14ac:dyDescent="0.2">
      <c r="C792">
        <v>3955</v>
      </c>
    </row>
    <row r="793" spans="3:3" x14ac:dyDescent="0.2">
      <c r="C793">
        <v>9957</v>
      </c>
    </row>
    <row r="794" spans="3:3" x14ac:dyDescent="0.2">
      <c r="C794">
        <v>3376</v>
      </c>
    </row>
    <row r="795" spans="3:3" x14ac:dyDescent="0.2">
      <c r="C795">
        <v>8823</v>
      </c>
    </row>
    <row r="796" spans="3:3" x14ac:dyDescent="0.2">
      <c r="C796">
        <v>10322</v>
      </c>
    </row>
    <row r="797" spans="3:3" x14ac:dyDescent="0.2">
      <c r="C797">
        <v>4621</v>
      </c>
    </row>
    <row r="798" spans="3:3" x14ac:dyDescent="0.2">
      <c r="C798">
        <v>10976</v>
      </c>
    </row>
    <row r="799" spans="3:3" x14ac:dyDescent="0.2">
      <c r="C799">
        <v>3660</v>
      </c>
    </row>
    <row r="800" spans="3:3" x14ac:dyDescent="0.2">
      <c r="C800">
        <v>10482</v>
      </c>
    </row>
    <row r="801" spans="3:3" x14ac:dyDescent="0.2">
      <c r="C801">
        <v>7119</v>
      </c>
    </row>
    <row r="802" spans="3:3" x14ac:dyDescent="0.2">
      <c r="C802">
        <v>9582</v>
      </c>
    </row>
    <row r="803" spans="3:3" x14ac:dyDescent="0.2">
      <c r="C803">
        <v>4508</v>
      </c>
    </row>
    <row r="804" spans="3:3" x14ac:dyDescent="0.2">
      <c r="C804">
        <v>2207</v>
      </c>
    </row>
    <row r="805" spans="3:3" x14ac:dyDescent="0.2">
      <c r="C805">
        <v>7756</v>
      </c>
    </row>
    <row r="806" spans="3:3" x14ac:dyDescent="0.2">
      <c r="C806">
        <v>6694</v>
      </c>
    </row>
    <row r="807" spans="3:3" x14ac:dyDescent="0.2">
      <c r="C807">
        <v>3691</v>
      </c>
    </row>
    <row r="808" spans="3:3" x14ac:dyDescent="0.2">
      <c r="C808">
        <v>2377</v>
      </c>
    </row>
    <row r="809" spans="3:3" x14ac:dyDescent="0.2">
      <c r="C809">
        <v>2313</v>
      </c>
    </row>
    <row r="810" spans="3:3" x14ac:dyDescent="0.2">
      <c r="C810">
        <v>17665</v>
      </c>
    </row>
    <row r="811" spans="3:3" x14ac:dyDescent="0.2">
      <c r="C811">
        <v>2596</v>
      </c>
    </row>
    <row r="812" spans="3:3" x14ac:dyDescent="0.2">
      <c r="C812">
        <v>4728</v>
      </c>
    </row>
    <row r="813" spans="3:3" x14ac:dyDescent="0.2">
      <c r="C813">
        <v>4302</v>
      </c>
    </row>
    <row r="814" spans="3:3" x14ac:dyDescent="0.2">
      <c r="C814">
        <v>2979</v>
      </c>
    </row>
    <row r="815" spans="3:3" x14ac:dyDescent="0.2">
      <c r="C815">
        <v>16885</v>
      </c>
    </row>
    <row r="816" spans="3:3" x14ac:dyDescent="0.2">
      <c r="C816">
        <v>5593</v>
      </c>
    </row>
    <row r="817" spans="3:3" x14ac:dyDescent="0.2">
      <c r="C817">
        <v>10445</v>
      </c>
    </row>
    <row r="818" spans="3:3" x14ac:dyDescent="0.2">
      <c r="C818">
        <v>8740</v>
      </c>
    </row>
    <row r="819" spans="3:3" x14ac:dyDescent="0.2">
      <c r="C819">
        <v>2514</v>
      </c>
    </row>
    <row r="820" spans="3:3" x14ac:dyDescent="0.2">
      <c r="C820">
        <v>7655</v>
      </c>
    </row>
    <row r="821" spans="3:3" x14ac:dyDescent="0.2">
      <c r="C821">
        <v>17465</v>
      </c>
    </row>
    <row r="822" spans="3:3" x14ac:dyDescent="0.2">
      <c r="C822">
        <v>7351</v>
      </c>
    </row>
    <row r="823" spans="3:3" x14ac:dyDescent="0.2">
      <c r="C823">
        <v>10820</v>
      </c>
    </row>
    <row r="824" spans="3:3" x14ac:dyDescent="0.2">
      <c r="C824">
        <v>12169</v>
      </c>
    </row>
    <row r="825" spans="3:3" x14ac:dyDescent="0.2">
      <c r="C825">
        <v>19626</v>
      </c>
    </row>
    <row r="826" spans="3:3" x14ac:dyDescent="0.2">
      <c r="C826">
        <v>2070</v>
      </c>
    </row>
    <row r="827" spans="3:3" x14ac:dyDescent="0.2">
      <c r="C827">
        <v>6782</v>
      </c>
    </row>
    <row r="828" spans="3:3" x14ac:dyDescent="0.2">
      <c r="C828">
        <v>7779</v>
      </c>
    </row>
    <row r="829" spans="3:3" x14ac:dyDescent="0.2">
      <c r="C829">
        <v>2791</v>
      </c>
    </row>
    <row r="830" spans="3:3" x14ac:dyDescent="0.2">
      <c r="C830">
        <v>3201</v>
      </c>
    </row>
    <row r="831" spans="3:3" x14ac:dyDescent="0.2">
      <c r="C831">
        <v>4968</v>
      </c>
    </row>
    <row r="832" spans="3:3" x14ac:dyDescent="0.2">
      <c r="C832">
        <v>13120</v>
      </c>
    </row>
    <row r="833" spans="3:3" x14ac:dyDescent="0.2">
      <c r="C833">
        <v>4033</v>
      </c>
    </row>
    <row r="834" spans="3:3" x14ac:dyDescent="0.2">
      <c r="C834">
        <v>3291</v>
      </c>
    </row>
    <row r="835" spans="3:3" x14ac:dyDescent="0.2">
      <c r="C835">
        <v>4272</v>
      </c>
    </row>
    <row r="836" spans="3:3" x14ac:dyDescent="0.2">
      <c r="C836">
        <v>5056</v>
      </c>
    </row>
    <row r="837" spans="3:3" x14ac:dyDescent="0.2">
      <c r="C837">
        <v>2844</v>
      </c>
    </row>
    <row r="838" spans="3:3" x14ac:dyDescent="0.2">
      <c r="C838">
        <v>2703</v>
      </c>
    </row>
    <row r="839" spans="3:3" x14ac:dyDescent="0.2">
      <c r="C839">
        <v>1904</v>
      </c>
    </row>
    <row r="840" spans="3:3" x14ac:dyDescent="0.2">
      <c r="C840">
        <v>8224</v>
      </c>
    </row>
    <row r="841" spans="3:3" x14ac:dyDescent="0.2">
      <c r="C841">
        <v>4766</v>
      </c>
    </row>
    <row r="842" spans="3:3" x14ac:dyDescent="0.2">
      <c r="C842">
        <v>2610</v>
      </c>
    </row>
    <row r="843" spans="3:3" x14ac:dyDescent="0.2">
      <c r="C843">
        <v>5731</v>
      </c>
    </row>
    <row r="844" spans="3:3" x14ac:dyDescent="0.2">
      <c r="C844">
        <v>2539</v>
      </c>
    </row>
    <row r="845" spans="3:3" x14ac:dyDescent="0.2">
      <c r="C845">
        <v>5714</v>
      </c>
    </row>
    <row r="846" spans="3:3" x14ac:dyDescent="0.2">
      <c r="C846">
        <v>4323</v>
      </c>
    </row>
    <row r="847" spans="3:3" x14ac:dyDescent="0.2">
      <c r="C847">
        <v>7336</v>
      </c>
    </row>
    <row r="848" spans="3:3" x14ac:dyDescent="0.2">
      <c r="C848">
        <v>13499</v>
      </c>
    </row>
    <row r="849" spans="3:3" x14ac:dyDescent="0.2">
      <c r="C849">
        <v>13758</v>
      </c>
    </row>
    <row r="850" spans="3:3" x14ac:dyDescent="0.2">
      <c r="C850">
        <v>5155</v>
      </c>
    </row>
    <row r="851" spans="3:3" x14ac:dyDescent="0.2">
      <c r="C851">
        <v>2258</v>
      </c>
    </row>
    <row r="852" spans="3:3" x14ac:dyDescent="0.2">
      <c r="C852">
        <v>3597</v>
      </c>
    </row>
    <row r="853" spans="3:3" x14ac:dyDescent="0.2">
      <c r="C853">
        <v>2515</v>
      </c>
    </row>
    <row r="854" spans="3:3" x14ac:dyDescent="0.2">
      <c r="C854">
        <v>4420</v>
      </c>
    </row>
    <row r="855" spans="3:3" x14ac:dyDescent="0.2">
      <c r="C855">
        <v>6578</v>
      </c>
    </row>
    <row r="856" spans="3:3" x14ac:dyDescent="0.2">
      <c r="C856">
        <v>4422</v>
      </c>
    </row>
    <row r="857" spans="3:3" x14ac:dyDescent="0.2">
      <c r="C857">
        <v>10274</v>
      </c>
    </row>
    <row r="858" spans="3:3" x14ac:dyDescent="0.2">
      <c r="C858">
        <v>5343</v>
      </c>
    </row>
    <row r="859" spans="3:3" x14ac:dyDescent="0.2">
      <c r="C859">
        <v>2376</v>
      </c>
    </row>
    <row r="860" spans="3:3" x14ac:dyDescent="0.2">
      <c r="C860">
        <v>5346</v>
      </c>
    </row>
    <row r="861" spans="3:3" x14ac:dyDescent="0.2">
      <c r="C861">
        <v>2827</v>
      </c>
    </row>
    <row r="862" spans="3:3" x14ac:dyDescent="0.2">
      <c r="C862">
        <v>19943</v>
      </c>
    </row>
    <row r="863" spans="3:3" x14ac:dyDescent="0.2">
      <c r="C863">
        <v>3131</v>
      </c>
    </row>
    <row r="864" spans="3:3" x14ac:dyDescent="0.2">
      <c r="C864">
        <v>2552</v>
      </c>
    </row>
    <row r="865" spans="3:3" x14ac:dyDescent="0.2">
      <c r="C865">
        <v>4477</v>
      </c>
    </row>
    <row r="866" spans="3:3" x14ac:dyDescent="0.2">
      <c r="C866">
        <v>6474</v>
      </c>
    </row>
    <row r="867" spans="3:3" x14ac:dyDescent="0.2">
      <c r="C867">
        <v>3033</v>
      </c>
    </row>
    <row r="868" spans="3:3" x14ac:dyDescent="0.2">
      <c r="C868">
        <v>2936</v>
      </c>
    </row>
    <row r="869" spans="3:3" x14ac:dyDescent="0.2">
      <c r="C869">
        <v>18606</v>
      </c>
    </row>
    <row r="870" spans="3:3" x14ac:dyDescent="0.2">
      <c r="C870">
        <v>2168</v>
      </c>
    </row>
    <row r="871" spans="3:3" x14ac:dyDescent="0.2">
      <c r="C871">
        <v>2853</v>
      </c>
    </row>
    <row r="872" spans="3:3" x14ac:dyDescent="0.2">
      <c r="C872">
        <v>17048</v>
      </c>
    </row>
    <row r="873" spans="3:3" x14ac:dyDescent="0.2">
      <c r="C873">
        <v>2290</v>
      </c>
    </row>
    <row r="874" spans="3:3" x14ac:dyDescent="0.2">
      <c r="C874">
        <v>3600</v>
      </c>
    </row>
    <row r="875" spans="3:3" x14ac:dyDescent="0.2">
      <c r="C875">
        <v>2107</v>
      </c>
    </row>
    <row r="876" spans="3:3" x14ac:dyDescent="0.2">
      <c r="C876">
        <v>4115</v>
      </c>
    </row>
    <row r="877" spans="3:3" x14ac:dyDescent="0.2">
      <c r="C877">
        <v>4327</v>
      </c>
    </row>
    <row r="878" spans="3:3" x14ac:dyDescent="0.2">
      <c r="C878">
        <v>17856</v>
      </c>
    </row>
    <row r="879" spans="3:3" x14ac:dyDescent="0.2">
      <c r="C879">
        <v>3196</v>
      </c>
    </row>
    <row r="880" spans="3:3" x14ac:dyDescent="0.2">
      <c r="C880">
        <v>19081</v>
      </c>
    </row>
    <row r="881" spans="3:3" x14ac:dyDescent="0.2">
      <c r="C881">
        <v>8966</v>
      </c>
    </row>
    <row r="882" spans="3:3" x14ac:dyDescent="0.2">
      <c r="C882">
        <v>2210</v>
      </c>
    </row>
    <row r="883" spans="3:3" x14ac:dyDescent="0.2">
      <c r="C883">
        <v>4539</v>
      </c>
    </row>
    <row r="884" spans="3:3" x14ac:dyDescent="0.2">
      <c r="C884">
        <v>2741</v>
      </c>
    </row>
    <row r="885" spans="3:3" x14ac:dyDescent="0.2">
      <c r="C885">
        <v>3491</v>
      </c>
    </row>
    <row r="886" spans="3:3" x14ac:dyDescent="0.2">
      <c r="C886">
        <v>4541</v>
      </c>
    </row>
    <row r="887" spans="3:3" x14ac:dyDescent="0.2">
      <c r="C887">
        <v>2678</v>
      </c>
    </row>
    <row r="888" spans="3:3" x14ac:dyDescent="0.2">
      <c r="C888">
        <v>7379</v>
      </c>
    </row>
    <row r="889" spans="3:3" x14ac:dyDescent="0.2">
      <c r="C889">
        <v>6272</v>
      </c>
    </row>
    <row r="890" spans="3:3" x14ac:dyDescent="0.2">
      <c r="C890">
        <v>5220</v>
      </c>
    </row>
    <row r="891" spans="3:3" x14ac:dyDescent="0.2">
      <c r="C891">
        <v>2743</v>
      </c>
    </row>
    <row r="892" spans="3:3" x14ac:dyDescent="0.2">
      <c r="C892">
        <v>4998</v>
      </c>
    </row>
    <row r="893" spans="3:3" x14ac:dyDescent="0.2">
      <c r="C893">
        <v>10252</v>
      </c>
    </row>
    <row r="894" spans="3:3" x14ac:dyDescent="0.2">
      <c r="C894">
        <v>2781</v>
      </c>
    </row>
    <row r="895" spans="3:3" x14ac:dyDescent="0.2">
      <c r="C895">
        <v>6852</v>
      </c>
    </row>
    <row r="896" spans="3:3" x14ac:dyDescent="0.2">
      <c r="C896">
        <v>4950</v>
      </c>
    </row>
    <row r="897" spans="3:3" x14ac:dyDescent="0.2">
      <c r="C897">
        <v>3579</v>
      </c>
    </row>
    <row r="898" spans="3:3" x14ac:dyDescent="0.2">
      <c r="C898">
        <v>13191</v>
      </c>
    </row>
    <row r="899" spans="3:3" x14ac:dyDescent="0.2">
      <c r="C899">
        <v>10377</v>
      </c>
    </row>
    <row r="900" spans="3:3" x14ac:dyDescent="0.2">
      <c r="C900">
        <v>2235</v>
      </c>
    </row>
    <row r="901" spans="3:3" x14ac:dyDescent="0.2">
      <c r="C901">
        <v>10502</v>
      </c>
    </row>
    <row r="902" spans="3:3" x14ac:dyDescent="0.2">
      <c r="C902">
        <v>2011</v>
      </c>
    </row>
    <row r="903" spans="3:3" x14ac:dyDescent="0.2">
      <c r="C903">
        <v>1859</v>
      </c>
    </row>
    <row r="904" spans="3:3" x14ac:dyDescent="0.2">
      <c r="C904">
        <v>3760</v>
      </c>
    </row>
    <row r="905" spans="3:3" x14ac:dyDescent="0.2">
      <c r="C905">
        <v>17779</v>
      </c>
    </row>
    <row r="906" spans="3:3" x14ac:dyDescent="0.2">
      <c r="C906">
        <v>6833</v>
      </c>
    </row>
    <row r="907" spans="3:3" x14ac:dyDescent="0.2">
      <c r="C907">
        <v>6812</v>
      </c>
    </row>
    <row r="908" spans="3:3" x14ac:dyDescent="0.2">
      <c r="C908">
        <v>5171</v>
      </c>
    </row>
    <row r="909" spans="3:3" x14ac:dyDescent="0.2">
      <c r="C909">
        <v>19740</v>
      </c>
    </row>
    <row r="910" spans="3:3" x14ac:dyDescent="0.2">
      <c r="C910">
        <v>18711</v>
      </c>
    </row>
    <row r="911" spans="3:3" x14ac:dyDescent="0.2">
      <c r="C911">
        <v>3692</v>
      </c>
    </row>
    <row r="912" spans="3:3" x14ac:dyDescent="0.2">
      <c r="C912">
        <v>2559</v>
      </c>
    </row>
    <row r="913" spans="3:3" x14ac:dyDescent="0.2">
      <c r="C913">
        <v>2517</v>
      </c>
    </row>
    <row r="914" spans="3:3" x14ac:dyDescent="0.2">
      <c r="C914">
        <v>6623</v>
      </c>
    </row>
    <row r="915" spans="3:3" x14ac:dyDescent="0.2">
      <c r="C915">
        <v>18265</v>
      </c>
    </row>
    <row r="916" spans="3:3" x14ac:dyDescent="0.2">
      <c r="C916">
        <v>16124</v>
      </c>
    </row>
    <row r="917" spans="3:3" x14ac:dyDescent="0.2">
      <c r="C917">
        <v>2585</v>
      </c>
    </row>
    <row r="918" spans="3:3" x14ac:dyDescent="0.2">
      <c r="C918">
        <v>18213</v>
      </c>
    </row>
    <row r="919" spans="3:3" x14ac:dyDescent="0.2">
      <c r="C919">
        <v>8380</v>
      </c>
    </row>
    <row r="920" spans="3:3" x14ac:dyDescent="0.2">
      <c r="C920">
        <v>2994</v>
      </c>
    </row>
    <row r="921" spans="3:3" x14ac:dyDescent="0.2">
      <c r="C921">
        <v>1223</v>
      </c>
    </row>
    <row r="922" spans="3:3" x14ac:dyDescent="0.2">
      <c r="C922">
        <v>1118</v>
      </c>
    </row>
    <row r="923" spans="3:3" x14ac:dyDescent="0.2">
      <c r="C923">
        <v>2875</v>
      </c>
    </row>
    <row r="924" spans="3:3" x14ac:dyDescent="0.2">
      <c r="C924">
        <v>18824</v>
      </c>
    </row>
    <row r="925" spans="3:3" x14ac:dyDescent="0.2">
      <c r="C925">
        <v>13577</v>
      </c>
    </row>
    <row r="926" spans="3:3" x14ac:dyDescent="0.2">
      <c r="C926">
        <v>2625</v>
      </c>
    </row>
    <row r="927" spans="3:3" x14ac:dyDescent="0.2">
      <c r="C927">
        <v>18789</v>
      </c>
    </row>
    <row r="928" spans="3:3" x14ac:dyDescent="0.2">
      <c r="C928">
        <v>4538</v>
      </c>
    </row>
    <row r="929" spans="3:3" x14ac:dyDescent="0.2">
      <c r="C929">
        <v>19847</v>
      </c>
    </row>
    <row r="930" spans="3:3" x14ac:dyDescent="0.2">
      <c r="C930">
        <v>10512</v>
      </c>
    </row>
    <row r="931" spans="3:3" x14ac:dyDescent="0.2">
      <c r="C931">
        <v>4444</v>
      </c>
    </row>
    <row r="932" spans="3:3" x14ac:dyDescent="0.2">
      <c r="C932">
        <v>2154</v>
      </c>
    </row>
    <row r="933" spans="3:3" x14ac:dyDescent="0.2">
      <c r="C933">
        <v>19190</v>
      </c>
    </row>
    <row r="934" spans="3:3" x14ac:dyDescent="0.2">
      <c r="C934">
        <v>4490</v>
      </c>
    </row>
    <row r="935" spans="3:3" x14ac:dyDescent="0.2">
      <c r="C935">
        <v>3506</v>
      </c>
    </row>
    <row r="936" spans="3:3" x14ac:dyDescent="0.2">
      <c r="C936">
        <v>2372</v>
      </c>
    </row>
    <row r="937" spans="3:3" x14ac:dyDescent="0.2">
      <c r="C937">
        <v>10231</v>
      </c>
    </row>
    <row r="938" spans="3:3" x14ac:dyDescent="0.2">
      <c r="C938">
        <v>5410</v>
      </c>
    </row>
    <row r="939" spans="3:3" x14ac:dyDescent="0.2">
      <c r="C939">
        <v>7978</v>
      </c>
    </row>
    <row r="940" spans="3:3" x14ac:dyDescent="0.2">
      <c r="C940">
        <v>3867</v>
      </c>
    </row>
    <row r="941" spans="3:3" x14ac:dyDescent="0.2">
      <c r="C941">
        <v>2838</v>
      </c>
    </row>
    <row r="942" spans="3:3" x14ac:dyDescent="0.2">
      <c r="C942">
        <v>4695</v>
      </c>
    </row>
    <row r="943" spans="3:3" x14ac:dyDescent="0.2">
      <c r="C943">
        <v>3339</v>
      </c>
    </row>
    <row r="944" spans="3:3" x14ac:dyDescent="0.2">
      <c r="C944">
        <v>2080</v>
      </c>
    </row>
    <row r="945" spans="3:3" x14ac:dyDescent="0.2">
      <c r="C945">
        <v>2096</v>
      </c>
    </row>
    <row r="946" spans="3:3" x14ac:dyDescent="0.2">
      <c r="C946">
        <v>6209</v>
      </c>
    </row>
    <row r="947" spans="3:3" x14ac:dyDescent="0.2">
      <c r="C947">
        <v>18061</v>
      </c>
    </row>
    <row r="948" spans="3:3" x14ac:dyDescent="0.2">
      <c r="C948">
        <v>17123</v>
      </c>
    </row>
    <row r="949" spans="3:3" x14ac:dyDescent="0.2">
      <c r="C949">
        <v>2372</v>
      </c>
    </row>
    <row r="950" spans="3:3" x14ac:dyDescent="0.2">
      <c r="C950">
        <v>4883</v>
      </c>
    </row>
    <row r="951" spans="3:3" x14ac:dyDescent="0.2">
      <c r="C951">
        <v>3904</v>
      </c>
    </row>
    <row r="952" spans="3:3" x14ac:dyDescent="0.2">
      <c r="C952">
        <v>4627</v>
      </c>
    </row>
    <row r="953" spans="3:3" x14ac:dyDescent="0.2">
      <c r="C953">
        <v>7094</v>
      </c>
    </row>
    <row r="954" spans="3:3" x14ac:dyDescent="0.2">
      <c r="C954">
        <v>3423</v>
      </c>
    </row>
    <row r="955" spans="3:3" x14ac:dyDescent="0.2">
      <c r="C955">
        <v>6674</v>
      </c>
    </row>
    <row r="956" spans="3:3" x14ac:dyDescent="0.2">
      <c r="C956">
        <v>16880</v>
      </c>
    </row>
    <row r="957" spans="3:3" x14ac:dyDescent="0.2">
      <c r="C957">
        <v>9094</v>
      </c>
    </row>
    <row r="958" spans="3:3" x14ac:dyDescent="0.2">
      <c r="C958">
        <v>8446</v>
      </c>
    </row>
    <row r="959" spans="3:3" x14ac:dyDescent="0.2">
      <c r="C959">
        <v>11916</v>
      </c>
    </row>
    <row r="960" spans="3:3" x14ac:dyDescent="0.2">
      <c r="C960">
        <v>4534</v>
      </c>
    </row>
    <row r="961" spans="3:3" x14ac:dyDescent="0.2">
      <c r="C961">
        <v>9852</v>
      </c>
    </row>
    <row r="962" spans="3:3" x14ac:dyDescent="0.2">
      <c r="C962">
        <v>6151</v>
      </c>
    </row>
    <row r="963" spans="3:3" x14ac:dyDescent="0.2">
      <c r="C963">
        <v>2302</v>
      </c>
    </row>
    <row r="964" spans="3:3" x14ac:dyDescent="0.2">
      <c r="C964">
        <v>2362</v>
      </c>
    </row>
    <row r="965" spans="3:3" x14ac:dyDescent="0.2">
      <c r="C965">
        <v>17861</v>
      </c>
    </row>
    <row r="966" spans="3:3" x14ac:dyDescent="0.2">
      <c r="C966">
        <v>19187</v>
      </c>
    </row>
    <row r="967" spans="3:3" x14ac:dyDescent="0.2">
      <c r="C967">
        <v>19717</v>
      </c>
    </row>
    <row r="968" spans="3:3" x14ac:dyDescent="0.2">
      <c r="C968">
        <v>3544</v>
      </c>
    </row>
    <row r="969" spans="3:3" x14ac:dyDescent="0.2">
      <c r="C969">
        <v>8500</v>
      </c>
    </row>
    <row r="970" spans="3:3" x14ac:dyDescent="0.2">
      <c r="C970">
        <v>4661</v>
      </c>
    </row>
    <row r="971" spans="3:3" x14ac:dyDescent="0.2">
      <c r="C971">
        <v>4103</v>
      </c>
    </row>
    <row r="972" spans="3:3" x14ac:dyDescent="0.2">
      <c r="C972">
        <v>4249</v>
      </c>
    </row>
    <row r="973" spans="3:3" x14ac:dyDescent="0.2">
      <c r="C973">
        <v>14026</v>
      </c>
    </row>
    <row r="974" spans="3:3" x14ac:dyDescent="0.2">
      <c r="C974">
        <v>6893</v>
      </c>
    </row>
    <row r="975" spans="3:3" x14ac:dyDescent="0.2">
      <c r="C975">
        <v>6125</v>
      </c>
    </row>
    <row r="976" spans="3:3" x14ac:dyDescent="0.2">
      <c r="C976">
        <v>3669</v>
      </c>
    </row>
    <row r="977" spans="3:3" x14ac:dyDescent="0.2">
      <c r="C977">
        <v>10008</v>
      </c>
    </row>
    <row r="978" spans="3:3" x14ac:dyDescent="0.2">
      <c r="C978">
        <v>2387</v>
      </c>
    </row>
    <row r="979" spans="3:3" x14ac:dyDescent="0.2">
      <c r="C979">
        <v>4639</v>
      </c>
    </row>
    <row r="980" spans="3:3" x14ac:dyDescent="0.2">
      <c r="C980">
        <v>7898</v>
      </c>
    </row>
    <row r="981" spans="3:3" x14ac:dyDescent="0.2">
      <c r="C981">
        <v>2534</v>
      </c>
    </row>
    <row r="982" spans="3:3" x14ac:dyDescent="0.2">
      <c r="C982">
        <v>13142</v>
      </c>
    </row>
    <row r="983" spans="3:3" x14ac:dyDescent="0.2">
      <c r="C983">
        <v>1611</v>
      </c>
    </row>
    <row r="984" spans="3:3" x14ac:dyDescent="0.2">
      <c r="C984">
        <v>5363</v>
      </c>
    </row>
    <row r="985" spans="3:3" x14ac:dyDescent="0.2">
      <c r="C985">
        <v>5071</v>
      </c>
    </row>
    <row r="986" spans="3:3" x14ac:dyDescent="0.2">
      <c r="C986">
        <v>13695</v>
      </c>
    </row>
    <row r="987" spans="3:3" x14ac:dyDescent="0.2">
      <c r="C987">
        <v>13402</v>
      </c>
    </row>
    <row r="988" spans="3:3" x14ac:dyDescent="0.2">
      <c r="C988">
        <v>2029</v>
      </c>
    </row>
    <row r="989" spans="3:3" x14ac:dyDescent="0.2">
      <c r="C989">
        <v>6377</v>
      </c>
    </row>
    <row r="990" spans="3:3" x14ac:dyDescent="0.2">
      <c r="C990">
        <v>5429</v>
      </c>
    </row>
    <row r="991" spans="3:3" x14ac:dyDescent="0.2">
      <c r="C991">
        <v>2785</v>
      </c>
    </row>
    <row r="992" spans="3:3" x14ac:dyDescent="0.2">
      <c r="C992">
        <v>4614</v>
      </c>
    </row>
    <row r="993" spans="3:3" x14ac:dyDescent="0.2">
      <c r="C993">
        <v>2610</v>
      </c>
    </row>
    <row r="994" spans="3:3" x14ac:dyDescent="0.2">
      <c r="C994">
        <v>6687</v>
      </c>
    </row>
    <row r="995" spans="3:3" x14ac:dyDescent="0.2">
      <c r="C995">
        <v>4724</v>
      </c>
    </row>
    <row r="996" spans="3:3" x14ac:dyDescent="0.2">
      <c r="C996">
        <v>6179</v>
      </c>
    </row>
    <row r="997" spans="3:3" x14ac:dyDescent="0.2">
      <c r="C997">
        <v>6120</v>
      </c>
    </row>
    <row r="998" spans="3:3" x14ac:dyDescent="0.2">
      <c r="C998">
        <v>10596</v>
      </c>
    </row>
    <row r="999" spans="3:3" x14ac:dyDescent="0.2">
      <c r="C999">
        <v>5467</v>
      </c>
    </row>
    <row r="1000" spans="3:3" x14ac:dyDescent="0.2">
      <c r="C1000">
        <v>2996</v>
      </c>
    </row>
    <row r="1001" spans="3:3" x14ac:dyDescent="0.2">
      <c r="C1001">
        <v>9998</v>
      </c>
    </row>
    <row r="1002" spans="3:3" x14ac:dyDescent="0.2">
      <c r="C1002">
        <v>4078</v>
      </c>
    </row>
    <row r="1003" spans="3:3" x14ac:dyDescent="0.2">
      <c r="C1003">
        <v>10920</v>
      </c>
    </row>
    <row r="1004" spans="3:3" x14ac:dyDescent="0.2">
      <c r="C1004">
        <v>6232</v>
      </c>
    </row>
    <row r="1005" spans="3:3" x14ac:dyDescent="0.2">
      <c r="C1005">
        <v>13247</v>
      </c>
    </row>
    <row r="1006" spans="3:3" x14ac:dyDescent="0.2">
      <c r="C1006">
        <v>4081</v>
      </c>
    </row>
    <row r="1007" spans="3:3" x14ac:dyDescent="0.2">
      <c r="C1007">
        <v>5769</v>
      </c>
    </row>
    <row r="1008" spans="3:3" x14ac:dyDescent="0.2">
      <c r="C1008">
        <v>2394</v>
      </c>
    </row>
    <row r="1009" spans="3:3" x14ac:dyDescent="0.2">
      <c r="C1009">
        <v>3904</v>
      </c>
    </row>
    <row r="1010" spans="3:3" x14ac:dyDescent="0.2">
      <c r="C1010">
        <v>16799</v>
      </c>
    </row>
    <row r="1011" spans="3:3" x14ac:dyDescent="0.2">
      <c r="C1011">
        <v>2950</v>
      </c>
    </row>
    <row r="1012" spans="3:3" x14ac:dyDescent="0.2">
      <c r="C1012">
        <v>3629</v>
      </c>
    </row>
    <row r="1013" spans="3:3" x14ac:dyDescent="0.2">
      <c r="C1013">
        <v>9362</v>
      </c>
    </row>
    <row r="1014" spans="3:3" x14ac:dyDescent="0.2">
      <c r="C1014">
        <v>3229</v>
      </c>
    </row>
    <row r="1015" spans="3:3" x14ac:dyDescent="0.2">
      <c r="C1015">
        <v>3578</v>
      </c>
    </row>
    <row r="1016" spans="3:3" x14ac:dyDescent="0.2">
      <c r="C1016">
        <v>7988</v>
      </c>
    </row>
    <row r="1017" spans="3:3" x14ac:dyDescent="0.2">
      <c r="C1017">
        <v>4284</v>
      </c>
    </row>
    <row r="1018" spans="3:3" x14ac:dyDescent="0.2">
      <c r="C1018">
        <v>7553</v>
      </c>
    </row>
    <row r="1019" spans="3:3" x14ac:dyDescent="0.2">
      <c r="C1019">
        <v>17328</v>
      </c>
    </row>
    <row r="1020" spans="3:3" x14ac:dyDescent="0.2">
      <c r="C1020">
        <v>19701</v>
      </c>
    </row>
    <row r="1021" spans="3:3" x14ac:dyDescent="0.2">
      <c r="C1021">
        <v>14732</v>
      </c>
    </row>
    <row r="1022" spans="3:3" x14ac:dyDescent="0.2">
      <c r="C1022">
        <v>9278</v>
      </c>
    </row>
    <row r="1023" spans="3:3" x14ac:dyDescent="0.2">
      <c r="C1023">
        <v>1359</v>
      </c>
    </row>
    <row r="1024" spans="3:3" x14ac:dyDescent="0.2">
      <c r="C1024">
        <v>4779</v>
      </c>
    </row>
    <row r="1025" spans="3:3" x14ac:dyDescent="0.2">
      <c r="C1025">
        <v>16422</v>
      </c>
    </row>
    <row r="1026" spans="3:3" x14ac:dyDescent="0.2">
      <c r="C1026">
        <v>2996</v>
      </c>
    </row>
    <row r="1027" spans="3:3" x14ac:dyDescent="0.2">
      <c r="C1027">
        <v>1261</v>
      </c>
    </row>
    <row r="1028" spans="3:3" x14ac:dyDescent="0.2">
      <c r="C1028">
        <v>2099</v>
      </c>
    </row>
    <row r="1029" spans="3:3" x14ac:dyDescent="0.2">
      <c r="C1029">
        <v>5810</v>
      </c>
    </row>
    <row r="1030" spans="3:3" x14ac:dyDescent="0.2">
      <c r="C1030">
        <v>5647</v>
      </c>
    </row>
    <row r="1031" spans="3:3" x14ac:dyDescent="0.2">
      <c r="C1031">
        <v>3420</v>
      </c>
    </row>
    <row r="1032" spans="3:3" x14ac:dyDescent="0.2">
      <c r="C1032">
        <v>4400</v>
      </c>
    </row>
    <row r="1033" spans="3:3" x14ac:dyDescent="0.2">
      <c r="C1033">
        <v>3500</v>
      </c>
    </row>
    <row r="1034" spans="3:3" x14ac:dyDescent="0.2">
      <c r="C1034">
        <v>2066</v>
      </c>
    </row>
    <row r="1035" spans="3:3" x14ac:dyDescent="0.2">
      <c r="C1035">
        <v>17169</v>
      </c>
    </row>
    <row r="1036" spans="3:3" x14ac:dyDescent="0.2">
      <c r="C1036">
        <v>4162</v>
      </c>
    </row>
    <row r="1037" spans="3:3" x14ac:dyDescent="0.2">
      <c r="C1037">
        <v>9204</v>
      </c>
    </row>
    <row r="1038" spans="3:3" x14ac:dyDescent="0.2">
      <c r="C1038">
        <v>3294</v>
      </c>
    </row>
    <row r="1039" spans="3:3" x14ac:dyDescent="0.2">
      <c r="C1039">
        <v>2127</v>
      </c>
    </row>
    <row r="1040" spans="3:3" x14ac:dyDescent="0.2">
      <c r="C1040">
        <v>3975</v>
      </c>
    </row>
    <row r="1041" spans="3:3" x14ac:dyDescent="0.2">
      <c r="C1041">
        <v>10793</v>
      </c>
    </row>
    <row r="1042" spans="3:3" x14ac:dyDescent="0.2">
      <c r="C1042">
        <v>10096</v>
      </c>
    </row>
    <row r="1043" spans="3:3" x14ac:dyDescent="0.2">
      <c r="C1043">
        <v>3646</v>
      </c>
    </row>
    <row r="1044" spans="3:3" x14ac:dyDescent="0.2">
      <c r="C1044">
        <v>7446</v>
      </c>
    </row>
    <row r="1045" spans="3:3" x14ac:dyDescent="0.2">
      <c r="C1045">
        <v>10851</v>
      </c>
    </row>
    <row r="1046" spans="3:3" x14ac:dyDescent="0.2">
      <c r="C1046">
        <v>2109</v>
      </c>
    </row>
    <row r="1047" spans="3:3" x14ac:dyDescent="0.2">
      <c r="C1047">
        <v>3722</v>
      </c>
    </row>
    <row r="1048" spans="3:3" x14ac:dyDescent="0.2">
      <c r="C1048">
        <v>9380</v>
      </c>
    </row>
    <row r="1049" spans="3:3" x14ac:dyDescent="0.2">
      <c r="C1049">
        <v>5486</v>
      </c>
    </row>
    <row r="1050" spans="3:3" x14ac:dyDescent="0.2">
      <c r="C1050">
        <v>2742</v>
      </c>
    </row>
    <row r="1051" spans="3:3" x14ac:dyDescent="0.2">
      <c r="C1051">
        <v>13757</v>
      </c>
    </row>
    <row r="1052" spans="3:3" x14ac:dyDescent="0.2">
      <c r="C1052">
        <v>8463</v>
      </c>
    </row>
    <row r="1053" spans="3:3" x14ac:dyDescent="0.2">
      <c r="C1053">
        <v>3162</v>
      </c>
    </row>
    <row r="1054" spans="3:3" x14ac:dyDescent="0.2">
      <c r="C1054">
        <v>16598</v>
      </c>
    </row>
    <row r="1055" spans="3:3" x14ac:dyDescent="0.2">
      <c r="C1055">
        <v>6651</v>
      </c>
    </row>
    <row r="1056" spans="3:3" x14ac:dyDescent="0.2">
      <c r="C1056">
        <v>2345</v>
      </c>
    </row>
    <row r="1057" spans="3:3" x14ac:dyDescent="0.2">
      <c r="C1057">
        <v>3420</v>
      </c>
    </row>
    <row r="1058" spans="3:3" x14ac:dyDescent="0.2">
      <c r="C1058">
        <v>4373</v>
      </c>
    </row>
    <row r="1059" spans="3:3" x14ac:dyDescent="0.2">
      <c r="C1059">
        <v>4759</v>
      </c>
    </row>
    <row r="1060" spans="3:3" x14ac:dyDescent="0.2">
      <c r="C1060">
        <v>5301</v>
      </c>
    </row>
    <row r="1061" spans="3:3" x14ac:dyDescent="0.2">
      <c r="C1061">
        <v>3673</v>
      </c>
    </row>
    <row r="1062" spans="3:3" x14ac:dyDescent="0.2">
      <c r="C1062">
        <v>4768</v>
      </c>
    </row>
    <row r="1063" spans="3:3" x14ac:dyDescent="0.2">
      <c r="C1063">
        <v>1274</v>
      </c>
    </row>
    <row r="1064" spans="3:3" x14ac:dyDescent="0.2">
      <c r="C1064">
        <v>4900</v>
      </c>
    </row>
    <row r="1065" spans="3:3" x14ac:dyDescent="0.2">
      <c r="C1065">
        <v>10466</v>
      </c>
    </row>
    <row r="1066" spans="3:3" x14ac:dyDescent="0.2">
      <c r="C1066">
        <v>17007</v>
      </c>
    </row>
    <row r="1067" spans="3:3" x14ac:dyDescent="0.2">
      <c r="C1067">
        <v>2909</v>
      </c>
    </row>
    <row r="1068" spans="3:3" x14ac:dyDescent="0.2">
      <c r="C1068">
        <v>5765</v>
      </c>
    </row>
    <row r="1069" spans="3:3" x14ac:dyDescent="0.2">
      <c r="C1069">
        <v>4599</v>
      </c>
    </row>
    <row r="1070" spans="3:3" x14ac:dyDescent="0.2">
      <c r="C1070">
        <v>2404</v>
      </c>
    </row>
    <row r="1071" spans="3:3" x14ac:dyDescent="0.2">
      <c r="C1071">
        <v>3172</v>
      </c>
    </row>
    <row r="1072" spans="3:3" x14ac:dyDescent="0.2">
      <c r="C1072">
        <v>2033</v>
      </c>
    </row>
    <row r="1073" spans="3:3" x14ac:dyDescent="0.2">
      <c r="C1073">
        <v>10209</v>
      </c>
    </row>
    <row r="1074" spans="3:3" x14ac:dyDescent="0.2">
      <c r="C1074">
        <v>8620</v>
      </c>
    </row>
    <row r="1075" spans="3:3" x14ac:dyDescent="0.2">
      <c r="C1075">
        <v>2064</v>
      </c>
    </row>
    <row r="1076" spans="3:3" x14ac:dyDescent="0.2">
      <c r="C1076">
        <v>4035</v>
      </c>
    </row>
    <row r="1077" spans="3:3" x14ac:dyDescent="0.2">
      <c r="C1077">
        <v>3838</v>
      </c>
    </row>
    <row r="1078" spans="3:3" x14ac:dyDescent="0.2">
      <c r="C1078">
        <v>4591</v>
      </c>
    </row>
    <row r="1079" spans="3:3" x14ac:dyDescent="0.2">
      <c r="C1079">
        <v>2561</v>
      </c>
    </row>
    <row r="1080" spans="3:3" x14ac:dyDescent="0.2">
      <c r="C1080">
        <v>1563</v>
      </c>
    </row>
    <row r="1081" spans="3:3" x14ac:dyDescent="0.2">
      <c r="C1081">
        <v>4898</v>
      </c>
    </row>
    <row r="1082" spans="3:3" x14ac:dyDescent="0.2">
      <c r="C1082">
        <v>4789</v>
      </c>
    </row>
    <row r="1083" spans="3:3" x14ac:dyDescent="0.2">
      <c r="C1083">
        <v>3180</v>
      </c>
    </row>
    <row r="1084" spans="3:3" x14ac:dyDescent="0.2">
      <c r="C1084">
        <v>6549</v>
      </c>
    </row>
    <row r="1085" spans="3:3" x14ac:dyDescent="0.2">
      <c r="C1085">
        <v>6388</v>
      </c>
    </row>
    <row r="1086" spans="3:3" x14ac:dyDescent="0.2">
      <c r="C1086">
        <v>11244</v>
      </c>
    </row>
    <row r="1087" spans="3:3" x14ac:dyDescent="0.2">
      <c r="C1087">
        <v>16032</v>
      </c>
    </row>
    <row r="1088" spans="3:3" x14ac:dyDescent="0.2">
      <c r="C1088">
        <v>2362</v>
      </c>
    </row>
    <row r="1089" spans="3:3" x14ac:dyDescent="0.2">
      <c r="C1089">
        <v>16328</v>
      </c>
    </row>
    <row r="1090" spans="3:3" x14ac:dyDescent="0.2">
      <c r="C1090">
        <v>8376</v>
      </c>
    </row>
    <row r="1091" spans="3:3" x14ac:dyDescent="0.2">
      <c r="C1091">
        <v>16606</v>
      </c>
    </row>
    <row r="1092" spans="3:3" x14ac:dyDescent="0.2">
      <c r="C1092">
        <v>8606</v>
      </c>
    </row>
    <row r="1093" spans="3:3" x14ac:dyDescent="0.2">
      <c r="C1093">
        <v>2272</v>
      </c>
    </row>
    <row r="1094" spans="3:3" x14ac:dyDescent="0.2">
      <c r="C1094">
        <v>2018</v>
      </c>
    </row>
    <row r="1095" spans="3:3" x14ac:dyDescent="0.2">
      <c r="C1095">
        <v>7083</v>
      </c>
    </row>
    <row r="1096" spans="3:3" x14ac:dyDescent="0.2">
      <c r="C1096">
        <v>4084</v>
      </c>
    </row>
    <row r="1097" spans="3:3" x14ac:dyDescent="0.2">
      <c r="C1097">
        <v>14411</v>
      </c>
    </row>
    <row r="1098" spans="3:3" x14ac:dyDescent="0.2">
      <c r="C1098">
        <v>2308</v>
      </c>
    </row>
    <row r="1099" spans="3:3" x14ac:dyDescent="0.2">
      <c r="C1099">
        <v>4841</v>
      </c>
    </row>
    <row r="1100" spans="3:3" x14ac:dyDescent="0.2">
      <c r="C1100">
        <v>4285</v>
      </c>
    </row>
    <row r="1101" spans="3:3" x14ac:dyDescent="0.2">
      <c r="C1101">
        <v>9715</v>
      </c>
    </row>
    <row r="1102" spans="3:3" x14ac:dyDescent="0.2">
      <c r="C1102">
        <v>4320</v>
      </c>
    </row>
    <row r="1103" spans="3:3" x14ac:dyDescent="0.2">
      <c r="C1103">
        <v>2132</v>
      </c>
    </row>
    <row r="1104" spans="3:3" x14ac:dyDescent="0.2">
      <c r="C1104">
        <v>10124</v>
      </c>
    </row>
    <row r="1105" spans="3:3" x14ac:dyDescent="0.2">
      <c r="C1105">
        <v>5473</v>
      </c>
    </row>
    <row r="1106" spans="3:3" x14ac:dyDescent="0.2">
      <c r="C1106">
        <v>5207</v>
      </c>
    </row>
    <row r="1107" spans="3:3" x14ac:dyDescent="0.2">
      <c r="C1107">
        <v>16437</v>
      </c>
    </row>
    <row r="1108" spans="3:3" x14ac:dyDescent="0.2">
      <c r="C1108">
        <v>2296</v>
      </c>
    </row>
    <row r="1109" spans="3:3" x14ac:dyDescent="0.2">
      <c r="C1109">
        <v>4069</v>
      </c>
    </row>
    <row r="1110" spans="3:3" x14ac:dyDescent="0.2">
      <c r="C1110">
        <v>7441</v>
      </c>
    </row>
    <row r="1111" spans="3:3" x14ac:dyDescent="0.2">
      <c r="C1111">
        <v>2430</v>
      </c>
    </row>
    <row r="1112" spans="3:3" x14ac:dyDescent="0.2">
      <c r="C1112">
        <v>5878</v>
      </c>
    </row>
    <row r="1113" spans="3:3" x14ac:dyDescent="0.2">
      <c r="C1113">
        <v>2644</v>
      </c>
    </row>
    <row r="1114" spans="3:3" x14ac:dyDescent="0.2">
      <c r="C1114">
        <v>6439</v>
      </c>
    </row>
    <row r="1115" spans="3:3" x14ac:dyDescent="0.2">
      <c r="C1115">
        <v>2451</v>
      </c>
    </row>
    <row r="1116" spans="3:3" x14ac:dyDescent="0.2">
      <c r="C1116">
        <v>6392</v>
      </c>
    </row>
    <row r="1117" spans="3:3" x14ac:dyDescent="0.2">
      <c r="C1117">
        <v>9714</v>
      </c>
    </row>
    <row r="1118" spans="3:3" x14ac:dyDescent="0.2">
      <c r="C1118">
        <v>6077</v>
      </c>
    </row>
    <row r="1119" spans="3:3" x14ac:dyDescent="0.2">
      <c r="C1119">
        <v>2450</v>
      </c>
    </row>
    <row r="1120" spans="3:3" x14ac:dyDescent="0.2">
      <c r="C1120">
        <v>9250</v>
      </c>
    </row>
    <row r="1121" spans="3:3" x14ac:dyDescent="0.2">
      <c r="C1121">
        <v>2074</v>
      </c>
    </row>
    <row r="1122" spans="3:3" x14ac:dyDescent="0.2">
      <c r="C1122">
        <v>10169</v>
      </c>
    </row>
    <row r="1123" spans="3:3" x14ac:dyDescent="0.2">
      <c r="C1123">
        <v>4855</v>
      </c>
    </row>
    <row r="1124" spans="3:3" x14ac:dyDescent="0.2">
      <c r="C1124">
        <v>4087</v>
      </c>
    </row>
    <row r="1125" spans="3:3" x14ac:dyDescent="0.2">
      <c r="C1125">
        <v>2367</v>
      </c>
    </row>
    <row r="1126" spans="3:3" x14ac:dyDescent="0.2">
      <c r="C1126">
        <v>2972</v>
      </c>
    </row>
    <row r="1127" spans="3:3" x14ac:dyDescent="0.2">
      <c r="C1127">
        <v>19586</v>
      </c>
    </row>
    <row r="1128" spans="3:3" x14ac:dyDescent="0.2">
      <c r="C1128">
        <v>5484</v>
      </c>
    </row>
    <row r="1129" spans="3:3" x14ac:dyDescent="0.2">
      <c r="C1129">
        <v>2061</v>
      </c>
    </row>
    <row r="1130" spans="3:3" x14ac:dyDescent="0.2">
      <c r="C1130">
        <v>9924</v>
      </c>
    </row>
    <row r="1131" spans="3:3" x14ac:dyDescent="0.2">
      <c r="C1131">
        <v>4198</v>
      </c>
    </row>
    <row r="1132" spans="3:3" x14ac:dyDescent="0.2">
      <c r="C1132">
        <v>6815</v>
      </c>
    </row>
    <row r="1133" spans="3:3" x14ac:dyDescent="0.2">
      <c r="C1133">
        <v>4723</v>
      </c>
    </row>
    <row r="1134" spans="3:3" x14ac:dyDescent="0.2">
      <c r="C1134">
        <v>6142</v>
      </c>
    </row>
    <row r="1135" spans="3:3" x14ac:dyDescent="0.2">
      <c r="C1135">
        <v>8237</v>
      </c>
    </row>
    <row r="1136" spans="3:3" x14ac:dyDescent="0.2">
      <c r="C1136">
        <v>8853</v>
      </c>
    </row>
    <row r="1137" spans="3:3" x14ac:dyDescent="0.2">
      <c r="C1137">
        <v>19331</v>
      </c>
    </row>
    <row r="1138" spans="3:3" x14ac:dyDescent="0.2">
      <c r="C1138">
        <v>2073</v>
      </c>
    </row>
    <row r="1139" spans="3:3" x14ac:dyDescent="0.2">
      <c r="C1139">
        <v>5562</v>
      </c>
    </row>
    <row r="1140" spans="3:3" x14ac:dyDescent="0.2">
      <c r="C1140">
        <v>19613</v>
      </c>
    </row>
    <row r="1141" spans="3:3" x14ac:dyDescent="0.2">
      <c r="C1141">
        <v>3407</v>
      </c>
    </row>
    <row r="1142" spans="3:3" x14ac:dyDescent="0.2">
      <c r="C1142">
        <v>5063</v>
      </c>
    </row>
    <row r="1143" spans="3:3" x14ac:dyDescent="0.2">
      <c r="C1143">
        <v>4639</v>
      </c>
    </row>
    <row r="1144" spans="3:3" x14ac:dyDescent="0.2">
      <c r="C1144">
        <v>4876</v>
      </c>
    </row>
    <row r="1145" spans="3:3" x14ac:dyDescent="0.2">
      <c r="C1145">
        <v>2690</v>
      </c>
    </row>
    <row r="1146" spans="3:3" x14ac:dyDescent="0.2">
      <c r="C1146">
        <v>17567</v>
      </c>
    </row>
    <row r="1147" spans="3:3" x14ac:dyDescent="0.2">
      <c r="C1147">
        <v>2408</v>
      </c>
    </row>
    <row r="1148" spans="3:3" x14ac:dyDescent="0.2">
      <c r="C1148">
        <v>2814</v>
      </c>
    </row>
    <row r="1149" spans="3:3" x14ac:dyDescent="0.2">
      <c r="C1149">
        <v>11245</v>
      </c>
    </row>
    <row r="1150" spans="3:3" x14ac:dyDescent="0.2">
      <c r="C1150">
        <v>3312</v>
      </c>
    </row>
    <row r="1151" spans="3:3" x14ac:dyDescent="0.2">
      <c r="C1151">
        <v>19049</v>
      </c>
    </row>
    <row r="1152" spans="3:3" x14ac:dyDescent="0.2">
      <c r="C1152">
        <v>2141</v>
      </c>
    </row>
    <row r="1153" spans="3:3" x14ac:dyDescent="0.2">
      <c r="C1153">
        <v>5769</v>
      </c>
    </row>
    <row r="1154" spans="3:3" x14ac:dyDescent="0.2">
      <c r="C1154">
        <v>4385</v>
      </c>
    </row>
    <row r="1155" spans="3:3" x14ac:dyDescent="0.2">
      <c r="C1155">
        <v>5332</v>
      </c>
    </row>
    <row r="1156" spans="3:3" x14ac:dyDescent="0.2">
      <c r="C1156">
        <v>4663</v>
      </c>
    </row>
    <row r="1157" spans="3:3" x14ac:dyDescent="0.2">
      <c r="C1157">
        <v>4724</v>
      </c>
    </row>
    <row r="1158" spans="3:3" x14ac:dyDescent="0.2">
      <c r="C1158">
        <v>3211</v>
      </c>
    </row>
    <row r="1159" spans="3:3" x14ac:dyDescent="0.2">
      <c r="C1159">
        <v>5377</v>
      </c>
    </row>
    <row r="1160" spans="3:3" x14ac:dyDescent="0.2">
      <c r="C1160">
        <v>4066</v>
      </c>
    </row>
    <row r="1161" spans="3:3" x14ac:dyDescent="0.2">
      <c r="C1161">
        <v>5208</v>
      </c>
    </row>
    <row r="1162" spans="3:3" x14ac:dyDescent="0.2">
      <c r="C1162">
        <v>4877</v>
      </c>
    </row>
    <row r="1163" spans="3:3" x14ac:dyDescent="0.2">
      <c r="C1163">
        <v>3117</v>
      </c>
    </row>
    <row r="1164" spans="3:3" x14ac:dyDescent="0.2">
      <c r="C1164">
        <v>1569</v>
      </c>
    </row>
    <row r="1165" spans="3:3" x14ac:dyDescent="0.2">
      <c r="C1165">
        <v>19658</v>
      </c>
    </row>
    <row r="1166" spans="3:3" x14ac:dyDescent="0.2">
      <c r="C1166">
        <v>3069</v>
      </c>
    </row>
    <row r="1167" spans="3:3" x14ac:dyDescent="0.2">
      <c r="C1167">
        <v>10435</v>
      </c>
    </row>
    <row r="1168" spans="3:3" x14ac:dyDescent="0.2">
      <c r="C1168">
        <v>4148</v>
      </c>
    </row>
    <row r="1169" spans="3:3" x14ac:dyDescent="0.2">
      <c r="C1169">
        <v>5768</v>
      </c>
    </row>
    <row r="1170" spans="3:3" x14ac:dyDescent="0.2">
      <c r="C1170">
        <v>5042</v>
      </c>
    </row>
    <row r="1171" spans="3:3" x14ac:dyDescent="0.2">
      <c r="C1171">
        <v>5770</v>
      </c>
    </row>
    <row r="1172" spans="3:3" x14ac:dyDescent="0.2">
      <c r="C1172">
        <v>7756</v>
      </c>
    </row>
    <row r="1173" spans="3:3" x14ac:dyDescent="0.2">
      <c r="C1173">
        <v>10306</v>
      </c>
    </row>
    <row r="1174" spans="3:3" x14ac:dyDescent="0.2">
      <c r="C1174">
        <v>3936</v>
      </c>
    </row>
    <row r="1175" spans="3:3" x14ac:dyDescent="0.2">
      <c r="C1175">
        <v>7945</v>
      </c>
    </row>
    <row r="1176" spans="3:3" x14ac:dyDescent="0.2">
      <c r="C1176">
        <v>5743</v>
      </c>
    </row>
    <row r="1177" spans="3:3" x14ac:dyDescent="0.2">
      <c r="C1177">
        <v>15202</v>
      </c>
    </row>
    <row r="1178" spans="3:3" x14ac:dyDescent="0.2">
      <c r="C1178">
        <v>5440</v>
      </c>
    </row>
    <row r="1179" spans="3:3" x14ac:dyDescent="0.2">
      <c r="C1179">
        <v>3760</v>
      </c>
    </row>
    <row r="1180" spans="3:3" x14ac:dyDescent="0.2">
      <c r="C1180">
        <v>3517</v>
      </c>
    </row>
    <row r="1181" spans="3:3" x14ac:dyDescent="0.2">
      <c r="C1181">
        <v>2580</v>
      </c>
    </row>
    <row r="1182" spans="3:3" x14ac:dyDescent="0.2">
      <c r="C1182">
        <v>2166</v>
      </c>
    </row>
    <row r="1183" spans="3:3" x14ac:dyDescent="0.2">
      <c r="C1183">
        <v>5869</v>
      </c>
    </row>
    <row r="1184" spans="3:3" x14ac:dyDescent="0.2">
      <c r="C1184">
        <v>8008</v>
      </c>
    </row>
    <row r="1185" spans="3:3" x14ac:dyDescent="0.2">
      <c r="C1185">
        <v>5206</v>
      </c>
    </row>
    <row r="1186" spans="3:3" x14ac:dyDescent="0.2">
      <c r="C1186">
        <v>5295</v>
      </c>
    </row>
    <row r="1187" spans="3:3" x14ac:dyDescent="0.2">
      <c r="C1187">
        <v>16413</v>
      </c>
    </row>
    <row r="1188" spans="3:3" x14ac:dyDescent="0.2">
      <c r="C1188">
        <v>13269</v>
      </c>
    </row>
    <row r="1189" spans="3:3" x14ac:dyDescent="0.2">
      <c r="C1189">
        <v>2783</v>
      </c>
    </row>
    <row r="1190" spans="3:3" x14ac:dyDescent="0.2">
      <c r="C1190">
        <v>5433</v>
      </c>
    </row>
    <row r="1191" spans="3:3" x14ac:dyDescent="0.2">
      <c r="C1191">
        <v>2013</v>
      </c>
    </row>
    <row r="1192" spans="3:3" x14ac:dyDescent="0.2">
      <c r="C1192">
        <v>13966</v>
      </c>
    </row>
    <row r="1193" spans="3:3" x14ac:dyDescent="0.2">
      <c r="C1193">
        <v>4374</v>
      </c>
    </row>
    <row r="1194" spans="3:3" x14ac:dyDescent="0.2">
      <c r="C1194">
        <v>6842</v>
      </c>
    </row>
    <row r="1195" spans="3:3" x14ac:dyDescent="0.2">
      <c r="C1195">
        <v>17426</v>
      </c>
    </row>
    <row r="1196" spans="3:3" x14ac:dyDescent="0.2">
      <c r="C1196">
        <v>17603</v>
      </c>
    </row>
    <row r="1197" spans="3:3" x14ac:dyDescent="0.2">
      <c r="C1197">
        <v>4581</v>
      </c>
    </row>
    <row r="1198" spans="3:3" x14ac:dyDescent="0.2">
      <c r="C1198">
        <v>4735</v>
      </c>
    </row>
    <row r="1199" spans="3:3" x14ac:dyDescent="0.2">
      <c r="C1199">
        <v>4187</v>
      </c>
    </row>
    <row r="1200" spans="3:3" x14ac:dyDescent="0.2">
      <c r="C1200">
        <v>5505</v>
      </c>
    </row>
    <row r="1201" spans="3:3" x14ac:dyDescent="0.2">
      <c r="C1201">
        <v>5470</v>
      </c>
    </row>
    <row r="1202" spans="3:3" x14ac:dyDescent="0.2">
      <c r="C1202">
        <v>5476</v>
      </c>
    </row>
    <row r="1203" spans="3:3" x14ac:dyDescent="0.2">
      <c r="C1203">
        <v>2587</v>
      </c>
    </row>
    <row r="1204" spans="3:3" x14ac:dyDescent="0.2">
      <c r="C1204">
        <v>2440</v>
      </c>
    </row>
    <row r="1205" spans="3:3" x14ac:dyDescent="0.2">
      <c r="C1205">
        <v>15972</v>
      </c>
    </row>
    <row r="1206" spans="3:3" x14ac:dyDescent="0.2">
      <c r="C1206">
        <v>15379</v>
      </c>
    </row>
    <row r="1207" spans="3:3" x14ac:dyDescent="0.2">
      <c r="C1207">
        <v>7082</v>
      </c>
    </row>
    <row r="1208" spans="3:3" x14ac:dyDescent="0.2">
      <c r="C1208">
        <v>2728</v>
      </c>
    </row>
    <row r="1209" spans="3:3" x14ac:dyDescent="0.2">
      <c r="C1209">
        <v>5368</v>
      </c>
    </row>
    <row r="1210" spans="3:3" x14ac:dyDescent="0.2">
      <c r="C1210">
        <v>5347</v>
      </c>
    </row>
    <row r="1211" spans="3:3" x14ac:dyDescent="0.2">
      <c r="C1211">
        <v>3195</v>
      </c>
    </row>
    <row r="1212" spans="3:3" x14ac:dyDescent="0.2">
      <c r="C1212">
        <v>3989</v>
      </c>
    </row>
    <row r="1213" spans="3:3" x14ac:dyDescent="0.2">
      <c r="C1213">
        <v>3306</v>
      </c>
    </row>
    <row r="1214" spans="3:3" x14ac:dyDescent="0.2">
      <c r="C1214">
        <v>7005</v>
      </c>
    </row>
    <row r="1215" spans="3:3" x14ac:dyDescent="0.2">
      <c r="C1215">
        <v>2655</v>
      </c>
    </row>
    <row r="1216" spans="3:3" x14ac:dyDescent="0.2">
      <c r="C1216">
        <v>1393</v>
      </c>
    </row>
    <row r="1217" spans="3:3" x14ac:dyDescent="0.2">
      <c r="C1217">
        <v>2570</v>
      </c>
    </row>
    <row r="1218" spans="3:3" x14ac:dyDescent="0.2">
      <c r="C1218">
        <v>3537</v>
      </c>
    </row>
    <row r="1219" spans="3:3" x14ac:dyDescent="0.2">
      <c r="C1219">
        <v>3986</v>
      </c>
    </row>
    <row r="1220" spans="3:3" x14ac:dyDescent="0.2">
      <c r="C1220">
        <v>10883</v>
      </c>
    </row>
    <row r="1221" spans="3:3" x14ac:dyDescent="0.2">
      <c r="C1221">
        <v>2028</v>
      </c>
    </row>
    <row r="1222" spans="3:3" x14ac:dyDescent="0.2">
      <c r="C1222">
        <v>9525</v>
      </c>
    </row>
    <row r="1223" spans="3:3" x14ac:dyDescent="0.2">
      <c r="C1223">
        <v>2929</v>
      </c>
    </row>
    <row r="1224" spans="3:3" x14ac:dyDescent="0.2">
      <c r="C1224">
        <v>2275</v>
      </c>
    </row>
    <row r="1225" spans="3:3" x14ac:dyDescent="0.2">
      <c r="C1225">
        <v>7879</v>
      </c>
    </row>
    <row r="1226" spans="3:3" x14ac:dyDescent="0.2">
      <c r="C1226">
        <v>4930</v>
      </c>
    </row>
    <row r="1227" spans="3:3" x14ac:dyDescent="0.2">
      <c r="C1227">
        <v>7847</v>
      </c>
    </row>
    <row r="1228" spans="3:3" x14ac:dyDescent="0.2">
      <c r="C1228">
        <v>4401</v>
      </c>
    </row>
    <row r="1229" spans="3:3" x14ac:dyDescent="0.2">
      <c r="C1229">
        <v>9241</v>
      </c>
    </row>
    <row r="1230" spans="3:3" x14ac:dyDescent="0.2">
      <c r="C1230">
        <v>2974</v>
      </c>
    </row>
    <row r="1231" spans="3:3" x14ac:dyDescent="0.2">
      <c r="C1231">
        <v>4502</v>
      </c>
    </row>
    <row r="1232" spans="3:3" x14ac:dyDescent="0.2">
      <c r="C1232">
        <v>10748</v>
      </c>
    </row>
    <row r="1233" spans="3:3" x14ac:dyDescent="0.2">
      <c r="C1233">
        <v>1555</v>
      </c>
    </row>
    <row r="1234" spans="3:3" x14ac:dyDescent="0.2">
      <c r="C1234">
        <v>12936</v>
      </c>
    </row>
    <row r="1235" spans="3:3" x14ac:dyDescent="0.2">
      <c r="C1235">
        <v>2305</v>
      </c>
    </row>
    <row r="1236" spans="3:3" x14ac:dyDescent="0.2">
      <c r="C1236">
        <v>16704</v>
      </c>
    </row>
    <row r="1237" spans="3:3" x14ac:dyDescent="0.2">
      <c r="C1237">
        <v>3433</v>
      </c>
    </row>
    <row r="1238" spans="3:3" x14ac:dyDescent="0.2">
      <c r="C1238">
        <v>3477</v>
      </c>
    </row>
    <row r="1239" spans="3:3" x14ac:dyDescent="0.2">
      <c r="C1239">
        <v>6430</v>
      </c>
    </row>
    <row r="1240" spans="3:3" x14ac:dyDescent="0.2">
      <c r="C1240">
        <v>6516</v>
      </c>
    </row>
    <row r="1241" spans="3:3" x14ac:dyDescent="0.2">
      <c r="C1241">
        <v>3907</v>
      </c>
    </row>
    <row r="1242" spans="3:3" x14ac:dyDescent="0.2">
      <c r="C1242">
        <v>5562</v>
      </c>
    </row>
    <row r="1243" spans="3:3" x14ac:dyDescent="0.2">
      <c r="C1243">
        <v>6883</v>
      </c>
    </row>
    <row r="1244" spans="3:3" x14ac:dyDescent="0.2">
      <c r="C1244">
        <v>2862</v>
      </c>
    </row>
    <row r="1245" spans="3:3" x14ac:dyDescent="0.2">
      <c r="C1245">
        <v>4978</v>
      </c>
    </row>
    <row r="1246" spans="3:3" x14ac:dyDescent="0.2">
      <c r="C1246">
        <v>10368</v>
      </c>
    </row>
    <row r="1247" spans="3:3" x14ac:dyDescent="0.2">
      <c r="C1247">
        <v>6134</v>
      </c>
    </row>
    <row r="1248" spans="3:3" x14ac:dyDescent="0.2">
      <c r="C1248">
        <v>6735</v>
      </c>
    </row>
    <row r="1249" spans="3:3" x14ac:dyDescent="0.2">
      <c r="C1249">
        <v>3295</v>
      </c>
    </row>
    <row r="1250" spans="3:3" x14ac:dyDescent="0.2">
      <c r="C1250">
        <v>5238</v>
      </c>
    </row>
    <row r="1251" spans="3:3" x14ac:dyDescent="0.2">
      <c r="C1251">
        <v>6472</v>
      </c>
    </row>
    <row r="1252" spans="3:3" x14ac:dyDescent="0.2">
      <c r="C1252">
        <v>9610</v>
      </c>
    </row>
    <row r="1253" spans="3:3" x14ac:dyDescent="0.2">
      <c r="C1253">
        <v>19833</v>
      </c>
    </row>
    <row r="1254" spans="3:3" x14ac:dyDescent="0.2">
      <c r="C1254">
        <v>9756</v>
      </c>
    </row>
    <row r="1255" spans="3:3" x14ac:dyDescent="0.2">
      <c r="C1255">
        <v>4968</v>
      </c>
    </row>
    <row r="1256" spans="3:3" x14ac:dyDescent="0.2">
      <c r="C1256">
        <v>2145</v>
      </c>
    </row>
    <row r="1257" spans="3:3" x14ac:dyDescent="0.2">
      <c r="C1257">
        <v>2180</v>
      </c>
    </row>
    <row r="1258" spans="3:3" x14ac:dyDescent="0.2">
      <c r="C1258">
        <v>8346</v>
      </c>
    </row>
    <row r="1259" spans="3:3" x14ac:dyDescent="0.2">
      <c r="C1259">
        <v>3445</v>
      </c>
    </row>
    <row r="1260" spans="3:3" x14ac:dyDescent="0.2">
      <c r="C1260">
        <v>2760</v>
      </c>
    </row>
    <row r="1261" spans="3:3" x14ac:dyDescent="0.2">
      <c r="C1261">
        <v>6294</v>
      </c>
    </row>
    <row r="1262" spans="3:3" x14ac:dyDescent="0.2">
      <c r="C1262">
        <v>7140</v>
      </c>
    </row>
    <row r="1263" spans="3:3" x14ac:dyDescent="0.2">
      <c r="C1263">
        <v>2932</v>
      </c>
    </row>
    <row r="1264" spans="3:3" x14ac:dyDescent="0.2">
      <c r="C1264">
        <v>5147</v>
      </c>
    </row>
    <row r="1265" spans="3:3" x14ac:dyDescent="0.2">
      <c r="C1265">
        <v>4507</v>
      </c>
    </row>
    <row r="1266" spans="3:3" x14ac:dyDescent="0.2">
      <c r="C1266">
        <v>8564</v>
      </c>
    </row>
    <row r="1267" spans="3:3" x14ac:dyDescent="0.2">
      <c r="C1267">
        <v>2468</v>
      </c>
    </row>
    <row r="1268" spans="3:3" x14ac:dyDescent="0.2">
      <c r="C1268">
        <v>8161</v>
      </c>
    </row>
    <row r="1269" spans="3:3" x14ac:dyDescent="0.2">
      <c r="C1269">
        <v>2109</v>
      </c>
    </row>
    <row r="1270" spans="3:3" x14ac:dyDescent="0.2">
      <c r="C1270">
        <v>5294</v>
      </c>
    </row>
    <row r="1271" spans="3:3" x14ac:dyDescent="0.2">
      <c r="C1271">
        <v>2718</v>
      </c>
    </row>
    <row r="1272" spans="3:3" x14ac:dyDescent="0.2">
      <c r="C1272">
        <v>5811</v>
      </c>
    </row>
    <row r="1273" spans="3:3" x14ac:dyDescent="0.2">
      <c r="C1273">
        <v>2437</v>
      </c>
    </row>
    <row r="1274" spans="3:3" x14ac:dyDescent="0.2">
      <c r="C1274">
        <v>2766</v>
      </c>
    </row>
    <row r="1275" spans="3:3" x14ac:dyDescent="0.2">
      <c r="C1275">
        <v>19038</v>
      </c>
    </row>
    <row r="1276" spans="3:3" x14ac:dyDescent="0.2">
      <c r="C1276">
        <v>3055</v>
      </c>
    </row>
    <row r="1277" spans="3:3" x14ac:dyDescent="0.2">
      <c r="C1277">
        <v>2289</v>
      </c>
    </row>
    <row r="1278" spans="3:3" x14ac:dyDescent="0.2">
      <c r="C1278">
        <v>4001</v>
      </c>
    </row>
    <row r="1279" spans="3:3" x14ac:dyDescent="0.2">
      <c r="C1279">
        <v>12965</v>
      </c>
    </row>
    <row r="1280" spans="3:3" x14ac:dyDescent="0.2">
      <c r="C1280">
        <v>3539</v>
      </c>
    </row>
    <row r="1281" spans="3:3" x14ac:dyDescent="0.2">
      <c r="C1281">
        <v>6029</v>
      </c>
    </row>
    <row r="1282" spans="3:3" x14ac:dyDescent="0.2">
      <c r="C1282">
        <v>2679</v>
      </c>
    </row>
    <row r="1283" spans="3:3" x14ac:dyDescent="0.2">
      <c r="C1283">
        <v>3702</v>
      </c>
    </row>
    <row r="1284" spans="3:3" x14ac:dyDescent="0.2">
      <c r="C1284">
        <v>2398</v>
      </c>
    </row>
    <row r="1285" spans="3:3" x14ac:dyDescent="0.2">
      <c r="C1285">
        <v>5468</v>
      </c>
    </row>
    <row r="1286" spans="3:3" x14ac:dyDescent="0.2">
      <c r="C1286">
        <v>13116</v>
      </c>
    </row>
    <row r="1287" spans="3:3" x14ac:dyDescent="0.2">
      <c r="C1287">
        <v>4189</v>
      </c>
    </row>
    <row r="1288" spans="3:3" x14ac:dyDescent="0.2">
      <c r="C1288">
        <v>19328</v>
      </c>
    </row>
    <row r="1289" spans="3:3" x14ac:dyDescent="0.2">
      <c r="C1289">
        <v>8321</v>
      </c>
    </row>
    <row r="1290" spans="3:3" x14ac:dyDescent="0.2">
      <c r="C1290">
        <v>2342</v>
      </c>
    </row>
    <row r="1291" spans="3:3" x14ac:dyDescent="0.2">
      <c r="C1291">
        <v>4071</v>
      </c>
    </row>
    <row r="1292" spans="3:3" x14ac:dyDescent="0.2">
      <c r="C1292">
        <v>5813</v>
      </c>
    </row>
    <row r="1293" spans="3:3" x14ac:dyDescent="0.2">
      <c r="C1293">
        <v>3143</v>
      </c>
    </row>
    <row r="1294" spans="3:3" x14ac:dyDescent="0.2">
      <c r="C1294">
        <v>2044</v>
      </c>
    </row>
    <row r="1295" spans="3:3" x14ac:dyDescent="0.2">
      <c r="C1295">
        <v>13464</v>
      </c>
    </row>
    <row r="1296" spans="3:3" x14ac:dyDescent="0.2">
      <c r="C1296">
        <v>7991</v>
      </c>
    </row>
    <row r="1297" spans="3:3" x14ac:dyDescent="0.2">
      <c r="C1297">
        <v>3377</v>
      </c>
    </row>
    <row r="1298" spans="3:3" x14ac:dyDescent="0.2">
      <c r="C1298">
        <v>5538</v>
      </c>
    </row>
    <row r="1299" spans="3:3" x14ac:dyDescent="0.2">
      <c r="C1299">
        <v>5762</v>
      </c>
    </row>
    <row r="1300" spans="3:3" x14ac:dyDescent="0.2">
      <c r="C1300">
        <v>2592</v>
      </c>
    </row>
    <row r="1301" spans="3:3" x14ac:dyDescent="0.2">
      <c r="C1301">
        <v>5346</v>
      </c>
    </row>
    <row r="1302" spans="3:3" x14ac:dyDescent="0.2">
      <c r="C1302">
        <v>4213</v>
      </c>
    </row>
    <row r="1303" spans="3:3" x14ac:dyDescent="0.2">
      <c r="C1303">
        <v>4127</v>
      </c>
    </row>
    <row r="1304" spans="3:3" x14ac:dyDescent="0.2">
      <c r="C1304">
        <v>2438</v>
      </c>
    </row>
    <row r="1305" spans="3:3" x14ac:dyDescent="0.2">
      <c r="C1305">
        <v>6870</v>
      </c>
    </row>
    <row r="1306" spans="3:3" x14ac:dyDescent="0.2">
      <c r="C1306">
        <v>10447</v>
      </c>
    </row>
    <row r="1307" spans="3:3" x14ac:dyDescent="0.2">
      <c r="C1307">
        <v>9667</v>
      </c>
    </row>
    <row r="1308" spans="3:3" x14ac:dyDescent="0.2">
      <c r="C1308">
        <v>2148</v>
      </c>
    </row>
    <row r="1309" spans="3:3" x14ac:dyDescent="0.2">
      <c r="C1309">
        <v>8926</v>
      </c>
    </row>
    <row r="1310" spans="3:3" x14ac:dyDescent="0.2">
      <c r="C1310">
        <v>6513</v>
      </c>
    </row>
    <row r="1311" spans="3:3" x14ac:dyDescent="0.2">
      <c r="C1311">
        <v>6799</v>
      </c>
    </row>
    <row r="1312" spans="3:3" x14ac:dyDescent="0.2">
      <c r="C1312">
        <v>16291</v>
      </c>
    </row>
    <row r="1313" spans="3:3" x14ac:dyDescent="0.2">
      <c r="C1313">
        <v>2705</v>
      </c>
    </row>
    <row r="1314" spans="3:3" x14ac:dyDescent="0.2">
      <c r="C1314">
        <v>10333</v>
      </c>
    </row>
    <row r="1315" spans="3:3" x14ac:dyDescent="0.2">
      <c r="C1315">
        <v>4448</v>
      </c>
    </row>
    <row r="1316" spans="3:3" x14ac:dyDescent="0.2">
      <c r="C1316">
        <v>6854</v>
      </c>
    </row>
    <row r="1317" spans="3:3" x14ac:dyDescent="0.2">
      <c r="C1317">
        <v>9637</v>
      </c>
    </row>
    <row r="1318" spans="3:3" x14ac:dyDescent="0.2">
      <c r="C1318">
        <v>3591</v>
      </c>
    </row>
    <row r="1319" spans="3:3" x14ac:dyDescent="0.2">
      <c r="C1319">
        <v>5405</v>
      </c>
    </row>
    <row r="1320" spans="3:3" x14ac:dyDescent="0.2">
      <c r="C1320">
        <v>4684</v>
      </c>
    </row>
    <row r="1321" spans="3:3" x14ac:dyDescent="0.2">
      <c r="C1321">
        <v>15787</v>
      </c>
    </row>
    <row r="1322" spans="3:3" x14ac:dyDescent="0.2">
      <c r="C1322">
        <v>1514</v>
      </c>
    </row>
    <row r="1323" spans="3:3" x14ac:dyDescent="0.2">
      <c r="C1323">
        <v>2956</v>
      </c>
    </row>
    <row r="1324" spans="3:3" x14ac:dyDescent="0.2">
      <c r="C1324">
        <v>2335</v>
      </c>
    </row>
    <row r="1325" spans="3:3" x14ac:dyDescent="0.2">
      <c r="C1325">
        <v>5154</v>
      </c>
    </row>
    <row r="1326" spans="3:3" x14ac:dyDescent="0.2">
      <c r="C1326">
        <v>6962</v>
      </c>
    </row>
    <row r="1327" spans="3:3" x14ac:dyDescent="0.2">
      <c r="C1327">
        <v>5675</v>
      </c>
    </row>
    <row r="1328" spans="3:3" x14ac:dyDescent="0.2">
      <c r="C1328">
        <v>2379</v>
      </c>
    </row>
    <row r="1329" spans="3:3" x14ac:dyDescent="0.2">
      <c r="C1329">
        <v>3812</v>
      </c>
    </row>
    <row r="1330" spans="3:3" x14ac:dyDescent="0.2">
      <c r="C1330">
        <v>4648</v>
      </c>
    </row>
    <row r="1331" spans="3:3" x14ac:dyDescent="0.2">
      <c r="C1331">
        <v>2936</v>
      </c>
    </row>
    <row r="1332" spans="3:3" x14ac:dyDescent="0.2">
      <c r="C1332">
        <v>2105</v>
      </c>
    </row>
    <row r="1333" spans="3:3" x14ac:dyDescent="0.2">
      <c r="C1333">
        <v>8578</v>
      </c>
    </row>
    <row r="1334" spans="3:3" x14ac:dyDescent="0.2">
      <c r="C1334">
        <v>2706</v>
      </c>
    </row>
    <row r="1335" spans="3:3" x14ac:dyDescent="0.2">
      <c r="C1335">
        <v>6384</v>
      </c>
    </row>
    <row r="1336" spans="3:3" x14ac:dyDescent="0.2">
      <c r="C1336">
        <v>3968</v>
      </c>
    </row>
    <row r="1337" spans="3:3" x14ac:dyDescent="0.2">
      <c r="C1337">
        <v>9907</v>
      </c>
    </row>
    <row r="1338" spans="3:3" x14ac:dyDescent="0.2">
      <c r="C1338">
        <v>13225</v>
      </c>
    </row>
    <row r="1339" spans="3:3" x14ac:dyDescent="0.2">
      <c r="C1339">
        <v>3540</v>
      </c>
    </row>
    <row r="1340" spans="3:3" x14ac:dyDescent="0.2">
      <c r="C1340">
        <v>2804</v>
      </c>
    </row>
    <row r="1341" spans="3:3" x14ac:dyDescent="0.2">
      <c r="C1341">
        <v>19392</v>
      </c>
    </row>
    <row r="1342" spans="3:3" x14ac:dyDescent="0.2">
      <c r="C1342">
        <v>19665</v>
      </c>
    </row>
    <row r="1343" spans="3:3" x14ac:dyDescent="0.2">
      <c r="C1343">
        <v>2439</v>
      </c>
    </row>
    <row r="1344" spans="3:3" x14ac:dyDescent="0.2">
      <c r="C1344">
        <v>7314</v>
      </c>
    </row>
    <row r="1345" spans="3:3" x14ac:dyDescent="0.2">
      <c r="C1345">
        <v>4774</v>
      </c>
    </row>
    <row r="1346" spans="3:3" x14ac:dyDescent="0.2">
      <c r="C1346">
        <v>3902</v>
      </c>
    </row>
    <row r="1347" spans="3:3" x14ac:dyDescent="0.2">
      <c r="C1347">
        <v>2662</v>
      </c>
    </row>
    <row r="1348" spans="3:3" x14ac:dyDescent="0.2">
      <c r="C1348">
        <v>2856</v>
      </c>
    </row>
    <row r="1349" spans="3:3" x14ac:dyDescent="0.2">
      <c r="C1349">
        <v>1081</v>
      </c>
    </row>
    <row r="1350" spans="3:3" x14ac:dyDescent="0.2">
      <c r="C1350">
        <v>2472</v>
      </c>
    </row>
    <row r="1351" spans="3:3" x14ac:dyDescent="0.2">
      <c r="C1351">
        <v>5673</v>
      </c>
    </row>
    <row r="1352" spans="3:3" x14ac:dyDescent="0.2">
      <c r="C1352">
        <v>4197</v>
      </c>
    </row>
    <row r="1353" spans="3:3" x14ac:dyDescent="0.2">
      <c r="C1353">
        <v>9713</v>
      </c>
    </row>
    <row r="1354" spans="3:3" x14ac:dyDescent="0.2">
      <c r="C1354">
        <v>2062</v>
      </c>
    </row>
    <row r="1355" spans="3:3" x14ac:dyDescent="0.2">
      <c r="C1355">
        <v>4284</v>
      </c>
    </row>
    <row r="1356" spans="3:3" x14ac:dyDescent="0.2">
      <c r="C1356">
        <v>4788</v>
      </c>
    </row>
    <row r="1357" spans="3:3" x14ac:dyDescent="0.2">
      <c r="C1357">
        <v>5906</v>
      </c>
    </row>
    <row r="1358" spans="3:3" x14ac:dyDescent="0.2">
      <c r="C1358">
        <v>3886</v>
      </c>
    </row>
    <row r="1359" spans="3:3" x14ac:dyDescent="0.2">
      <c r="C1359">
        <v>16823</v>
      </c>
    </row>
    <row r="1360" spans="3:3" x14ac:dyDescent="0.2">
      <c r="C1360">
        <v>2933</v>
      </c>
    </row>
    <row r="1361" spans="3:3" x14ac:dyDescent="0.2">
      <c r="C1361">
        <v>6500</v>
      </c>
    </row>
    <row r="1362" spans="3:3" x14ac:dyDescent="0.2">
      <c r="C1362">
        <v>17174</v>
      </c>
    </row>
    <row r="1363" spans="3:3" x14ac:dyDescent="0.2">
      <c r="C1363">
        <v>5033</v>
      </c>
    </row>
    <row r="1364" spans="3:3" x14ac:dyDescent="0.2">
      <c r="C1364">
        <v>2307</v>
      </c>
    </row>
    <row r="1365" spans="3:3" x14ac:dyDescent="0.2">
      <c r="C1365">
        <v>2587</v>
      </c>
    </row>
    <row r="1366" spans="3:3" x14ac:dyDescent="0.2">
      <c r="C1366">
        <v>5507</v>
      </c>
    </row>
    <row r="1367" spans="3:3" x14ac:dyDescent="0.2">
      <c r="C1367">
        <v>4393</v>
      </c>
    </row>
    <row r="1368" spans="3:3" x14ac:dyDescent="0.2">
      <c r="C1368">
        <v>13348</v>
      </c>
    </row>
    <row r="1369" spans="3:3" x14ac:dyDescent="0.2">
      <c r="C1369">
        <v>6583</v>
      </c>
    </row>
    <row r="1370" spans="3:3" x14ac:dyDescent="0.2">
      <c r="C1370">
        <v>8103</v>
      </c>
    </row>
    <row r="1371" spans="3:3" x14ac:dyDescent="0.2">
      <c r="C1371">
        <v>3978</v>
      </c>
    </row>
    <row r="1372" spans="3:3" x14ac:dyDescent="0.2">
      <c r="C1372">
        <v>2544</v>
      </c>
    </row>
    <row r="1373" spans="3:3" x14ac:dyDescent="0.2">
      <c r="C1373">
        <v>5399</v>
      </c>
    </row>
    <row r="1374" spans="3:3" x14ac:dyDescent="0.2">
      <c r="C1374">
        <v>5487</v>
      </c>
    </row>
    <row r="1375" spans="3:3" x14ac:dyDescent="0.2">
      <c r="C1375">
        <v>6834</v>
      </c>
    </row>
    <row r="1376" spans="3:3" x14ac:dyDescent="0.2">
      <c r="C1376">
        <v>1091</v>
      </c>
    </row>
    <row r="1377" spans="3:3" x14ac:dyDescent="0.2">
      <c r="C1377">
        <v>5736</v>
      </c>
    </row>
    <row r="1378" spans="3:3" x14ac:dyDescent="0.2">
      <c r="C1378">
        <v>2226</v>
      </c>
    </row>
    <row r="1379" spans="3:3" x14ac:dyDescent="0.2">
      <c r="C1379">
        <v>5747</v>
      </c>
    </row>
    <row r="1380" spans="3:3" x14ac:dyDescent="0.2">
      <c r="C1380">
        <v>9854</v>
      </c>
    </row>
    <row r="1381" spans="3:3" x14ac:dyDescent="0.2">
      <c r="C1381">
        <v>5467</v>
      </c>
    </row>
    <row r="1382" spans="3:3" x14ac:dyDescent="0.2">
      <c r="C1382">
        <v>5380</v>
      </c>
    </row>
    <row r="1383" spans="3:3" x14ac:dyDescent="0.2">
      <c r="C1383">
        <v>5151</v>
      </c>
    </row>
    <row r="1384" spans="3:3" x14ac:dyDescent="0.2">
      <c r="C1384">
        <v>2133</v>
      </c>
    </row>
    <row r="1385" spans="3:3" x14ac:dyDescent="0.2">
      <c r="C1385">
        <v>17875</v>
      </c>
    </row>
    <row r="1386" spans="3:3" x14ac:dyDescent="0.2">
      <c r="C1386">
        <v>2432</v>
      </c>
    </row>
    <row r="1387" spans="3:3" x14ac:dyDescent="0.2">
      <c r="C1387">
        <v>4771</v>
      </c>
    </row>
    <row r="1388" spans="3:3" x14ac:dyDescent="0.2">
      <c r="C1388">
        <v>19161</v>
      </c>
    </row>
    <row r="1389" spans="3:3" x14ac:dyDescent="0.2">
      <c r="C1389">
        <v>5087</v>
      </c>
    </row>
    <row r="1390" spans="3:3" x14ac:dyDescent="0.2">
      <c r="C1390">
        <v>2863</v>
      </c>
    </row>
    <row r="1391" spans="3:3" x14ac:dyDescent="0.2">
      <c r="C1391">
        <v>5561</v>
      </c>
    </row>
    <row r="1392" spans="3:3" x14ac:dyDescent="0.2">
      <c r="C1392">
        <v>2144</v>
      </c>
    </row>
    <row r="1393" spans="3:3" x14ac:dyDescent="0.2">
      <c r="C1393">
        <v>3065</v>
      </c>
    </row>
    <row r="1394" spans="3:3" x14ac:dyDescent="0.2">
      <c r="C1394">
        <v>2810</v>
      </c>
    </row>
    <row r="1395" spans="3:3" x14ac:dyDescent="0.2">
      <c r="C1395">
        <v>9888</v>
      </c>
    </row>
    <row r="1396" spans="3:3" x14ac:dyDescent="0.2">
      <c r="C1396">
        <v>8628</v>
      </c>
    </row>
    <row r="1397" spans="3:3" x14ac:dyDescent="0.2">
      <c r="C1397">
        <v>2867</v>
      </c>
    </row>
    <row r="1398" spans="3:3" x14ac:dyDescent="0.2">
      <c r="C1398">
        <v>5373</v>
      </c>
    </row>
    <row r="1399" spans="3:3" x14ac:dyDescent="0.2">
      <c r="C1399">
        <v>6667</v>
      </c>
    </row>
    <row r="1400" spans="3:3" x14ac:dyDescent="0.2">
      <c r="C1400">
        <v>5003</v>
      </c>
    </row>
    <row r="1401" spans="3:3" x14ac:dyDescent="0.2">
      <c r="C1401">
        <v>2367</v>
      </c>
    </row>
    <row r="1402" spans="3:3" x14ac:dyDescent="0.2">
      <c r="C1402">
        <v>2858</v>
      </c>
    </row>
    <row r="1403" spans="3:3" x14ac:dyDescent="0.2">
      <c r="C1403">
        <v>5204</v>
      </c>
    </row>
    <row r="1404" spans="3:3" x14ac:dyDescent="0.2">
      <c r="C1404">
        <v>4105</v>
      </c>
    </row>
    <row r="1405" spans="3:3" x14ac:dyDescent="0.2">
      <c r="C1405">
        <v>9679</v>
      </c>
    </row>
    <row r="1406" spans="3:3" x14ac:dyDescent="0.2">
      <c r="C1406">
        <v>5617</v>
      </c>
    </row>
    <row r="1407" spans="3:3" x14ac:dyDescent="0.2">
      <c r="C1407">
        <v>10448</v>
      </c>
    </row>
    <row r="1408" spans="3:3" x14ac:dyDescent="0.2">
      <c r="C1408">
        <v>2897</v>
      </c>
    </row>
    <row r="1409" spans="3:3" x14ac:dyDescent="0.2">
      <c r="C1409">
        <v>5968</v>
      </c>
    </row>
    <row r="1410" spans="3:3" x14ac:dyDescent="0.2">
      <c r="C1410">
        <v>7510</v>
      </c>
    </row>
    <row r="1411" spans="3:3" x14ac:dyDescent="0.2">
      <c r="C1411">
        <v>2991</v>
      </c>
    </row>
    <row r="1412" spans="3:3" x14ac:dyDescent="0.2">
      <c r="C1412">
        <v>19636</v>
      </c>
    </row>
    <row r="1413" spans="3:3" x14ac:dyDescent="0.2">
      <c r="C1413">
        <v>1129</v>
      </c>
    </row>
    <row r="1414" spans="3:3" x14ac:dyDescent="0.2">
      <c r="C1414">
        <v>13341</v>
      </c>
    </row>
    <row r="1415" spans="3:3" x14ac:dyDescent="0.2">
      <c r="C1415">
        <v>4332</v>
      </c>
    </row>
    <row r="1416" spans="3:3" x14ac:dyDescent="0.2">
      <c r="C1416">
        <v>11031</v>
      </c>
    </row>
    <row r="1417" spans="3:3" x14ac:dyDescent="0.2">
      <c r="C1417">
        <v>4440</v>
      </c>
    </row>
    <row r="1418" spans="3:3" x14ac:dyDescent="0.2">
      <c r="C1418">
        <v>4617</v>
      </c>
    </row>
    <row r="1419" spans="3:3" x14ac:dyDescent="0.2">
      <c r="C1419">
        <v>2647</v>
      </c>
    </row>
    <row r="1420" spans="3:3" x14ac:dyDescent="0.2">
      <c r="C1420">
        <v>6323</v>
      </c>
    </row>
    <row r="1421" spans="3:3" x14ac:dyDescent="0.2">
      <c r="C1421">
        <v>5677</v>
      </c>
    </row>
    <row r="1422" spans="3:3" x14ac:dyDescent="0.2">
      <c r="C1422">
        <v>2187</v>
      </c>
    </row>
    <row r="1423" spans="3:3" x14ac:dyDescent="0.2">
      <c r="C1423">
        <v>3748</v>
      </c>
    </row>
    <row r="1424" spans="3:3" x14ac:dyDescent="0.2">
      <c r="C1424">
        <v>3977</v>
      </c>
    </row>
    <row r="1425" spans="3:3" x14ac:dyDescent="0.2">
      <c r="C1425">
        <v>8633</v>
      </c>
    </row>
    <row r="1426" spans="3:3" x14ac:dyDescent="0.2">
      <c r="C1426">
        <v>2008</v>
      </c>
    </row>
    <row r="1427" spans="3:3" x14ac:dyDescent="0.2">
      <c r="C1427">
        <v>4440</v>
      </c>
    </row>
    <row r="1428" spans="3:3" x14ac:dyDescent="0.2">
      <c r="C1428">
        <v>3067</v>
      </c>
    </row>
    <row r="1429" spans="3:3" x14ac:dyDescent="0.2">
      <c r="C1429">
        <v>5321</v>
      </c>
    </row>
    <row r="1430" spans="3:3" x14ac:dyDescent="0.2">
      <c r="C1430">
        <v>5410</v>
      </c>
    </row>
    <row r="1431" spans="3:3" x14ac:dyDescent="0.2">
      <c r="C1431">
        <v>2782</v>
      </c>
    </row>
    <row r="1432" spans="3:3" x14ac:dyDescent="0.2">
      <c r="C1432">
        <v>11957</v>
      </c>
    </row>
    <row r="1433" spans="3:3" x14ac:dyDescent="0.2">
      <c r="C1433">
        <v>2660</v>
      </c>
    </row>
    <row r="1434" spans="3:3" x14ac:dyDescent="0.2">
      <c r="C1434">
        <v>3375</v>
      </c>
    </row>
    <row r="1435" spans="3:3" x14ac:dyDescent="0.2">
      <c r="C1435">
        <v>5098</v>
      </c>
    </row>
    <row r="1436" spans="3:3" x14ac:dyDescent="0.2">
      <c r="C1436">
        <v>4878</v>
      </c>
    </row>
    <row r="1437" spans="3:3" x14ac:dyDescent="0.2">
      <c r="C1437">
        <v>2837</v>
      </c>
    </row>
    <row r="1438" spans="3:3" x14ac:dyDescent="0.2">
      <c r="C1438">
        <v>2406</v>
      </c>
    </row>
    <row r="1439" spans="3:3" x14ac:dyDescent="0.2">
      <c r="C1439">
        <v>2269</v>
      </c>
    </row>
    <row r="1440" spans="3:3" x14ac:dyDescent="0.2">
      <c r="C1440">
        <v>4108</v>
      </c>
    </row>
    <row r="1441" spans="3:3" x14ac:dyDescent="0.2">
      <c r="C1441">
        <v>13206</v>
      </c>
    </row>
    <row r="1442" spans="3:3" x14ac:dyDescent="0.2">
      <c r="C1442">
        <v>10422</v>
      </c>
    </row>
    <row r="1443" spans="3:3" x14ac:dyDescent="0.2">
      <c r="C1443">
        <v>13744</v>
      </c>
    </row>
    <row r="1444" spans="3:3" x14ac:dyDescent="0.2">
      <c r="C1444">
        <v>4907</v>
      </c>
    </row>
    <row r="1445" spans="3:3" x14ac:dyDescent="0.2">
      <c r="C1445">
        <v>3482</v>
      </c>
    </row>
    <row r="1446" spans="3:3" x14ac:dyDescent="0.2">
      <c r="C1446">
        <v>2436</v>
      </c>
    </row>
    <row r="1447" spans="3:3" x14ac:dyDescent="0.2">
      <c r="C1447">
        <v>2380</v>
      </c>
    </row>
    <row r="1448" spans="3:3" x14ac:dyDescent="0.2">
      <c r="C1448">
        <v>19431</v>
      </c>
    </row>
    <row r="1449" spans="3:3" x14ac:dyDescent="0.2">
      <c r="C1449">
        <v>1790</v>
      </c>
    </row>
    <row r="1450" spans="3:3" x14ac:dyDescent="0.2">
      <c r="C1450">
        <v>7644</v>
      </c>
    </row>
    <row r="1451" spans="3:3" x14ac:dyDescent="0.2">
      <c r="C1451">
        <v>5131</v>
      </c>
    </row>
    <row r="1452" spans="3:3" x14ac:dyDescent="0.2">
      <c r="C1452">
        <v>6306</v>
      </c>
    </row>
    <row r="1453" spans="3:3" x14ac:dyDescent="0.2">
      <c r="C1453">
        <v>4787</v>
      </c>
    </row>
    <row r="1454" spans="3:3" x14ac:dyDescent="0.2">
      <c r="C1454">
        <v>18880</v>
      </c>
    </row>
    <row r="1455" spans="3:3" x14ac:dyDescent="0.2">
      <c r="C1455">
        <v>2339</v>
      </c>
    </row>
    <row r="1456" spans="3:3" x14ac:dyDescent="0.2">
      <c r="C1456">
        <v>13570</v>
      </c>
    </row>
    <row r="1457" spans="3:3" x14ac:dyDescent="0.2">
      <c r="C1457">
        <v>6712</v>
      </c>
    </row>
    <row r="1458" spans="3:3" x14ac:dyDescent="0.2">
      <c r="C1458">
        <v>5406</v>
      </c>
    </row>
    <row r="1459" spans="3:3" x14ac:dyDescent="0.2">
      <c r="C1459">
        <v>8938</v>
      </c>
    </row>
    <row r="1460" spans="3:3" x14ac:dyDescent="0.2">
      <c r="C1460">
        <v>2439</v>
      </c>
    </row>
    <row r="1461" spans="3:3" x14ac:dyDescent="0.2">
      <c r="C1461">
        <v>8837</v>
      </c>
    </row>
    <row r="1462" spans="3:3" x14ac:dyDescent="0.2">
      <c r="C1462">
        <v>5343</v>
      </c>
    </row>
    <row r="1463" spans="3:3" x14ac:dyDescent="0.2">
      <c r="C1463">
        <v>6728</v>
      </c>
    </row>
    <row r="1464" spans="3:3" x14ac:dyDescent="0.2">
      <c r="C1464">
        <v>6652</v>
      </c>
    </row>
    <row r="1465" spans="3:3" x14ac:dyDescent="0.2">
      <c r="C1465">
        <v>4850</v>
      </c>
    </row>
    <row r="1466" spans="3:3" x14ac:dyDescent="0.2">
      <c r="C1466">
        <v>2809</v>
      </c>
    </row>
    <row r="1467" spans="3:3" x14ac:dyDescent="0.2">
      <c r="C1467">
        <v>5689</v>
      </c>
    </row>
    <row r="1468" spans="3:3" x14ac:dyDescent="0.2">
      <c r="C1468">
        <v>2001</v>
      </c>
    </row>
    <row r="1469" spans="3:3" x14ac:dyDescent="0.2">
      <c r="C1469">
        <v>2977</v>
      </c>
    </row>
    <row r="1470" spans="3:3" x14ac:dyDescent="0.2">
      <c r="C1470">
        <v>4025</v>
      </c>
    </row>
    <row r="1471" spans="3:3" x14ac:dyDescent="0.2">
      <c r="C1471">
        <v>3785</v>
      </c>
    </row>
    <row r="1472" spans="3:3" x14ac:dyDescent="0.2">
      <c r="C1472">
        <v>10854</v>
      </c>
    </row>
    <row r="1473" spans="3:3" x14ac:dyDescent="0.2">
      <c r="C1473">
        <v>12031</v>
      </c>
    </row>
    <row r="1474" spans="3:3" x14ac:dyDescent="0.2">
      <c r="C1474">
        <v>9936</v>
      </c>
    </row>
    <row r="1475" spans="3:3" x14ac:dyDescent="0.2">
      <c r="C1475">
        <v>2966</v>
      </c>
    </row>
    <row r="1476" spans="3:3" x14ac:dyDescent="0.2">
      <c r="C1476">
        <v>2571</v>
      </c>
    </row>
    <row r="1477" spans="3:3" x14ac:dyDescent="0.2">
      <c r="C1477">
        <v>9991</v>
      </c>
    </row>
    <row r="1478" spans="3:3" x14ac:dyDescent="0.2">
      <c r="C1478">
        <v>6142</v>
      </c>
    </row>
    <row r="1479" spans="3:3" x14ac:dyDescent="0.2">
      <c r="C1479">
        <v>5390</v>
      </c>
    </row>
    <row r="1480" spans="3:3" x14ac:dyDescent="0.2">
      <c r="C1480">
        <v>4404</v>
      </c>
    </row>
  </sheetData>
  <mergeCells count="2">
    <mergeCell ref="E3:I3"/>
    <mergeCell ref="E4:N4"/>
  </mergeCell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3E19-3E86-9444-88D1-B6012F4C4648}">
  <dimension ref="C1:N1480"/>
  <sheetViews>
    <sheetView showGridLines="0" zoomScale="123" zoomScaleNormal="123" workbookViewId="0"/>
  </sheetViews>
  <sheetFormatPr baseColWidth="10" defaultRowHeight="16" x14ac:dyDescent="0.2"/>
  <cols>
    <col min="1" max="1" width="23" customWidth="1"/>
    <col min="2" max="2" width="4.5" customWidth="1"/>
    <col min="3" max="3" width="13.33203125" customWidth="1"/>
    <col min="4" max="4" width="17.33203125" customWidth="1"/>
    <col min="6" max="6" width="17.5" bestFit="1" customWidth="1"/>
    <col min="7" max="7" width="14.5" bestFit="1" customWidth="1"/>
    <col min="8" max="10" width="18.83203125" bestFit="1" customWidth="1"/>
    <col min="11" max="12" width="10.33203125" bestFit="1" customWidth="1"/>
  </cols>
  <sheetData>
    <row r="1" spans="3:14" ht="27" customHeight="1" x14ac:dyDescent="0.2"/>
    <row r="3" spans="3:14" s="34" customFormat="1" ht="31" customHeight="1" x14ac:dyDescent="0.2">
      <c r="C3" s="34" t="s">
        <v>124</v>
      </c>
      <c r="E3" s="43" t="s">
        <v>168</v>
      </c>
      <c r="F3" s="43"/>
      <c r="G3" s="43"/>
      <c r="H3" s="43"/>
      <c r="I3" s="43"/>
    </row>
    <row r="4" spans="3:14" s="34" customFormat="1" ht="31" customHeight="1" x14ac:dyDescent="0.2">
      <c r="C4" s="34" t="s">
        <v>128</v>
      </c>
      <c r="E4" s="43" t="s">
        <v>169</v>
      </c>
      <c r="F4" s="43"/>
      <c r="G4" s="43"/>
      <c r="H4" s="43"/>
      <c r="I4" s="43"/>
      <c r="J4" s="43"/>
      <c r="K4" s="43"/>
      <c r="L4" s="43"/>
      <c r="M4" s="43"/>
      <c r="N4" s="43"/>
    </row>
    <row r="6" spans="3:14" ht="50" customHeight="1" x14ac:dyDescent="0.2"/>
    <row r="7" spans="3:14" ht="21" x14ac:dyDescent="0.25">
      <c r="C7" s="32" t="s">
        <v>123</v>
      </c>
      <c r="F7" s="32" t="s">
        <v>165</v>
      </c>
    </row>
    <row r="10" spans="3:14" ht="17" x14ac:dyDescent="0.2">
      <c r="C10" s="24" t="s">
        <v>64</v>
      </c>
      <c r="D10" s="24" t="s">
        <v>78</v>
      </c>
    </row>
    <row r="11" spans="3:14" x14ac:dyDescent="0.2">
      <c r="C11">
        <v>41</v>
      </c>
      <c r="D11">
        <v>5993</v>
      </c>
    </row>
    <row r="12" spans="3:14" x14ac:dyDescent="0.2">
      <c r="C12">
        <v>49</v>
      </c>
      <c r="D12">
        <v>5130</v>
      </c>
      <c r="J12" s="36"/>
    </row>
    <row r="13" spans="3:14" x14ac:dyDescent="0.2">
      <c r="C13">
        <v>37</v>
      </c>
      <c r="D13">
        <v>2090</v>
      </c>
      <c r="J13" s="36"/>
    </row>
    <row r="14" spans="3:14" x14ac:dyDescent="0.2">
      <c r="C14">
        <v>33</v>
      </c>
      <c r="D14">
        <v>2909</v>
      </c>
      <c r="J14" s="36"/>
    </row>
    <row r="15" spans="3:14" x14ac:dyDescent="0.2">
      <c r="C15">
        <v>27</v>
      </c>
      <c r="D15">
        <v>3468</v>
      </c>
      <c r="J15" s="36"/>
    </row>
    <row r="16" spans="3:14" x14ac:dyDescent="0.2">
      <c r="C16">
        <v>32</v>
      </c>
      <c r="D16">
        <v>3068</v>
      </c>
      <c r="J16" s="36"/>
    </row>
    <row r="17" spans="3:10" x14ac:dyDescent="0.2">
      <c r="C17">
        <v>59</v>
      </c>
      <c r="D17">
        <v>2670</v>
      </c>
      <c r="J17" s="36"/>
    </row>
    <row r="18" spans="3:10" x14ac:dyDescent="0.2">
      <c r="C18">
        <v>30</v>
      </c>
      <c r="D18">
        <v>2693</v>
      </c>
    </row>
    <row r="19" spans="3:10" x14ac:dyDescent="0.2">
      <c r="C19">
        <v>38</v>
      </c>
      <c r="D19">
        <v>9526</v>
      </c>
    </row>
    <row r="20" spans="3:10" x14ac:dyDescent="0.2">
      <c r="C20">
        <v>36</v>
      </c>
      <c r="D20">
        <v>5237</v>
      </c>
    </row>
    <row r="21" spans="3:10" x14ac:dyDescent="0.2">
      <c r="C21">
        <v>35</v>
      </c>
      <c r="D21">
        <v>2426</v>
      </c>
    </row>
    <row r="22" spans="3:10" ht="21" x14ac:dyDescent="0.25">
      <c r="C22">
        <v>29</v>
      </c>
      <c r="D22">
        <v>4193</v>
      </c>
      <c r="F22" s="32"/>
    </row>
    <row r="23" spans="3:10" x14ac:dyDescent="0.2">
      <c r="C23">
        <v>31</v>
      </c>
      <c r="D23">
        <v>2911</v>
      </c>
    </row>
    <row r="24" spans="3:10" x14ac:dyDescent="0.2">
      <c r="C24">
        <v>34</v>
      </c>
      <c r="D24">
        <v>2661</v>
      </c>
    </row>
    <row r="25" spans="3:10" x14ac:dyDescent="0.2">
      <c r="C25">
        <v>28</v>
      </c>
      <c r="D25">
        <v>2028</v>
      </c>
    </row>
    <row r="26" spans="3:10" x14ac:dyDescent="0.2">
      <c r="C26">
        <v>29</v>
      </c>
      <c r="D26">
        <v>9980</v>
      </c>
    </row>
    <row r="27" spans="3:10" x14ac:dyDescent="0.2">
      <c r="C27">
        <v>32</v>
      </c>
      <c r="D27">
        <v>3298</v>
      </c>
    </row>
    <row r="28" spans="3:10" x14ac:dyDescent="0.2">
      <c r="C28">
        <v>22</v>
      </c>
      <c r="D28">
        <v>2935</v>
      </c>
    </row>
    <row r="29" spans="3:10" x14ac:dyDescent="0.2">
      <c r="C29">
        <v>53</v>
      </c>
      <c r="D29">
        <v>15427</v>
      </c>
    </row>
    <row r="30" spans="3:10" x14ac:dyDescent="0.2">
      <c r="C30">
        <v>38</v>
      </c>
      <c r="D30">
        <v>3944</v>
      </c>
    </row>
    <row r="31" spans="3:10" x14ac:dyDescent="0.2">
      <c r="C31">
        <v>24</v>
      </c>
      <c r="D31">
        <v>4011</v>
      </c>
    </row>
    <row r="32" spans="3:10" x14ac:dyDescent="0.2">
      <c r="C32">
        <v>36</v>
      </c>
      <c r="D32">
        <v>3407</v>
      </c>
    </row>
    <row r="33" spans="3:4" x14ac:dyDescent="0.2">
      <c r="C33">
        <v>34</v>
      </c>
      <c r="D33">
        <v>11994</v>
      </c>
    </row>
    <row r="34" spans="3:4" x14ac:dyDescent="0.2">
      <c r="C34">
        <v>21</v>
      </c>
      <c r="D34">
        <v>1232</v>
      </c>
    </row>
    <row r="35" spans="3:4" x14ac:dyDescent="0.2">
      <c r="C35">
        <v>34</v>
      </c>
      <c r="D35">
        <v>2960</v>
      </c>
    </row>
    <row r="36" spans="3:4" x14ac:dyDescent="0.2">
      <c r="C36">
        <v>53</v>
      </c>
      <c r="D36">
        <v>19094</v>
      </c>
    </row>
    <row r="37" spans="3:4" x14ac:dyDescent="0.2">
      <c r="C37">
        <v>32</v>
      </c>
      <c r="D37">
        <v>3919</v>
      </c>
    </row>
    <row r="38" spans="3:4" x14ac:dyDescent="0.2">
      <c r="C38">
        <v>42</v>
      </c>
      <c r="D38">
        <v>6825</v>
      </c>
    </row>
    <row r="39" spans="3:4" x14ac:dyDescent="0.2">
      <c r="C39">
        <v>44</v>
      </c>
      <c r="D39">
        <v>10248</v>
      </c>
    </row>
    <row r="40" spans="3:4" x14ac:dyDescent="0.2">
      <c r="C40">
        <v>46</v>
      </c>
      <c r="D40">
        <v>18947</v>
      </c>
    </row>
    <row r="41" spans="3:4" x14ac:dyDescent="0.2">
      <c r="C41">
        <v>33</v>
      </c>
      <c r="D41">
        <v>2496</v>
      </c>
    </row>
    <row r="42" spans="3:4" x14ac:dyDescent="0.2">
      <c r="C42">
        <v>44</v>
      </c>
      <c r="D42">
        <v>6465</v>
      </c>
    </row>
    <row r="43" spans="3:4" x14ac:dyDescent="0.2">
      <c r="C43">
        <v>30</v>
      </c>
      <c r="D43">
        <v>2206</v>
      </c>
    </row>
    <row r="44" spans="3:4" x14ac:dyDescent="0.2">
      <c r="C44">
        <v>39</v>
      </c>
      <c r="D44">
        <v>2086</v>
      </c>
    </row>
    <row r="45" spans="3:4" x14ac:dyDescent="0.2">
      <c r="C45">
        <v>24</v>
      </c>
      <c r="D45">
        <v>2293</v>
      </c>
    </row>
    <row r="46" spans="3:4" x14ac:dyDescent="0.2">
      <c r="C46">
        <v>43</v>
      </c>
      <c r="D46">
        <v>2645</v>
      </c>
    </row>
    <row r="47" spans="3:4" x14ac:dyDescent="0.2">
      <c r="C47">
        <v>50</v>
      </c>
      <c r="D47">
        <v>2683</v>
      </c>
    </row>
    <row r="48" spans="3:4" x14ac:dyDescent="0.2">
      <c r="C48">
        <v>35</v>
      </c>
      <c r="D48">
        <v>2014</v>
      </c>
    </row>
    <row r="49" spans="3:4" x14ac:dyDescent="0.2">
      <c r="C49">
        <v>36</v>
      </c>
      <c r="D49">
        <v>3419</v>
      </c>
    </row>
    <row r="50" spans="3:4" x14ac:dyDescent="0.2">
      <c r="C50">
        <v>33</v>
      </c>
      <c r="D50">
        <v>5376</v>
      </c>
    </row>
    <row r="51" spans="3:4" x14ac:dyDescent="0.2">
      <c r="C51">
        <v>35</v>
      </c>
      <c r="D51">
        <v>1951</v>
      </c>
    </row>
    <row r="52" spans="3:4" x14ac:dyDescent="0.2">
      <c r="C52">
        <v>27</v>
      </c>
      <c r="D52">
        <v>2341</v>
      </c>
    </row>
    <row r="53" spans="3:4" x14ac:dyDescent="0.2">
      <c r="C53">
        <v>26</v>
      </c>
      <c r="D53">
        <v>2293</v>
      </c>
    </row>
    <row r="54" spans="3:4" x14ac:dyDescent="0.2">
      <c r="C54">
        <v>27</v>
      </c>
      <c r="D54">
        <v>8726</v>
      </c>
    </row>
    <row r="55" spans="3:4" x14ac:dyDescent="0.2">
      <c r="C55">
        <v>30</v>
      </c>
      <c r="D55">
        <v>4011</v>
      </c>
    </row>
    <row r="56" spans="3:4" x14ac:dyDescent="0.2">
      <c r="C56">
        <v>41</v>
      </c>
      <c r="D56">
        <v>19545</v>
      </c>
    </row>
    <row r="57" spans="3:4" x14ac:dyDescent="0.2">
      <c r="C57">
        <v>34</v>
      </c>
      <c r="D57">
        <v>4568</v>
      </c>
    </row>
    <row r="58" spans="3:4" x14ac:dyDescent="0.2">
      <c r="C58">
        <v>37</v>
      </c>
      <c r="D58">
        <v>3022</v>
      </c>
    </row>
    <row r="59" spans="3:4" x14ac:dyDescent="0.2">
      <c r="C59">
        <v>46</v>
      </c>
      <c r="D59">
        <v>5772</v>
      </c>
    </row>
    <row r="60" spans="3:4" x14ac:dyDescent="0.2">
      <c r="C60">
        <v>35</v>
      </c>
      <c r="D60">
        <v>2269</v>
      </c>
    </row>
    <row r="61" spans="3:4" x14ac:dyDescent="0.2">
      <c r="C61">
        <v>48</v>
      </c>
      <c r="D61">
        <v>5381</v>
      </c>
    </row>
    <row r="62" spans="3:4" x14ac:dyDescent="0.2">
      <c r="C62">
        <v>28</v>
      </c>
      <c r="D62">
        <v>3441</v>
      </c>
    </row>
    <row r="63" spans="3:4" x14ac:dyDescent="0.2">
      <c r="C63">
        <v>44</v>
      </c>
      <c r="D63">
        <v>5454</v>
      </c>
    </row>
    <row r="64" spans="3:4" x14ac:dyDescent="0.2">
      <c r="C64">
        <v>35</v>
      </c>
      <c r="D64">
        <v>9884</v>
      </c>
    </row>
    <row r="65" spans="3:4" x14ac:dyDescent="0.2">
      <c r="C65">
        <v>26</v>
      </c>
      <c r="D65">
        <v>4157</v>
      </c>
    </row>
    <row r="66" spans="3:4" x14ac:dyDescent="0.2">
      <c r="C66">
        <v>33</v>
      </c>
      <c r="D66">
        <v>13458</v>
      </c>
    </row>
    <row r="67" spans="3:4" x14ac:dyDescent="0.2">
      <c r="C67">
        <v>35</v>
      </c>
      <c r="D67">
        <v>9069</v>
      </c>
    </row>
    <row r="68" spans="3:4" x14ac:dyDescent="0.2">
      <c r="C68">
        <v>35</v>
      </c>
      <c r="D68">
        <v>4014</v>
      </c>
    </row>
    <row r="69" spans="3:4" x14ac:dyDescent="0.2">
      <c r="C69">
        <v>31</v>
      </c>
      <c r="D69">
        <v>5915</v>
      </c>
    </row>
    <row r="70" spans="3:4" x14ac:dyDescent="0.2">
      <c r="C70">
        <v>37</v>
      </c>
      <c r="D70">
        <v>5993</v>
      </c>
    </row>
    <row r="71" spans="3:4" x14ac:dyDescent="0.2">
      <c r="C71">
        <v>32</v>
      </c>
      <c r="D71">
        <v>6162</v>
      </c>
    </row>
    <row r="72" spans="3:4" x14ac:dyDescent="0.2">
      <c r="C72">
        <v>38</v>
      </c>
      <c r="D72">
        <v>2406</v>
      </c>
    </row>
    <row r="73" spans="3:4" x14ac:dyDescent="0.2">
      <c r="C73">
        <v>50</v>
      </c>
      <c r="D73">
        <v>18740</v>
      </c>
    </row>
    <row r="74" spans="3:4" x14ac:dyDescent="0.2">
      <c r="C74">
        <v>59</v>
      </c>
      <c r="D74">
        <v>7637</v>
      </c>
    </row>
    <row r="75" spans="3:4" x14ac:dyDescent="0.2">
      <c r="C75">
        <v>36</v>
      </c>
      <c r="D75">
        <v>10096</v>
      </c>
    </row>
    <row r="76" spans="3:4" x14ac:dyDescent="0.2">
      <c r="C76">
        <v>55</v>
      </c>
      <c r="D76">
        <v>14756</v>
      </c>
    </row>
    <row r="77" spans="3:4" x14ac:dyDescent="0.2">
      <c r="C77">
        <v>36</v>
      </c>
      <c r="D77">
        <v>6499</v>
      </c>
    </row>
    <row r="78" spans="3:4" x14ac:dyDescent="0.2">
      <c r="C78">
        <v>45</v>
      </c>
      <c r="D78">
        <v>9724</v>
      </c>
    </row>
    <row r="79" spans="3:4" x14ac:dyDescent="0.2">
      <c r="C79">
        <v>35</v>
      </c>
      <c r="D79">
        <v>2194</v>
      </c>
    </row>
    <row r="80" spans="3:4" x14ac:dyDescent="0.2">
      <c r="C80">
        <v>36</v>
      </c>
      <c r="D80">
        <v>3388</v>
      </c>
    </row>
    <row r="81" spans="3:4" x14ac:dyDescent="0.2">
      <c r="C81">
        <v>59</v>
      </c>
      <c r="D81">
        <v>5473</v>
      </c>
    </row>
    <row r="82" spans="3:4" x14ac:dyDescent="0.2">
      <c r="C82">
        <v>29</v>
      </c>
      <c r="D82">
        <v>2703</v>
      </c>
    </row>
    <row r="83" spans="3:4" x14ac:dyDescent="0.2">
      <c r="C83">
        <v>31</v>
      </c>
      <c r="D83">
        <v>2501</v>
      </c>
    </row>
    <row r="84" spans="3:4" x14ac:dyDescent="0.2">
      <c r="C84">
        <v>32</v>
      </c>
      <c r="D84">
        <v>6220</v>
      </c>
    </row>
    <row r="85" spans="3:4" x14ac:dyDescent="0.2">
      <c r="C85">
        <v>36</v>
      </c>
      <c r="D85">
        <v>3038</v>
      </c>
    </row>
    <row r="86" spans="3:4" x14ac:dyDescent="0.2">
      <c r="C86">
        <v>31</v>
      </c>
      <c r="D86">
        <v>4424</v>
      </c>
    </row>
    <row r="87" spans="3:4" x14ac:dyDescent="0.2">
      <c r="C87">
        <v>35</v>
      </c>
      <c r="D87">
        <v>4312</v>
      </c>
    </row>
    <row r="88" spans="3:4" x14ac:dyDescent="0.2">
      <c r="C88">
        <v>45</v>
      </c>
      <c r="D88">
        <v>13245</v>
      </c>
    </row>
    <row r="89" spans="3:4" x14ac:dyDescent="0.2">
      <c r="C89">
        <v>37</v>
      </c>
      <c r="D89">
        <v>13664</v>
      </c>
    </row>
    <row r="90" spans="3:4" x14ac:dyDescent="0.2">
      <c r="C90">
        <v>46</v>
      </c>
      <c r="D90">
        <v>5021</v>
      </c>
    </row>
    <row r="91" spans="3:4" x14ac:dyDescent="0.2">
      <c r="C91">
        <v>30</v>
      </c>
      <c r="D91">
        <v>5126</v>
      </c>
    </row>
    <row r="92" spans="3:4" x14ac:dyDescent="0.2">
      <c r="C92">
        <v>35</v>
      </c>
      <c r="D92">
        <v>2859</v>
      </c>
    </row>
    <row r="93" spans="3:4" x14ac:dyDescent="0.2">
      <c r="C93">
        <v>55</v>
      </c>
      <c r="D93">
        <v>10239</v>
      </c>
    </row>
    <row r="94" spans="3:4" x14ac:dyDescent="0.2">
      <c r="C94">
        <v>38</v>
      </c>
      <c r="D94">
        <v>5329</v>
      </c>
    </row>
    <row r="95" spans="3:4" x14ac:dyDescent="0.2">
      <c r="C95">
        <v>34</v>
      </c>
      <c r="D95">
        <v>4325</v>
      </c>
    </row>
    <row r="96" spans="3:4" x14ac:dyDescent="0.2">
      <c r="C96">
        <v>56</v>
      </c>
      <c r="D96">
        <v>7260</v>
      </c>
    </row>
    <row r="97" spans="3:4" x14ac:dyDescent="0.2">
      <c r="C97">
        <v>23</v>
      </c>
      <c r="D97">
        <v>2322</v>
      </c>
    </row>
    <row r="98" spans="3:4" x14ac:dyDescent="0.2">
      <c r="C98">
        <v>51</v>
      </c>
      <c r="D98">
        <v>2075</v>
      </c>
    </row>
    <row r="99" spans="3:4" x14ac:dyDescent="0.2">
      <c r="C99">
        <v>30</v>
      </c>
      <c r="D99">
        <v>4152</v>
      </c>
    </row>
    <row r="100" spans="3:4" x14ac:dyDescent="0.2">
      <c r="C100">
        <v>46</v>
      </c>
      <c r="D100">
        <v>9619</v>
      </c>
    </row>
    <row r="101" spans="3:4" x14ac:dyDescent="0.2">
      <c r="C101">
        <v>40</v>
      </c>
      <c r="D101">
        <v>13503</v>
      </c>
    </row>
    <row r="102" spans="3:4" x14ac:dyDescent="0.2">
      <c r="C102">
        <v>51</v>
      </c>
      <c r="D102">
        <v>5441</v>
      </c>
    </row>
    <row r="103" spans="3:4" x14ac:dyDescent="0.2">
      <c r="C103">
        <v>30</v>
      </c>
      <c r="D103">
        <v>5209</v>
      </c>
    </row>
    <row r="104" spans="3:4" x14ac:dyDescent="0.2">
      <c r="C104">
        <v>46</v>
      </c>
      <c r="D104">
        <v>10673</v>
      </c>
    </row>
    <row r="105" spans="3:4" x14ac:dyDescent="0.2">
      <c r="C105">
        <v>32</v>
      </c>
      <c r="D105">
        <v>5010</v>
      </c>
    </row>
    <row r="106" spans="3:4" x14ac:dyDescent="0.2">
      <c r="C106">
        <v>54</v>
      </c>
      <c r="D106">
        <v>13549</v>
      </c>
    </row>
    <row r="107" spans="3:4" x14ac:dyDescent="0.2">
      <c r="C107">
        <v>24</v>
      </c>
      <c r="D107">
        <v>4999</v>
      </c>
    </row>
    <row r="108" spans="3:4" x14ac:dyDescent="0.2">
      <c r="C108">
        <v>28</v>
      </c>
      <c r="D108">
        <v>4221</v>
      </c>
    </row>
    <row r="109" spans="3:4" x14ac:dyDescent="0.2">
      <c r="C109">
        <v>58</v>
      </c>
      <c r="D109">
        <v>13872</v>
      </c>
    </row>
    <row r="110" spans="3:4" x14ac:dyDescent="0.2">
      <c r="C110">
        <v>44</v>
      </c>
      <c r="D110">
        <v>2042</v>
      </c>
    </row>
    <row r="111" spans="3:4" x14ac:dyDescent="0.2">
      <c r="C111">
        <v>37</v>
      </c>
      <c r="D111">
        <v>2073</v>
      </c>
    </row>
    <row r="112" spans="3:4" x14ac:dyDescent="0.2">
      <c r="C112">
        <v>32</v>
      </c>
      <c r="D112">
        <v>2956</v>
      </c>
    </row>
    <row r="113" spans="3:4" x14ac:dyDescent="0.2">
      <c r="C113">
        <v>20</v>
      </c>
      <c r="D113">
        <v>2926</v>
      </c>
    </row>
    <row r="114" spans="3:4" x14ac:dyDescent="0.2">
      <c r="C114">
        <v>34</v>
      </c>
      <c r="D114">
        <v>4809</v>
      </c>
    </row>
    <row r="115" spans="3:4" x14ac:dyDescent="0.2">
      <c r="C115">
        <v>37</v>
      </c>
      <c r="D115">
        <v>5163</v>
      </c>
    </row>
    <row r="116" spans="3:4" x14ac:dyDescent="0.2">
      <c r="C116">
        <v>59</v>
      </c>
      <c r="D116">
        <v>18844</v>
      </c>
    </row>
    <row r="117" spans="3:4" x14ac:dyDescent="0.2">
      <c r="C117">
        <v>50</v>
      </c>
      <c r="D117">
        <v>18172</v>
      </c>
    </row>
    <row r="118" spans="3:4" x14ac:dyDescent="0.2">
      <c r="C118">
        <v>25</v>
      </c>
      <c r="D118">
        <v>5744</v>
      </c>
    </row>
    <row r="119" spans="3:4" x14ac:dyDescent="0.2">
      <c r="C119">
        <v>25</v>
      </c>
      <c r="D119">
        <v>2889</v>
      </c>
    </row>
    <row r="120" spans="3:4" x14ac:dyDescent="0.2">
      <c r="C120">
        <v>22</v>
      </c>
      <c r="D120">
        <v>2871</v>
      </c>
    </row>
    <row r="121" spans="3:4" x14ac:dyDescent="0.2">
      <c r="C121">
        <v>51</v>
      </c>
      <c r="D121">
        <v>7484</v>
      </c>
    </row>
    <row r="122" spans="3:4" x14ac:dyDescent="0.2">
      <c r="C122">
        <v>34</v>
      </c>
      <c r="D122">
        <v>6074</v>
      </c>
    </row>
    <row r="123" spans="3:4" x14ac:dyDescent="0.2">
      <c r="C123">
        <v>54</v>
      </c>
      <c r="D123">
        <v>17328</v>
      </c>
    </row>
    <row r="124" spans="3:4" x14ac:dyDescent="0.2">
      <c r="C124">
        <v>24</v>
      </c>
      <c r="D124">
        <v>2774</v>
      </c>
    </row>
    <row r="125" spans="3:4" x14ac:dyDescent="0.2">
      <c r="C125">
        <v>34</v>
      </c>
      <c r="D125">
        <v>4505</v>
      </c>
    </row>
    <row r="126" spans="3:4" x14ac:dyDescent="0.2">
      <c r="C126">
        <v>37</v>
      </c>
      <c r="D126">
        <v>7428</v>
      </c>
    </row>
    <row r="127" spans="3:4" x14ac:dyDescent="0.2">
      <c r="C127">
        <v>34</v>
      </c>
      <c r="D127">
        <v>11631</v>
      </c>
    </row>
    <row r="128" spans="3:4" x14ac:dyDescent="0.2">
      <c r="C128">
        <v>36</v>
      </c>
      <c r="D128">
        <v>9738</v>
      </c>
    </row>
    <row r="129" spans="3:4" x14ac:dyDescent="0.2">
      <c r="C129">
        <v>36</v>
      </c>
      <c r="D129">
        <v>2835</v>
      </c>
    </row>
    <row r="130" spans="3:4" x14ac:dyDescent="0.2">
      <c r="C130">
        <v>43</v>
      </c>
      <c r="D130">
        <v>16959</v>
      </c>
    </row>
    <row r="131" spans="3:4" x14ac:dyDescent="0.2">
      <c r="C131">
        <v>30</v>
      </c>
      <c r="D131">
        <v>2613</v>
      </c>
    </row>
    <row r="132" spans="3:4" x14ac:dyDescent="0.2">
      <c r="C132">
        <v>33</v>
      </c>
      <c r="D132">
        <v>6146</v>
      </c>
    </row>
    <row r="133" spans="3:4" x14ac:dyDescent="0.2">
      <c r="C133">
        <v>56</v>
      </c>
      <c r="D133">
        <v>4963</v>
      </c>
    </row>
    <row r="134" spans="3:4" x14ac:dyDescent="0.2">
      <c r="C134">
        <v>51</v>
      </c>
      <c r="D134">
        <v>19537</v>
      </c>
    </row>
    <row r="135" spans="3:4" x14ac:dyDescent="0.2">
      <c r="C135">
        <v>31</v>
      </c>
      <c r="D135">
        <v>6172</v>
      </c>
    </row>
    <row r="136" spans="3:4" x14ac:dyDescent="0.2">
      <c r="C136">
        <v>26</v>
      </c>
      <c r="D136">
        <v>2368</v>
      </c>
    </row>
    <row r="137" spans="3:4" x14ac:dyDescent="0.2">
      <c r="C137">
        <v>58</v>
      </c>
      <c r="D137">
        <v>10312</v>
      </c>
    </row>
    <row r="138" spans="3:4" x14ac:dyDescent="0.2">
      <c r="C138">
        <v>19</v>
      </c>
      <c r="D138">
        <v>1675</v>
      </c>
    </row>
    <row r="139" spans="3:4" x14ac:dyDescent="0.2">
      <c r="C139">
        <v>22</v>
      </c>
      <c r="D139">
        <v>2523</v>
      </c>
    </row>
    <row r="140" spans="3:4" x14ac:dyDescent="0.2">
      <c r="C140">
        <v>49</v>
      </c>
      <c r="D140">
        <v>6567</v>
      </c>
    </row>
    <row r="141" spans="3:4" x14ac:dyDescent="0.2">
      <c r="C141">
        <v>43</v>
      </c>
      <c r="D141">
        <v>4739</v>
      </c>
    </row>
    <row r="142" spans="3:4" x14ac:dyDescent="0.2">
      <c r="C142">
        <v>50</v>
      </c>
      <c r="D142">
        <v>9208</v>
      </c>
    </row>
    <row r="143" spans="3:4" x14ac:dyDescent="0.2">
      <c r="C143">
        <v>31</v>
      </c>
      <c r="D143">
        <v>4559</v>
      </c>
    </row>
    <row r="144" spans="3:4" x14ac:dyDescent="0.2">
      <c r="C144">
        <v>41</v>
      </c>
      <c r="D144">
        <v>8189</v>
      </c>
    </row>
    <row r="145" spans="3:4" x14ac:dyDescent="0.2">
      <c r="C145">
        <v>26</v>
      </c>
      <c r="D145">
        <v>2942</v>
      </c>
    </row>
    <row r="146" spans="3:4" x14ac:dyDescent="0.2">
      <c r="C146">
        <v>36</v>
      </c>
      <c r="D146">
        <v>4941</v>
      </c>
    </row>
    <row r="147" spans="3:4" x14ac:dyDescent="0.2">
      <c r="C147">
        <v>51</v>
      </c>
      <c r="D147">
        <v>10650</v>
      </c>
    </row>
    <row r="148" spans="3:4" x14ac:dyDescent="0.2">
      <c r="C148">
        <v>39</v>
      </c>
      <c r="D148">
        <v>5902</v>
      </c>
    </row>
    <row r="149" spans="3:4" x14ac:dyDescent="0.2">
      <c r="C149">
        <v>25</v>
      </c>
      <c r="D149">
        <v>8639</v>
      </c>
    </row>
    <row r="150" spans="3:4" x14ac:dyDescent="0.2">
      <c r="C150">
        <v>30</v>
      </c>
      <c r="D150">
        <v>6347</v>
      </c>
    </row>
    <row r="151" spans="3:4" x14ac:dyDescent="0.2">
      <c r="C151">
        <v>32</v>
      </c>
      <c r="D151">
        <v>4200</v>
      </c>
    </row>
    <row r="152" spans="3:4" x14ac:dyDescent="0.2">
      <c r="C152">
        <v>45</v>
      </c>
      <c r="D152">
        <v>3452</v>
      </c>
    </row>
    <row r="153" spans="3:4" x14ac:dyDescent="0.2">
      <c r="C153">
        <v>38</v>
      </c>
      <c r="D153">
        <v>4317</v>
      </c>
    </row>
    <row r="154" spans="3:4" x14ac:dyDescent="0.2">
      <c r="C154">
        <v>30</v>
      </c>
      <c r="D154">
        <v>2632</v>
      </c>
    </row>
    <row r="155" spans="3:4" x14ac:dyDescent="0.2">
      <c r="C155">
        <v>32</v>
      </c>
      <c r="D155">
        <v>4668</v>
      </c>
    </row>
    <row r="156" spans="3:4" x14ac:dyDescent="0.2">
      <c r="C156">
        <v>30</v>
      </c>
      <c r="D156">
        <v>3204</v>
      </c>
    </row>
    <row r="157" spans="3:4" x14ac:dyDescent="0.2">
      <c r="C157">
        <v>30</v>
      </c>
      <c r="D157">
        <v>2720</v>
      </c>
    </row>
    <row r="158" spans="3:4" x14ac:dyDescent="0.2">
      <c r="C158">
        <v>41</v>
      </c>
      <c r="D158">
        <v>17181</v>
      </c>
    </row>
    <row r="159" spans="3:4" x14ac:dyDescent="0.2">
      <c r="C159">
        <v>41</v>
      </c>
      <c r="D159">
        <v>2238</v>
      </c>
    </row>
    <row r="160" spans="3:4" x14ac:dyDescent="0.2">
      <c r="C160">
        <v>19</v>
      </c>
      <c r="D160">
        <v>1483</v>
      </c>
    </row>
    <row r="161" spans="3:4" x14ac:dyDescent="0.2">
      <c r="C161">
        <v>40</v>
      </c>
      <c r="D161">
        <v>5605</v>
      </c>
    </row>
    <row r="162" spans="3:4" x14ac:dyDescent="0.2">
      <c r="C162">
        <v>35</v>
      </c>
      <c r="D162">
        <v>7295</v>
      </c>
    </row>
    <row r="163" spans="3:4" x14ac:dyDescent="0.2">
      <c r="C163">
        <v>53</v>
      </c>
      <c r="D163">
        <v>2306</v>
      </c>
    </row>
    <row r="164" spans="3:4" x14ac:dyDescent="0.2">
      <c r="C164">
        <v>45</v>
      </c>
      <c r="D164">
        <v>2348</v>
      </c>
    </row>
    <row r="165" spans="3:4" x14ac:dyDescent="0.2">
      <c r="C165">
        <v>32</v>
      </c>
      <c r="D165">
        <v>8998</v>
      </c>
    </row>
    <row r="166" spans="3:4" x14ac:dyDescent="0.2">
      <c r="C166">
        <v>29</v>
      </c>
      <c r="D166">
        <v>4319</v>
      </c>
    </row>
    <row r="167" spans="3:4" x14ac:dyDescent="0.2">
      <c r="C167">
        <v>51</v>
      </c>
      <c r="D167">
        <v>6132</v>
      </c>
    </row>
    <row r="168" spans="3:4" x14ac:dyDescent="0.2">
      <c r="C168">
        <v>58</v>
      </c>
      <c r="D168">
        <v>3346</v>
      </c>
    </row>
    <row r="169" spans="3:4" x14ac:dyDescent="0.2">
      <c r="C169">
        <v>40</v>
      </c>
      <c r="D169">
        <v>10855</v>
      </c>
    </row>
    <row r="170" spans="3:4" x14ac:dyDescent="0.2">
      <c r="C170">
        <v>34</v>
      </c>
      <c r="D170">
        <v>2231</v>
      </c>
    </row>
    <row r="171" spans="3:4" x14ac:dyDescent="0.2">
      <c r="C171">
        <v>22</v>
      </c>
      <c r="D171">
        <v>2323</v>
      </c>
    </row>
    <row r="172" spans="3:4" x14ac:dyDescent="0.2">
      <c r="C172">
        <v>27</v>
      </c>
      <c r="D172">
        <v>2024</v>
      </c>
    </row>
    <row r="173" spans="3:4" x14ac:dyDescent="0.2">
      <c r="C173">
        <v>28</v>
      </c>
      <c r="D173">
        <v>2713</v>
      </c>
    </row>
    <row r="174" spans="3:4" x14ac:dyDescent="0.2">
      <c r="C174">
        <v>57</v>
      </c>
      <c r="D174">
        <v>9439</v>
      </c>
    </row>
    <row r="175" spans="3:4" x14ac:dyDescent="0.2">
      <c r="C175">
        <v>27</v>
      </c>
      <c r="D175">
        <v>2566</v>
      </c>
    </row>
    <row r="176" spans="3:4" x14ac:dyDescent="0.2">
      <c r="C176">
        <v>50</v>
      </c>
      <c r="D176">
        <v>19926</v>
      </c>
    </row>
    <row r="177" spans="3:4" x14ac:dyDescent="0.2">
      <c r="C177">
        <v>41</v>
      </c>
      <c r="D177">
        <v>2451</v>
      </c>
    </row>
    <row r="178" spans="3:4" x14ac:dyDescent="0.2">
      <c r="C178">
        <v>30</v>
      </c>
      <c r="D178">
        <v>9419</v>
      </c>
    </row>
    <row r="179" spans="3:4" x14ac:dyDescent="0.2">
      <c r="C179">
        <v>38</v>
      </c>
      <c r="D179">
        <v>8686</v>
      </c>
    </row>
    <row r="180" spans="3:4" x14ac:dyDescent="0.2">
      <c r="C180">
        <v>32</v>
      </c>
      <c r="D180">
        <v>3038</v>
      </c>
    </row>
    <row r="181" spans="3:4" x14ac:dyDescent="0.2">
      <c r="C181">
        <v>27</v>
      </c>
      <c r="D181">
        <v>3058</v>
      </c>
    </row>
    <row r="182" spans="3:4" x14ac:dyDescent="0.2">
      <c r="C182">
        <v>19</v>
      </c>
      <c r="D182">
        <v>2325</v>
      </c>
    </row>
    <row r="183" spans="3:4" x14ac:dyDescent="0.2">
      <c r="C183">
        <v>36</v>
      </c>
      <c r="D183">
        <v>2088</v>
      </c>
    </row>
    <row r="184" spans="3:4" x14ac:dyDescent="0.2">
      <c r="C184">
        <v>30</v>
      </c>
      <c r="D184">
        <v>3072</v>
      </c>
    </row>
    <row r="185" spans="3:4" x14ac:dyDescent="0.2">
      <c r="C185">
        <v>45</v>
      </c>
      <c r="D185">
        <v>5006</v>
      </c>
    </row>
    <row r="186" spans="3:4" x14ac:dyDescent="0.2">
      <c r="C186">
        <v>56</v>
      </c>
      <c r="D186">
        <v>4257</v>
      </c>
    </row>
    <row r="187" spans="3:4" x14ac:dyDescent="0.2">
      <c r="C187">
        <v>33</v>
      </c>
      <c r="D187">
        <v>2500</v>
      </c>
    </row>
    <row r="188" spans="3:4" x14ac:dyDescent="0.2">
      <c r="C188">
        <v>19</v>
      </c>
      <c r="D188">
        <v>1102</v>
      </c>
    </row>
    <row r="189" spans="3:4" x14ac:dyDescent="0.2">
      <c r="C189">
        <v>46</v>
      </c>
      <c r="D189">
        <v>10453</v>
      </c>
    </row>
    <row r="190" spans="3:4" x14ac:dyDescent="0.2">
      <c r="C190">
        <v>38</v>
      </c>
      <c r="D190">
        <v>2288</v>
      </c>
    </row>
    <row r="191" spans="3:4" x14ac:dyDescent="0.2">
      <c r="C191">
        <v>31</v>
      </c>
      <c r="D191">
        <v>3929</v>
      </c>
    </row>
    <row r="192" spans="3:4" x14ac:dyDescent="0.2">
      <c r="C192">
        <v>34</v>
      </c>
      <c r="D192">
        <v>2311</v>
      </c>
    </row>
    <row r="193" spans="3:4" x14ac:dyDescent="0.2">
      <c r="C193">
        <v>41</v>
      </c>
      <c r="D193">
        <v>3140</v>
      </c>
    </row>
    <row r="194" spans="3:4" x14ac:dyDescent="0.2">
      <c r="C194">
        <v>50</v>
      </c>
      <c r="D194">
        <v>3690</v>
      </c>
    </row>
    <row r="195" spans="3:4" x14ac:dyDescent="0.2">
      <c r="C195">
        <v>53</v>
      </c>
      <c r="D195">
        <v>4450</v>
      </c>
    </row>
    <row r="196" spans="3:4" x14ac:dyDescent="0.2">
      <c r="C196">
        <v>33</v>
      </c>
      <c r="D196">
        <v>2756</v>
      </c>
    </row>
    <row r="197" spans="3:4" x14ac:dyDescent="0.2">
      <c r="C197">
        <v>40</v>
      </c>
      <c r="D197">
        <v>19033</v>
      </c>
    </row>
    <row r="198" spans="3:4" x14ac:dyDescent="0.2">
      <c r="C198">
        <v>55</v>
      </c>
      <c r="D198">
        <v>18722</v>
      </c>
    </row>
    <row r="199" spans="3:4" x14ac:dyDescent="0.2">
      <c r="C199">
        <v>34</v>
      </c>
      <c r="D199">
        <v>9547</v>
      </c>
    </row>
    <row r="200" spans="3:4" x14ac:dyDescent="0.2">
      <c r="C200">
        <v>51</v>
      </c>
      <c r="D200">
        <v>13734</v>
      </c>
    </row>
    <row r="201" spans="3:4" x14ac:dyDescent="0.2">
      <c r="C201">
        <v>52</v>
      </c>
      <c r="D201">
        <v>19999</v>
      </c>
    </row>
    <row r="202" spans="3:4" x14ac:dyDescent="0.2">
      <c r="C202">
        <v>27</v>
      </c>
      <c r="D202">
        <v>2279</v>
      </c>
    </row>
    <row r="203" spans="3:4" x14ac:dyDescent="0.2">
      <c r="C203">
        <v>35</v>
      </c>
      <c r="D203">
        <v>5916</v>
      </c>
    </row>
    <row r="204" spans="3:4" x14ac:dyDescent="0.2">
      <c r="C204">
        <v>43</v>
      </c>
      <c r="D204">
        <v>2089</v>
      </c>
    </row>
    <row r="205" spans="3:4" x14ac:dyDescent="0.2">
      <c r="C205">
        <v>45</v>
      </c>
      <c r="D205">
        <v>16792</v>
      </c>
    </row>
    <row r="206" spans="3:4" x14ac:dyDescent="0.2">
      <c r="C206">
        <v>37</v>
      </c>
      <c r="D206">
        <v>3564</v>
      </c>
    </row>
    <row r="207" spans="3:4" x14ac:dyDescent="0.2">
      <c r="C207">
        <v>35</v>
      </c>
      <c r="D207">
        <v>4425</v>
      </c>
    </row>
    <row r="208" spans="3:4" x14ac:dyDescent="0.2">
      <c r="C208">
        <v>42</v>
      </c>
      <c r="D208">
        <v>5265</v>
      </c>
    </row>
    <row r="209" spans="3:4" x14ac:dyDescent="0.2">
      <c r="C209">
        <v>38</v>
      </c>
      <c r="D209">
        <v>6553</v>
      </c>
    </row>
    <row r="210" spans="3:4" x14ac:dyDescent="0.2">
      <c r="C210">
        <v>38</v>
      </c>
      <c r="D210">
        <v>6261</v>
      </c>
    </row>
    <row r="211" spans="3:4" x14ac:dyDescent="0.2">
      <c r="C211">
        <v>27</v>
      </c>
      <c r="D211">
        <v>4298</v>
      </c>
    </row>
    <row r="212" spans="3:4" x14ac:dyDescent="0.2">
      <c r="C212">
        <v>49</v>
      </c>
      <c r="D212">
        <v>6804</v>
      </c>
    </row>
    <row r="213" spans="3:4" x14ac:dyDescent="0.2">
      <c r="C213">
        <v>34</v>
      </c>
      <c r="D213">
        <v>3815</v>
      </c>
    </row>
    <row r="214" spans="3:4" x14ac:dyDescent="0.2">
      <c r="C214">
        <v>40</v>
      </c>
      <c r="D214">
        <v>2741</v>
      </c>
    </row>
    <row r="215" spans="3:4" x14ac:dyDescent="0.2">
      <c r="C215">
        <v>38</v>
      </c>
      <c r="D215">
        <v>6673</v>
      </c>
    </row>
    <row r="216" spans="3:4" x14ac:dyDescent="0.2">
      <c r="C216">
        <v>29</v>
      </c>
      <c r="D216">
        <v>7639</v>
      </c>
    </row>
    <row r="217" spans="3:4" x14ac:dyDescent="0.2">
      <c r="C217">
        <v>22</v>
      </c>
      <c r="D217">
        <v>2328</v>
      </c>
    </row>
    <row r="218" spans="3:4" x14ac:dyDescent="0.2">
      <c r="C218">
        <v>36</v>
      </c>
      <c r="D218">
        <v>2153</v>
      </c>
    </row>
    <row r="219" spans="3:4" x14ac:dyDescent="0.2">
      <c r="C219">
        <v>40</v>
      </c>
      <c r="D219">
        <v>4876</v>
      </c>
    </row>
    <row r="220" spans="3:4" x14ac:dyDescent="0.2">
      <c r="C220">
        <v>46</v>
      </c>
      <c r="D220">
        <v>9396</v>
      </c>
    </row>
    <row r="221" spans="3:4" x14ac:dyDescent="0.2">
      <c r="C221">
        <v>32</v>
      </c>
      <c r="D221">
        <v>10400</v>
      </c>
    </row>
    <row r="222" spans="3:4" x14ac:dyDescent="0.2">
      <c r="C222">
        <v>30</v>
      </c>
      <c r="D222">
        <v>8474</v>
      </c>
    </row>
    <row r="223" spans="3:4" x14ac:dyDescent="0.2">
      <c r="C223">
        <v>27</v>
      </c>
      <c r="D223">
        <v>9981</v>
      </c>
    </row>
    <row r="224" spans="3:4" x14ac:dyDescent="0.2">
      <c r="C224">
        <v>51</v>
      </c>
      <c r="D224">
        <v>12490</v>
      </c>
    </row>
    <row r="225" spans="3:4" x14ac:dyDescent="0.2">
      <c r="C225">
        <v>30</v>
      </c>
      <c r="D225">
        <v>2657</v>
      </c>
    </row>
    <row r="226" spans="3:4" x14ac:dyDescent="0.2">
      <c r="C226">
        <v>41</v>
      </c>
      <c r="D226">
        <v>13591</v>
      </c>
    </row>
    <row r="227" spans="3:4" x14ac:dyDescent="0.2">
      <c r="C227">
        <v>30</v>
      </c>
      <c r="D227">
        <v>6696</v>
      </c>
    </row>
    <row r="228" spans="3:4" x14ac:dyDescent="0.2">
      <c r="C228">
        <v>29</v>
      </c>
      <c r="D228">
        <v>2058</v>
      </c>
    </row>
    <row r="229" spans="3:4" x14ac:dyDescent="0.2">
      <c r="C229">
        <v>45</v>
      </c>
      <c r="D229">
        <v>8865</v>
      </c>
    </row>
    <row r="230" spans="3:4" x14ac:dyDescent="0.2">
      <c r="C230">
        <v>54</v>
      </c>
      <c r="D230">
        <v>5940</v>
      </c>
    </row>
    <row r="231" spans="3:4" x14ac:dyDescent="0.2">
      <c r="C231">
        <v>36</v>
      </c>
      <c r="D231">
        <v>5914</v>
      </c>
    </row>
    <row r="232" spans="3:4" x14ac:dyDescent="0.2">
      <c r="C232">
        <v>33</v>
      </c>
      <c r="D232">
        <v>2622</v>
      </c>
    </row>
    <row r="233" spans="3:4" x14ac:dyDescent="0.2">
      <c r="C233">
        <v>37</v>
      </c>
      <c r="D233">
        <v>12185</v>
      </c>
    </row>
    <row r="234" spans="3:4" x14ac:dyDescent="0.2">
      <c r="C234">
        <v>38</v>
      </c>
      <c r="D234">
        <v>10609</v>
      </c>
    </row>
    <row r="235" spans="3:4" x14ac:dyDescent="0.2">
      <c r="C235">
        <v>31</v>
      </c>
      <c r="D235">
        <v>4345</v>
      </c>
    </row>
    <row r="236" spans="3:4" x14ac:dyDescent="0.2">
      <c r="C236">
        <v>59</v>
      </c>
      <c r="D236">
        <v>2177</v>
      </c>
    </row>
    <row r="237" spans="3:4" x14ac:dyDescent="0.2">
      <c r="C237">
        <v>37</v>
      </c>
      <c r="D237">
        <v>2793</v>
      </c>
    </row>
    <row r="238" spans="3:4" x14ac:dyDescent="0.2">
      <c r="C238">
        <v>29</v>
      </c>
      <c r="D238">
        <v>7918</v>
      </c>
    </row>
    <row r="239" spans="3:4" x14ac:dyDescent="0.2">
      <c r="C239">
        <v>35</v>
      </c>
      <c r="D239">
        <v>8789</v>
      </c>
    </row>
    <row r="240" spans="3:4" x14ac:dyDescent="0.2">
      <c r="C240">
        <v>29</v>
      </c>
      <c r="D240">
        <v>2389</v>
      </c>
    </row>
    <row r="241" spans="3:4" x14ac:dyDescent="0.2">
      <c r="C241">
        <v>52</v>
      </c>
      <c r="D241">
        <v>3212</v>
      </c>
    </row>
    <row r="242" spans="3:4" x14ac:dyDescent="0.2">
      <c r="C242">
        <v>42</v>
      </c>
      <c r="D242">
        <v>19232</v>
      </c>
    </row>
    <row r="243" spans="3:4" x14ac:dyDescent="0.2">
      <c r="C243">
        <v>59</v>
      </c>
      <c r="D243">
        <v>2267</v>
      </c>
    </row>
    <row r="244" spans="3:4" x14ac:dyDescent="0.2">
      <c r="C244">
        <v>50</v>
      </c>
      <c r="D244">
        <v>19517</v>
      </c>
    </row>
    <row r="245" spans="3:4" x14ac:dyDescent="0.2">
      <c r="C245">
        <v>33</v>
      </c>
      <c r="D245">
        <v>2436</v>
      </c>
    </row>
    <row r="246" spans="3:4" x14ac:dyDescent="0.2">
      <c r="C246">
        <v>43</v>
      </c>
      <c r="D246">
        <v>16064</v>
      </c>
    </row>
    <row r="247" spans="3:4" x14ac:dyDescent="0.2">
      <c r="C247">
        <v>33</v>
      </c>
      <c r="D247">
        <v>2707</v>
      </c>
    </row>
    <row r="248" spans="3:4" x14ac:dyDescent="0.2">
      <c r="C248">
        <v>52</v>
      </c>
      <c r="D248">
        <v>19068</v>
      </c>
    </row>
    <row r="249" spans="3:4" x14ac:dyDescent="0.2">
      <c r="C249">
        <v>32</v>
      </c>
      <c r="D249">
        <v>3931</v>
      </c>
    </row>
    <row r="250" spans="3:4" x14ac:dyDescent="0.2">
      <c r="C250">
        <v>32</v>
      </c>
      <c r="D250">
        <v>3730</v>
      </c>
    </row>
    <row r="251" spans="3:4" x14ac:dyDescent="0.2">
      <c r="C251">
        <v>39</v>
      </c>
      <c r="D251">
        <v>2232</v>
      </c>
    </row>
    <row r="252" spans="3:4" x14ac:dyDescent="0.2">
      <c r="C252">
        <v>32</v>
      </c>
      <c r="D252">
        <v>4465</v>
      </c>
    </row>
    <row r="253" spans="3:4" x14ac:dyDescent="0.2">
      <c r="C253">
        <v>41</v>
      </c>
      <c r="D253">
        <v>3072</v>
      </c>
    </row>
    <row r="254" spans="3:4" x14ac:dyDescent="0.2">
      <c r="C254">
        <v>40</v>
      </c>
      <c r="D254">
        <v>3319</v>
      </c>
    </row>
    <row r="255" spans="3:4" x14ac:dyDescent="0.2">
      <c r="C255">
        <v>45</v>
      </c>
      <c r="D255">
        <v>19202</v>
      </c>
    </row>
    <row r="256" spans="3:4" x14ac:dyDescent="0.2">
      <c r="C256">
        <v>31</v>
      </c>
      <c r="D256">
        <v>13675</v>
      </c>
    </row>
    <row r="257" spans="3:4" x14ac:dyDescent="0.2">
      <c r="C257">
        <v>33</v>
      </c>
      <c r="D257">
        <v>2911</v>
      </c>
    </row>
    <row r="258" spans="3:4" x14ac:dyDescent="0.2">
      <c r="C258">
        <v>34</v>
      </c>
      <c r="D258">
        <v>5957</v>
      </c>
    </row>
    <row r="259" spans="3:4" x14ac:dyDescent="0.2">
      <c r="C259">
        <v>37</v>
      </c>
      <c r="D259">
        <v>3920</v>
      </c>
    </row>
    <row r="260" spans="3:4" x14ac:dyDescent="0.2">
      <c r="C260">
        <v>45</v>
      </c>
      <c r="D260">
        <v>6434</v>
      </c>
    </row>
    <row r="261" spans="3:4" x14ac:dyDescent="0.2">
      <c r="C261">
        <v>37</v>
      </c>
      <c r="D261">
        <v>10048</v>
      </c>
    </row>
    <row r="262" spans="3:4" x14ac:dyDescent="0.2">
      <c r="C262">
        <v>39</v>
      </c>
      <c r="D262">
        <v>10938</v>
      </c>
    </row>
    <row r="263" spans="3:4" x14ac:dyDescent="0.2">
      <c r="C263">
        <v>29</v>
      </c>
      <c r="D263">
        <v>2340</v>
      </c>
    </row>
    <row r="264" spans="3:4" x14ac:dyDescent="0.2">
      <c r="C264">
        <v>42</v>
      </c>
      <c r="D264">
        <v>6545</v>
      </c>
    </row>
    <row r="265" spans="3:4" x14ac:dyDescent="0.2">
      <c r="C265">
        <v>29</v>
      </c>
      <c r="D265">
        <v>6931</v>
      </c>
    </row>
    <row r="266" spans="3:4" x14ac:dyDescent="0.2">
      <c r="C266">
        <v>25</v>
      </c>
      <c r="D266">
        <v>4898</v>
      </c>
    </row>
    <row r="267" spans="3:4" x14ac:dyDescent="0.2">
      <c r="C267">
        <v>42</v>
      </c>
      <c r="D267">
        <v>2593</v>
      </c>
    </row>
    <row r="268" spans="3:4" x14ac:dyDescent="0.2">
      <c r="C268">
        <v>40</v>
      </c>
      <c r="D268">
        <v>19436</v>
      </c>
    </row>
    <row r="269" spans="3:4" x14ac:dyDescent="0.2">
      <c r="C269">
        <v>51</v>
      </c>
      <c r="D269">
        <v>2723</v>
      </c>
    </row>
    <row r="270" spans="3:4" x14ac:dyDescent="0.2">
      <c r="C270">
        <v>31</v>
      </c>
      <c r="D270">
        <v>3479</v>
      </c>
    </row>
    <row r="271" spans="3:4" x14ac:dyDescent="0.2">
      <c r="C271">
        <v>32</v>
      </c>
      <c r="D271">
        <v>2794</v>
      </c>
    </row>
    <row r="272" spans="3:4" x14ac:dyDescent="0.2">
      <c r="C272">
        <v>38</v>
      </c>
      <c r="D272">
        <v>5249</v>
      </c>
    </row>
    <row r="273" spans="3:4" x14ac:dyDescent="0.2">
      <c r="C273">
        <v>32</v>
      </c>
      <c r="D273">
        <v>2176</v>
      </c>
    </row>
    <row r="274" spans="3:4" x14ac:dyDescent="0.2">
      <c r="C274">
        <v>46</v>
      </c>
      <c r="D274">
        <v>16872</v>
      </c>
    </row>
    <row r="275" spans="3:4" x14ac:dyDescent="0.2">
      <c r="C275">
        <v>28</v>
      </c>
      <c r="D275">
        <v>3485</v>
      </c>
    </row>
    <row r="276" spans="3:4" x14ac:dyDescent="0.2">
      <c r="C276">
        <v>29</v>
      </c>
      <c r="D276">
        <v>6644</v>
      </c>
    </row>
    <row r="277" spans="3:4" x14ac:dyDescent="0.2">
      <c r="C277">
        <v>31</v>
      </c>
      <c r="D277">
        <v>5582</v>
      </c>
    </row>
    <row r="278" spans="3:4" x14ac:dyDescent="0.2">
      <c r="C278">
        <v>25</v>
      </c>
      <c r="D278">
        <v>4000</v>
      </c>
    </row>
    <row r="279" spans="3:4" x14ac:dyDescent="0.2">
      <c r="C279">
        <v>45</v>
      </c>
      <c r="D279">
        <v>13496</v>
      </c>
    </row>
    <row r="280" spans="3:4" x14ac:dyDescent="0.2">
      <c r="C280">
        <v>36</v>
      </c>
      <c r="D280">
        <v>3210</v>
      </c>
    </row>
    <row r="281" spans="3:4" x14ac:dyDescent="0.2">
      <c r="C281">
        <v>55</v>
      </c>
      <c r="D281">
        <v>19045</v>
      </c>
    </row>
    <row r="282" spans="3:4" x14ac:dyDescent="0.2">
      <c r="C282">
        <v>47</v>
      </c>
      <c r="D282">
        <v>11849</v>
      </c>
    </row>
    <row r="283" spans="3:4" x14ac:dyDescent="0.2">
      <c r="C283">
        <v>28</v>
      </c>
      <c r="D283">
        <v>2070</v>
      </c>
    </row>
    <row r="284" spans="3:4" x14ac:dyDescent="0.2">
      <c r="C284">
        <v>37</v>
      </c>
      <c r="D284">
        <v>6502</v>
      </c>
    </row>
    <row r="285" spans="3:4" x14ac:dyDescent="0.2">
      <c r="C285">
        <v>21</v>
      </c>
      <c r="D285">
        <v>3230</v>
      </c>
    </row>
    <row r="286" spans="3:4" x14ac:dyDescent="0.2">
      <c r="C286">
        <v>37</v>
      </c>
      <c r="D286">
        <v>13603</v>
      </c>
    </row>
    <row r="287" spans="3:4" x14ac:dyDescent="0.2">
      <c r="C287">
        <v>35</v>
      </c>
      <c r="D287">
        <v>11996</v>
      </c>
    </row>
    <row r="288" spans="3:4" x14ac:dyDescent="0.2">
      <c r="C288">
        <v>38</v>
      </c>
      <c r="D288">
        <v>5605</v>
      </c>
    </row>
    <row r="289" spans="3:4" x14ac:dyDescent="0.2">
      <c r="C289">
        <v>26</v>
      </c>
      <c r="D289">
        <v>6397</v>
      </c>
    </row>
    <row r="290" spans="3:4" x14ac:dyDescent="0.2">
      <c r="C290">
        <v>50</v>
      </c>
      <c r="D290">
        <v>19144</v>
      </c>
    </row>
    <row r="291" spans="3:4" x14ac:dyDescent="0.2">
      <c r="C291">
        <v>53</v>
      </c>
      <c r="D291">
        <v>17584</v>
      </c>
    </row>
    <row r="292" spans="3:4" x14ac:dyDescent="0.2">
      <c r="C292">
        <v>42</v>
      </c>
      <c r="D292">
        <v>4907</v>
      </c>
    </row>
    <row r="293" spans="3:4" x14ac:dyDescent="0.2">
      <c r="C293">
        <v>29</v>
      </c>
      <c r="D293">
        <v>4554</v>
      </c>
    </row>
    <row r="294" spans="3:4" x14ac:dyDescent="0.2">
      <c r="C294">
        <v>55</v>
      </c>
      <c r="D294">
        <v>5415</v>
      </c>
    </row>
    <row r="295" spans="3:4" x14ac:dyDescent="0.2">
      <c r="C295">
        <v>26</v>
      </c>
      <c r="D295">
        <v>4741</v>
      </c>
    </row>
    <row r="296" spans="3:4" x14ac:dyDescent="0.2">
      <c r="C296">
        <v>37</v>
      </c>
      <c r="D296">
        <v>2115</v>
      </c>
    </row>
    <row r="297" spans="3:4" x14ac:dyDescent="0.2">
      <c r="C297">
        <v>44</v>
      </c>
      <c r="D297">
        <v>3161</v>
      </c>
    </row>
    <row r="298" spans="3:4" x14ac:dyDescent="0.2">
      <c r="C298">
        <v>38</v>
      </c>
      <c r="D298">
        <v>5745</v>
      </c>
    </row>
    <row r="299" spans="3:4" x14ac:dyDescent="0.2">
      <c r="C299">
        <v>26</v>
      </c>
      <c r="D299">
        <v>2373</v>
      </c>
    </row>
    <row r="300" spans="3:4" x14ac:dyDescent="0.2">
      <c r="C300">
        <v>28</v>
      </c>
      <c r="D300">
        <v>3310</v>
      </c>
    </row>
    <row r="301" spans="3:4" x14ac:dyDescent="0.2">
      <c r="C301">
        <v>49</v>
      </c>
      <c r="D301">
        <v>18665</v>
      </c>
    </row>
    <row r="302" spans="3:4" x14ac:dyDescent="0.2">
      <c r="C302">
        <v>36</v>
      </c>
      <c r="D302">
        <v>4485</v>
      </c>
    </row>
    <row r="303" spans="3:4" x14ac:dyDescent="0.2">
      <c r="C303">
        <v>31</v>
      </c>
      <c r="D303">
        <v>2789</v>
      </c>
    </row>
    <row r="304" spans="3:4" x14ac:dyDescent="0.2">
      <c r="C304">
        <v>26</v>
      </c>
      <c r="D304">
        <v>5828</v>
      </c>
    </row>
    <row r="305" spans="3:4" x14ac:dyDescent="0.2">
      <c r="C305">
        <v>37</v>
      </c>
      <c r="D305">
        <v>2326</v>
      </c>
    </row>
    <row r="306" spans="3:4" x14ac:dyDescent="0.2">
      <c r="C306">
        <v>42</v>
      </c>
      <c r="D306">
        <v>13525</v>
      </c>
    </row>
    <row r="307" spans="3:4" x14ac:dyDescent="0.2">
      <c r="C307">
        <v>18</v>
      </c>
      <c r="D307">
        <v>1420</v>
      </c>
    </row>
    <row r="308" spans="3:4" x14ac:dyDescent="0.2">
      <c r="C308">
        <v>35</v>
      </c>
      <c r="D308">
        <v>8020</v>
      </c>
    </row>
    <row r="309" spans="3:4" x14ac:dyDescent="0.2">
      <c r="C309">
        <v>36</v>
      </c>
      <c r="D309">
        <v>3688</v>
      </c>
    </row>
    <row r="310" spans="3:4" x14ac:dyDescent="0.2">
      <c r="C310">
        <v>51</v>
      </c>
      <c r="D310">
        <v>5482</v>
      </c>
    </row>
    <row r="311" spans="3:4" x14ac:dyDescent="0.2">
      <c r="C311">
        <v>41</v>
      </c>
      <c r="D311">
        <v>16015</v>
      </c>
    </row>
    <row r="312" spans="3:4" x14ac:dyDescent="0.2">
      <c r="C312">
        <v>18</v>
      </c>
      <c r="D312">
        <v>1200</v>
      </c>
    </row>
    <row r="313" spans="3:4" x14ac:dyDescent="0.2">
      <c r="C313">
        <v>28</v>
      </c>
      <c r="D313">
        <v>5661</v>
      </c>
    </row>
    <row r="314" spans="3:4" x14ac:dyDescent="0.2">
      <c r="C314">
        <v>31</v>
      </c>
      <c r="D314">
        <v>6929</v>
      </c>
    </row>
    <row r="315" spans="3:4" x14ac:dyDescent="0.2">
      <c r="C315">
        <v>39</v>
      </c>
      <c r="D315">
        <v>9613</v>
      </c>
    </row>
    <row r="316" spans="3:4" x14ac:dyDescent="0.2">
      <c r="C316">
        <v>36</v>
      </c>
      <c r="D316">
        <v>5674</v>
      </c>
    </row>
    <row r="317" spans="3:4" x14ac:dyDescent="0.2">
      <c r="C317">
        <v>32</v>
      </c>
      <c r="D317">
        <v>5484</v>
      </c>
    </row>
    <row r="318" spans="3:4" x14ac:dyDescent="0.2">
      <c r="C318">
        <v>38</v>
      </c>
      <c r="D318">
        <v>12061</v>
      </c>
    </row>
    <row r="319" spans="3:4" x14ac:dyDescent="0.2">
      <c r="C319">
        <v>58</v>
      </c>
      <c r="D319">
        <v>5660</v>
      </c>
    </row>
    <row r="320" spans="3:4" x14ac:dyDescent="0.2">
      <c r="C320">
        <v>31</v>
      </c>
      <c r="D320">
        <v>4821</v>
      </c>
    </row>
    <row r="321" spans="3:4" x14ac:dyDescent="0.2">
      <c r="C321">
        <v>31</v>
      </c>
      <c r="D321">
        <v>6410</v>
      </c>
    </row>
    <row r="322" spans="3:4" x14ac:dyDescent="0.2">
      <c r="C322">
        <v>45</v>
      </c>
      <c r="D322">
        <v>5210</v>
      </c>
    </row>
    <row r="323" spans="3:4" x14ac:dyDescent="0.2">
      <c r="C323">
        <v>31</v>
      </c>
      <c r="D323">
        <v>2695</v>
      </c>
    </row>
    <row r="324" spans="3:4" x14ac:dyDescent="0.2">
      <c r="C324">
        <v>33</v>
      </c>
      <c r="D324">
        <v>11878</v>
      </c>
    </row>
    <row r="325" spans="3:4" x14ac:dyDescent="0.2">
      <c r="C325">
        <v>39</v>
      </c>
      <c r="D325">
        <v>17068</v>
      </c>
    </row>
    <row r="326" spans="3:4" x14ac:dyDescent="0.2">
      <c r="C326">
        <v>43</v>
      </c>
      <c r="D326">
        <v>2455</v>
      </c>
    </row>
    <row r="327" spans="3:4" x14ac:dyDescent="0.2">
      <c r="C327">
        <v>49</v>
      </c>
      <c r="D327">
        <v>13964</v>
      </c>
    </row>
    <row r="328" spans="3:4" x14ac:dyDescent="0.2">
      <c r="C328">
        <v>52</v>
      </c>
      <c r="D328">
        <v>4941</v>
      </c>
    </row>
    <row r="329" spans="3:4" x14ac:dyDescent="0.2">
      <c r="C329">
        <v>27</v>
      </c>
      <c r="D329">
        <v>2478</v>
      </c>
    </row>
    <row r="330" spans="3:4" x14ac:dyDescent="0.2">
      <c r="C330">
        <v>32</v>
      </c>
      <c r="D330">
        <v>5228</v>
      </c>
    </row>
    <row r="331" spans="3:4" x14ac:dyDescent="0.2">
      <c r="C331">
        <v>27</v>
      </c>
      <c r="D331">
        <v>4478</v>
      </c>
    </row>
    <row r="332" spans="3:4" x14ac:dyDescent="0.2">
      <c r="C332">
        <v>31</v>
      </c>
      <c r="D332">
        <v>7547</v>
      </c>
    </row>
    <row r="333" spans="3:4" x14ac:dyDescent="0.2">
      <c r="C333">
        <v>32</v>
      </c>
      <c r="D333">
        <v>5055</v>
      </c>
    </row>
    <row r="334" spans="3:4" x14ac:dyDescent="0.2">
      <c r="C334">
        <v>28</v>
      </c>
      <c r="D334">
        <v>3464</v>
      </c>
    </row>
    <row r="335" spans="3:4" x14ac:dyDescent="0.2">
      <c r="C335">
        <v>30</v>
      </c>
      <c r="D335">
        <v>5775</v>
      </c>
    </row>
    <row r="336" spans="3:4" x14ac:dyDescent="0.2">
      <c r="C336">
        <v>31</v>
      </c>
      <c r="D336">
        <v>8943</v>
      </c>
    </row>
    <row r="337" spans="3:4" x14ac:dyDescent="0.2">
      <c r="C337">
        <v>39</v>
      </c>
      <c r="D337">
        <v>19272</v>
      </c>
    </row>
    <row r="338" spans="3:4" x14ac:dyDescent="0.2">
      <c r="C338">
        <v>39</v>
      </c>
      <c r="D338">
        <v>5238</v>
      </c>
    </row>
    <row r="339" spans="3:4" x14ac:dyDescent="0.2">
      <c r="C339">
        <v>33</v>
      </c>
      <c r="D339">
        <v>4682</v>
      </c>
    </row>
    <row r="340" spans="3:4" x14ac:dyDescent="0.2">
      <c r="C340">
        <v>47</v>
      </c>
      <c r="D340">
        <v>18300</v>
      </c>
    </row>
    <row r="341" spans="3:4" x14ac:dyDescent="0.2">
      <c r="C341">
        <v>43</v>
      </c>
      <c r="D341">
        <v>5257</v>
      </c>
    </row>
    <row r="342" spans="3:4" x14ac:dyDescent="0.2">
      <c r="C342">
        <v>27</v>
      </c>
      <c r="D342">
        <v>6349</v>
      </c>
    </row>
    <row r="343" spans="3:4" x14ac:dyDescent="0.2">
      <c r="C343">
        <v>54</v>
      </c>
      <c r="D343">
        <v>4869</v>
      </c>
    </row>
    <row r="344" spans="3:4" x14ac:dyDescent="0.2">
      <c r="C344">
        <v>43</v>
      </c>
      <c r="D344">
        <v>9985</v>
      </c>
    </row>
    <row r="345" spans="3:4" x14ac:dyDescent="0.2">
      <c r="C345">
        <v>45</v>
      </c>
      <c r="D345">
        <v>3697</v>
      </c>
    </row>
    <row r="346" spans="3:4" x14ac:dyDescent="0.2">
      <c r="C346">
        <v>40</v>
      </c>
      <c r="D346">
        <v>7457</v>
      </c>
    </row>
    <row r="347" spans="3:4" x14ac:dyDescent="0.2">
      <c r="C347">
        <v>29</v>
      </c>
      <c r="D347">
        <v>2119</v>
      </c>
    </row>
    <row r="348" spans="3:4" x14ac:dyDescent="0.2">
      <c r="C348">
        <v>29</v>
      </c>
      <c r="D348">
        <v>3983</v>
      </c>
    </row>
    <row r="349" spans="3:4" x14ac:dyDescent="0.2">
      <c r="C349">
        <v>30</v>
      </c>
      <c r="D349">
        <v>6118</v>
      </c>
    </row>
    <row r="350" spans="3:4" x14ac:dyDescent="0.2">
      <c r="C350">
        <v>27</v>
      </c>
      <c r="D350">
        <v>6214</v>
      </c>
    </row>
    <row r="351" spans="3:4" x14ac:dyDescent="0.2">
      <c r="C351">
        <v>37</v>
      </c>
      <c r="D351">
        <v>6347</v>
      </c>
    </row>
    <row r="352" spans="3:4" x14ac:dyDescent="0.2">
      <c r="C352">
        <v>38</v>
      </c>
      <c r="D352">
        <v>11510</v>
      </c>
    </row>
    <row r="353" spans="3:4" x14ac:dyDescent="0.2">
      <c r="C353">
        <v>31</v>
      </c>
      <c r="D353">
        <v>7143</v>
      </c>
    </row>
    <row r="354" spans="3:4" x14ac:dyDescent="0.2">
      <c r="C354">
        <v>29</v>
      </c>
      <c r="D354">
        <v>8268</v>
      </c>
    </row>
    <row r="355" spans="3:4" x14ac:dyDescent="0.2">
      <c r="C355">
        <v>35</v>
      </c>
      <c r="D355">
        <v>8095</v>
      </c>
    </row>
    <row r="356" spans="3:4" x14ac:dyDescent="0.2">
      <c r="C356">
        <v>23</v>
      </c>
      <c r="D356">
        <v>2904</v>
      </c>
    </row>
    <row r="357" spans="3:4" x14ac:dyDescent="0.2">
      <c r="C357">
        <v>41</v>
      </c>
      <c r="D357">
        <v>6032</v>
      </c>
    </row>
    <row r="358" spans="3:4" x14ac:dyDescent="0.2">
      <c r="C358">
        <v>47</v>
      </c>
      <c r="D358">
        <v>2976</v>
      </c>
    </row>
    <row r="359" spans="3:4" x14ac:dyDescent="0.2">
      <c r="C359">
        <v>42</v>
      </c>
      <c r="D359">
        <v>15992</v>
      </c>
    </row>
    <row r="360" spans="3:4" x14ac:dyDescent="0.2">
      <c r="C360">
        <v>29</v>
      </c>
      <c r="D360">
        <v>4649</v>
      </c>
    </row>
    <row r="361" spans="3:4" x14ac:dyDescent="0.2">
      <c r="C361">
        <v>42</v>
      </c>
      <c r="D361">
        <v>2696</v>
      </c>
    </row>
    <row r="362" spans="3:4" x14ac:dyDescent="0.2">
      <c r="C362">
        <v>32</v>
      </c>
      <c r="D362">
        <v>2370</v>
      </c>
    </row>
    <row r="363" spans="3:4" x14ac:dyDescent="0.2">
      <c r="C363">
        <v>48</v>
      </c>
      <c r="D363">
        <v>12504</v>
      </c>
    </row>
    <row r="364" spans="3:4" x14ac:dyDescent="0.2">
      <c r="C364">
        <v>37</v>
      </c>
      <c r="D364">
        <v>5974</v>
      </c>
    </row>
    <row r="365" spans="3:4" x14ac:dyDescent="0.2">
      <c r="C365">
        <v>30</v>
      </c>
      <c r="D365">
        <v>4736</v>
      </c>
    </row>
    <row r="366" spans="3:4" x14ac:dyDescent="0.2">
      <c r="C366">
        <v>26</v>
      </c>
      <c r="D366">
        <v>5296</v>
      </c>
    </row>
    <row r="367" spans="3:4" x14ac:dyDescent="0.2">
      <c r="C367">
        <v>42</v>
      </c>
      <c r="D367">
        <v>6781</v>
      </c>
    </row>
    <row r="368" spans="3:4" x14ac:dyDescent="0.2">
      <c r="C368">
        <v>21</v>
      </c>
      <c r="D368">
        <v>2174</v>
      </c>
    </row>
    <row r="369" spans="3:4" x14ac:dyDescent="0.2">
      <c r="C369">
        <v>36</v>
      </c>
      <c r="D369">
        <v>6653</v>
      </c>
    </row>
    <row r="370" spans="3:4" x14ac:dyDescent="0.2">
      <c r="C370">
        <v>36</v>
      </c>
      <c r="D370">
        <v>9699</v>
      </c>
    </row>
    <row r="371" spans="3:4" x14ac:dyDescent="0.2">
      <c r="C371">
        <v>57</v>
      </c>
      <c r="D371">
        <v>6755</v>
      </c>
    </row>
    <row r="372" spans="3:4" x14ac:dyDescent="0.2">
      <c r="C372">
        <v>40</v>
      </c>
      <c r="D372">
        <v>2213</v>
      </c>
    </row>
    <row r="373" spans="3:4" x14ac:dyDescent="0.2">
      <c r="C373">
        <v>21</v>
      </c>
      <c r="D373">
        <v>2610</v>
      </c>
    </row>
    <row r="374" spans="3:4" x14ac:dyDescent="0.2">
      <c r="C374">
        <v>33</v>
      </c>
      <c r="D374">
        <v>2851</v>
      </c>
    </row>
    <row r="375" spans="3:4" x14ac:dyDescent="0.2">
      <c r="C375">
        <v>37</v>
      </c>
      <c r="D375">
        <v>3452</v>
      </c>
    </row>
    <row r="376" spans="3:4" x14ac:dyDescent="0.2">
      <c r="C376">
        <v>46</v>
      </c>
      <c r="D376">
        <v>5258</v>
      </c>
    </row>
    <row r="377" spans="3:4" x14ac:dyDescent="0.2">
      <c r="C377">
        <v>41</v>
      </c>
      <c r="D377">
        <v>9355</v>
      </c>
    </row>
    <row r="378" spans="3:4" x14ac:dyDescent="0.2">
      <c r="C378">
        <v>50</v>
      </c>
      <c r="D378">
        <v>10496</v>
      </c>
    </row>
    <row r="379" spans="3:4" x14ac:dyDescent="0.2">
      <c r="C379">
        <v>40</v>
      </c>
      <c r="D379">
        <v>6380</v>
      </c>
    </row>
    <row r="380" spans="3:4" x14ac:dyDescent="0.2">
      <c r="C380">
        <v>31</v>
      </c>
      <c r="D380">
        <v>2657</v>
      </c>
    </row>
    <row r="381" spans="3:4" x14ac:dyDescent="0.2">
      <c r="C381">
        <v>21</v>
      </c>
      <c r="D381">
        <v>2716</v>
      </c>
    </row>
    <row r="382" spans="3:4" x14ac:dyDescent="0.2">
      <c r="C382">
        <v>29</v>
      </c>
      <c r="D382">
        <v>2201</v>
      </c>
    </row>
    <row r="383" spans="3:4" x14ac:dyDescent="0.2">
      <c r="C383">
        <v>35</v>
      </c>
      <c r="D383">
        <v>6540</v>
      </c>
    </row>
    <row r="384" spans="3:4" x14ac:dyDescent="0.2">
      <c r="C384">
        <v>27</v>
      </c>
      <c r="D384">
        <v>3816</v>
      </c>
    </row>
    <row r="385" spans="3:4" x14ac:dyDescent="0.2">
      <c r="C385">
        <v>28</v>
      </c>
      <c r="D385">
        <v>5253</v>
      </c>
    </row>
    <row r="386" spans="3:4" x14ac:dyDescent="0.2">
      <c r="C386">
        <v>49</v>
      </c>
      <c r="D386">
        <v>10965</v>
      </c>
    </row>
    <row r="387" spans="3:4" x14ac:dyDescent="0.2">
      <c r="C387">
        <v>51</v>
      </c>
      <c r="D387">
        <v>4936</v>
      </c>
    </row>
    <row r="388" spans="3:4" x14ac:dyDescent="0.2">
      <c r="C388">
        <v>36</v>
      </c>
      <c r="D388">
        <v>2543</v>
      </c>
    </row>
    <row r="389" spans="3:4" x14ac:dyDescent="0.2">
      <c r="C389">
        <v>34</v>
      </c>
      <c r="D389">
        <v>5304</v>
      </c>
    </row>
    <row r="390" spans="3:4" x14ac:dyDescent="0.2">
      <c r="C390">
        <v>55</v>
      </c>
      <c r="D390">
        <v>16659</v>
      </c>
    </row>
    <row r="391" spans="3:4" x14ac:dyDescent="0.2">
      <c r="C391">
        <v>24</v>
      </c>
      <c r="D391">
        <v>4260</v>
      </c>
    </row>
    <row r="392" spans="3:4" x14ac:dyDescent="0.2">
      <c r="C392">
        <v>30</v>
      </c>
      <c r="D392">
        <v>2476</v>
      </c>
    </row>
    <row r="393" spans="3:4" x14ac:dyDescent="0.2">
      <c r="C393">
        <v>26</v>
      </c>
      <c r="D393">
        <v>3102</v>
      </c>
    </row>
    <row r="394" spans="3:4" x14ac:dyDescent="0.2">
      <c r="C394">
        <v>22</v>
      </c>
      <c r="D394">
        <v>2244</v>
      </c>
    </row>
    <row r="395" spans="3:4" x14ac:dyDescent="0.2">
      <c r="C395">
        <v>36</v>
      </c>
      <c r="D395">
        <v>7596</v>
      </c>
    </row>
    <row r="396" spans="3:4" x14ac:dyDescent="0.2">
      <c r="C396">
        <v>30</v>
      </c>
      <c r="D396">
        <v>2285</v>
      </c>
    </row>
    <row r="397" spans="3:4" x14ac:dyDescent="0.2">
      <c r="C397">
        <v>37</v>
      </c>
      <c r="D397">
        <v>3034</v>
      </c>
    </row>
    <row r="398" spans="3:4" x14ac:dyDescent="0.2">
      <c r="C398">
        <v>40</v>
      </c>
      <c r="D398">
        <v>5715</v>
      </c>
    </row>
    <row r="399" spans="3:4" x14ac:dyDescent="0.2">
      <c r="C399">
        <v>42</v>
      </c>
      <c r="D399">
        <v>2576</v>
      </c>
    </row>
    <row r="400" spans="3:4" x14ac:dyDescent="0.2">
      <c r="C400">
        <v>37</v>
      </c>
      <c r="D400">
        <v>4197</v>
      </c>
    </row>
    <row r="401" spans="3:4" x14ac:dyDescent="0.2">
      <c r="C401">
        <v>43</v>
      </c>
      <c r="D401">
        <v>14336</v>
      </c>
    </row>
    <row r="402" spans="3:4" x14ac:dyDescent="0.2">
      <c r="C402">
        <v>40</v>
      </c>
      <c r="D402">
        <v>3448</v>
      </c>
    </row>
    <row r="403" spans="3:4" x14ac:dyDescent="0.2">
      <c r="C403">
        <v>54</v>
      </c>
      <c r="D403">
        <v>19406</v>
      </c>
    </row>
    <row r="404" spans="3:4" x14ac:dyDescent="0.2">
      <c r="C404">
        <v>34</v>
      </c>
      <c r="D404">
        <v>6538</v>
      </c>
    </row>
    <row r="405" spans="3:4" x14ac:dyDescent="0.2">
      <c r="C405">
        <v>31</v>
      </c>
      <c r="D405">
        <v>4306</v>
      </c>
    </row>
    <row r="406" spans="3:4" x14ac:dyDescent="0.2">
      <c r="C406">
        <v>43</v>
      </c>
      <c r="D406">
        <v>2258</v>
      </c>
    </row>
    <row r="407" spans="3:4" x14ac:dyDescent="0.2">
      <c r="C407">
        <v>43</v>
      </c>
      <c r="D407">
        <v>4522</v>
      </c>
    </row>
    <row r="408" spans="3:4" x14ac:dyDescent="0.2">
      <c r="C408">
        <v>25</v>
      </c>
      <c r="D408">
        <v>4487</v>
      </c>
    </row>
    <row r="409" spans="3:4" x14ac:dyDescent="0.2">
      <c r="C409">
        <v>37</v>
      </c>
      <c r="D409">
        <v>4449</v>
      </c>
    </row>
    <row r="410" spans="3:4" x14ac:dyDescent="0.2">
      <c r="C410">
        <v>31</v>
      </c>
      <c r="D410">
        <v>2218</v>
      </c>
    </row>
    <row r="411" spans="3:4" x14ac:dyDescent="0.2">
      <c r="C411">
        <v>39</v>
      </c>
      <c r="D411">
        <v>19197</v>
      </c>
    </row>
    <row r="412" spans="3:4" x14ac:dyDescent="0.2">
      <c r="C412">
        <v>56</v>
      </c>
      <c r="D412">
        <v>13212</v>
      </c>
    </row>
    <row r="413" spans="3:4" x14ac:dyDescent="0.2">
      <c r="C413">
        <v>30</v>
      </c>
      <c r="D413">
        <v>6577</v>
      </c>
    </row>
    <row r="414" spans="3:4" x14ac:dyDescent="0.2">
      <c r="C414">
        <v>41</v>
      </c>
      <c r="D414">
        <v>8392</v>
      </c>
    </row>
    <row r="415" spans="3:4" x14ac:dyDescent="0.2">
      <c r="C415">
        <v>28</v>
      </c>
      <c r="D415">
        <v>4558</v>
      </c>
    </row>
    <row r="416" spans="3:4" x14ac:dyDescent="0.2">
      <c r="C416">
        <v>25</v>
      </c>
      <c r="D416">
        <v>4031</v>
      </c>
    </row>
    <row r="417" spans="3:4" x14ac:dyDescent="0.2">
      <c r="C417">
        <v>52</v>
      </c>
      <c r="D417">
        <v>7969</v>
      </c>
    </row>
    <row r="418" spans="3:4" x14ac:dyDescent="0.2">
      <c r="C418">
        <v>45</v>
      </c>
      <c r="D418">
        <v>2654</v>
      </c>
    </row>
    <row r="419" spans="3:4" x14ac:dyDescent="0.2">
      <c r="C419">
        <v>52</v>
      </c>
      <c r="D419">
        <v>16555</v>
      </c>
    </row>
    <row r="420" spans="3:4" x14ac:dyDescent="0.2">
      <c r="C420">
        <v>42</v>
      </c>
      <c r="D420">
        <v>4556</v>
      </c>
    </row>
    <row r="421" spans="3:4" x14ac:dyDescent="0.2">
      <c r="C421">
        <v>30</v>
      </c>
      <c r="D421">
        <v>6091</v>
      </c>
    </row>
    <row r="422" spans="3:4" x14ac:dyDescent="0.2">
      <c r="C422">
        <v>60</v>
      </c>
      <c r="D422">
        <v>19566</v>
      </c>
    </row>
    <row r="423" spans="3:4" x14ac:dyDescent="0.2">
      <c r="C423">
        <v>46</v>
      </c>
      <c r="D423">
        <v>4810</v>
      </c>
    </row>
    <row r="424" spans="3:4" x14ac:dyDescent="0.2">
      <c r="C424">
        <v>42</v>
      </c>
      <c r="D424">
        <v>4523</v>
      </c>
    </row>
    <row r="425" spans="3:4" x14ac:dyDescent="0.2">
      <c r="C425">
        <v>24</v>
      </c>
      <c r="D425">
        <v>3202</v>
      </c>
    </row>
    <row r="426" spans="3:4" x14ac:dyDescent="0.2">
      <c r="C426">
        <v>34</v>
      </c>
      <c r="D426">
        <v>2351</v>
      </c>
    </row>
    <row r="427" spans="3:4" x14ac:dyDescent="0.2">
      <c r="C427">
        <v>38</v>
      </c>
      <c r="D427">
        <v>1702</v>
      </c>
    </row>
    <row r="428" spans="3:4" x14ac:dyDescent="0.2">
      <c r="C428">
        <v>40</v>
      </c>
      <c r="D428">
        <v>18041</v>
      </c>
    </row>
    <row r="429" spans="3:4" x14ac:dyDescent="0.2">
      <c r="C429">
        <v>26</v>
      </c>
      <c r="D429">
        <v>2886</v>
      </c>
    </row>
    <row r="430" spans="3:4" x14ac:dyDescent="0.2">
      <c r="C430">
        <v>30</v>
      </c>
      <c r="D430">
        <v>2097</v>
      </c>
    </row>
    <row r="431" spans="3:4" x14ac:dyDescent="0.2">
      <c r="C431">
        <v>29</v>
      </c>
      <c r="D431">
        <v>11935</v>
      </c>
    </row>
    <row r="432" spans="3:4" x14ac:dyDescent="0.2">
      <c r="C432">
        <v>29</v>
      </c>
      <c r="D432">
        <v>2546</v>
      </c>
    </row>
    <row r="433" spans="3:4" x14ac:dyDescent="0.2">
      <c r="C433">
        <v>19</v>
      </c>
      <c r="D433">
        <v>2564</v>
      </c>
    </row>
    <row r="434" spans="3:4" x14ac:dyDescent="0.2">
      <c r="C434">
        <v>30</v>
      </c>
      <c r="D434">
        <v>8412</v>
      </c>
    </row>
    <row r="435" spans="3:4" x14ac:dyDescent="0.2">
      <c r="C435">
        <v>57</v>
      </c>
      <c r="D435">
        <v>14118</v>
      </c>
    </row>
    <row r="436" spans="3:4" x14ac:dyDescent="0.2">
      <c r="C436">
        <v>50</v>
      </c>
      <c r="D436">
        <v>17046</v>
      </c>
    </row>
    <row r="437" spans="3:4" x14ac:dyDescent="0.2">
      <c r="C437">
        <v>30</v>
      </c>
      <c r="D437">
        <v>2564</v>
      </c>
    </row>
    <row r="438" spans="3:4" x14ac:dyDescent="0.2">
      <c r="C438">
        <v>60</v>
      </c>
      <c r="D438">
        <v>10266</v>
      </c>
    </row>
    <row r="439" spans="3:4" x14ac:dyDescent="0.2">
      <c r="C439">
        <v>47</v>
      </c>
      <c r="D439">
        <v>5070</v>
      </c>
    </row>
    <row r="440" spans="3:4" x14ac:dyDescent="0.2">
      <c r="C440">
        <v>46</v>
      </c>
      <c r="D440">
        <v>17861</v>
      </c>
    </row>
    <row r="441" spans="3:4" x14ac:dyDescent="0.2">
      <c r="C441">
        <v>35</v>
      </c>
      <c r="D441">
        <v>4230</v>
      </c>
    </row>
    <row r="442" spans="3:4" x14ac:dyDescent="0.2">
      <c r="C442">
        <v>54</v>
      </c>
      <c r="D442">
        <v>3780</v>
      </c>
    </row>
    <row r="443" spans="3:4" x14ac:dyDescent="0.2">
      <c r="C443">
        <v>34</v>
      </c>
      <c r="D443">
        <v>2768</v>
      </c>
    </row>
    <row r="444" spans="3:4" x14ac:dyDescent="0.2">
      <c r="C444">
        <v>46</v>
      </c>
      <c r="D444">
        <v>9071</v>
      </c>
    </row>
    <row r="445" spans="3:4" x14ac:dyDescent="0.2">
      <c r="C445">
        <v>31</v>
      </c>
      <c r="D445">
        <v>10648</v>
      </c>
    </row>
    <row r="446" spans="3:4" x14ac:dyDescent="0.2">
      <c r="C446">
        <v>33</v>
      </c>
      <c r="D446">
        <v>13610</v>
      </c>
    </row>
    <row r="447" spans="3:4" x14ac:dyDescent="0.2">
      <c r="C447">
        <v>33</v>
      </c>
      <c r="D447">
        <v>3408</v>
      </c>
    </row>
    <row r="448" spans="3:4" x14ac:dyDescent="0.2">
      <c r="C448">
        <v>30</v>
      </c>
      <c r="D448">
        <v>2983</v>
      </c>
    </row>
    <row r="449" spans="3:4" x14ac:dyDescent="0.2">
      <c r="C449">
        <v>35</v>
      </c>
      <c r="D449">
        <v>7632</v>
      </c>
    </row>
    <row r="450" spans="3:4" x14ac:dyDescent="0.2">
      <c r="C450">
        <v>31</v>
      </c>
      <c r="D450">
        <v>9824</v>
      </c>
    </row>
    <row r="451" spans="3:4" x14ac:dyDescent="0.2">
      <c r="C451">
        <v>34</v>
      </c>
      <c r="D451">
        <v>9950</v>
      </c>
    </row>
    <row r="452" spans="3:4" x14ac:dyDescent="0.2">
      <c r="C452">
        <v>42</v>
      </c>
      <c r="D452">
        <v>2093</v>
      </c>
    </row>
    <row r="453" spans="3:4" x14ac:dyDescent="0.2">
      <c r="C453">
        <v>36</v>
      </c>
      <c r="D453">
        <v>9980</v>
      </c>
    </row>
    <row r="454" spans="3:4" x14ac:dyDescent="0.2">
      <c r="C454">
        <v>22</v>
      </c>
      <c r="D454">
        <v>3894</v>
      </c>
    </row>
    <row r="455" spans="3:4" x14ac:dyDescent="0.2">
      <c r="C455">
        <v>48</v>
      </c>
      <c r="D455">
        <v>4051</v>
      </c>
    </row>
    <row r="456" spans="3:4" x14ac:dyDescent="0.2">
      <c r="C456">
        <v>55</v>
      </c>
      <c r="D456">
        <v>16835</v>
      </c>
    </row>
    <row r="457" spans="3:4" x14ac:dyDescent="0.2">
      <c r="C457">
        <v>41</v>
      </c>
      <c r="D457">
        <v>6230</v>
      </c>
    </row>
    <row r="458" spans="3:4" x14ac:dyDescent="0.2">
      <c r="C458">
        <v>35</v>
      </c>
      <c r="D458">
        <v>4717</v>
      </c>
    </row>
    <row r="459" spans="3:4" x14ac:dyDescent="0.2">
      <c r="C459">
        <v>40</v>
      </c>
      <c r="D459">
        <v>13237</v>
      </c>
    </row>
    <row r="460" spans="3:4" x14ac:dyDescent="0.2">
      <c r="C460">
        <v>39</v>
      </c>
      <c r="D460">
        <v>3755</v>
      </c>
    </row>
    <row r="461" spans="3:4" x14ac:dyDescent="0.2">
      <c r="C461">
        <v>31</v>
      </c>
      <c r="D461">
        <v>6582</v>
      </c>
    </row>
    <row r="462" spans="3:4" x14ac:dyDescent="0.2">
      <c r="C462">
        <v>42</v>
      </c>
      <c r="D462">
        <v>7406</v>
      </c>
    </row>
    <row r="463" spans="3:4" x14ac:dyDescent="0.2">
      <c r="C463">
        <v>45</v>
      </c>
      <c r="D463">
        <v>4805</v>
      </c>
    </row>
    <row r="464" spans="3:4" x14ac:dyDescent="0.2">
      <c r="C464">
        <v>26</v>
      </c>
      <c r="D464">
        <v>2741</v>
      </c>
    </row>
    <row r="465" spans="3:4" x14ac:dyDescent="0.2">
      <c r="C465">
        <v>29</v>
      </c>
      <c r="D465">
        <v>4262</v>
      </c>
    </row>
    <row r="466" spans="3:4" x14ac:dyDescent="0.2">
      <c r="C466">
        <v>33</v>
      </c>
      <c r="D466">
        <v>16184</v>
      </c>
    </row>
    <row r="467" spans="3:4" x14ac:dyDescent="0.2">
      <c r="C467">
        <v>31</v>
      </c>
      <c r="D467">
        <v>11557</v>
      </c>
    </row>
    <row r="468" spans="3:4" x14ac:dyDescent="0.2">
      <c r="C468">
        <v>18</v>
      </c>
      <c r="D468">
        <v>1878</v>
      </c>
    </row>
    <row r="469" spans="3:4" x14ac:dyDescent="0.2">
      <c r="C469">
        <v>40</v>
      </c>
      <c r="D469">
        <v>10932</v>
      </c>
    </row>
    <row r="470" spans="3:4" x14ac:dyDescent="0.2">
      <c r="C470">
        <v>41</v>
      </c>
      <c r="D470">
        <v>6811</v>
      </c>
    </row>
    <row r="471" spans="3:4" x14ac:dyDescent="0.2">
      <c r="C471">
        <v>26</v>
      </c>
      <c r="D471">
        <v>4306</v>
      </c>
    </row>
    <row r="472" spans="3:4" x14ac:dyDescent="0.2">
      <c r="C472">
        <v>35</v>
      </c>
      <c r="D472">
        <v>4859</v>
      </c>
    </row>
    <row r="473" spans="3:4" x14ac:dyDescent="0.2">
      <c r="C473">
        <v>34</v>
      </c>
      <c r="D473">
        <v>5337</v>
      </c>
    </row>
    <row r="474" spans="3:4" x14ac:dyDescent="0.2">
      <c r="C474">
        <v>26</v>
      </c>
      <c r="D474">
        <v>2340</v>
      </c>
    </row>
    <row r="475" spans="3:4" x14ac:dyDescent="0.2">
      <c r="C475">
        <v>37</v>
      </c>
      <c r="D475">
        <v>7491</v>
      </c>
    </row>
    <row r="476" spans="3:4" x14ac:dyDescent="0.2">
      <c r="C476">
        <v>46</v>
      </c>
      <c r="D476">
        <v>10527</v>
      </c>
    </row>
    <row r="477" spans="3:4" x14ac:dyDescent="0.2">
      <c r="C477">
        <v>41</v>
      </c>
      <c r="D477">
        <v>16595</v>
      </c>
    </row>
    <row r="478" spans="3:4" x14ac:dyDescent="0.2">
      <c r="C478">
        <v>37</v>
      </c>
      <c r="D478">
        <v>8834</v>
      </c>
    </row>
    <row r="479" spans="3:4" x14ac:dyDescent="0.2">
      <c r="C479">
        <v>52</v>
      </c>
      <c r="D479">
        <v>5577</v>
      </c>
    </row>
    <row r="480" spans="3:4" x14ac:dyDescent="0.2">
      <c r="C480">
        <v>32</v>
      </c>
      <c r="D480">
        <v>4707</v>
      </c>
    </row>
    <row r="481" spans="3:4" x14ac:dyDescent="0.2">
      <c r="C481">
        <v>24</v>
      </c>
      <c r="D481">
        <v>2400</v>
      </c>
    </row>
    <row r="482" spans="3:4" x14ac:dyDescent="0.2">
      <c r="C482">
        <v>38</v>
      </c>
      <c r="D482">
        <v>9824</v>
      </c>
    </row>
    <row r="483" spans="3:4" x14ac:dyDescent="0.2">
      <c r="C483">
        <v>37</v>
      </c>
      <c r="D483">
        <v>6447</v>
      </c>
    </row>
    <row r="484" spans="3:4" x14ac:dyDescent="0.2">
      <c r="C484">
        <v>49</v>
      </c>
      <c r="D484">
        <v>19502</v>
      </c>
    </row>
    <row r="485" spans="3:4" x14ac:dyDescent="0.2">
      <c r="C485">
        <v>24</v>
      </c>
      <c r="D485">
        <v>2725</v>
      </c>
    </row>
    <row r="486" spans="3:4" x14ac:dyDescent="0.2">
      <c r="C486">
        <v>26</v>
      </c>
      <c r="D486">
        <v>6272</v>
      </c>
    </row>
    <row r="487" spans="3:4" x14ac:dyDescent="0.2">
      <c r="C487">
        <v>24</v>
      </c>
      <c r="D487">
        <v>2127</v>
      </c>
    </row>
    <row r="488" spans="3:4" x14ac:dyDescent="0.2">
      <c r="C488">
        <v>50</v>
      </c>
      <c r="D488">
        <v>18200</v>
      </c>
    </row>
    <row r="489" spans="3:4" x14ac:dyDescent="0.2">
      <c r="C489">
        <v>25</v>
      </c>
      <c r="D489">
        <v>2096</v>
      </c>
    </row>
    <row r="490" spans="3:4" x14ac:dyDescent="0.2">
      <c r="C490">
        <v>24</v>
      </c>
      <c r="D490">
        <v>2886</v>
      </c>
    </row>
    <row r="491" spans="3:4" x14ac:dyDescent="0.2">
      <c r="C491">
        <v>30</v>
      </c>
      <c r="D491">
        <v>2033</v>
      </c>
    </row>
    <row r="492" spans="3:4" x14ac:dyDescent="0.2">
      <c r="C492">
        <v>34</v>
      </c>
      <c r="D492">
        <v>3622</v>
      </c>
    </row>
    <row r="493" spans="3:4" x14ac:dyDescent="0.2">
      <c r="C493">
        <v>31</v>
      </c>
      <c r="D493">
        <v>4233</v>
      </c>
    </row>
    <row r="494" spans="3:4" x14ac:dyDescent="0.2">
      <c r="C494">
        <v>35</v>
      </c>
      <c r="D494">
        <v>3681</v>
      </c>
    </row>
    <row r="495" spans="3:4" x14ac:dyDescent="0.2">
      <c r="C495">
        <v>31</v>
      </c>
      <c r="D495">
        <v>5460</v>
      </c>
    </row>
    <row r="496" spans="3:4" x14ac:dyDescent="0.2">
      <c r="C496">
        <v>27</v>
      </c>
      <c r="D496">
        <v>2187</v>
      </c>
    </row>
    <row r="497" spans="3:4" x14ac:dyDescent="0.2">
      <c r="C497">
        <v>37</v>
      </c>
      <c r="D497">
        <v>9602</v>
      </c>
    </row>
    <row r="498" spans="3:4" x14ac:dyDescent="0.2">
      <c r="C498">
        <v>20</v>
      </c>
      <c r="D498">
        <v>2836</v>
      </c>
    </row>
    <row r="499" spans="3:4" x14ac:dyDescent="0.2">
      <c r="C499">
        <v>42</v>
      </c>
      <c r="D499">
        <v>4089</v>
      </c>
    </row>
    <row r="500" spans="3:4" x14ac:dyDescent="0.2">
      <c r="C500">
        <v>43</v>
      </c>
      <c r="D500">
        <v>16627</v>
      </c>
    </row>
    <row r="501" spans="3:4" x14ac:dyDescent="0.2">
      <c r="C501">
        <v>38</v>
      </c>
      <c r="D501">
        <v>2619</v>
      </c>
    </row>
    <row r="502" spans="3:4" x14ac:dyDescent="0.2">
      <c r="C502">
        <v>43</v>
      </c>
      <c r="D502">
        <v>5679</v>
      </c>
    </row>
    <row r="503" spans="3:4" x14ac:dyDescent="0.2">
      <c r="C503">
        <v>48</v>
      </c>
      <c r="D503">
        <v>15402</v>
      </c>
    </row>
    <row r="504" spans="3:4" x14ac:dyDescent="0.2">
      <c r="C504">
        <v>44</v>
      </c>
      <c r="D504">
        <v>5985</v>
      </c>
    </row>
    <row r="505" spans="3:4" x14ac:dyDescent="0.2">
      <c r="C505">
        <v>34</v>
      </c>
      <c r="D505">
        <v>2579</v>
      </c>
    </row>
    <row r="506" spans="3:4" x14ac:dyDescent="0.2">
      <c r="C506">
        <v>27</v>
      </c>
      <c r="D506">
        <v>3041</v>
      </c>
    </row>
    <row r="507" spans="3:4" x14ac:dyDescent="0.2">
      <c r="C507">
        <v>21</v>
      </c>
      <c r="D507">
        <v>3447</v>
      </c>
    </row>
    <row r="508" spans="3:4" x14ac:dyDescent="0.2">
      <c r="C508">
        <v>44</v>
      </c>
      <c r="D508">
        <v>19513</v>
      </c>
    </row>
    <row r="509" spans="3:4" x14ac:dyDescent="0.2">
      <c r="C509">
        <v>22</v>
      </c>
      <c r="D509">
        <v>2773</v>
      </c>
    </row>
    <row r="510" spans="3:4" x14ac:dyDescent="0.2">
      <c r="C510">
        <v>33</v>
      </c>
      <c r="D510">
        <v>7104</v>
      </c>
    </row>
    <row r="511" spans="3:4" x14ac:dyDescent="0.2">
      <c r="C511">
        <v>32</v>
      </c>
      <c r="D511">
        <v>6322</v>
      </c>
    </row>
    <row r="512" spans="3:4" x14ac:dyDescent="0.2">
      <c r="C512">
        <v>30</v>
      </c>
      <c r="D512">
        <v>2083</v>
      </c>
    </row>
    <row r="513" spans="3:4" x14ac:dyDescent="0.2">
      <c r="C513">
        <v>53</v>
      </c>
      <c r="D513">
        <v>8381</v>
      </c>
    </row>
    <row r="514" spans="3:4" x14ac:dyDescent="0.2">
      <c r="C514">
        <v>34</v>
      </c>
      <c r="D514">
        <v>2691</v>
      </c>
    </row>
    <row r="515" spans="3:4" x14ac:dyDescent="0.2">
      <c r="C515">
        <v>45</v>
      </c>
      <c r="D515">
        <v>4286</v>
      </c>
    </row>
    <row r="516" spans="3:4" x14ac:dyDescent="0.2">
      <c r="C516">
        <v>26</v>
      </c>
      <c r="D516">
        <v>2659</v>
      </c>
    </row>
    <row r="517" spans="3:4" x14ac:dyDescent="0.2">
      <c r="C517">
        <v>37</v>
      </c>
      <c r="D517">
        <v>9434</v>
      </c>
    </row>
    <row r="518" spans="3:4" x14ac:dyDescent="0.2">
      <c r="C518">
        <v>29</v>
      </c>
      <c r="D518">
        <v>5561</v>
      </c>
    </row>
    <row r="519" spans="3:4" x14ac:dyDescent="0.2">
      <c r="C519">
        <v>35</v>
      </c>
      <c r="D519">
        <v>6646</v>
      </c>
    </row>
    <row r="520" spans="3:4" x14ac:dyDescent="0.2">
      <c r="C520">
        <v>33</v>
      </c>
      <c r="D520">
        <v>7725</v>
      </c>
    </row>
    <row r="521" spans="3:4" x14ac:dyDescent="0.2">
      <c r="C521">
        <v>54</v>
      </c>
      <c r="D521">
        <v>10725</v>
      </c>
    </row>
    <row r="522" spans="3:4" x14ac:dyDescent="0.2">
      <c r="C522">
        <v>36</v>
      </c>
      <c r="D522">
        <v>8847</v>
      </c>
    </row>
    <row r="523" spans="3:4" x14ac:dyDescent="0.2">
      <c r="C523">
        <v>27</v>
      </c>
      <c r="D523">
        <v>2045</v>
      </c>
    </row>
    <row r="524" spans="3:4" x14ac:dyDescent="0.2">
      <c r="C524">
        <v>20</v>
      </c>
      <c r="D524">
        <v>1009</v>
      </c>
    </row>
    <row r="525" spans="3:4" x14ac:dyDescent="0.2">
      <c r="C525">
        <v>33</v>
      </c>
      <c r="D525">
        <v>3348</v>
      </c>
    </row>
    <row r="526" spans="3:4" x14ac:dyDescent="0.2">
      <c r="C526">
        <v>35</v>
      </c>
      <c r="D526">
        <v>1281</v>
      </c>
    </row>
    <row r="527" spans="3:4" x14ac:dyDescent="0.2">
      <c r="C527">
        <v>23</v>
      </c>
      <c r="D527">
        <v>2819</v>
      </c>
    </row>
    <row r="528" spans="3:4" x14ac:dyDescent="0.2">
      <c r="C528">
        <v>25</v>
      </c>
      <c r="D528">
        <v>4851</v>
      </c>
    </row>
    <row r="529" spans="3:4" x14ac:dyDescent="0.2">
      <c r="C529">
        <v>38</v>
      </c>
      <c r="D529">
        <v>4028</v>
      </c>
    </row>
    <row r="530" spans="3:4" x14ac:dyDescent="0.2">
      <c r="C530">
        <v>29</v>
      </c>
      <c r="D530">
        <v>2720</v>
      </c>
    </row>
    <row r="531" spans="3:4" x14ac:dyDescent="0.2">
      <c r="C531">
        <v>48</v>
      </c>
      <c r="D531">
        <v>8120</v>
      </c>
    </row>
    <row r="532" spans="3:4" x14ac:dyDescent="0.2">
      <c r="C532">
        <v>27</v>
      </c>
      <c r="D532">
        <v>4647</v>
      </c>
    </row>
    <row r="533" spans="3:4" x14ac:dyDescent="0.2">
      <c r="C533">
        <v>37</v>
      </c>
      <c r="D533">
        <v>4680</v>
      </c>
    </row>
    <row r="534" spans="3:4" x14ac:dyDescent="0.2">
      <c r="C534">
        <v>50</v>
      </c>
      <c r="D534">
        <v>3221</v>
      </c>
    </row>
    <row r="535" spans="3:4" x14ac:dyDescent="0.2">
      <c r="C535">
        <v>34</v>
      </c>
      <c r="D535">
        <v>8621</v>
      </c>
    </row>
    <row r="536" spans="3:4" x14ac:dyDescent="0.2">
      <c r="C536">
        <v>24</v>
      </c>
      <c r="D536">
        <v>4577</v>
      </c>
    </row>
    <row r="537" spans="3:4" x14ac:dyDescent="0.2">
      <c r="C537">
        <v>39</v>
      </c>
      <c r="D537">
        <v>4553</v>
      </c>
    </row>
    <row r="538" spans="3:4" x14ac:dyDescent="0.2">
      <c r="C538">
        <v>32</v>
      </c>
      <c r="D538">
        <v>5396</v>
      </c>
    </row>
    <row r="539" spans="3:4" x14ac:dyDescent="0.2">
      <c r="C539">
        <v>50</v>
      </c>
      <c r="D539">
        <v>6796</v>
      </c>
    </row>
    <row r="540" spans="3:4" x14ac:dyDescent="0.2">
      <c r="C540">
        <v>38</v>
      </c>
      <c r="D540">
        <v>7625</v>
      </c>
    </row>
    <row r="541" spans="3:4" x14ac:dyDescent="0.2">
      <c r="C541">
        <v>27</v>
      </c>
      <c r="D541">
        <v>7412</v>
      </c>
    </row>
    <row r="542" spans="3:4" x14ac:dyDescent="0.2">
      <c r="C542">
        <v>32</v>
      </c>
      <c r="D542">
        <v>11159</v>
      </c>
    </row>
    <row r="543" spans="3:4" x14ac:dyDescent="0.2">
      <c r="C543">
        <v>47</v>
      </c>
      <c r="D543">
        <v>4960</v>
      </c>
    </row>
    <row r="544" spans="3:4" x14ac:dyDescent="0.2">
      <c r="C544">
        <v>40</v>
      </c>
      <c r="D544">
        <v>10475</v>
      </c>
    </row>
    <row r="545" spans="3:4" x14ac:dyDescent="0.2">
      <c r="C545">
        <v>53</v>
      </c>
      <c r="D545">
        <v>14814</v>
      </c>
    </row>
    <row r="546" spans="3:4" x14ac:dyDescent="0.2">
      <c r="C546">
        <v>41</v>
      </c>
      <c r="D546">
        <v>19141</v>
      </c>
    </row>
    <row r="547" spans="3:4" x14ac:dyDescent="0.2">
      <c r="C547">
        <v>60</v>
      </c>
      <c r="D547">
        <v>5405</v>
      </c>
    </row>
    <row r="548" spans="3:4" x14ac:dyDescent="0.2">
      <c r="C548">
        <v>27</v>
      </c>
      <c r="D548">
        <v>8793</v>
      </c>
    </row>
    <row r="549" spans="3:4" x14ac:dyDescent="0.2">
      <c r="C549">
        <v>41</v>
      </c>
      <c r="D549">
        <v>19189</v>
      </c>
    </row>
    <row r="550" spans="3:4" x14ac:dyDescent="0.2">
      <c r="C550">
        <v>50</v>
      </c>
      <c r="D550">
        <v>3875</v>
      </c>
    </row>
    <row r="551" spans="3:4" x14ac:dyDescent="0.2">
      <c r="C551">
        <v>28</v>
      </c>
      <c r="D551">
        <v>2216</v>
      </c>
    </row>
    <row r="552" spans="3:4" x14ac:dyDescent="0.2">
      <c r="C552">
        <v>36</v>
      </c>
      <c r="D552">
        <v>11713</v>
      </c>
    </row>
    <row r="553" spans="3:4" x14ac:dyDescent="0.2">
      <c r="C553">
        <v>38</v>
      </c>
      <c r="D553">
        <v>7861</v>
      </c>
    </row>
    <row r="554" spans="3:4" x14ac:dyDescent="0.2">
      <c r="C554">
        <v>44</v>
      </c>
      <c r="D554">
        <v>3708</v>
      </c>
    </row>
    <row r="555" spans="3:4" x14ac:dyDescent="0.2">
      <c r="C555">
        <v>47</v>
      </c>
      <c r="D555">
        <v>13770</v>
      </c>
    </row>
    <row r="556" spans="3:4" x14ac:dyDescent="0.2">
      <c r="C556">
        <v>30</v>
      </c>
      <c r="D556">
        <v>5304</v>
      </c>
    </row>
    <row r="557" spans="3:4" x14ac:dyDescent="0.2">
      <c r="C557">
        <v>29</v>
      </c>
      <c r="D557">
        <v>2642</v>
      </c>
    </row>
    <row r="558" spans="3:4" x14ac:dyDescent="0.2">
      <c r="C558">
        <v>42</v>
      </c>
      <c r="D558">
        <v>2759</v>
      </c>
    </row>
    <row r="559" spans="3:4" x14ac:dyDescent="0.2">
      <c r="C559">
        <v>43</v>
      </c>
      <c r="D559">
        <v>6804</v>
      </c>
    </row>
    <row r="560" spans="3:4" x14ac:dyDescent="0.2">
      <c r="C560">
        <v>34</v>
      </c>
      <c r="D560">
        <v>6142</v>
      </c>
    </row>
    <row r="561" spans="3:4" x14ac:dyDescent="0.2">
      <c r="C561">
        <v>23</v>
      </c>
      <c r="D561">
        <v>2500</v>
      </c>
    </row>
    <row r="562" spans="3:4" x14ac:dyDescent="0.2">
      <c r="C562">
        <v>39</v>
      </c>
      <c r="D562">
        <v>6389</v>
      </c>
    </row>
    <row r="563" spans="3:4" x14ac:dyDescent="0.2">
      <c r="C563">
        <v>56</v>
      </c>
      <c r="D563">
        <v>11103</v>
      </c>
    </row>
    <row r="564" spans="3:4" x14ac:dyDescent="0.2">
      <c r="C564">
        <v>40</v>
      </c>
      <c r="D564">
        <v>2342</v>
      </c>
    </row>
    <row r="565" spans="3:4" x14ac:dyDescent="0.2">
      <c r="C565">
        <v>27</v>
      </c>
      <c r="D565">
        <v>6811</v>
      </c>
    </row>
    <row r="566" spans="3:4" x14ac:dyDescent="0.2">
      <c r="C566">
        <v>29</v>
      </c>
      <c r="D566">
        <v>2297</v>
      </c>
    </row>
    <row r="567" spans="3:4" x14ac:dyDescent="0.2">
      <c r="C567">
        <v>53</v>
      </c>
      <c r="D567">
        <v>2450</v>
      </c>
    </row>
    <row r="568" spans="3:4" x14ac:dyDescent="0.2">
      <c r="C568">
        <v>35</v>
      </c>
      <c r="D568">
        <v>5093</v>
      </c>
    </row>
    <row r="569" spans="3:4" x14ac:dyDescent="0.2">
      <c r="C569">
        <v>32</v>
      </c>
      <c r="D569">
        <v>5309</v>
      </c>
    </row>
    <row r="570" spans="3:4" x14ac:dyDescent="0.2">
      <c r="C570">
        <v>38</v>
      </c>
      <c r="D570">
        <v>3057</v>
      </c>
    </row>
    <row r="571" spans="3:4" x14ac:dyDescent="0.2">
      <c r="C571">
        <v>34</v>
      </c>
      <c r="D571">
        <v>5121</v>
      </c>
    </row>
    <row r="572" spans="3:4" x14ac:dyDescent="0.2">
      <c r="C572">
        <v>52</v>
      </c>
      <c r="D572">
        <v>16856</v>
      </c>
    </row>
    <row r="573" spans="3:4" x14ac:dyDescent="0.2">
      <c r="C573">
        <v>33</v>
      </c>
      <c r="D573">
        <v>2686</v>
      </c>
    </row>
    <row r="574" spans="3:4" x14ac:dyDescent="0.2">
      <c r="C574">
        <v>25</v>
      </c>
      <c r="D574">
        <v>6180</v>
      </c>
    </row>
    <row r="575" spans="3:4" x14ac:dyDescent="0.2">
      <c r="C575">
        <v>45</v>
      </c>
      <c r="D575">
        <v>6632</v>
      </c>
    </row>
    <row r="576" spans="3:4" x14ac:dyDescent="0.2">
      <c r="C576">
        <v>23</v>
      </c>
      <c r="D576">
        <v>3505</v>
      </c>
    </row>
    <row r="577" spans="3:4" x14ac:dyDescent="0.2">
      <c r="C577">
        <v>47</v>
      </c>
      <c r="D577">
        <v>6397</v>
      </c>
    </row>
    <row r="578" spans="3:4" x14ac:dyDescent="0.2">
      <c r="C578">
        <v>34</v>
      </c>
      <c r="D578">
        <v>6274</v>
      </c>
    </row>
    <row r="579" spans="3:4" x14ac:dyDescent="0.2">
      <c r="C579">
        <v>55</v>
      </c>
      <c r="D579">
        <v>19859</v>
      </c>
    </row>
    <row r="580" spans="3:4" x14ac:dyDescent="0.2">
      <c r="C580">
        <v>36</v>
      </c>
      <c r="D580">
        <v>7587</v>
      </c>
    </row>
    <row r="581" spans="3:4" x14ac:dyDescent="0.2">
      <c r="C581">
        <v>52</v>
      </c>
      <c r="D581">
        <v>4258</v>
      </c>
    </row>
    <row r="582" spans="3:4" x14ac:dyDescent="0.2">
      <c r="C582">
        <v>26</v>
      </c>
      <c r="D582">
        <v>4364</v>
      </c>
    </row>
    <row r="583" spans="3:4" x14ac:dyDescent="0.2">
      <c r="C583">
        <v>29</v>
      </c>
      <c r="D583">
        <v>4335</v>
      </c>
    </row>
    <row r="584" spans="3:4" x14ac:dyDescent="0.2">
      <c r="C584">
        <v>26</v>
      </c>
      <c r="D584">
        <v>5326</v>
      </c>
    </row>
    <row r="585" spans="3:4" x14ac:dyDescent="0.2">
      <c r="C585">
        <v>34</v>
      </c>
      <c r="D585">
        <v>3280</v>
      </c>
    </row>
    <row r="586" spans="3:4" x14ac:dyDescent="0.2">
      <c r="C586">
        <v>54</v>
      </c>
      <c r="D586">
        <v>5485</v>
      </c>
    </row>
    <row r="587" spans="3:4" x14ac:dyDescent="0.2">
      <c r="C587">
        <v>27</v>
      </c>
      <c r="D587">
        <v>4342</v>
      </c>
    </row>
    <row r="588" spans="3:4" x14ac:dyDescent="0.2">
      <c r="C588">
        <v>37</v>
      </c>
      <c r="D588">
        <v>2782</v>
      </c>
    </row>
    <row r="589" spans="3:4" x14ac:dyDescent="0.2">
      <c r="C589">
        <v>38</v>
      </c>
      <c r="D589">
        <v>5980</v>
      </c>
    </row>
    <row r="590" spans="3:4" x14ac:dyDescent="0.2">
      <c r="C590">
        <v>34</v>
      </c>
      <c r="D590">
        <v>4381</v>
      </c>
    </row>
    <row r="591" spans="3:4" x14ac:dyDescent="0.2">
      <c r="C591">
        <v>35</v>
      </c>
      <c r="D591">
        <v>2572</v>
      </c>
    </row>
    <row r="592" spans="3:4" x14ac:dyDescent="0.2">
      <c r="C592">
        <v>30</v>
      </c>
      <c r="D592">
        <v>3833</v>
      </c>
    </row>
    <row r="593" spans="3:4" x14ac:dyDescent="0.2">
      <c r="C593">
        <v>40</v>
      </c>
      <c r="D593">
        <v>4244</v>
      </c>
    </row>
    <row r="594" spans="3:4" x14ac:dyDescent="0.2">
      <c r="C594">
        <v>34</v>
      </c>
      <c r="D594">
        <v>6500</v>
      </c>
    </row>
    <row r="595" spans="3:4" x14ac:dyDescent="0.2">
      <c r="C595">
        <v>42</v>
      </c>
      <c r="D595">
        <v>18430</v>
      </c>
    </row>
    <row r="596" spans="3:4" x14ac:dyDescent="0.2">
      <c r="C596">
        <v>23</v>
      </c>
      <c r="D596">
        <v>1601</v>
      </c>
    </row>
    <row r="597" spans="3:4" x14ac:dyDescent="0.2">
      <c r="C597">
        <v>24</v>
      </c>
      <c r="D597">
        <v>2694</v>
      </c>
    </row>
    <row r="598" spans="3:4" x14ac:dyDescent="0.2">
      <c r="C598">
        <v>52</v>
      </c>
      <c r="D598">
        <v>3149</v>
      </c>
    </row>
    <row r="599" spans="3:4" x14ac:dyDescent="0.2">
      <c r="C599">
        <v>50</v>
      </c>
      <c r="D599">
        <v>17639</v>
      </c>
    </row>
    <row r="600" spans="3:4" x14ac:dyDescent="0.2">
      <c r="C600">
        <v>29</v>
      </c>
      <c r="D600">
        <v>2319</v>
      </c>
    </row>
    <row r="601" spans="3:4" x14ac:dyDescent="0.2">
      <c r="C601">
        <v>33</v>
      </c>
      <c r="D601">
        <v>11691</v>
      </c>
    </row>
    <row r="602" spans="3:4" x14ac:dyDescent="0.2">
      <c r="C602">
        <v>33</v>
      </c>
      <c r="D602">
        <v>5324</v>
      </c>
    </row>
    <row r="603" spans="3:4" x14ac:dyDescent="0.2">
      <c r="C603">
        <v>47</v>
      </c>
      <c r="D603">
        <v>16752</v>
      </c>
    </row>
    <row r="604" spans="3:4" x14ac:dyDescent="0.2">
      <c r="C604">
        <v>36</v>
      </c>
      <c r="D604">
        <v>5228</v>
      </c>
    </row>
    <row r="605" spans="3:4" x14ac:dyDescent="0.2">
      <c r="C605">
        <v>29</v>
      </c>
      <c r="D605">
        <v>2700</v>
      </c>
    </row>
    <row r="606" spans="3:4" x14ac:dyDescent="0.2">
      <c r="C606">
        <v>58</v>
      </c>
      <c r="D606">
        <v>19246</v>
      </c>
    </row>
    <row r="607" spans="3:4" x14ac:dyDescent="0.2">
      <c r="C607">
        <v>35</v>
      </c>
      <c r="D607">
        <v>2506</v>
      </c>
    </row>
    <row r="608" spans="3:4" x14ac:dyDescent="0.2">
      <c r="C608">
        <v>42</v>
      </c>
      <c r="D608">
        <v>6062</v>
      </c>
    </row>
    <row r="609" spans="3:4" x14ac:dyDescent="0.2">
      <c r="C609">
        <v>28</v>
      </c>
      <c r="D609">
        <v>4382</v>
      </c>
    </row>
    <row r="610" spans="3:4" x14ac:dyDescent="0.2">
      <c r="C610">
        <v>36</v>
      </c>
      <c r="D610">
        <v>2143</v>
      </c>
    </row>
    <row r="611" spans="3:4" x14ac:dyDescent="0.2">
      <c r="C611">
        <v>32</v>
      </c>
      <c r="D611">
        <v>6162</v>
      </c>
    </row>
    <row r="612" spans="3:4" x14ac:dyDescent="0.2">
      <c r="C612">
        <v>40</v>
      </c>
      <c r="D612">
        <v>5094</v>
      </c>
    </row>
    <row r="613" spans="3:4" x14ac:dyDescent="0.2">
      <c r="C613">
        <v>30</v>
      </c>
      <c r="D613">
        <v>6877</v>
      </c>
    </row>
    <row r="614" spans="3:4" x14ac:dyDescent="0.2">
      <c r="C614">
        <v>45</v>
      </c>
      <c r="D614">
        <v>2274</v>
      </c>
    </row>
    <row r="615" spans="3:4" x14ac:dyDescent="0.2">
      <c r="C615">
        <v>42</v>
      </c>
      <c r="D615">
        <v>4434</v>
      </c>
    </row>
    <row r="616" spans="3:4" x14ac:dyDescent="0.2">
      <c r="C616">
        <v>38</v>
      </c>
      <c r="D616">
        <v>6288</v>
      </c>
    </row>
    <row r="617" spans="3:4" x14ac:dyDescent="0.2">
      <c r="C617">
        <v>34</v>
      </c>
      <c r="D617">
        <v>2553</v>
      </c>
    </row>
    <row r="618" spans="3:4" x14ac:dyDescent="0.2">
      <c r="C618">
        <v>49</v>
      </c>
      <c r="D618">
        <v>7654</v>
      </c>
    </row>
    <row r="619" spans="3:4" x14ac:dyDescent="0.2">
      <c r="C619">
        <v>55</v>
      </c>
      <c r="D619">
        <v>5160</v>
      </c>
    </row>
    <row r="620" spans="3:4" x14ac:dyDescent="0.2">
      <c r="C620">
        <v>43</v>
      </c>
      <c r="D620">
        <v>17159</v>
      </c>
    </row>
    <row r="621" spans="3:4" x14ac:dyDescent="0.2">
      <c r="C621">
        <v>27</v>
      </c>
      <c r="D621">
        <v>12808</v>
      </c>
    </row>
    <row r="622" spans="3:4" x14ac:dyDescent="0.2">
      <c r="C622">
        <v>35</v>
      </c>
      <c r="D622">
        <v>10221</v>
      </c>
    </row>
    <row r="623" spans="3:4" x14ac:dyDescent="0.2">
      <c r="C623">
        <v>28</v>
      </c>
      <c r="D623">
        <v>4779</v>
      </c>
    </row>
    <row r="624" spans="3:4" x14ac:dyDescent="0.2">
      <c r="C624">
        <v>34</v>
      </c>
      <c r="D624">
        <v>3737</v>
      </c>
    </row>
    <row r="625" spans="3:4" x14ac:dyDescent="0.2">
      <c r="C625">
        <v>26</v>
      </c>
      <c r="D625">
        <v>2366</v>
      </c>
    </row>
    <row r="626" spans="3:4" x14ac:dyDescent="0.2">
      <c r="C626">
        <v>27</v>
      </c>
      <c r="D626">
        <v>1706</v>
      </c>
    </row>
    <row r="627" spans="3:4" x14ac:dyDescent="0.2">
      <c r="C627">
        <v>51</v>
      </c>
      <c r="D627">
        <v>16307</v>
      </c>
    </row>
    <row r="628" spans="3:4" x14ac:dyDescent="0.2">
      <c r="C628">
        <v>44</v>
      </c>
      <c r="D628">
        <v>5933</v>
      </c>
    </row>
    <row r="629" spans="3:4" x14ac:dyDescent="0.2">
      <c r="C629">
        <v>25</v>
      </c>
      <c r="D629">
        <v>3424</v>
      </c>
    </row>
    <row r="630" spans="3:4" x14ac:dyDescent="0.2">
      <c r="C630">
        <v>33</v>
      </c>
      <c r="D630">
        <v>4037</v>
      </c>
    </row>
    <row r="631" spans="3:4" x14ac:dyDescent="0.2">
      <c r="C631">
        <v>35</v>
      </c>
      <c r="D631">
        <v>2559</v>
      </c>
    </row>
    <row r="632" spans="3:4" x14ac:dyDescent="0.2">
      <c r="C632">
        <v>36</v>
      </c>
      <c r="D632">
        <v>6201</v>
      </c>
    </row>
    <row r="633" spans="3:4" x14ac:dyDescent="0.2">
      <c r="C633">
        <v>32</v>
      </c>
      <c r="D633">
        <v>4403</v>
      </c>
    </row>
    <row r="634" spans="3:4" x14ac:dyDescent="0.2">
      <c r="C634">
        <v>30</v>
      </c>
      <c r="D634">
        <v>3761</v>
      </c>
    </row>
    <row r="635" spans="3:4" x14ac:dyDescent="0.2">
      <c r="C635">
        <v>53</v>
      </c>
      <c r="D635">
        <v>10934</v>
      </c>
    </row>
    <row r="636" spans="3:4" x14ac:dyDescent="0.2">
      <c r="C636">
        <v>45</v>
      </c>
      <c r="D636">
        <v>10761</v>
      </c>
    </row>
    <row r="637" spans="3:4" x14ac:dyDescent="0.2">
      <c r="C637">
        <v>32</v>
      </c>
      <c r="D637">
        <v>5175</v>
      </c>
    </row>
    <row r="638" spans="3:4" x14ac:dyDescent="0.2">
      <c r="C638">
        <v>52</v>
      </c>
      <c r="D638">
        <v>13826</v>
      </c>
    </row>
    <row r="639" spans="3:4" x14ac:dyDescent="0.2">
      <c r="C639">
        <v>37</v>
      </c>
      <c r="D639">
        <v>6334</v>
      </c>
    </row>
    <row r="640" spans="3:4" x14ac:dyDescent="0.2">
      <c r="C640">
        <v>28</v>
      </c>
      <c r="D640">
        <v>4936</v>
      </c>
    </row>
    <row r="641" spans="3:4" x14ac:dyDescent="0.2">
      <c r="C641">
        <v>22</v>
      </c>
      <c r="D641">
        <v>4775</v>
      </c>
    </row>
    <row r="642" spans="3:4" x14ac:dyDescent="0.2">
      <c r="C642">
        <v>44</v>
      </c>
      <c r="D642">
        <v>2818</v>
      </c>
    </row>
    <row r="643" spans="3:4" x14ac:dyDescent="0.2">
      <c r="C643">
        <v>42</v>
      </c>
      <c r="D643">
        <v>2515</v>
      </c>
    </row>
    <row r="644" spans="3:4" x14ac:dyDescent="0.2">
      <c r="C644">
        <v>36</v>
      </c>
      <c r="D644">
        <v>2342</v>
      </c>
    </row>
    <row r="645" spans="3:4" x14ac:dyDescent="0.2">
      <c r="C645">
        <v>25</v>
      </c>
      <c r="D645">
        <v>4194</v>
      </c>
    </row>
    <row r="646" spans="3:4" x14ac:dyDescent="0.2">
      <c r="C646">
        <v>35</v>
      </c>
      <c r="D646">
        <v>10685</v>
      </c>
    </row>
    <row r="647" spans="3:4" x14ac:dyDescent="0.2">
      <c r="C647">
        <v>35</v>
      </c>
      <c r="D647">
        <v>2022</v>
      </c>
    </row>
    <row r="648" spans="3:4" x14ac:dyDescent="0.2">
      <c r="C648">
        <v>32</v>
      </c>
      <c r="D648">
        <v>2314</v>
      </c>
    </row>
    <row r="649" spans="3:4" x14ac:dyDescent="0.2">
      <c r="C649">
        <v>25</v>
      </c>
      <c r="D649">
        <v>4256</v>
      </c>
    </row>
    <row r="650" spans="3:4" x14ac:dyDescent="0.2">
      <c r="C650">
        <v>49</v>
      </c>
      <c r="D650">
        <v>3580</v>
      </c>
    </row>
    <row r="651" spans="3:4" x14ac:dyDescent="0.2">
      <c r="C651">
        <v>24</v>
      </c>
      <c r="D651">
        <v>3162</v>
      </c>
    </row>
    <row r="652" spans="3:4" x14ac:dyDescent="0.2">
      <c r="C652">
        <v>32</v>
      </c>
      <c r="D652">
        <v>6524</v>
      </c>
    </row>
    <row r="653" spans="3:4" x14ac:dyDescent="0.2">
      <c r="C653">
        <v>38</v>
      </c>
      <c r="D653">
        <v>2899</v>
      </c>
    </row>
    <row r="654" spans="3:4" x14ac:dyDescent="0.2">
      <c r="C654">
        <v>42</v>
      </c>
      <c r="D654">
        <v>5231</v>
      </c>
    </row>
    <row r="655" spans="3:4" x14ac:dyDescent="0.2">
      <c r="C655">
        <v>31</v>
      </c>
      <c r="D655">
        <v>2356</v>
      </c>
    </row>
    <row r="656" spans="3:4" x14ac:dyDescent="0.2">
      <c r="C656">
        <v>29</v>
      </c>
      <c r="D656">
        <v>2800</v>
      </c>
    </row>
    <row r="657" spans="3:4" x14ac:dyDescent="0.2">
      <c r="C657">
        <v>53</v>
      </c>
      <c r="D657">
        <v>11836</v>
      </c>
    </row>
    <row r="658" spans="3:4" x14ac:dyDescent="0.2">
      <c r="C658">
        <v>35</v>
      </c>
      <c r="D658">
        <v>10903</v>
      </c>
    </row>
    <row r="659" spans="3:4" x14ac:dyDescent="0.2">
      <c r="C659">
        <v>37</v>
      </c>
      <c r="D659">
        <v>2973</v>
      </c>
    </row>
    <row r="660" spans="3:4" x14ac:dyDescent="0.2">
      <c r="C660">
        <v>53</v>
      </c>
      <c r="D660">
        <v>14275</v>
      </c>
    </row>
    <row r="661" spans="3:4" x14ac:dyDescent="0.2">
      <c r="C661">
        <v>43</v>
      </c>
      <c r="D661">
        <v>5562</v>
      </c>
    </row>
    <row r="662" spans="3:4" x14ac:dyDescent="0.2">
      <c r="C662">
        <v>47</v>
      </c>
      <c r="D662">
        <v>4537</v>
      </c>
    </row>
    <row r="663" spans="3:4" x14ac:dyDescent="0.2">
      <c r="C663">
        <v>37</v>
      </c>
      <c r="D663">
        <v>7642</v>
      </c>
    </row>
    <row r="664" spans="3:4" x14ac:dyDescent="0.2">
      <c r="C664">
        <v>50</v>
      </c>
      <c r="D664">
        <v>17924</v>
      </c>
    </row>
    <row r="665" spans="3:4" x14ac:dyDescent="0.2">
      <c r="C665">
        <v>39</v>
      </c>
      <c r="D665">
        <v>5204</v>
      </c>
    </row>
    <row r="666" spans="3:4" x14ac:dyDescent="0.2">
      <c r="C666">
        <v>33</v>
      </c>
      <c r="D666">
        <v>2277</v>
      </c>
    </row>
    <row r="667" spans="3:4" x14ac:dyDescent="0.2">
      <c r="C667">
        <v>32</v>
      </c>
      <c r="D667">
        <v>2795</v>
      </c>
    </row>
    <row r="668" spans="3:4" x14ac:dyDescent="0.2">
      <c r="C668">
        <v>29</v>
      </c>
      <c r="D668">
        <v>2532</v>
      </c>
    </row>
    <row r="669" spans="3:4" x14ac:dyDescent="0.2">
      <c r="C669">
        <v>44</v>
      </c>
      <c r="D669">
        <v>2559</v>
      </c>
    </row>
    <row r="670" spans="3:4" x14ac:dyDescent="0.2">
      <c r="C670">
        <v>28</v>
      </c>
      <c r="D670">
        <v>4908</v>
      </c>
    </row>
    <row r="671" spans="3:4" x14ac:dyDescent="0.2">
      <c r="C671">
        <v>58</v>
      </c>
      <c r="D671">
        <v>2380</v>
      </c>
    </row>
    <row r="672" spans="3:4" x14ac:dyDescent="0.2">
      <c r="C672">
        <v>43</v>
      </c>
      <c r="D672">
        <v>4765</v>
      </c>
    </row>
    <row r="673" spans="3:4" x14ac:dyDescent="0.2">
      <c r="C673">
        <v>20</v>
      </c>
      <c r="D673">
        <v>2044</v>
      </c>
    </row>
    <row r="674" spans="3:4" x14ac:dyDescent="0.2">
      <c r="C674">
        <v>21</v>
      </c>
      <c r="D674">
        <v>2693</v>
      </c>
    </row>
    <row r="675" spans="3:4" x14ac:dyDescent="0.2">
      <c r="C675">
        <v>36</v>
      </c>
      <c r="D675">
        <v>6586</v>
      </c>
    </row>
    <row r="676" spans="3:4" x14ac:dyDescent="0.2">
      <c r="C676">
        <v>47</v>
      </c>
      <c r="D676">
        <v>3294</v>
      </c>
    </row>
    <row r="677" spans="3:4" x14ac:dyDescent="0.2">
      <c r="C677">
        <v>22</v>
      </c>
      <c r="D677">
        <v>4171</v>
      </c>
    </row>
    <row r="678" spans="3:4" x14ac:dyDescent="0.2">
      <c r="C678">
        <v>41</v>
      </c>
      <c r="D678">
        <v>2778</v>
      </c>
    </row>
    <row r="679" spans="3:4" x14ac:dyDescent="0.2">
      <c r="C679">
        <v>28</v>
      </c>
      <c r="D679">
        <v>2377</v>
      </c>
    </row>
    <row r="680" spans="3:4" x14ac:dyDescent="0.2">
      <c r="C680">
        <v>39</v>
      </c>
      <c r="D680">
        <v>2404</v>
      </c>
    </row>
    <row r="681" spans="3:4" x14ac:dyDescent="0.2">
      <c r="C681">
        <v>27</v>
      </c>
      <c r="D681">
        <v>2318</v>
      </c>
    </row>
    <row r="682" spans="3:4" x14ac:dyDescent="0.2">
      <c r="C682">
        <v>34</v>
      </c>
      <c r="D682">
        <v>2008</v>
      </c>
    </row>
    <row r="683" spans="3:4" x14ac:dyDescent="0.2">
      <c r="C683">
        <v>42</v>
      </c>
      <c r="D683">
        <v>6244</v>
      </c>
    </row>
    <row r="684" spans="3:4" x14ac:dyDescent="0.2">
      <c r="C684">
        <v>33</v>
      </c>
      <c r="D684">
        <v>2799</v>
      </c>
    </row>
    <row r="685" spans="3:4" x14ac:dyDescent="0.2">
      <c r="C685">
        <v>58</v>
      </c>
      <c r="D685">
        <v>10552</v>
      </c>
    </row>
    <row r="686" spans="3:4" x14ac:dyDescent="0.2">
      <c r="C686">
        <v>31</v>
      </c>
      <c r="D686">
        <v>2329</v>
      </c>
    </row>
    <row r="687" spans="3:4" x14ac:dyDescent="0.2">
      <c r="C687">
        <v>35</v>
      </c>
      <c r="D687">
        <v>4014</v>
      </c>
    </row>
    <row r="688" spans="3:4" x14ac:dyDescent="0.2">
      <c r="C688">
        <v>49</v>
      </c>
      <c r="D688">
        <v>7403</v>
      </c>
    </row>
    <row r="689" spans="3:4" x14ac:dyDescent="0.2">
      <c r="C689">
        <v>48</v>
      </c>
      <c r="D689">
        <v>2259</v>
      </c>
    </row>
    <row r="690" spans="3:4" x14ac:dyDescent="0.2">
      <c r="C690">
        <v>31</v>
      </c>
      <c r="D690">
        <v>6932</v>
      </c>
    </row>
    <row r="691" spans="3:4" x14ac:dyDescent="0.2">
      <c r="C691">
        <v>36</v>
      </c>
      <c r="D691">
        <v>4678</v>
      </c>
    </row>
    <row r="692" spans="3:4" x14ac:dyDescent="0.2">
      <c r="C692">
        <v>38</v>
      </c>
      <c r="D692">
        <v>13582</v>
      </c>
    </row>
    <row r="693" spans="3:4" x14ac:dyDescent="0.2">
      <c r="C693">
        <v>32</v>
      </c>
      <c r="D693">
        <v>2332</v>
      </c>
    </row>
    <row r="694" spans="3:4" x14ac:dyDescent="0.2">
      <c r="C694">
        <v>25</v>
      </c>
      <c r="D694">
        <v>2413</v>
      </c>
    </row>
    <row r="695" spans="3:4" x14ac:dyDescent="0.2">
      <c r="C695">
        <v>40</v>
      </c>
      <c r="D695">
        <v>9705</v>
      </c>
    </row>
    <row r="696" spans="3:4" x14ac:dyDescent="0.2">
      <c r="C696">
        <v>26</v>
      </c>
      <c r="D696">
        <v>4294</v>
      </c>
    </row>
    <row r="697" spans="3:4" x14ac:dyDescent="0.2">
      <c r="C697">
        <v>41</v>
      </c>
      <c r="D697">
        <v>4721</v>
      </c>
    </row>
    <row r="698" spans="3:4" x14ac:dyDescent="0.2">
      <c r="C698">
        <v>36</v>
      </c>
      <c r="D698">
        <v>2519</v>
      </c>
    </row>
    <row r="699" spans="3:4" x14ac:dyDescent="0.2">
      <c r="C699">
        <v>19</v>
      </c>
      <c r="D699">
        <v>2121</v>
      </c>
    </row>
    <row r="700" spans="3:4" x14ac:dyDescent="0.2">
      <c r="C700">
        <v>20</v>
      </c>
      <c r="D700">
        <v>2973</v>
      </c>
    </row>
    <row r="701" spans="3:4" x14ac:dyDescent="0.2">
      <c r="C701">
        <v>31</v>
      </c>
      <c r="D701">
        <v>5855</v>
      </c>
    </row>
    <row r="702" spans="3:4" x14ac:dyDescent="0.2">
      <c r="C702">
        <v>40</v>
      </c>
      <c r="D702">
        <v>3617</v>
      </c>
    </row>
    <row r="703" spans="3:4" x14ac:dyDescent="0.2">
      <c r="C703">
        <v>32</v>
      </c>
      <c r="D703">
        <v>6725</v>
      </c>
    </row>
    <row r="704" spans="3:4" x14ac:dyDescent="0.2">
      <c r="C704">
        <v>36</v>
      </c>
      <c r="D704">
        <v>10325</v>
      </c>
    </row>
    <row r="705" spans="3:4" x14ac:dyDescent="0.2">
      <c r="C705">
        <v>33</v>
      </c>
      <c r="D705">
        <v>6949</v>
      </c>
    </row>
    <row r="706" spans="3:4" x14ac:dyDescent="0.2">
      <c r="C706">
        <v>37</v>
      </c>
      <c r="D706">
        <v>10609</v>
      </c>
    </row>
    <row r="707" spans="3:4" x14ac:dyDescent="0.2">
      <c r="C707">
        <v>45</v>
      </c>
      <c r="D707">
        <v>4447</v>
      </c>
    </row>
    <row r="708" spans="3:4" x14ac:dyDescent="0.2">
      <c r="C708">
        <v>29</v>
      </c>
      <c r="D708">
        <v>2157</v>
      </c>
    </row>
    <row r="709" spans="3:4" x14ac:dyDescent="0.2">
      <c r="C709">
        <v>35</v>
      </c>
      <c r="D709">
        <v>4601</v>
      </c>
    </row>
    <row r="710" spans="3:4" x14ac:dyDescent="0.2">
      <c r="C710">
        <v>52</v>
      </c>
      <c r="D710">
        <v>17099</v>
      </c>
    </row>
    <row r="711" spans="3:4" x14ac:dyDescent="0.2">
      <c r="C711">
        <v>58</v>
      </c>
      <c r="D711">
        <v>2479</v>
      </c>
    </row>
    <row r="712" spans="3:4" x14ac:dyDescent="0.2">
      <c r="C712">
        <v>53</v>
      </c>
      <c r="D712">
        <v>14852</v>
      </c>
    </row>
    <row r="713" spans="3:4" x14ac:dyDescent="0.2">
      <c r="C713">
        <v>30</v>
      </c>
      <c r="D713">
        <v>7264</v>
      </c>
    </row>
    <row r="714" spans="3:4" x14ac:dyDescent="0.2">
      <c r="C714">
        <v>38</v>
      </c>
      <c r="D714">
        <v>5666</v>
      </c>
    </row>
    <row r="715" spans="3:4" x14ac:dyDescent="0.2">
      <c r="C715">
        <v>35</v>
      </c>
      <c r="D715">
        <v>7823</v>
      </c>
    </row>
    <row r="716" spans="3:4" x14ac:dyDescent="0.2">
      <c r="C716">
        <v>39</v>
      </c>
      <c r="D716">
        <v>7880</v>
      </c>
    </row>
    <row r="717" spans="3:4" x14ac:dyDescent="0.2">
      <c r="C717">
        <v>40</v>
      </c>
      <c r="D717">
        <v>13194</v>
      </c>
    </row>
    <row r="718" spans="3:4" x14ac:dyDescent="0.2">
      <c r="C718">
        <v>47</v>
      </c>
      <c r="D718">
        <v>5067</v>
      </c>
    </row>
    <row r="719" spans="3:4" x14ac:dyDescent="0.2">
      <c r="C719">
        <v>36</v>
      </c>
      <c r="D719">
        <v>5079</v>
      </c>
    </row>
    <row r="720" spans="3:4" x14ac:dyDescent="0.2">
      <c r="C720">
        <v>31</v>
      </c>
      <c r="D720">
        <v>2321</v>
      </c>
    </row>
    <row r="721" spans="3:4" x14ac:dyDescent="0.2">
      <c r="C721">
        <v>33</v>
      </c>
      <c r="D721">
        <v>17444</v>
      </c>
    </row>
    <row r="722" spans="3:4" x14ac:dyDescent="0.2">
      <c r="C722">
        <v>29</v>
      </c>
      <c r="D722">
        <v>2404</v>
      </c>
    </row>
    <row r="723" spans="3:4" x14ac:dyDescent="0.2">
      <c r="C723">
        <v>33</v>
      </c>
      <c r="D723">
        <v>3452</v>
      </c>
    </row>
    <row r="724" spans="3:4" x14ac:dyDescent="0.2">
      <c r="C724">
        <v>45</v>
      </c>
      <c r="D724">
        <v>2270</v>
      </c>
    </row>
    <row r="725" spans="3:4" x14ac:dyDescent="0.2">
      <c r="C725">
        <v>50</v>
      </c>
      <c r="D725">
        <v>17399</v>
      </c>
    </row>
    <row r="726" spans="3:4" x14ac:dyDescent="0.2">
      <c r="C726">
        <v>33</v>
      </c>
      <c r="D726">
        <v>5488</v>
      </c>
    </row>
    <row r="727" spans="3:4" x14ac:dyDescent="0.2">
      <c r="C727">
        <v>41</v>
      </c>
      <c r="D727">
        <v>19419</v>
      </c>
    </row>
    <row r="728" spans="3:4" x14ac:dyDescent="0.2">
      <c r="C728">
        <v>27</v>
      </c>
      <c r="D728">
        <v>2811</v>
      </c>
    </row>
    <row r="729" spans="3:4" x14ac:dyDescent="0.2">
      <c r="C729">
        <v>45</v>
      </c>
      <c r="D729">
        <v>3633</v>
      </c>
    </row>
    <row r="730" spans="3:4" x14ac:dyDescent="0.2">
      <c r="C730">
        <v>47</v>
      </c>
      <c r="D730">
        <v>4163</v>
      </c>
    </row>
    <row r="731" spans="3:4" x14ac:dyDescent="0.2">
      <c r="C731">
        <v>30</v>
      </c>
      <c r="D731">
        <v>2132</v>
      </c>
    </row>
    <row r="732" spans="3:4" x14ac:dyDescent="0.2">
      <c r="C732">
        <v>50</v>
      </c>
      <c r="D732">
        <v>13973</v>
      </c>
    </row>
    <row r="733" spans="3:4" x14ac:dyDescent="0.2">
      <c r="C733">
        <v>38</v>
      </c>
      <c r="D733">
        <v>2684</v>
      </c>
    </row>
    <row r="734" spans="3:4" x14ac:dyDescent="0.2">
      <c r="C734">
        <v>46</v>
      </c>
      <c r="D734">
        <v>10845</v>
      </c>
    </row>
    <row r="735" spans="3:4" x14ac:dyDescent="0.2">
      <c r="C735">
        <v>24</v>
      </c>
      <c r="D735">
        <v>4377</v>
      </c>
    </row>
    <row r="736" spans="3:4" x14ac:dyDescent="0.2">
      <c r="C736">
        <v>35</v>
      </c>
      <c r="D736">
        <v>3743</v>
      </c>
    </row>
    <row r="737" spans="3:4" x14ac:dyDescent="0.2">
      <c r="C737">
        <v>31</v>
      </c>
      <c r="D737">
        <v>4148</v>
      </c>
    </row>
    <row r="738" spans="3:4" x14ac:dyDescent="0.2">
      <c r="C738">
        <v>18</v>
      </c>
      <c r="D738">
        <v>1051</v>
      </c>
    </row>
    <row r="739" spans="3:4" x14ac:dyDescent="0.2">
      <c r="C739">
        <v>54</v>
      </c>
      <c r="D739">
        <v>10739</v>
      </c>
    </row>
    <row r="740" spans="3:4" x14ac:dyDescent="0.2">
      <c r="C740">
        <v>35</v>
      </c>
      <c r="D740">
        <v>10388</v>
      </c>
    </row>
    <row r="741" spans="3:4" x14ac:dyDescent="0.2">
      <c r="C741">
        <v>30</v>
      </c>
      <c r="D741">
        <v>11416</v>
      </c>
    </row>
    <row r="742" spans="3:4" x14ac:dyDescent="0.2">
      <c r="C742">
        <v>20</v>
      </c>
      <c r="D742">
        <v>2600</v>
      </c>
    </row>
    <row r="743" spans="3:4" x14ac:dyDescent="0.2">
      <c r="C743">
        <v>30</v>
      </c>
      <c r="D743">
        <v>2422</v>
      </c>
    </row>
    <row r="744" spans="3:4" x14ac:dyDescent="0.2">
      <c r="C744">
        <v>26</v>
      </c>
      <c r="D744">
        <v>5472</v>
      </c>
    </row>
    <row r="745" spans="3:4" x14ac:dyDescent="0.2">
      <c r="C745">
        <v>22</v>
      </c>
      <c r="D745">
        <v>2451</v>
      </c>
    </row>
    <row r="746" spans="3:4" x14ac:dyDescent="0.2">
      <c r="C746">
        <v>48</v>
      </c>
      <c r="D746">
        <v>4240</v>
      </c>
    </row>
    <row r="747" spans="3:4" x14ac:dyDescent="0.2">
      <c r="C747">
        <v>48</v>
      </c>
      <c r="D747">
        <v>10999</v>
      </c>
    </row>
    <row r="748" spans="3:4" x14ac:dyDescent="0.2">
      <c r="C748">
        <v>41</v>
      </c>
      <c r="D748">
        <v>5003</v>
      </c>
    </row>
    <row r="749" spans="3:4" x14ac:dyDescent="0.2">
      <c r="C749">
        <v>39</v>
      </c>
      <c r="D749">
        <v>12742</v>
      </c>
    </row>
    <row r="750" spans="3:4" x14ac:dyDescent="0.2">
      <c r="C750">
        <v>27</v>
      </c>
      <c r="D750">
        <v>4227</v>
      </c>
    </row>
    <row r="751" spans="3:4" x14ac:dyDescent="0.2">
      <c r="C751">
        <v>35</v>
      </c>
      <c r="D751">
        <v>3917</v>
      </c>
    </row>
    <row r="752" spans="3:4" x14ac:dyDescent="0.2">
      <c r="C752">
        <v>42</v>
      </c>
      <c r="D752">
        <v>18303</v>
      </c>
    </row>
    <row r="753" spans="3:4" x14ac:dyDescent="0.2">
      <c r="C753">
        <v>50</v>
      </c>
      <c r="D753">
        <v>2380</v>
      </c>
    </row>
    <row r="754" spans="3:4" x14ac:dyDescent="0.2">
      <c r="C754">
        <v>59</v>
      </c>
      <c r="D754">
        <v>13726</v>
      </c>
    </row>
    <row r="755" spans="3:4" x14ac:dyDescent="0.2">
      <c r="C755">
        <v>37</v>
      </c>
      <c r="D755">
        <v>4777</v>
      </c>
    </row>
    <row r="756" spans="3:4" x14ac:dyDescent="0.2">
      <c r="C756">
        <v>55</v>
      </c>
      <c r="D756">
        <v>6385</v>
      </c>
    </row>
    <row r="757" spans="3:4" x14ac:dyDescent="0.2">
      <c r="C757">
        <v>41</v>
      </c>
      <c r="D757">
        <v>19973</v>
      </c>
    </row>
    <row r="758" spans="3:4" x14ac:dyDescent="0.2">
      <c r="C758">
        <v>38</v>
      </c>
      <c r="D758">
        <v>6861</v>
      </c>
    </row>
    <row r="759" spans="3:4" x14ac:dyDescent="0.2">
      <c r="C759">
        <v>26</v>
      </c>
      <c r="D759">
        <v>4969</v>
      </c>
    </row>
    <row r="760" spans="3:4" x14ac:dyDescent="0.2">
      <c r="C760">
        <v>52</v>
      </c>
      <c r="D760">
        <v>19845</v>
      </c>
    </row>
    <row r="761" spans="3:4" x14ac:dyDescent="0.2">
      <c r="C761">
        <v>44</v>
      </c>
      <c r="D761">
        <v>13320</v>
      </c>
    </row>
    <row r="762" spans="3:4" x14ac:dyDescent="0.2">
      <c r="C762">
        <v>50</v>
      </c>
      <c r="D762">
        <v>6347</v>
      </c>
    </row>
    <row r="763" spans="3:4" x14ac:dyDescent="0.2">
      <c r="C763">
        <v>36</v>
      </c>
      <c r="D763">
        <v>2743</v>
      </c>
    </row>
    <row r="764" spans="3:4" x14ac:dyDescent="0.2">
      <c r="C764">
        <v>39</v>
      </c>
      <c r="D764">
        <v>10880</v>
      </c>
    </row>
    <row r="765" spans="3:4" x14ac:dyDescent="0.2">
      <c r="C765">
        <v>33</v>
      </c>
      <c r="D765">
        <v>2342</v>
      </c>
    </row>
    <row r="766" spans="3:4" x14ac:dyDescent="0.2">
      <c r="C766">
        <v>45</v>
      </c>
      <c r="D766">
        <v>17650</v>
      </c>
    </row>
    <row r="767" spans="3:4" x14ac:dyDescent="0.2">
      <c r="C767">
        <v>32</v>
      </c>
      <c r="D767">
        <v>4025</v>
      </c>
    </row>
    <row r="768" spans="3:4" x14ac:dyDescent="0.2">
      <c r="C768">
        <v>34</v>
      </c>
      <c r="D768">
        <v>9725</v>
      </c>
    </row>
    <row r="769" spans="3:4" x14ac:dyDescent="0.2">
      <c r="C769">
        <v>59</v>
      </c>
      <c r="D769">
        <v>11904</v>
      </c>
    </row>
    <row r="770" spans="3:4" x14ac:dyDescent="0.2">
      <c r="C770">
        <v>45</v>
      </c>
      <c r="D770">
        <v>2177</v>
      </c>
    </row>
    <row r="771" spans="3:4" x14ac:dyDescent="0.2">
      <c r="C771">
        <v>53</v>
      </c>
      <c r="D771">
        <v>7525</v>
      </c>
    </row>
    <row r="772" spans="3:4" x14ac:dyDescent="0.2">
      <c r="C772">
        <v>36</v>
      </c>
      <c r="D772">
        <v>4834</v>
      </c>
    </row>
    <row r="773" spans="3:4" x14ac:dyDescent="0.2">
      <c r="C773">
        <v>26</v>
      </c>
      <c r="D773">
        <v>2042</v>
      </c>
    </row>
    <row r="774" spans="3:4" x14ac:dyDescent="0.2">
      <c r="C774">
        <v>34</v>
      </c>
      <c r="D774">
        <v>2220</v>
      </c>
    </row>
    <row r="775" spans="3:4" x14ac:dyDescent="0.2">
      <c r="C775">
        <v>28</v>
      </c>
      <c r="D775">
        <v>1052</v>
      </c>
    </row>
    <row r="776" spans="3:4" x14ac:dyDescent="0.2">
      <c r="C776">
        <v>38</v>
      </c>
      <c r="D776">
        <v>2821</v>
      </c>
    </row>
    <row r="777" spans="3:4" x14ac:dyDescent="0.2">
      <c r="C777">
        <v>50</v>
      </c>
      <c r="D777">
        <v>19237</v>
      </c>
    </row>
    <row r="778" spans="3:4" x14ac:dyDescent="0.2">
      <c r="C778">
        <v>37</v>
      </c>
      <c r="D778">
        <v>4107</v>
      </c>
    </row>
    <row r="779" spans="3:4" x14ac:dyDescent="0.2">
      <c r="C779">
        <v>40</v>
      </c>
      <c r="D779">
        <v>8396</v>
      </c>
    </row>
    <row r="780" spans="3:4" x14ac:dyDescent="0.2">
      <c r="C780">
        <v>26</v>
      </c>
      <c r="D780">
        <v>2007</v>
      </c>
    </row>
    <row r="781" spans="3:4" x14ac:dyDescent="0.2">
      <c r="C781">
        <v>46</v>
      </c>
      <c r="D781">
        <v>19627</v>
      </c>
    </row>
    <row r="782" spans="3:4" x14ac:dyDescent="0.2">
      <c r="C782">
        <v>54</v>
      </c>
      <c r="D782">
        <v>10686</v>
      </c>
    </row>
    <row r="783" spans="3:4" x14ac:dyDescent="0.2">
      <c r="C783">
        <v>56</v>
      </c>
      <c r="D783">
        <v>2942</v>
      </c>
    </row>
    <row r="784" spans="3:4" x14ac:dyDescent="0.2">
      <c r="C784">
        <v>36</v>
      </c>
      <c r="D784">
        <v>8858</v>
      </c>
    </row>
    <row r="785" spans="3:4" x14ac:dyDescent="0.2">
      <c r="C785">
        <v>55</v>
      </c>
      <c r="D785">
        <v>16756</v>
      </c>
    </row>
    <row r="786" spans="3:4" x14ac:dyDescent="0.2">
      <c r="C786">
        <v>43</v>
      </c>
      <c r="D786">
        <v>10798</v>
      </c>
    </row>
    <row r="787" spans="3:4" x14ac:dyDescent="0.2">
      <c r="C787">
        <v>20</v>
      </c>
      <c r="D787">
        <v>2323</v>
      </c>
    </row>
    <row r="788" spans="3:4" x14ac:dyDescent="0.2">
      <c r="C788">
        <v>21</v>
      </c>
      <c r="D788">
        <v>1416</v>
      </c>
    </row>
    <row r="789" spans="3:4" x14ac:dyDescent="0.2">
      <c r="C789">
        <v>46</v>
      </c>
      <c r="D789">
        <v>4615</v>
      </c>
    </row>
    <row r="790" spans="3:4" x14ac:dyDescent="0.2">
      <c r="C790">
        <v>51</v>
      </c>
      <c r="D790">
        <v>2461</v>
      </c>
    </row>
    <row r="791" spans="3:4" x14ac:dyDescent="0.2">
      <c r="C791">
        <v>28</v>
      </c>
      <c r="D791">
        <v>8722</v>
      </c>
    </row>
    <row r="792" spans="3:4" x14ac:dyDescent="0.2">
      <c r="C792">
        <v>26</v>
      </c>
      <c r="D792">
        <v>3955</v>
      </c>
    </row>
    <row r="793" spans="3:4" x14ac:dyDescent="0.2">
      <c r="C793">
        <v>30</v>
      </c>
      <c r="D793">
        <v>9957</v>
      </c>
    </row>
    <row r="794" spans="3:4" x14ac:dyDescent="0.2">
      <c r="C794">
        <v>41</v>
      </c>
      <c r="D794">
        <v>3376</v>
      </c>
    </row>
    <row r="795" spans="3:4" x14ac:dyDescent="0.2">
      <c r="C795">
        <v>38</v>
      </c>
      <c r="D795">
        <v>8823</v>
      </c>
    </row>
    <row r="796" spans="3:4" x14ac:dyDescent="0.2">
      <c r="C796">
        <v>40</v>
      </c>
      <c r="D796">
        <v>10322</v>
      </c>
    </row>
    <row r="797" spans="3:4" x14ac:dyDescent="0.2">
      <c r="C797">
        <v>27</v>
      </c>
      <c r="D797">
        <v>4621</v>
      </c>
    </row>
    <row r="798" spans="3:4" x14ac:dyDescent="0.2">
      <c r="C798">
        <v>55</v>
      </c>
      <c r="D798">
        <v>10976</v>
      </c>
    </row>
    <row r="799" spans="3:4" x14ac:dyDescent="0.2">
      <c r="C799">
        <v>28</v>
      </c>
      <c r="D799">
        <v>3660</v>
      </c>
    </row>
    <row r="800" spans="3:4" x14ac:dyDescent="0.2">
      <c r="C800">
        <v>44</v>
      </c>
      <c r="D800">
        <v>10482</v>
      </c>
    </row>
    <row r="801" spans="3:4" x14ac:dyDescent="0.2">
      <c r="C801">
        <v>33</v>
      </c>
      <c r="D801">
        <v>7119</v>
      </c>
    </row>
    <row r="802" spans="3:4" x14ac:dyDescent="0.2">
      <c r="C802">
        <v>35</v>
      </c>
      <c r="D802">
        <v>9582</v>
      </c>
    </row>
    <row r="803" spans="3:4" x14ac:dyDescent="0.2">
      <c r="C803">
        <v>33</v>
      </c>
      <c r="D803">
        <v>4508</v>
      </c>
    </row>
    <row r="804" spans="3:4" x14ac:dyDescent="0.2">
      <c r="C804">
        <v>28</v>
      </c>
      <c r="D804">
        <v>2207</v>
      </c>
    </row>
    <row r="805" spans="3:4" x14ac:dyDescent="0.2">
      <c r="C805">
        <v>34</v>
      </c>
      <c r="D805">
        <v>7756</v>
      </c>
    </row>
    <row r="806" spans="3:4" x14ac:dyDescent="0.2">
      <c r="C806">
        <v>37</v>
      </c>
      <c r="D806">
        <v>6694</v>
      </c>
    </row>
    <row r="807" spans="3:4" x14ac:dyDescent="0.2">
      <c r="C807">
        <v>25</v>
      </c>
      <c r="D807">
        <v>3691</v>
      </c>
    </row>
    <row r="808" spans="3:4" x14ac:dyDescent="0.2">
      <c r="C808">
        <v>26</v>
      </c>
      <c r="D808">
        <v>2377</v>
      </c>
    </row>
    <row r="809" spans="3:4" x14ac:dyDescent="0.2">
      <c r="C809">
        <v>33</v>
      </c>
      <c r="D809">
        <v>2313</v>
      </c>
    </row>
    <row r="810" spans="3:4" x14ac:dyDescent="0.2">
      <c r="C810">
        <v>42</v>
      </c>
      <c r="D810">
        <v>17665</v>
      </c>
    </row>
    <row r="811" spans="3:4" x14ac:dyDescent="0.2">
      <c r="C811">
        <v>28</v>
      </c>
      <c r="D811">
        <v>2596</v>
      </c>
    </row>
    <row r="812" spans="3:4" x14ac:dyDescent="0.2">
      <c r="C812">
        <v>50</v>
      </c>
      <c r="D812">
        <v>4728</v>
      </c>
    </row>
    <row r="813" spans="3:4" x14ac:dyDescent="0.2">
      <c r="C813">
        <v>33</v>
      </c>
      <c r="D813">
        <v>4302</v>
      </c>
    </row>
    <row r="814" spans="3:4" x14ac:dyDescent="0.2">
      <c r="C814">
        <v>34</v>
      </c>
      <c r="D814">
        <v>2979</v>
      </c>
    </row>
    <row r="815" spans="3:4" x14ac:dyDescent="0.2">
      <c r="C815">
        <v>48</v>
      </c>
      <c r="D815">
        <v>16885</v>
      </c>
    </row>
    <row r="816" spans="3:4" x14ac:dyDescent="0.2">
      <c r="C816">
        <v>45</v>
      </c>
      <c r="D816">
        <v>5593</v>
      </c>
    </row>
    <row r="817" spans="3:4" x14ac:dyDescent="0.2">
      <c r="C817">
        <v>52</v>
      </c>
      <c r="D817">
        <v>10445</v>
      </c>
    </row>
    <row r="818" spans="3:4" x14ac:dyDescent="0.2">
      <c r="C818">
        <v>38</v>
      </c>
      <c r="D818">
        <v>8740</v>
      </c>
    </row>
    <row r="819" spans="3:4" x14ac:dyDescent="0.2">
      <c r="C819">
        <v>29</v>
      </c>
      <c r="D819">
        <v>2514</v>
      </c>
    </row>
    <row r="820" spans="3:4" x14ac:dyDescent="0.2">
      <c r="C820">
        <v>28</v>
      </c>
      <c r="D820">
        <v>7655</v>
      </c>
    </row>
    <row r="821" spans="3:4" x14ac:dyDescent="0.2">
      <c r="C821">
        <v>46</v>
      </c>
      <c r="D821">
        <v>17465</v>
      </c>
    </row>
    <row r="822" spans="3:4" x14ac:dyDescent="0.2">
      <c r="C822">
        <v>38</v>
      </c>
      <c r="D822">
        <v>7351</v>
      </c>
    </row>
    <row r="823" spans="3:4" x14ac:dyDescent="0.2">
      <c r="C823">
        <v>43</v>
      </c>
      <c r="D823">
        <v>10820</v>
      </c>
    </row>
    <row r="824" spans="3:4" x14ac:dyDescent="0.2">
      <c r="C824">
        <v>39</v>
      </c>
      <c r="D824">
        <v>12169</v>
      </c>
    </row>
    <row r="825" spans="3:4" x14ac:dyDescent="0.2">
      <c r="C825">
        <v>40</v>
      </c>
      <c r="D825">
        <v>19626</v>
      </c>
    </row>
    <row r="826" spans="3:4" x14ac:dyDescent="0.2">
      <c r="C826">
        <v>21</v>
      </c>
      <c r="D826">
        <v>2070</v>
      </c>
    </row>
    <row r="827" spans="3:4" x14ac:dyDescent="0.2">
      <c r="C827">
        <v>39</v>
      </c>
      <c r="D827">
        <v>6782</v>
      </c>
    </row>
    <row r="828" spans="3:4" x14ac:dyDescent="0.2">
      <c r="C828">
        <v>36</v>
      </c>
      <c r="D828">
        <v>7779</v>
      </c>
    </row>
    <row r="829" spans="3:4" x14ac:dyDescent="0.2">
      <c r="C829">
        <v>31</v>
      </c>
      <c r="D829">
        <v>2791</v>
      </c>
    </row>
    <row r="830" spans="3:4" x14ac:dyDescent="0.2">
      <c r="C830">
        <v>28</v>
      </c>
      <c r="D830">
        <v>3201</v>
      </c>
    </row>
    <row r="831" spans="3:4" x14ac:dyDescent="0.2">
      <c r="C831">
        <v>35</v>
      </c>
      <c r="D831">
        <v>4968</v>
      </c>
    </row>
    <row r="832" spans="3:4" x14ac:dyDescent="0.2">
      <c r="C832">
        <v>49</v>
      </c>
      <c r="D832">
        <v>13120</v>
      </c>
    </row>
    <row r="833" spans="3:4" x14ac:dyDescent="0.2">
      <c r="C833">
        <v>34</v>
      </c>
      <c r="D833">
        <v>4033</v>
      </c>
    </row>
    <row r="834" spans="3:4" x14ac:dyDescent="0.2">
      <c r="C834">
        <v>29</v>
      </c>
      <c r="D834">
        <v>3291</v>
      </c>
    </row>
    <row r="835" spans="3:4" x14ac:dyDescent="0.2">
      <c r="C835">
        <v>42</v>
      </c>
      <c r="D835">
        <v>4272</v>
      </c>
    </row>
    <row r="836" spans="3:4" x14ac:dyDescent="0.2">
      <c r="C836">
        <v>29</v>
      </c>
      <c r="D836">
        <v>5056</v>
      </c>
    </row>
    <row r="837" spans="3:4" x14ac:dyDescent="0.2">
      <c r="C837">
        <v>38</v>
      </c>
      <c r="D837">
        <v>2844</v>
      </c>
    </row>
    <row r="838" spans="3:4" x14ac:dyDescent="0.2">
      <c r="C838">
        <v>28</v>
      </c>
      <c r="D838">
        <v>2703</v>
      </c>
    </row>
    <row r="839" spans="3:4" x14ac:dyDescent="0.2">
      <c r="C839">
        <v>18</v>
      </c>
      <c r="D839">
        <v>1904</v>
      </c>
    </row>
    <row r="840" spans="3:4" x14ac:dyDescent="0.2">
      <c r="C840">
        <v>33</v>
      </c>
      <c r="D840">
        <v>8224</v>
      </c>
    </row>
    <row r="841" spans="3:4" x14ac:dyDescent="0.2">
      <c r="C841">
        <v>41</v>
      </c>
      <c r="D841">
        <v>4766</v>
      </c>
    </row>
    <row r="842" spans="3:4" x14ac:dyDescent="0.2">
      <c r="C842">
        <v>31</v>
      </c>
      <c r="D842">
        <v>2610</v>
      </c>
    </row>
    <row r="843" spans="3:4" x14ac:dyDescent="0.2">
      <c r="C843">
        <v>37</v>
      </c>
      <c r="D843">
        <v>5731</v>
      </c>
    </row>
    <row r="844" spans="3:4" x14ac:dyDescent="0.2">
      <c r="C844">
        <v>27</v>
      </c>
      <c r="D844">
        <v>2539</v>
      </c>
    </row>
    <row r="845" spans="3:4" x14ac:dyDescent="0.2">
      <c r="C845">
        <v>34</v>
      </c>
      <c r="D845">
        <v>5714</v>
      </c>
    </row>
    <row r="846" spans="3:4" x14ac:dyDescent="0.2">
      <c r="C846">
        <v>35</v>
      </c>
      <c r="D846">
        <v>4323</v>
      </c>
    </row>
    <row r="847" spans="3:4" x14ac:dyDescent="0.2">
      <c r="C847">
        <v>29</v>
      </c>
      <c r="D847">
        <v>7336</v>
      </c>
    </row>
    <row r="848" spans="3:4" x14ac:dyDescent="0.2">
      <c r="C848">
        <v>40</v>
      </c>
      <c r="D848">
        <v>13499</v>
      </c>
    </row>
    <row r="849" spans="3:4" x14ac:dyDescent="0.2">
      <c r="C849">
        <v>42</v>
      </c>
      <c r="D849">
        <v>13758</v>
      </c>
    </row>
    <row r="850" spans="3:4" x14ac:dyDescent="0.2">
      <c r="C850">
        <v>42</v>
      </c>
      <c r="D850">
        <v>5155</v>
      </c>
    </row>
    <row r="851" spans="3:4" x14ac:dyDescent="0.2">
      <c r="C851">
        <v>35</v>
      </c>
      <c r="D851">
        <v>2258</v>
      </c>
    </row>
    <row r="852" spans="3:4" x14ac:dyDescent="0.2">
      <c r="C852">
        <v>24</v>
      </c>
      <c r="D852">
        <v>3597</v>
      </c>
    </row>
    <row r="853" spans="3:4" x14ac:dyDescent="0.2">
      <c r="C853">
        <v>28</v>
      </c>
      <c r="D853">
        <v>2515</v>
      </c>
    </row>
    <row r="854" spans="3:4" x14ac:dyDescent="0.2">
      <c r="C854">
        <v>26</v>
      </c>
      <c r="D854">
        <v>4420</v>
      </c>
    </row>
    <row r="855" spans="3:4" x14ac:dyDescent="0.2">
      <c r="C855">
        <v>30</v>
      </c>
      <c r="D855">
        <v>6578</v>
      </c>
    </row>
    <row r="856" spans="3:4" x14ac:dyDescent="0.2">
      <c r="C856">
        <v>40</v>
      </c>
      <c r="D856">
        <v>4422</v>
      </c>
    </row>
    <row r="857" spans="3:4" x14ac:dyDescent="0.2">
      <c r="C857">
        <v>35</v>
      </c>
      <c r="D857">
        <v>10274</v>
      </c>
    </row>
    <row r="858" spans="3:4" x14ac:dyDescent="0.2">
      <c r="C858">
        <v>34</v>
      </c>
      <c r="D858">
        <v>5343</v>
      </c>
    </row>
    <row r="859" spans="3:4" x14ac:dyDescent="0.2">
      <c r="C859">
        <v>35</v>
      </c>
      <c r="D859">
        <v>2376</v>
      </c>
    </row>
    <row r="860" spans="3:4" x14ac:dyDescent="0.2">
      <c r="C860">
        <v>43</v>
      </c>
      <c r="D860">
        <v>5346</v>
      </c>
    </row>
    <row r="861" spans="3:4" x14ac:dyDescent="0.2">
      <c r="C861">
        <v>32</v>
      </c>
      <c r="D861">
        <v>2827</v>
      </c>
    </row>
    <row r="862" spans="3:4" x14ac:dyDescent="0.2">
      <c r="C862">
        <v>56</v>
      </c>
      <c r="D862">
        <v>19943</v>
      </c>
    </row>
    <row r="863" spans="3:4" x14ac:dyDescent="0.2">
      <c r="C863">
        <v>29</v>
      </c>
      <c r="D863">
        <v>3131</v>
      </c>
    </row>
    <row r="864" spans="3:4" x14ac:dyDescent="0.2">
      <c r="C864">
        <v>19</v>
      </c>
      <c r="D864">
        <v>2552</v>
      </c>
    </row>
    <row r="865" spans="3:4" x14ac:dyDescent="0.2">
      <c r="C865">
        <v>45</v>
      </c>
      <c r="D865">
        <v>4477</v>
      </c>
    </row>
    <row r="866" spans="3:4" x14ac:dyDescent="0.2">
      <c r="C866">
        <v>37</v>
      </c>
      <c r="D866">
        <v>6474</v>
      </c>
    </row>
    <row r="867" spans="3:4" x14ac:dyDescent="0.2">
      <c r="C867">
        <v>20</v>
      </c>
      <c r="D867">
        <v>3033</v>
      </c>
    </row>
    <row r="868" spans="3:4" x14ac:dyDescent="0.2">
      <c r="C868">
        <v>44</v>
      </c>
      <c r="D868">
        <v>2936</v>
      </c>
    </row>
    <row r="869" spans="3:4" x14ac:dyDescent="0.2">
      <c r="C869">
        <v>53</v>
      </c>
      <c r="D869">
        <v>18606</v>
      </c>
    </row>
    <row r="870" spans="3:4" x14ac:dyDescent="0.2">
      <c r="C870">
        <v>29</v>
      </c>
      <c r="D870">
        <v>2168</v>
      </c>
    </row>
    <row r="871" spans="3:4" x14ac:dyDescent="0.2">
      <c r="C871">
        <v>22</v>
      </c>
      <c r="D871">
        <v>2853</v>
      </c>
    </row>
    <row r="872" spans="3:4" x14ac:dyDescent="0.2">
      <c r="C872">
        <v>46</v>
      </c>
      <c r="D872">
        <v>17048</v>
      </c>
    </row>
    <row r="873" spans="3:4" x14ac:dyDescent="0.2">
      <c r="C873">
        <v>44</v>
      </c>
      <c r="D873">
        <v>2290</v>
      </c>
    </row>
    <row r="874" spans="3:4" x14ac:dyDescent="0.2">
      <c r="C874">
        <v>33</v>
      </c>
      <c r="D874">
        <v>3600</v>
      </c>
    </row>
    <row r="875" spans="3:4" x14ac:dyDescent="0.2">
      <c r="C875">
        <v>41</v>
      </c>
      <c r="D875">
        <v>2107</v>
      </c>
    </row>
    <row r="876" spans="3:4" x14ac:dyDescent="0.2">
      <c r="C876">
        <v>30</v>
      </c>
      <c r="D876">
        <v>4115</v>
      </c>
    </row>
    <row r="877" spans="3:4" x14ac:dyDescent="0.2">
      <c r="C877">
        <v>40</v>
      </c>
      <c r="D877">
        <v>4327</v>
      </c>
    </row>
    <row r="878" spans="3:4" x14ac:dyDescent="0.2">
      <c r="C878">
        <v>50</v>
      </c>
      <c r="D878">
        <v>17856</v>
      </c>
    </row>
    <row r="879" spans="3:4" x14ac:dyDescent="0.2">
      <c r="C879">
        <v>28</v>
      </c>
      <c r="D879">
        <v>3196</v>
      </c>
    </row>
    <row r="880" spans="3:4" x14ac:dyDescent="0.2">
      <c r="C880">
        <v>46</v>
      </c>
      <c r="D880">
        <v>19081</v>
      </c>
    </row>
    <row r="881" spans="3:4" x14ac:dyDescent="0.2">
      <c r="C881">
        <v>35</v>
      </c>
      <c r="D881">
        <v>8966</v>
      </c>
    </row>
    <row r="882" spans="3:4" x14ac:dyDescent="0.2">
      <c r="C882">
        <v>24</v>
      </c>
      <c r="D882">
        <v>2210</v>
      </c>
    </row>
    <row r="883" spans="3:4" x14ac:dyDescent="0.2">
      <c r="C883">
        <v>33</v>
      </c>
      <c r="D883">
        <v>4539</v>
      </c>
    </row>
    <row r="884" spans="3:4" x14ac:dyDescent="0.2">
      <c r="C884">
        <v>36</v>
      </c>
      <c r="D884">
        <v>2741</v>
      </c>
    </row>
    <row r="885" spans="3:4" x14ac:dyDescent="0.2">
      <c r="C885">
        <v>30</v>
      </c>
      <c r="D885">
        <v>3491</v>
      </c>
    </row>
    <row r="886" spans="3:4" x14ac:dyDescent="0.2">
      <c r="C886">
        <v>44</v>
      </c>
      <c r="D886">
        <v>4541</v>
      </c>
    </row>
    <row r="887" spans="3:4" x14ac:dyDescent="0.2">
      <c r="C887">
        <v>20</v>
      </c>
      <c r="D887">
        <v>2678</v>
      </c>
    </row>
    <row r="888" spans="3:4" x14ac:dyDescent="0.2">
      <c r="C888">
        <v>46</v>
      </c>
      <c r="D888">
        <v>7379</v>
      </c>
    </row>
    <row r="889" spans="3:4" x14ac:dyDescent="0.2">
      <c r="C889">
        <v>42</v>
      </c>
      <c r="D889">
        <v>6272</v>
      </c>
    </row>
    <row r="890" spans="3:4" x14ac:dyDescent="0.2">
      <c r="C890">
        <v>60</v>
      </c>
      <c r="D890">
        <v>5220</v>
      </c>
    </row>
    <row r="891" spans="3:4" x14ac:dyDescent="0.2">
      <c r="C891">
        <v>32</v>
      </c>
      <c r="D891">
        <v>2743</v>
      </c>
    </row>
    <row r="892" spans="3:4" x14ac:dyDescent="0.2">
      <c r="C892">
        <v>32</v>
      </c>
      <c r="D892">
        <v>4998</v>
      </c>
    </row>
    <row r="893" spans="3:4" x14ac:dyDescent="0.2">
      <c r="C893">
        <v>36</v>
      </c>
      <c r="D893">
        <v>10252</v>
      </c>
    </row>
    <row r="894" spans="3:4" x14ac:dyDescent="0.2">
      <c r="C894">
        <v>33</v>
      </c>
      <c r="D894">
        <v>2781</v>
      </c>
    </row>
    <row r="895" spans="3:4" x14ac:dyDescent="0.2">
      <c r="C895">
        <v>40</v>
      </c>
      <c r="D895">
        <v>6852</v>
      </c>
    </row>
    <row r="896" spans="3:4" x14ac:dyDescent="0.2">
      <c r="C896">
        <v>25</v>
      </c>
      <c r="D896">
        <v>4950</v>
      </c>
    </row>
    <row r="897" spans="3:4" x14ac:dyDescent="0.2">
      <c r="C897">
        <v>30</v>
      </c>
      <c r="D897">
        <v>3579</v>
      </c>
    </row>
    <row r="898" spans="3:4" x14ac:dyDescent="0.2">
      <c r="C898">
        <v>42</v>
      </c>
      <c r="D898">
        <v>13191</v>
      </c>
    </row>
    <row r="899" spans="3:4" x14ac:dyDescent="0.2">
      <c r="C899">
        <v>35</v>
      </c>
      <c r="D899">
        <v>10377</v>
      </c>
    </row>
    <row r="900" spans="3:4" x14ac:dyDescent="0.2">
      <c r="C900">
        <v>27</v>
      </c>
      <c r="D900">
        <v>2235</v>
      </c>
    </row>
    <row r="901" spans="3:4" x14ac:dyDescent="0.2">
      <c r="C901">
        <v>54</v>
      </c>
      <c r="D901">
        <v>10502</v>
      </c>
    </row>
    <row r="902" spans="3:4" x14ac:dyDescent="0.2">
      <c r="C902">
        <v>44</v>
      </c>
      <c r="D902">
        <v>2011</v>
      </c>
    </row>
    <row r="903" spans="3:4" x14ac:dyDescent="0.2">
      <c r="C903">
        <v>19</v>
      </c>
      <c r="D903">
        <v>1859</v>
      </c>
    </row>
    <row r="904" spans="3:4" x14ac:dyDescent="0.2">
      <c r="C904">
        <v>29</v>
      </c>
      <c r="D904">
        <v>3760</v>
      </c>
    </row>
    <row r="905" spans="3:4" x14ac:dyDescent="0.2">
      <c r="C905">
        <v>54</v>
      </c>
      <c r="D905">
        <v>17779</v>
      </c>
    </row>
    <row r="906" spans="3:4" x14ac:dyDescent="0.2">
      <c r="C906">
        <v>31</v>
      </c>
      <c r="D906">
        <v>6833</v>
      </c>
    </row>
    <row r="907" spans="3:4" x14ac:dyDescent="0.2">
      <c r="C907">
        <v>31</v>
      </c>
      <c r="D907">
        <v>6812</v>
      </c>
    </row>
    <row r="908" spans="3:4" x14ac:dyDescent="0.2">
      <c r="C908">
        <v>59</v>
      </c>
      <c r="D908">
        <v>5171</v>
      </c>
    </row>
    <row r="909" spans="3:4" x14ac:dyDescent="0.2">
      <c r="C909">
        <v>43</v>
      </c>
      <c r="D909">
        <v>19740</v>
      </c>
    </row>
    <row r="910" spans="3:4" x14ac:dyDescent="0.2">
      <c r="C910">
        <v>49</v>
      </c>
      <c r="D910">
        <v>18711</v>
      </c>
    </row>
    <row r="911" spans="3:4" x14ac:dyDescent="0.2">
      <c r="C911">
        <v>36</v>
      </c>
      <c r="D911">
        <v>3692</v>
      </c>
    </row>
    <row r="912" spans="3:4" x14ac:dyDescent="0.2">
      <c r="C912">
        <v>48</v>
      </c>
      <c r="D912">
        <v>2559</v>
      </c>
    </row>
    <row r="913" spans="3:4" x14ac:dyDescent="0.2">
      <c r="C913">
        <v>27</v>
      </c>
      <c r="D913">
        <v>2517</v>
      </c>
    </row>
    <row r="914" spans="3:4" x14ac:dyDescent="0.2">
      <c r="C914">
        <v>29</v>
      </c>
      <c r="D914">
        <v>6623</v>
      </c>
    </row>
    <row r="915" spans="3:4" x14ac:dyDescent="0.2">
      <c r="C915">
        <v>48</v>
      </c>
      <c r="D915">
        <v>18265</v>
      </c>
    </row>
    <row r="916" spans="3:4" x14ac:dyDescent="0.2">
      <c r="C916">
        <v>29</v>
      </c>
      <c r="D916">
        <v>16124</v>
      </c>
    </row>
    <row r="917" spans="3:4" x14ac:dyDescent="0.2">
      <c r="C917">
        <v>34</v>
      </c>
      <c r="D917">
        <v>2585</v>
      </c>
    </row>
    <row r="918" spans="3:4" x14ac:dyDescent="0.2">
      <c r="C918">
        <v>44</v>
      </c>
      <c r="D918">
        <v>18213</v>
      </c>
    </row>
    <row r="919" spans="3:4" x14ac:dyDescent="0.2">
      <c r="C919">
        <v>33</v>
      </c>
      <c r="D919">
        <v>8380</v>
      </c>
    </row>
    <row r="920" spans="3:4" x14ac:dyDescent="0.2">
      <c r="C920">
        <v>19</v>
      </c>
      <c r="D920">
        <v>2994</v>
      </c>
    </row>
    <row r="921" spans="3:4" x14ac:dyDescent="0.2">
      <c r="C921">
        <v>23</v>
      </c>
      <c r="D921">
        <v>1223</v>
      </c>
    </row>
    <row r="922" spans="3:4" x14ac:dyDescent="0.2">
      <c r="C922">
        <v>25</v>
      </c>
      <c r="D922">
        <v>1118</v>
      </c>
    </row>
    <row r="923" spans="3:4" x14ac:dyDescent="0.2">
      <c r="C923">
        <v>26</v>
      </c>
      <c r="D923">
        <v>2875</v>
      </c>
    </row>
    <row r="924" spans="3:4" x14ac:dyDescent="0.2">
      <c r="C924">
        <v>45</v>
      </c>
      <c r="D924">
        <v>18824</v>
      </c>
    </row>
    <row r="925" spans="3:4" x14ac:dyDescent="0.2">
      <c r="C925">
        <v>55</v>
      </c>
      <c r="D925">
        <v>13577</v>
      </c>
    </row>
    <row r="926" spans="3:4" x14ac:dyDescent="0.2">
      <c r="C926">
        <v>21</v>
      </c>
      <c r="D926">
        <v>2625</v>
      </c>
    </row>
    <row r="927" spans="3:4" x14ac:dyDescent="0.2">
      <c r="C927">
        <v>46</v>
      </c>
      <c r="D927">
        <v>18789</v>
      </c>
    </row>
    <row r="928" spans="3:4" x14ac:dyDescent="0.2">
      <c r="C928">
        <v>34</v>
      </c>
      <c r="D928">
        <v>4538</v>
      </c>
    </row>
    <row r="929" spans="3:4" x14ac:dyDescent="0.2">
      <c r="C929">
        <v>51</v>
      </c>
      <c r="D929">
        <v>19847</v>
      </c>
    </row>
    <row r="930" spans="3:4" x14ac:dyDescent="0.2">
      <c r="C930">
        <v>59</v>
      </c>
      <c r="D930">
        <v>10512</v>
      </c>
    </row>
    <row r="931" spans="3:4" x14ac:dyDescent="0.2">
      <c r="C931">
        <v>34</v>
      </c>
      <c r="D931">
        <v>4444</v>
      </c>
    </row>
    <row r="932" spans="3:4" x14ac:dyDescent="0.2">
      <c r="C932">
        <v>28</v>
      </c>
      <c r="D932">
        <v>2154</v>
      </c>
    </row>
    <row r="933" spans="3:4" x14ac:dyDescent="0.2">
      <c r="C933">
        <v>44</v>
      </c>
      <c r="D933">
        <v>19190</v>
      </c>
    </row>
    <row r="934" spans="3:4" x14ac:dyDescent="0.2">
      <c r="C934">
        <v>34</v>
      </c>
      <c r="D934">
        <v>4490</v>
      </c>
    </row>
    <row r="935" spans="3:4" x14ac:dyDescent="0.2">
      <c r="C935">
        <v>35</v>
      </c>
      <c r="D935">
        <v>3506</v>
      </c>
    </row>
    <row r="936" spans="3:4" x14ac:dyDescent="0.2">
      <c r="C936">
        <v>42</v>
      </c>
      <c r="D936">
        <v>2372</v>
      </c>
    </row>
    <row r="937" spans="3:4" x14ac:dyDescent="0.2">
      <c r="C937">
        <v>43</v>
      </c>
      <c r="D937">
        <v>10231</v>
      </c>
    </row>
    <row r="938" spans="3:4" x14ac:dyDescent="0.2">
      <c r="C938">
        <v>36</v>
      </c>
      <c r="D938">
        <v>5410</v>
      </c>
    </row>
    <row r="939" spans="3:4" x14ac:dyDescent="0.2">
      <c r="C939">
        <v>44</v>
      </c>
      <c r="D939">
        <v>7978</v>
      </c>
    </row>
    <row r="940" spans="3:4" x14ac:dyDescent="0.2">
      <c r="C940">
        <v>28</v>
      </c>
      <c r="D940">
        <v>3867</v>
      </c>
    </row>
    <row r="941" spans="3:4" x14ac:dyDescent="0.2">
      <c r="C941">
        <v>51</v>
      </c>
      <c r="D941">
        <v>2838</v>
      </c>
    </row>
    <row r="942" spans="3:4" x14ac:dyDescent="0.2">
      <c r="C942">
        <v>30</v>
      </c>
      <c r="D942">
        <v>4695</v>
      </c>
    </row>
    <row r="943" spans="3:4" x14ac:dyDescent="0.2">
      <c r="C943">
        <v>29</v>
      </c>
      <c r="D943">
        <v>3339</v>
      </c>
    </row>
    <row r="944" spans="3:4" x14ac:dyDescent="0.2">
      <c r="C944">
        <v>28</v>
      </c>
      <c r="D944">
        <v>2080</v>
      </c>
    </row>
    <row r="945" spans="3:4" x14ac:dyDescent="0.2">
      <c r="C945">
        <v>25</v>
      </c>
      <c r="D945">
        <v>2096</v>
      </c>
    </row>
    <row r="946" spans="3:4" x14ac:dyDescent="0.2">
      <c r="C946">
        <v>32</v>
      </c>
      <c r="D946">
        <v>6209</v>
      </c>
    </row>
    <row r="947" spans="3:4" x14ac:dyDescent="0.2">
      <c r="C947">
        <v>45</v>
      </c>
      <c r="D947">
        <v>18061</v>
      </c>
    </row>
    <row r="948" spans="3:4" x14ac:dyDescent="0.2">
      <c r="C948">
        <v>39</v>
      </c>
      <c r="D948">
        <v>17123</v>
      </c>
    </row>
    <row r="949" spans="3:4" x14ac:dyDescent="0.2">
      <c r="C949">
        <v>58</v>
      </c>
      <c r="D949">
        <v>2372</v>
      </c>
    </row>
    <row r="950" spans="3:4" x14ac:dyDescent="0.2">
      <c r="C950">
        <v>32</v>
      </c>
      <c r="D950">
        <v>4883</v>
      </c>
    </row>
    <row r="951" spans="3:4" x14ac:dyDescent="0.2">
      <c r="C951">
        <v>39</v>
      </c>
      <c r="D951">
        <v>3904</v>
      </c>
    </row>
    <row r="952" spans="3:4" x14ac:dyDescent="0.2">
      <c r="C952">
        <v>30</v>
      </c>
      <c r="D952">
        <v>4627</v>
      </c>
    </row>
    <row r="953" spans="3:4" x14ac:dyDescent="0.2">
      <c r="C953">
        <v>36</v>
      </c>
      <c r="D953">
        <v>7094</v>
      </c>
    </row>
    <row r="954" spans="3:4" x14ac:dyDescent="0.2">
      <c r="C954">
        <v>46</v>
      </c>
      <c r="D954">
        <v>3423</v>
      </c>
    </row>
    <row r="955" spans="3:4" x14ac:dyDescent="0.2">
      <c r="C955">
        <v>28</v>
      </c>
      <c r="D955">
        <v>6674</v>
      </c>
    </row>
    <row r="956" spans="3:4" x14ac:dyDescent="0.2">
      <c r="C956">
        <v>50</v>
      </c>
      <c r="D956">
        <v>16880</v>
      </c>
    </row>
    <row r="957" spans="3:4" x14ac:dyDescent="0.2">
      <c r="C957">
        <v>40</v>
      </c>
      <c r="D957">
        <v>9094</v>
      </c>
    </row>
    <row r="958" spans="3:4" x14ac:dyDescent="0.2">
      <c r="C958">
        <v>52</v>
      </c>
      <c r="D958">
        <v>8446</v>
      </c>
    </row>
    <row r="959" spans="3:4" x14ac:dyDescent="0.2">
      <c r="C959">
        <v>30</v>
      </c>
      <c r="D959">
        <v>11916</v>
      </c>
    </row>
    <row r="960" spans="3:4" x14ac:dyDescent="0.2">
      <c r="C960">
        <v>39</v>
      </c>
      <c r="D960">
        <v>4534</v>
      </c>
    </row>
    <row r="961" spans="3:4" x14ac:dyDescent="0.2">
      <c r="C961">
        <v>31</v>
      </c>
      <c r="D961">
        <v>9852</v>
      </c>
    </row>
    <row r="962" spans="3:4" x14ac:dyDescent="0.2">
      <c r="C962">
        <v>41</v>
      </c>
      <c r="D962">
        <v>6151</v>
      </c>
    </row>
    <row r="963" spans="3:4" x14ac:dyDescent="0.2">
      <c r="C963">
        <v>31</v>
      </c>
      <c r="D963">
        <v>2302</v>
      </c>
    </row>
    <row r="964" spans="3:4" x14ac:dyDescent="0.2">
      <c r="C964">
        <v>44</v>
      </c>
      <c r="D964">
        <v>2362</v>
      </c>
    </row>
    <row r="965" spans="3:4" x14ac:dyDescent="0.2">
      <c r="C965">
        <v>42</v>
      </c>
      <c r="D965">
        <v>17861</v>
      </c>
    </row>
    <row r="966" spans="3:4" x14ac:dyDescent="0.2">
      <c r="C966">
        <v>55</v>
      </c>
      <c r="D966">
        <v>19187</v>
      </c>
    </row>
    <row r="967" spans="3:4" x14ac:dyDescent="0.2">
      <c r="C967">
        <v>56</v>
      </c>
      <c r="D967">
        <v>19717</v>
      </c>
    </row>
    <row r="968" spans="3:4" x14ac:dyDescent="0.2">
      <c r="C968">
        <v>40</v>
      </c>
      <c r="D968">
        <v>3544</v>
      </c>
    </row>
    <row r="969" spans="3:4" x14ac:dyDescent="0.2">
      <c r="C969">
        <v>34</v>
      </c>
      <c r="D969">
        <v>8500</v>
      </c>
    </row>
    <row r="970" spans="3:4" x14ac:dyDescent="0.2">
      <c r="C970">
        <v>40</v>
      </c>
      <c r="D970">
        <v>4661</v>
      </c>
    </row>
    <row r="971" spans="3:4" x14ac:dyDescent="0.2">
      <c r="C971">
        <v>41</v>
      </c>
      <c r="D971">
        <v>4103</v>
      </c>
    </row>
    <row r="972" spans="3:4" x14ac:dyDescent="0.2">
      <c r="C972">
        <v>35</v>
      </c>
      <c r="D972">
        <v>4249</v>
      </c>
    </row>
    <row r="973" spans="3:4" x14ac:dyDescent="0.2">
      <c r="C973">
        <v>51</v>
      </c>
      <c r="D973">
        <v>14026</v>
      </c>
    </row>
    <row r="974" spans="3:4" x14ac:dyDescent="0.2">
      <c r="C974">
        <v>38</v>
      </c>
      <c r="D974">
        <v>6893</v>
      </c>
    </row>
    <row r="975" spans="3:4" x14ac:dyDescent="0.2">
      <c r="C975">
        <v>34</v>
      </c>
      <c r="D975">
        <v>6125</v>
      </c>
    </row>
    <row r="976" spans="3:4" x14ac:dyDescent="0.2">
      <c r="C976">
        <v>25</v>
      </c>
      <c r="D976">
        <v>3669</v>
      </c>
    </row>
    <row r="977" spans="3:4" x14ac:dyDescent="0.2">
      <c r="C977">
        <v>58</v>
      </c>
      <c r="D977">
        <v>10008</v>
      </c>
    </row>
    <row r="978" spans="3:4" x14ac:dyDescent="0.2">
      <c r="C978">
        <v>40</v>
      </c>
      <c r="D978">
        <v>2387</v>
      </c>
    </row>
    <row r="979" spans="3:4" x14ac:dyDescent="0.2">
      <c r="C979">
        <v>36</v>
      </c>
      <c r="D979">
        <v>4639</v>
      </c>
    </row>
    <row r="980" spans="3:4" x14ac:dyDescent="0.2">
      <c r="C980">
        <v>48</v>
      </c>
      <c r="D980">
        <v>7898</v>
      </c>
    </row>
    <row r="981" spans="3:4" x14ac:dyDescent="0.2">
      <c r="C981">
        <v>27</v>
      </c>
      <c r="D981">
        <v>2534</v>
      </c>
    </row>
    <row r="982" spans="3:4" x14ac:dyDescent="0.2">
      <c r="C982">
        <v>51</v>
      </c>
      <c r="D982">
        <v>13142</v>
      </c>
    </row>
    <row r="983" spans="3:4" x14ac:dyDescent="0.2">
      <c r="C983">
        <v>18</v>
      </c>
      <c r="D983">
        <v>1611</v>
      </c>
    </row>
    <row r="984" spans="3:4" x14ac:dyDescent="0.2">
      <c r="C984">
        <v>35</v>
      </c>
      <c r="D984">
        <v>5363</v>
      </c>
    </row>
    <row r="985" spans="3:4" x14ac:dyDescent="0.2">
      <c r="C985">
        <v>27</v>
      </c>
      <c r="D985">
        <v>5071</v>
      </c>
    </row>
    <row r="986" spans="3:4" x14ac:dyDescent="0.2">
      <c r="C986">
        <v>55</v>
      </c>
      <c r="D986">
        <v>13695</v>
      </c>
    </row>
    <row r="987" spans="3:4" x14ac:dyDescent="0.2">
      <c r="C987">
        <v>56</v>
      </c>
      <c r="D987">
        <v>13402</v>
      </c>
    </row>
    <row r="988" spans="3:4" x14ac:dyDescent="0.2">
      <c r="C988">
        <v>34</v>
      </c>
      <c r="D988">
        <v>2029</v>
      </c>
    </row>
    <row r="989" spans="3:4" x14ac:dyDescent="0.2">
      <c r="C989">
        <v>40</v>
      </c>
      <c r="D989">
        <v>6377</v>
      </c>
    </row>
    <row r="990" spans="3:4" x14ac:dyDescent="0.2">
      <c r="C990">
        <v>34</v>
      </c>
      <c r="D990">
        <v>5429</v>
      </c>
    </row>
    <row r="991" spans="3:4" x14ac:dyDescent="0.2">
      <c r="C991">
        <v>31</v>
      </c>
      <c r="D991">
        <v>2785</v>
      </c>
    </row>
    <row r="992" spans="3:4" x14ac:dyDescent="0.2">
      <c r="C992">
        <v>35</v>
      </c>
      <c r="D992">
        <v>4614</v>
      </c>
    </row>
    <row r="993" spans="3:4" x14ac:dyDescent="0.2">
      <c r="C993">
        <v>38</v>
      </c>
      <c r="D993">
        <v>2610</v>
      </c>
    </row>
    <row r="994" spans="3:4" x14ac:dyDescent="0.2">
      <c r="C994">
        <v>34</v>
      </c>
      <c r="D994">
        <v>6687</v>
      </c>
    </row>
    <row r="995" spans="3:4" x14ac:dyDescent="0.2">
      <c r="C995">
        <v>28</v>
      </c>
      <c r="D995">
        <v>4724</v>
      </c>
    </row>
    <row r="996" spans="3:4" x14ac:dyDescent="0.2">
      <c r="C996">
        <v>31</v>
      </c>
      <c r="D996">
        <v>6179</v>
      </c>
    </row>
    <row r="997" spans="3:4" x14ac:dyDescent="0.2">
      <c r="C997">
        <v>39</v>
      </c>
      <c r="D997">
        <v>6120</v>
      </c>
    </row>
    <row r="998" spans="3:4" x14ac:dyDescent="0.2">
      <c r="C998">
        <v>51</v>
      </c>
      <c r="D998">
        <v>10596</v>
      </c>
    </row>
    <row r="999" spans="3:4" x14ac:dyDescent="0.2">
      <c r="C999">
        <v>41</v>
      </c>
      <c r="D999">
        <v>5467</v>
      </c>
    </row>
    <row r="1000" spans="3:4" x14ac:dyDescent="0.2">
      <c r="C1000">
        <v>37</v>
      </c>
      <c r="D1000">
        <v>2996</v>
      </c>
    </row>
    <row r="1001" spans="3:4" x14ac:dyDescent="0.2">
      <c r="C1001">
        <v>33</v>
      </c>
      <c r="D1001">
        <v>9998</v>
      </c>
    </row>
    <row r="1002" spans="3:4" x14ac:dyDescent="0.2">
      <c r="C1002">
        <v>32</v>
      </c>
      <c r="D1002">
        <v>4078</v>
      </c>
    </row>
    <row r="1003" spans="3:4" x14ac:dyDescent="0.2">
      <c r="C1003">
        <v>39</v>
      </c>
      <c r="D1003">
        <v>10920</v>
      </c>
    </row>
    <row r="1004" spans="3:4" x14ac:dyDescent="0.2">
      <c r="C1004">
        <v>25</v>
      </c>
      <c r="D1004">
        <v>6232</v>
      </c>
    </row>
    <row r="1005" spans="3:4" x14ac:dyDescent="0.2">
      <c r="C1005">
        <v>52</v>
      </c>
      <c r="D1005">
        <v>13247</v>
      </c>
    </row>
    <row r="1006" spans="3:4" x14ac:dyDescent="0.2">
      <c r="C1006">
        <v>43</v>
      </c>
      <c r="D1006">
        <v>4081</v>
      </c>
    </row>
    <row r="1007" spans="3:4" x14ac:dyDescent="0.2">
      <c r="C1007">
        <v>27</v>
      </c>
      <c r="D1007">
        <v>5769</v>
      </c>
    </row>
    <row r="1008" spans="3:4" x14ac:dyDescent="0.2">
      <c r="C1008">
        <v>27</v>
      </c>
      <c r="D1008">
        <v>2394</v>
      </c>
    </row>
    <row r="1009" spans="3:4" x14ac:dyDescent="0.2">
      <c r="C1009">
        <v>26</v>
      </c>
      <c r="D1009">
        <v>3904</v>
      </c>
    </row>
    <row r="1010" spans="3:4" x14ac:dyDescent="0.2">
      <c r="C1010">
        <v>42</v>
      </c>
      <c r="D1010">
        <v>16799</v>
      </c>
    </row>
    <row r="1011" spans="3:4" x14ac:dyDescent="0.2">
      <c r="C1011">
        <v>52</v>
      </c>
      <c r="D1011">
        <v>2950</v>
      </c>
    </row>
    <row r="1012" spans="3:4" x14ac:dyDescent="0.2">
      <c r="C1012">
        <v>37</v>
      </c>
      <c r="D1012">
        <v>3629</v>
      </c>
    </row>
    <row r="1013" spans="3:4" x14ac:dyDescent="0.2">
      <c r="C1013">
        <v>35</v>
      </c>
      <c r="D1013">
        <v>9362</v>
      </c>
    </row>
    <row r="1014" spans="3:4" x14ac:dyDescent="0.2">
      <c r="C1014">
        <v>25</v>
      </c>
      <c r="D1014">
        <v>3229</v>
      </c>
    </row>
    <row r="1015" spans="3:4" x14ac:dyDescent="0.2">
      <c r="C1015">
        <v>26</v>
      </c>
      <c r="D1015">
        <v>3578</v>
      </c>
    </row>
    <row r="1016" spans="3:4" x14ac:dyDescent="0.2">
      <c r="C1016">
        <v>29</v>
      </c>
      <c r="D1016">
        <v>7988</v>
      </c>
    </row>
    <row r="1017" spans="3:4" x14ac:dyDescent="0.2">
      <c r="C1017">
        <v>49</v>
      </c>
      <c r="D1017">
        <v>4284</v>
      </c>
    </row>
    <row r="1018" spans="3:4" x14ac:dyDescent="0.2">
      <c r="C1018">
        <v>29</v>
      </c>
      <c r="D1018">
        <v>7553</v>
      </c>
    </row>
    <row r="1019" spans="3:4" x14ac:dyDescent="0.2">
      <c r="C1019">
        <v>54</v>
      </c>
      <c r="D1019">
        <v>17328</v>
      </c>
    </row>
    <row r="1020" spans="3:4" x14ac:dyDescent="0.2">
      <c r="C1020">
        <v>58</v>
      </c>
      <c r="D1020">
        <v>19701</v>
      </c>
    </row>
    <row r="1021" spans="3:4" x14ac:dyDescent="0.2">
      <c r="C1021">
        <v>55</v>
      </c>
      <c r="D1021">
        <v>14732</v>
      </c>
    </row>
    <row r="1022" spans="3:4" x14ac:dyDescent="0.2">
      <c r="C1022">
        <v>36</v>
      </c>
      <c r="D1022">
        <v>9278</v>
      </c>
    </row>
    <row r="1023" spans="3:4" x14ac:dyDescent="0.2">
      <c r="C1023">
        <v>31</v>
      </c>
      <c r="D1023">
        <v>1359</v>
      </c>
    </row>
    <row r="1024" spans="3:4" x14ac:dyDescent="0.2">
      <c r="C1024">
        <v>30</v>
      </c>
      <c r="D1024">
        <v>4779</v>
      </c>
    </row>
    <row r="1025" spans="3:4" x14ac:dyDescent="0.2">
      <c r="C1025">
        <v>31</v>
      </c>
      <c r="D1025">
        <v>16422</v>
      </c>
    </row>
    <row r="1026" spans="3:4" x14ac:dyDescent="0.2">
      <c r="C1026">
        <v>34</v>
      </c>
      <c r="D1026">
        <v>2996</v>
      </c>
    </row>
    <row r="1027" spans="3:4" x14ac:dyDescent="0.2">
      <c r="C1027">
        <v>31</v>
      </c>
      <c r="D1027">
        <v>1261</v>
      </c>
    </row>
    <row r="1028" spans="3:4" x14ac:dyDescent="0.2">
      <c r="C1028">
        <v>27</v>
      </c>
      <c r="D1028">
        <v>2099</v>
      </c>
    </row>
    <row r="1029" spans="3:4" x14ac:dyDescent="0.2">
      <c r="C1029">
        <v>36</v>
      </c>
      <c r="D1029">
        <v>5810</v>
      </c>
    </row>
    <row r="1030" spans="3:4" x14ac:dyDescent="0.2">
      <c r="C1030">
        <v>36</v>
      </c>
      <c r="D1030">
        <v>5647</v>
      </c>
    </row>
    <row r="1031" spans="3:4" x14ac:dyDescent="0.2">
      <c r="C1031">
        <v>47</v>
      </c>
      <c r="D1031">
        <v>3420</v>
      </c>
    </row>
    <row r="1032" spans="3:4" x14ac:dyDescent="0.2">
      <c r="C1032">
        <v>25</v>
      </c>
      <c r="D1032">
        <v>4400</v>
      </c>
    </row>
    <row r="1033" spans="3:4" x14ac:dyDescent="0.2">
      <c r="C1033">
        <v>37</v>
      </c>
      <c r="D1033">
        <v>3500</v>
      </c>
    </row>
    <row r="1034" spans="3:4" x14ac:dyDescent="0.2">
      <c r="C1034">
        <v>56</v>
      </c>
      <c r="D1034">
        <v>2066</v>
      </c>
    </row>
    <row r="1035" spans="3:4" x14ac:dyDescent="0.2">
      <c r="C1035">
        <v>47</v>
      </c>
      <c r="D1035">
        <v>17169</v>
      </c>
    </row>
    <row r="1036" spans="3:4" x14ac:dyDescent="0.2">
      <c r="C1036">
        <v>24</v>
      </c>
      <c r="D1036">
        <v>4162</v>
      </c>
    </row>
    <row r="1037" spans="3:4" x14ac:dyDescent="0.2">
      <c r="C1037">
        <v>32</v>
      </c>
      <c r="D1037">
        <v>9204</v>
      </c>
    </row>
    <row r="1038" spans="3:4" x14ac:dyDescent="0.2">
      <c r="C1038">
        <v>34</v>
      </c>
      <c r="D1038">
        <v>3294</v>
      </c>
    </row>
    <row r="1039" spans="3:4" x14ac:dyDescent="0.2">
      <c r="C1039">
        <v>41</v>
      </c>
      <c r="D1039">
        <v>2127</v>
      </c>
    </row>
    <row r="1040" spans="3:4" x14ac:dyDescent="0.2">
      <c r="C1040">
        <v>40</v>
      </c>
      <c r="D1040">
        <v>3975</v>
      </c>
    </row>
    <row r="1041" spans="3:4" x14ac:dyDescent="0.2">
      <c r="C1041">
        <v>31</v>
      </c>
      <c r="D1041">
        <v>10793</v>
      </c>
    </row>
    <row r="1042" spans="3:4" x14ac:dyDescent="0.2">
      <c r="C1042">
        <v>46</v>
      </c>
      <c r="D1042">
        <v>10096</v>
      </c>
    </row>
    <row r="1043" spans="3:4" x14ac:dyDescent="0.2">
      <c r="C1043">
        <v>39</v>
      </c>
      <c r="D1043">
        <v>3646</v>
      </c>
    </row>
    <row r="1044" spans="3:4" x14ac:dyDescent="0.2">
      <c r="C1044">
        <v>31</v>
      </c>
      <c r="D1044">
        <v>7446</v>
      </c>
    </row>
    <row r="1045" spans="3:4" x14ac:dyDescent="0.2">
      <c r="C1045">
        <v>45</v>
      </c>
      <c r="D1045">
        <v>10851</v>
      </c>
    </row>
    <row r="1046" spans="3:4" x14ac:dyDescent="0.2">
      <c r="C1046">
        <v>31</v>
      </c>
      <c r="D1046">
        <v>2109</v>
      </c>
    </row>
    <row r="1047" spans="3:4" x14ac:dyDescent="0.2">
      <c r="C1047">
        <v>31</v>
      </c>
      <c r="D1047">
        <v>3722</v>
      </c>
    </row>
    <row r="1048" spans="3:4" x14ac:dyDescent="0.2">
      <c r="C1048">
        <v>45</v>
      </c>
      <c r="D1048">
        <v>9380</v>
      </c>
    </row>
    <row r="1049" spans="3:4" x14ac:dyDescent="0.2">
      <c r="C1049">
        <v>48</v>
      </c>
      <c r="D1049">
        <v>5486</v>
      </c>
    </row>
    <row r="1050" spans="3:4" x14ac:dyDescent="0.2">
      <c r="C1050">
        <v>34</v>
      </c>
      <c r="D1050">
        <v>2742</v>
      </c>
    </row>
    <row r="1051" spans="3:4" x14ac:dyDescent="0.2">
      <c r="C1051">
        <v>40</v>
      </c>
      <c r="D1051">
        <v>13757</v>
      </c>
    </row>
    <row r="1052" spans="3:4" x14ac:dyDescent="0.2">
      <c r="C1052">
        <v>28</v>
      </c>
      <c r="D1052">
        <v>8463</v>
      </c>
    </row>
    <row r="1053" spans="3:4" x14ac:dyDescent="0.2">
      <c r="C1053">
        <v>44</v>
      </c>
      <c r="D1053">
        <v>3162</v>
      </c>
    </row>
    <row r="1054" spans="3:4" x14ac:dyDescent="0.2">
      <c r="C1054">
        <v>53</v>
      </c>
      <c r="D1054">
        <v>16598</v>
      </c>
    </row>
    <row r="1055" spans="3:4" x14ac:dyDescent="0.2">
      <c r="C1055">
        <v>49</v>
      </c>
      <c r="D1055">
        <v>6651</v>
      </c>
    </row>
    <row r="1056" spans="3:4" x14ac:dyDescent="0.2">
      <c r="C1056">
        <v>40</v>
      </c>
      <c r="D1056">
        <v>2345</v>
      </c>
    </row>
    <row r="1057" spans="3:4" x14ac:dyDescent="0.2">
      <c r="C1057">
        <v>44</v>
      </c>
      <c r="D1057">
        <v>3420</v>
      </c>
    </row>
    <row r="1058" spans="3:4" x14ac:dyDescent="0.2">
      <c r="C1058">
        <v>33</v>
      </c>
      <c r="D1058">
        <v>4373</v>
      </c>
    </row>
    <row r="1059" spans="3:4" x14ac:dyDescent="0.2">
      <c r="C1059">
        <v>34</v>
      </c>
      <c r="D1059">
        <v>4759</v>
      </c>
    </row>
    <row r="1060" spans="3:4" x14ac:dyDescent="0.2">
      <c r="C1060">
        <v>30</v>
      </c>
      <c r="D1060">
        <v>5301</v>
      </c>
    </row>
    <row r="1061" spans="3:4" x14ac:dyDescent="0.2">
      <c r="C1061">
        <v>42</v>
      </c>
      <c r="D1061">
        <v>3673</v>
      </c>
    </row>
    <row r="1062" spans="3:4" x14ac:dyDescent="0.2">
      <c r="C1062">
        <v>44</v>
      </c>
      <c r="D1062">
        <v>4768</v>
      </c>
    </row>
    <row r="1063" spans="3:4" x14ac:dyDescent="0.2">
      <c r="C1063">
        <v>30</v>
      </c>
      <c r="D1063">
        <v>1274</v>
      </c>
    </row>
    <row r="1064" spans="3:4" x14ac:dyDescent="0.2">
      <c r="C1064">
        <v>57</v>
      </c>
      <c r="D1064">
        <v>4900</v>
      </c>
    </row>
    <row r="1065" spans="3:4" x14ac:dyDescent="0.2">
      <c r="C1065">
        <v>49</v>
      </c>
      <c r="D1065">
        <v>10466</v>
      </c>
    </row>
    <row r="1066" spans="3:4" x14ac:dyDescent="0.2">
      <c r="C1066">
        <v>34</v>
      </c>
      <c r="D1066">
        <v>17007</v>
      </c>
    </row>
    <row r="1067" spans="3:4" x14ac:dyDescent="0.2">
      <c r="C1067">
        <v>28</v>
      </c>
      <c r="D1067">
        <v>2909</v>
      </c>
    </row>
    <row r="1068" spans="3:4" x14ac:dyDescent="0.2">
      <c r="C1068">
        <v>29</v>
      </c>
      <c r="D1068">
        <v>5765</v>
      </c>
    </row>
    <row r="1069" spans="3:4" x14ac:dyDescent="0.2">
      <c r="C1069">
        <v>34</v>
      </c>
      <c r="D1069">
        <v>4599</v>
      </c>
    </row>
    <row r="1070" spans="3:4" x14ac:dyDescent="0.2">
      <c r="C1070">
        <v>35</v>
      </c>
      <c r="D1070">
        <v>2404</v>
      </c>
    </row>
    <row r="1071" spans="3:4" x14ac:dyDescent="0.2">
      <c r="C1071">
        <v>24</v>
      </c>
      <c r="D1071">
        <v>3172</v>
      </c>
    </row>
    <row r="1072" spans="3:4" x14ac:dyDescent="0.2">
      <c r="C1072">
        <v>24</v>
      </c>
      <c r="D1072">
        <v>2033</v>
      </c>
    </row>
    <row r="1073" spans="3:4" x14ac:dyDescent="0.2">
      <c r="C1073">
        <v>44</v>
      </c>
      <c r="D1073">
        <v>10209</v>
      </c>
    </row>
    <row r="1074" spans="3:4" x14ac:dyDescent="0.2">
      <c r="C1074">
        <v>29</v>
      </c>
      <c r="D1074">
        <v>8620</v>
      </c>
    </row>
    <row r="1075" spans="3:4" x14ac:dyDescent="0.2">
      <c r="C1075">
        <v>30</v>
      </c>
      <c r="D1075">
        <v>2064</v>
      </c>
    </row>
    <row r="1076" spans="3:4" x14ac:dyDescent="0.2">
      <c r="C1076">
        <v>55</v>
      </c>
      <c r="D1076">
        <v>4035</v>
      </c>
    </row>
    <row r="1077" spans="3:4" x14ac:dyDescent="0.2">
      <c r="C1077">
        <v>33</v>
      </c>
      <c r="D1077">
        <v>3838</v>
      </c>
    </row>
    <row r="1078" spans="3:4" x14ac:dyDescent="0.2">
      <c r="C1078">
        <v>47</v>
      </c>
      <c r="D1078">
        <v>4591</v>
      </c>
    </row>
    <row r="1079" spans="3:4" x14ac:dyDescent="0.2">
      <c r="C1079">
        <v>28</v>
      </c>
      <c r="D1079">
        <v>2561</v>
      </c>
    </row>
    <row r="1080" spans="3:4" x14ac:dyDescent="0.2">
      <c r="C1080">
        <v>28</v>
      </c>
      <c r="D1080">
        <v>1563</v>
      </c>
    </row>
    <row r="1081" spans="3:4" x14ac:dyDescent="0.2">
      <c r="C1081">
        <v>28</v>
      </c>
      <c r="D1081">
        <v>4898</v>
      </c>
    </row>
    <row r="1082" spans="3:4" x14ac:dyDescent="0.2">
      <c r="C1082">
        <v>49</v>
      </c>
      <c r="D1082">
        <v>4789</v>
      </c>
    </row>
    <row r="1083" spans="3:4" x14ac:dyDescent="0.2">
      <c r="C1083">
        <v>29</v>
      </c>
      <c r="D1083">
        <v>3180</v>
      </c>
    </row>
    <row r="1084" spans="3:4" x14ac:dyDescent="0.2">
      <c r="C1084">
        <v>28</v>
      </c>
      <c r="D1084">
        <v>6549</v>
      </c>
    </row>
    <row r="1085" spans="3:4" x14ac:dyDescent="0.2">
      <c r="C1085">
        <v>33</v>
      </c>
      <c r="D1085">
        <v>6388</v>
      </c>
    </row>
    <row r="1086" spans="3:4" x14ac:dyDescent="0.2">
      <c r="C1086">
        <v>32</v>
      </c>
      <c r="D1086">
        <v>11244</v>
      </c>
    </row>
    <row r="1087" spans="3:4" x14ac:dyDescent="0.2">
      <c r="C1087">
        <v>54</v>
      </c>
      <c r="D1087">
        <v>16032</v>
      </c>
    </row>
    <row r="1088" spans="3:4" x14ac:dyDescent="0.2">
      <c r="C1088">
        <v>29</v>
      </c>
      <c r="D1088">
        <v>2362</v>
      </c>
    </row>
    <row r="1089" spans="3:4" x14ac:dyDescent="0.2">
      <c r="C1089">
        <v>44</v>
      </c>
      <c r="D1089">
        <v>16328</v>
      </c>
    </row>
    <row r="1090" spans="3:4" x14ac:dyDescent="0.2">
      <c r="C1090">
        <v>39</v>
      </c>
      <c r="D1090">
        <v>8376</v>
      </c>
    </row>
    <row r="1091" spans="3:4" x14ac:dyDescent="0.2">
      <c r="C1091">
        <v>46</v>
      </c>
      <c r="D1091">
        <v>16606</v>
      </c>
    </row>
    <row r="1092" spans="3:4" x14ac:dyDescent="0.2">
      <c r="C1092">
        <v>35</v>
      </c>
      <c r="D1092">
        <v>8606</v>
      </c>
    </row>
    <row r="1093" spans="3:4" x14ac:dyDescent="0.2">
      <c r="C1093">
        <v>23</v>
      </c>
      <c r="D1093">
        <v>2272</v>
      </c>
    </row>
    <row r="1094" spans="3:4" x14ac:dyDescent="0.2">
      <c r="C1094">
        <v>40</v>
      </c>
      <c r="D1094">
        <v>2018</v>
      </c>
    </row>
    <row r="1095" spans="3:4" x14ac:dyDescent="0.2">
      <c r="C1095">
        <v>34</v>
      </c>
      <c r="D1095">
        <v>7083</v>
      </c>
    </row>
    <row r="1096" spans="3:4" x14ac:dyDescent="0.2">
      <c r="C1096">
        <v>31</v>
      </c>
      <c r="D1096">
        <v>4084</v>
      </c>
    </row>
    <row r="1097" spans="3:4" x14ac:dyDescent="0.2">
      <c r="C1097">
        <v>50</v>
      </c>
      <c r="D1097">
        <v>14411</v>
      </c>
    </row>
    <row r="1098" spans="3:4" x14ac:dyDescent="0.2">
      <c r="C1098">
        <v>34</v>
      </c>
      <c r="D1098">
        <v>2308</v>
      </c>
    </row>
    <row r="1099" spans="3:4" x14ac:dyDescent="0.2">
      <c r="C1099">
        <v>42</v>
      </c>
      <c r="D1099">
        <v>4841</v>
      </c>
    </row>
    <row r="1100" spans="3:4" x14ac:dyDescent="0.2">
      <c r="C1100">
        <v>37</v>
      </c>
      <c r="D1100">
        <v>4285</v>
      </c>
    </row>
    <row r="1101" spans="3:4" x14ac:dyDescent="0.2">
      <c r="C1101">
        <v>29</v>
      </c>
      <c r="D1101">
        <v>9715</v>
      </c>
    </row>
    <row r="1102" spans="3:4" x14ac:dyDescent="0.2">
      <c r="C1102">
        <v>33</v>
      </c>
      <c r="D1102">
        <v>4320</v>
      </c>
    </row>
    <row r="1103" spans="3:4" x14ac:dyDescent="0.2">
      <c r="C1103">
        <v>45</v>
      </c>
      <c r="D1103">
        <v>2132</v>
      </c>
    </row>
    <row r="1104" spans="3:4" x14ac:dyDescent="0.2">
      <c r="C1104">
        <v>42</v>
      </c>
      <c r="D1104">
        <v>10124</v>
      </c>
    </row>
    <row r="1105" spans="3:4" x14ac:dyDescent="0.2">
      <c r="C1105">
        <v>40</v>
      </c>
      <c r="D1105">
        <v>5473</v>
      </c>
    </row>
    <row r="1106" spans="3:4" x14ac:dyDescent="0.2">
      <c r="C1106">
        <v>33</v>
      </c>
      <c r="D1106">
        <v>5207</v>
      </c>
    </row>
    <row r="1107" spans="3:4" x14ac:dyDescent="0.2">
      <c r="C1107">
        <v>40</v>
      </c>
      <c r="D1107">
        <v>16437</v>
      </c>
    </row>
    <row r="1108" spans="3:4" x14ac:dyDescent="0.2">
      <c r="C1108">
        <v>24</v>
      </c>
      <c r="D1108">
        <v>2296</v>
      </c>
    </row>
    <row r="1109" spans="3:4" x14ac:dyDescent="0.2">
      <c r="C1109">
        <v>40</v>
      </c>
      <c r="D1109">
        <v>4069</v>
      </c>
    </row>
    <row r="1110" spans="3:4" x14ac:dyDescent="0.2">
      <c r="C1110">
        <v>45</v>
      </c>
      <c r="D1110">
        <v>7441</v>
      </c>
    </row>
    <row r="1111" spans="3:4" x14ac:dyDescent="0.2">
      <c r="C1111">
        <v>35</v>
      </c>
      <c r="D1111">
        <v>2430</v>
      </c>
    </row>
    <row r="1112" spans="3:4" x14ac:dyDescent="0.2">
      <c r="C1112">
        <v>32</v>
      </c>
      <c r="D1112">
        <v>5878</v>
      </c>
    </row>
    <row r="1113" spans="3:4" x14ac:dyDescent="0.2">
      <c r="C1113">
        <v>36</v>
      </c>
      <c r="D1113">
        <v>2644</v>
      </c>
    </row>
    <row r="1114" spans="3:4" x14ac:dyDescent="0.2">
      <c r="C1114">
        <v>48</v>
      </c>
      <c r="D1114">
        <v>6439</v>
      </c>
    </row>
    <row r="1115" spans="3:4" x14ac:dyDescent="0.2">
      <c r="C1115">
        <v>29</v>
      </c>
      <c r="D1115">
        <v>2451</v>
      </c>
    </row>
    <row r="1116" spans="3:4" x14ac:dyDescent="0.2">
      <c r="C1116">
        <v>33</v>
      </c>
      <c r="D1116">
        <v>6392</v>
      </c>
    </row>
    <row r="1117" spans="3:4" x14ac:dyDescent="0.2">
      <c r="C1117">
        <v>30</v>
      </c>
      <c r="D1117">
        <v>9714</v>
      </c>
    </row>
    <row r="1118" spans="3:4" x14ac:dyDescent="0.2">
      <c r="C1118">
        <v>38</v>
      </c>
      <c r="D1118">
        <v>6077</v>
      </c>
    </row>
    <row r="1119" spans="3:4" x14ac:dyDescent="0.2">
      <c r="C1119">
        <v>35</v>
      </c>
      <c r="D1119">
        <v>2450</v>
      </c>
    </row>
    <row r="1120" spans="3:4" x14ac:dyDescent="0.2">
      <c r="C1120">
        <v>30</v>
      </c>
      <c r="D1120">
        <v>9250</v>
      </c>
    </row>
    <row r="1121" spans="3:4" x14ac:dyDescent="0.2">
      <c r="C1121">
        <v>35</v>
      </c>
      <c r="D1121">
        <v>2074</v>
      </c>
    </row>
    <row r="1122" spans="3:4" x14ac:dyDescent="0.2">
      <c r="C1122">
        <v>53</v>
      </c>
      <c r="D1122">
        <v>10169</v>
      </c>
    </row>
    <row r="1123" spans="3:4" x14ac:dyDescent="0.2">
      <c r="C1123">
        <v>38</v>
      </c>
      <c r="D1123">
        <v>4855</v>
      </c>
    </row>
    <row r="1124" spans="3:4" x14ac:dyDescent="0.2">
      <c r="C1124">
        <v>32</v>
      </c>
      <c r="D1124">
        <v>4087</v>
      </c>
    </row>
    <row r="1125" spans="3:4" x14ac:dyDescent="0.2">
      <c r="C1125">
        <v>48</v>
      </c>
      <c r="D1125">
        <v>2367</v>
      </c>
    </row>
    <row r="1126" spans="3:4" x14ac:dyDescent="0.2">
      <c r="C1126">
        <v>34</v>
      </c>
      <c r="D1126">
        <v>2972</v>
      </c>
    </row>
    <row r="1127" spans="3:4" x14ac:dyDescent="0.2">
      <c r="C1127">
        <v>55</v>
      </c>
      <c r="D1127">
        <v>19586</v>
      </c>
    </row>
    <row r="1128" spans="3:4" x14ac:dyDescent="0.2">
      <c r="C1128">
        <v>34</v>
      </c>
      <c r="D1128">
        <v>5484</v>
      </c>
    </row>
    <row r="1129" spans="3:4" x14ac:dyDescent="0.2">
      <c r="C1129">
        <v>26</v>
      </c>
      <c r="D1129">
        <v>2061</v>
      </c>
    </row>
    <row r="1130" spans="3:4" x14ac:dyDescent="0.2">
      <c r="C1130">
        <v>38</v>
      </c>
      <c r="D1130">
        <v>9924</v>
      </c>
    </row>
    <row r="1131" spans="3:4" x14ac:dyDescent="0.2">
      <c r="C1131">
        <v>38</v>
      </c>
      <c r="D1131">
        <v>4198</v>
      </c>
    </row>
    <row r="1132" spans="3:4" x14ac:dyDescent="0.2">
      <c r="C1132">
        <v>36</v>
      </c>
      <c r="D1132">
        <v>6815</v>
      </c>
    </row>
    <row r="1133" spans="3:4" x14ac:dyDescent="0.2">
      <c r="C1133">
        <v>29</v>
      </c>
      <c r="D1133">
        <v>4723</v>
      </c>
    </row>
    <row r="1134" spans="3:4" x14ac:dyDescent="0.2">
      <c r="C1134">
        <v>35</v>
      </c>
      <c r="D1134">
        <v>6142</v>
      </c>
    </row>
    <row r="1135" spans="3:4" x14ac:dyDescent="0.2">
      <c r="C1135">
        <v>39</v>
      </c>
      <c r="D1135">
        <v>8237</v>
      </c>
    </row>
    <row r="1136" spans="3:4" x14ac:dyDescent="0.2">
      <c r="C1136">
        <v>29</v>
      </c>
      <c r="D1136">
        <v>8853</v>
      </c>
    </row>
    <row r="1137" spans="3:4" x14ac:dyDescent="0.2">
      <c r="C1137">
        <v>50</v>
      </c>
      <c r="D1137">
        <v>19331</v>
      </c>
    </row>
    <row r="1138" spans="3:4" x14ac:dyDescent="0.2">
      <c r="C1138">
        <v>23</v>
      </c>
      <c r="D1138">
        <v>2073</v>
      </c>
    </row>
    <row r="1139" spans="3:4" x14ac:dyDescent="0.2">
      <c r="C1139">
        <v>36</v>
      </c>
      <c r="D1139">
        <v>5562</v>
      </c>
    </row>
    <row r="1140" spans="3:4" x14ac:dyDescent="0.2">
      <c r="C1140">
        <v>42</v>
      </c>
      <c r="D1140">
        <v>19613</v>
      </c>
    </row>
    <row r="1141" spans="3:4" x14ac:dyDescent="0.2">
      <c r="C1141">
        <v>35</v>
      </c>
      <c r="D1141">
        <v>3407</v>
      </c>
    </row>
    <row r="1142" spans="3:4" x14ac:dyDescent="0.2">
      <c r="C1142">
        <v>34</v>
      </c>
      <c r="D1142">
        <v>5063</v>
      </c>
    </row>
    <row r="1143" spans="3:4" x14ac:dyDescent="0.2">
      <c r="C1143">
        <v>40</v>
      </c>
      <c r="D1143">
        <v>4639</v>
      </c>
    </row>
    <row r="1144" spans="3:4" x14ac:dyDescent="0.2">
      <c r="C1144">
        <v>43</v>
      </c>
      <c r="D1144">
        <v>4876</v>
      </c>
    </row>
    <row r="1145" spans="3:4" x14ac:dyDescent="0.2">
      <c r="C1145">
        <v>35</v>
      </c>
      <c r="D1145">
        <v>2690</v>
      </c>
    </row>
    <row r="1146" spans="3:4" x14ac:dyDescent="0.2">
      <c r="C1146">
        <v>46</v>
      </c>
      <c r="D1146">
        <v>17567</v>
      </c>
    </row>
    <row r="1147" spans="3:4" x14ac:dyDescent="0.2">
      <c r="C1147">
        <v>28</v>
      </c>
      <c r="D1147">
        <v>2408</v>
      </c>
    </row>
    <row r="1148" spans="3:4" x14ac:dyDescent="0.2">
      <c r="C1148">
        <v>22</v>
      </c>
      <c r="D1148">
        <v>2814</v>
      </c>
    </row>
    <row r="1149" spans="3:4" x14ac:dyDescent="0.2">
      <c r="C1149">
        <v>50</v>
      </c>
      <c r="D1149">
        <v>11245</v>
      </c>
    </row>
    <row r="1150" spans="3:4" x14ac:dyDescent="0.2">
      <c r="C1150">
        <v>32</v>
      </c>
      <c r="D1150">
        <v>3312</v>
      </c>
    </row>
    <row r="1151" spans="3:4" x14ac:dyDescent="0.2">
      <c r="C1151">
        <v>44</v>
      </c>
      <c r="D1151">
        <v>19049</v>
      </c>
    </row>
    <row r="1152" spans="3:4" x14ac:dyDescent="0.2">
      <c r="C1152">
        <v>30</v>
      </c>
      <c r="D1152">
        <v>2141</v>
      </c>
    </row>
    <row r="1153" spans="3:4" x14ac:dyDescent="0.2">
      <c r="C1153">
        <v>45</v>
      </c>
      <c r="D1153">
        <v>5769</v>
      </c>
    </row>
    <row r="1154" spans="3:4" x14ac:dyDescent="0.2">
      <c r="C1154">
        <v>45</v>
      </c>
      <c r="D1154">
        <v>4385</v>
      </c>
    </row>
    <row r="1155" spans="3:4" x14ac:dyDescent="0.2">
      <c r="C1155">
        <v>31</v>
      </c>
      <c r="D1155">
        <v>5332</v>
      </c>
    </row>
    <row r="1156" spans="3:4" x14ac:dyDescent="0.2">
      <c r="C1156">
        <v>36</v>
      </c>
      <c r="D1156">
        <v>4663</v>
      </c>
    </row>
    <row r="1157" spans="3:4" x14ac:dyDescent="0.2">
      <c r="C1157">
        <v>34</v>
      </c>
      <c r="D1157">
        <v>4724</v>
      </c>
    </row>
    <row r="1158" spans="3:4" x14ac:dyDescent="0.2">
      <c r="C1158">
        <v>49</v>
      </c>
      <c r="D1158">
        <v>3211</v>
      </c>
    </row>
    <row r="1159" spans="3:4" x14ac:dyDescent="0.2">
      <c r="C1159">
        <v>39</v>
      </c>
      <c r="D1159">
        <v>5377</v>
      </c>
    </row>
    <row r="1160" spans="3:4" x14ac:dyDescent="0.2">
      <c r="C1160">
        <v>27</v>
      </c>
      <c r="D1160">
        <v>4066</v>
      </c>
    </row>
    <row r="1161" spans="3:4" x14ac:dyDescent="0.2">
      <c r="C1161">
        <v>35</v>
      </c>
      <c r="D1161">
        <v>5208</v>
      </c>
    </row>
    <row r="1162" spans="3:4" x14ac:dyDescent="0.2">
      <c r="C1162">
        <v>28</v>
      </c>
      <c r="D1162">
        <v>4877</v>
      </c>
    </row>
    <row r="1163" spans="3:4" x14ac:dyDescent="0.2">
      <c r="C1163">
        <v>21</v>
      </c>
      <c r="D1163">
        <v>3117</v>
      </c>
    </row>
    <row r="1164" spans="3:4" x14ac:dyDescent="0.2">
      <c r="C1164">
        <v>18</v>
      </c>
      <c r="D1164">
        <v>1569</v>
      </c>
    </row>
    <row r="1165" spans="3:4" x14ac:dyDescent="0.2">
      <c r="C1165">
        <v>47</v>
      </c>
      <c r="D1165">
        <v>19658</v>
      </c>
    </row>
    <row r="1166" spans="3:4" x14ac:dyDescent="0.2">
      <c r="C1166">
        <v>39</v>
      </c>
      <c r="D1166">
        <v>3069</v>
      </c>
    </row>
    <row r="1167" spans="3:4" x14ac:dyDescent="0.2">
      <c r="C1167">
        <v>40</v>
      </c>
      <c r="D1167">
        <v>10435</v>
      </c>
    </row>
    <row r="1168" spans="3:4" x14ac:dyDescent="0.2">
      <c r="C1168">
        <v>35</v>
      </c>
      <c r="D1168">
        <v>4148</v>
      </c>
    </row>
    <row r="1169" spans="3:4" x14ac:dyDescent="0.2">
      <c r="C1169">
        <v>37</v>
      </c>
      <c r="D1169">
        <v>5768</v>
      </c>
    </row>
    <row r="1170" spans="3:4" x14ac:dyDescent="0.2">
      <c r="C1170">
        <v>39</v>
      </c>
      <c r="D1170">
        <v>5042</v>
      </c>
    </row>
    <row r="1171" spans="3:4" x14ac:dyDescent="0.2">
      <c r="C1171">
        <v>45</v>
      </c>
      <c r="D1171">
        <v>5770</v>
      </c>
    </row>
    <row r="1172" spans="3:4" x14ac:dyDescent="0.2">
      <c r="C1172">
        <v>38</v>
      </c>
      <c r="D1172">
        <v>7756</v>
      </c>
    </row>
    <row r="1173" spans="3:4" x14ac:dyDescent="0.2">
      <c r="C1173">
        <v>35</v>
      </c>
      <c r="D1173">
        <v>10306</v>
      </c>
    </row>
    <row r="1174" spans="3:4" x14ac:dyDescent="0.2">
      <c r="C1174">
        <v>37</v>
      </c>
      <c r="D1174">
        <v>3936</v>
      </c>
    </row>
    <row r="1175" spans="3:4" x14ac:dyDescent="0.2">
      <c r="C1175">
        <v>40</v>
      </c>
      <c r="D1175">
        <v>7945</v>
      </c>
    </row>
    <row r="1176" spans="3:4" x14ac:dyDescent="0.2">
      <c r="C1176">
        <v>44</v>
      </c>
      <c r="D1176">
        <v>5743</v>
      </c>
    </row>
    <row r="1177" spans="3:4" x14ac:dyDescent="0.2">
      <c r="C1177">
        <v>48</v>
      </c>
      <c r="D1177">
        <v>15202</v>
      </c>
    </row>
    <row r="1178" spans="3:4" x14ac:dyDescent="0.2">
      <c r="C1178">
        <v>35</v>
      </c>
      <c r="D1178">
        <v>5440</v>
      </c>
    </row>
    <row r="1179" spans="3:4" x14ac:dyDescent="0.2">
      <c r="C1179">
        <v>24</v>
      </c>
      <c r="D1179">
        <v>3760</v>
      </c>
    </row>
    <row r="1180" spans="3:4" x14ac:dyDescent="0.2">
      <c r="C1180">
        <v>27</v>
      </c>
      <c r="D1180">
        <v>3517</v>
      </c>
    </row>
    <row r="1181" spans="3:4" x14ac:dyDescent="0.2">
      <c r="C1181">
        <v>27</v>
      </c>
      <c r="D1181">
        <v>2580</v>
      </c>
    </row>
    <row r="1182" spans="3:4" x14ac:dyDescent="0.2">
      <c r="C1182">
        <v>40</v>
      </c>
      <c r="D1182">
        <v>2166</v>
      </c>
    </row>
    <row r="1183" spans="3:4" x14ac:dyDescent="0.2">
      <c r="C1183">
        <v>29</v>
      </c>
      <c r="D1183">
        <v>5869</v>
      </c>
    </row>
    <row r="1184" spans="3:4" x14ac:dyDescent="0.2">
      <c r="C1184">
        <v>36</v>
      </c>
      <c r="D1184">
        <v>8008</v>
      </c>
    </row>
    <row r="1185" spans="3:4" x14ac:dyDescent="0.2">
      <c r="C1185">
        <v>25</v>
      </c>
      <c r="D1185">
        <v>5206</v>
      </c>
    </row>
    <row r="1186" spans="3:4" x14ac:dyDescent="0.2">
      <c r="C1186">
        <v>39</v>
      </c>
      <c r="D1186">
        <v>5295</v>
      </c>
    </row>
    <row r="1187" spans="3:4" x14ac:dyDescent="0.2">
      <c r="C1187">
        <v>49</v>
      </c>
      <c r="D1187">
        <v>16413</v>
      </c>
    </row>
    <row r="1188" spans="3:4" x14ac:dyDescent="0.2">
      <c r="C1188">
        <v>50</v>
      </c>
      <c r="D1188">
        <v>13269</v>
      </c>
    </row>
    <row r="1189" spans="3:4" x14ac:dyDescent="0.2">
      <c r="C1189">
        <v>20</v>
      </c>
      <c r="D1189">
        <v>2783</v>
      </c>
    </row>
    <row r="1190" spans="3:4" x14ac:dyDescent="0.2">
      <c r="C1190">
        <v>34</v>
      </c>
      <c r="D1190">
        <v>5433</v>
      </c>
    </row>
    <row r="1191" spans="3:4" x14ac:dyDescent="0.2">
      <c r="C1191">
        <v>36</v>
      </c>
      <c r="D1191">
        <v>2013</v>
      </c>
    </row>
    <row r="1192" spans="3:4" x14ac:dyDescent="0.2">
      <c r="C1192">
        <v>49</v>
      </c>
      <c r="D1192">
        <v>13966</v>
      </c>
    </row>
    <row r="1193" spans="3:4" x14ac:dyDescent="0.2">
      <c r="C1193">
        <v>36</v>
      </c>
      <c r="D1193">
        <v>4374</v>
      </c>
    </row>
    <row r="1194" spans="3:4" x14ac:dyDescent="0.2">
      <c r="C1194">
        <v>36</v>
      </c>
      <c r="D1194">
        <v>6842</v>
      </c>
    </row>
    <row r="1195" spans="3:4" x14ac:dyDescent="0.2">
      <c r="C1195">
        <v>54</v>
      </c>
      <c r="D1195">
        <v>17426</v>
      </c>
    </row>
    <row r="1196" spans="3:4" x14ac:dyDescent="0.2">
      <c r="C1196">
        <v>43</v>
      </c>
      <c r="D1196">
        <v>17603</v>
      </c>
    </row>
    <row r="1197" spans="3:4" x14ac:dyDescent="0.2">
      <c r="C1197">
        <v>35</v>
      </c>
      <c r="D1197">
        <v>4581</v>
      </c>
    </row>
    <row r="1198" spans="3:4" x14ac:dyDescent="0.2">
      <c r="C1198">
        <v>38</v>
      </c>
      <c r="D1198">
        <v>4735</v>
      </c>
    </row>
    <row r="1199" spans="3:4" x14ac:dyDescent="0.2">
      <c r="C1199">
        <v>29</v>
      </c>
      <c r="D1199">
        <v>4187</v>
      </c>
    </row>
    <row r="1200" spans="3:4" x14ac:dyDescent="0.2">
      <c r="C1200">
        <v>33</v>
      </c>
      <c r="D1200">
        <v>5505</v>
      </c>
    </row>
    <row r="1201" spans="3:4" x14ac:dyDescent="0.2">
      <c r="C1201">
        <v>32</v>
      </c>
      <c r="D1201">
        <v>5470</v>
      </c>
    </row>
    <row r="1202" spans="3:4" x14ac:dyDescent="0.2">
      <c r="C1202">
        <v>31</v>
      </c>
      <c r="D1202">
        <v>5476</v>
      </c>
    </row>
    <row r="1203" spans="3:4" x14ac:dyDescent="0.2">
      <c r="C1203">
        <v>49</v>
      </c>
      <c r="D1203">
        <v>2587</v>
      </c>
    </row>
    <row r="1204" spans="3:4" x14ac:dyDescent="0.2">
      <c r="C1204">
        <v>38</v>
      </c>
      <c r="D1204">
        <v>2440</v>
      </c>
    </row>
    <row r="1205" spans="3:4" x14ac:dyDescent="0.2">
      <c r="C1205">
        <v>47</v>
      </c>
      <c r="D1205">
        <v>15972</v>
      </c>
    </row>
    <row r="1206" spans="3:4" x14ac:dyDescent="0.2">
      <c r="C1206">
        <v>49</v>
      </c>
      <c r="D1206">
        <v>15379</v>
      </c>
    </row>
    <row r="1207" spans="3:4" x14ac:dyDescent="0.2">
      <c r="C1207">
        <v>41</v>
      </c>
      <c r="D1207">
        <v>7082</v>
      </c>
    </row>
    <row r="1208" spans="3:4" x14ac:dyDescent="0.2">
      <c r="C1208">
        <v>20</v>
      </c>
      <c r="D1208">
        <v>2728</v>
      </c>
    </row>
    <row r="1209" spans="3:4" x14ac:dyDescent="0.2">
      <c r="C1209">
        <v>33</v>
      </c>
      <c r="D1209">
        <v>5368</v>
      </c>
    </row>
    <row r="1210" spans="3:4" x14ac:dyDescent="0.2">
      <c r="C1210">
        <v>36</v>
      </c>
      <c r="D1210">
        <v>5347</v>
      </c>
    </row>
    <row r="1211" spans="3:4" x14ac:dyDescent="0.2">
      <c r="C1211">
        <v>44</v>
      </c>
      <c r="D1211">
        <v>3195</v>
      </c>
    </row>
    <row r="1212" spans="3:4" x14ac:dyDescent="0.2">
      <c r="C1212">
        <v>23</v>
      </c>
      <c r="D1212">
        <v>3989</v>
      </c>
    </row>
    <row r="1213" spans="3:4" x14ac:dyDescent="0.2">
      <c r="C1213">
        <v>38</v>
      </c>
      <c r="D1213">
        <v>3306</v>
      </c>
    </row>
    <row r="1214" spans="3:4" x14ac:dyDescent="0.2">
      <c r="C1214">
        <v>53</v>
      </c>
      <c r="D1214">
        <v>7005</v>
      </c>
    </row>
    <row r="1215" spans="3:4" x14ac:dyDescent="0.2">
      <c r="C1215">
        <v>48</v>
      </c>
      <c r="D1215">
        <v>2655</v>
      </c>
    </row>
    <row r="1216" spans="3:4" x14ac:dyDescent="0.2">
      <c r="C1216">
        <v>32</v>
      </c>
      <c r="D1216">
        <v>1393</v>
      </c>
    </row>
    <row r="1217" spans="3:4" x14ac:dyDescent="0.2">
      <c r="C1217">
        <v>26</v>
      </c>
      <c r="D1217">
        <v>2570</v>
      </c>
    </row>
    <row r="1218" spans="3:4" x14ac:dyDescent="0.2">
      <c r="C1218">
        <v>55</v>
      </c>
      <c r="D1218">
        <v>3537</v>
      </c>
    </row>
    <row r="1219" spans="3:4" x14ac:dyDescent="0.2">
      <c r="C1219">
        <v>34</v>
      </c>
      <c r="D1219">
        <v>3986</v>
      </c>
    </row>
    <row r="1220" spans="3:4" x14ac:dyDescent="0.2">
      <c r="C1220">
        <v>60</v>
      </c>
      <c r="D1220">
        <v>10883</v>
      </c>
    </row>
    <row r="1221" spans="3:4" x14ac:dyDescent="0.2">
      <c r="C1221">
        <v>33</v>
      </c>
      <c r="D1221">
        <v>2028</v>
      </c>
    </row>
    <row r="1222" spans="3:4" x14ac:dyDescent="0.2">
      <c r="C1222">
        <v>37</v>
      </c>
      <c r="D1222">
        <v>9525</v>
      </c>
    </row>
    <row r="1223" spans="3:4" x14ac:dyDescent="0.2">
      <c r="C1223">
        <v>34</v>
      </c>
      <c r="D1223">
        <v>2929</v>
      </c>
    </row>
    <row r="1224" spans="3:4" x14ac:dyDescent="0.2">
      <c r="C1224">
        <v>23</v>
      </c>
      <c r="D1224">
        <v>2275</v>
      </c>
    </row>
    <row r="1225" spans="3:4" x14ac:dyDescent="0.2">
      <c r="C1225">
        <v>44</v>
      </c>
      <c r="D1225">
        <v>7879</v>
      </c>
    </row>
    <row r="1226" spans="3:4" x14ac:dyDescent="0.2">
      <c r="C1226">
        <v>35</v>
      </c>
      <c r="D1226">
        <v>4930</v>
      </c>
    </row>
    <row r="1227" spans="3:4" x14ac:dyDescent="0.2">
      <c r="C1227">
        <v>43</v>
      </c>
      <c r="D1227">
        <v>7847</v>
      </c>
    </row>
    <row r="1228" spans="3:4" x14ac:dyDescent="0.2">
      <c r="C1228">
        <v>24</v>
      </c>
      <c r="D1228">
        <v>4401</v>
      </c>
    </row>
    <row r="1229" spans="3:4" x14ac:dyDescent="0.2">
      <c r="C1229">
        <v>41</v>
      </c>
      <c r="D1229">
        <v>9241</v>
      </c>
    </row>
    <row r="1230" spans="3:4" x14ac:dyDescent="0.2">
      <c r="C1230">
        <v>29</v>
      </c>
      <c r="D1230">
        <v>2974</v>
      </c>
    </row>
    <row r="1231" spans="3:4" x14ac:dyDescent="0.2">
      <c r="C1231">
        <v>36</v>
      </c>
      <c r="D1231">
        <v>4502</v>
      </c>
    </row>
    <row r="1232" spans="3:4" x14ac:dyDescent="0.2">
      <c r="C1232">
        <v>45</v>
      </c>
      <c r="D1232">
        <v>10748</v>
      </c>
    </row>
    <row r="1233" spans="3:4" x14ac:dyDescent="0.2">
      <c r="C1233">
        <v>24</v>
      </c>
      <c r="D1233">
        <v>1555</v>
      </c>
    </row>
    <row r="1234" spans="3:4" x14ac:dyDescent="0.2">
      <c r="C1234">
        <v>47</v>
      </c>
      <c r="D1234">
        <v>12936</v>
      </c>
    </row>
    <row r="1235" spans="3:4" x14ac:dyDescent="0.2">
      <c r="C1235">
        <v>26</v>
      </c>
      <c r="D1235">
        <v>2305</v>
      </c>
    </row>
    <row r="1236" spans="3:4" x14ac:dyDescent="0.2">
      <c r="C1236">
        <v>45</v>
      </c>
      <c r="D1236">
        <v>16704</v>
      </c>
    </row>
    <row r="1237" spans="3:4" x14ac:dyDescent="0.2">
      <c r="C1237">
        <v>32</v>
      </c>
      <c r="D1237">
        <v>3433</v>
      </c>
    </row>
    <row r="1238" spans="3:4" x14ac:dyDescent="0.2">
      <c r="C1238">
        <v>31</v>
      </c>
      <c r="D1238">
        <v>3477</v>
      </c>
    </row>
    <row r="1239" spans="3:4" x14ac:dyDescent="0.2">
      <c r="C1239">
        <v>41</v>
      </c>
      <c r="D1239">
        <v>6430</v>
      </c>
    </row>
    <row r="1240" spans="3:4" x14ac:dyDescent="0.2">
      <c r="C1240">
        <v>40</v>
      </c>
      <c r="D1240">
        <v>6516</v>
      </c>
    </row>
    <row r="1241" spans="3:4" x14ac:dyDescent="0.2">
      <c r="C1241">
        <v>24</v>
      </c>
      <c r="D1241">
        <v>3907</v>
      </c>
    </row>
    <row r="1242" spans="3:4" x14ac:dyDescent="0.2">
      <c r="C1242">
        <v>46</v>
      </c>
      <c r="D1242">
        <v>5562</v>
      </c>
    </row>
    <row r="1243" spans="3:4" x14ac:dyDescent="0.2">
      <c r="C1243">
        <v>35</v>
      </c>
      <c r="D1243">
        <v>6883</v>
      </c>
    </row>
    <row r="1244" spans="3:4" x14ac:dyDescent="0.2">
      <c r="C1244">
        <v>30</v>
      </c>
      <c r="D1244">
        <v>2862</v>
      </c>
    </row>
    <row r="1245" spans="3:4" x14ac:dyDescent="0.2">
      <c r="C1245">
        <v>47</v>
      </c>
      <c r="D1245">
        <v>4978</v>
      </c>
    </row>
    <row r="1246" spans="3:4" x14ac:dyDescent="0.2">
      <c r="C1246">
        <v>46</v>
      </c>
      <c r="D1246">
        <v>10368</v>
      </c>
    </row>
    <row r="1247" spans="3:4" x14ac:dyDescent="0.2">
      <c r="C1247">
        <v>36</v>
      </c>
      <c r="D1247">
        <v>6134</v>
      </c>
    </row>
    <row r="1248" spans="3:4" x14ac:dyDescent="0.2">
      <c r="C1248">
        <v>32</v>
      </c>
      <c r="D1248">
        <v>6735</v>
      </c>
    </row>
    <row r="1249" spans="3:4" x14ac:dyDescent="0.2">
      <c r="C1249">
        <v>23</v>
      </c>
      <c r="D1249">
        <v>3295</v>
      </c>
    </row>
    <row r="1250" spans="3:4" x14ac:dyDescent="0.2">
      <c r="C1250">
        <v>31</v>
      </c>
      <c r="D1250">
        <v>5238</v>
      </c>
    </row>
    <row r="1251" spans="3:4" x14ac:dyDescent="0.2">
      <c r="C1251">
        <v>39</v>
      </c>
      <c r="D1251">
        <v>6472</v>
      </c>
    </row>
    <row r="1252" spans="3:4" x14ac:dyDescent="0.2">
      <c r="C1252">
        <v>32</v>
      </c>
      <c r="D1252">
        <v>9610</v>
      </c>
    </row>
    <row r="1253" spans="3:4" x14ac:dyDescent="0.2">
      <c r="C1253">
        <v>40</v>
      </c>
      <c r="D1253">
        <v>19833</v>
      </c>
    </row>
    <row r="1254" spans="3:4" x14ac:dyDescent="0.2">
      <c r="C1254">
        <v>45</v>
      </c>
      <c r="D1254">
        <v>9756</v>
      </c>
    </row>
    <row r="1255" spans="3:4" x14ac:dyDescent="0.2">
      <c r="C1255">
        <v>30</v>
      </c>
      <c r="D1255">
        <v>4968</v>
      </c>
    </row>
    <row r="1256" spans="3:4" x14ac:dyDescent="0.2">
      <c r="C1256">
        <v>24</v>
      </c>
      <c r="D1256">
        <v>2145</v>
      </c>
    </row>
    <row r="1257" spans="3:4" x14ac:dyDescent="0.2">
      <c r="C1257">
        <v>30</v>
      </c>
      <c r="D1257">
        <v>2180</v>
      </c>
    </row>
    <row r="1258" spans="3:4" x14ac:dyDescent="0.2">
      <c r="C1258">
        <v>31</v>
      </c>
      <c r="D1258">
        <v>8346</v>
      </c>
    </row>
    <row r="1259" spans="3:4" x14ac:dyDescent="0.2">
      <c r="C1259">
        <v>27</v>
      </c>
      <c r="D1259">
        <v>3445</v>
      </c>
    </row>
    <row r="1260" spans="3:4" x14ac:dyDescent="0.2">
      <c r="C1260">
        <v>29</v>
      </c>
      <c r="D1260">
        <v>2760</v>
      </c>
    </row>
    <row r="1261" spans="3:4" x14ac:dyDescent="0.2">
      <c r="C1261">
        <v>29</v>
      </c>
      <c r="D1261">
        <v>6294</v>
      </c>
    </row>
    <row r="1262" spans="3:4" x14ac:dyDescent="0.2">
      <c r="C1262">
        <v>30</v>
      </c>
      <c r="D1262">
        <v>7140</v>
      </c>
    </row>
    <row r="1263" spans="3:4" x14ac:dyDescent="0.2">
      <c r="C1263">
        <v>34</v>
      </c>
      <c r="D1263">
        <v>2932</v>
      </c>
    </row>
    <row r="1264" spans="3:4" x14ac:dyDescent="0.2">
      <c r="C1264">
        <v>33</v>
      </c>
      <c r="D1264">
        <v>5147</v>
      </c>
    </row>
    <row r="1265" spans="3:4" x14ac:dyDescent="0.2">
      <c r="C1265">
        <v>49</v>
      </c>
      <c r="D1265">
        <v>4507</v>
      </c>
    </row>
    <row r="1266" spans="3:4" x14ac:dyDescent="0.2">
      <c r="C1266">
        <v>33</v>
      </c>
      <c r="D1266">
        <v>8564</v>
      </c>
    </row>
    <row r="1267" spans="3:4" x14ac:dyDescent="0.2">
      <c r="C1267">
        <v>38</v>
      </c>
      <c r="D1267">
        <v>2468</v>
      </c>
    </row>
    <row r="1268" spans="3:4" x14ac:dyDescent="0.2">
      <c r="C1268">
        <v>31</v>
      </c>
      <c r="D1268">
        <v>8161</v>
      </c>
    </row>
    <row r="1269" spans="3:4" x14ac:dyDescent="0.2">
      <c r="C1269">
        <v>29</v>
      </c>
      <c r="D1269">
        <v>2109</v>
      </c>
    </row>
    <row r="1270" spans="3:4" x14ac:dyDescent="0.2">
      <c r="C1270">
        <v>30</v>
      </c>
      <c r="D1270">
        <v>5294</v>
      </c>
    </row>
    <row r="1271" spans="3:4" x14ac:dyDescent="0.2">
      <c r="C1271">
        <v>32</v>
      </c>
      <c r="D1271">
        <v>2718</v>
      </c>
    </row>
    <row r="1272" spans="3:4" x14ac:dyDescent="0.2">
      <c r="C1272">
        <v>38</v>
      </c>
      <c r="D1272">
        <v>5811</v>
      </c>
    </row>
    <row r="1273" spans="3:4" x14ac:dyDescent="0.2">
      <c r="C1273">
        <v>43</v>
      </c>
      <c r="D1273">
        <v>2437</v>
      </c>
    </row>
    <row r="1274" spans="3:4" x14ac:dyDescent="0.2">
      <c r="C1274">
        <v>42</v>
      </c>
      <c r="D1274">
        <v>2766</v>
      </c>
    </row>
    <row r="1275" spans="3:4" x14ac:dyDescent="0.2">
      <c r="C1275">
        <v>55</v>
      </c>
      <c r="D1275">
        <v>19038</v>
      </c>
    </row>
    <row r="1276" spans="3:4" x14ac:dyDescent="0.2">
      <c r="C1276">
        <v>33</v>
      </c>
      <c r="D1276">
        <v>3055</v>
      </c>
    </row>
    <row r="1277" spans="3:4" x14ac:dyDescent="0.2">
      <c r="C1277">
        <v>41</v>
      </c>
      <c r="D1277">
        <v>2289</v>
      </c>
    </row>
    <row r="1278" spans="3:4" x14ac:dyDescent="0.2">
      <c r="C1278">
        <v>34</v>
      </c>
      <c r="D1278">
        <v>4001</v>
      </c>
    </row>
    <row r="1279" spans="3:4" x14ac:dyDescent="0.2">
      <c r="C1279">
        <v>53</v>
      </c>
      <c r="D1279">
        <v>12965</v>
      </c>
    </row>
    <row r="1280" spans="3:4" x14ac:dyDescent="0.2">
      <c r="C1280">
        <v>43</v>
      </c>
      <c r="D1280">
        <v>3539</v>
      </c>
    </row>
    <row r="1281" spans="3:4" x14ac:dyDescent="0.2">
      <c r="C1281">
        <v>34</v>
      </c>
      <c r="D1281">
        <v>6029</v>
      </c>
    </row>
    <row r="1282" spans="3:4" x14ac:dyDescent="0.2">
      <c r="C1282">
        <v>21</v>
      </c>
      <c r="D1282">
        <v>2679</v>
      </c>
    </row>
    <row r="1283" spans="3:4" x14ac:dyDescent="0.2">
      <c r="C1283">
        <v>38</v>
      </c>
      <c r="D1283">
        <v>3702</v>
      </c>
    </row>
    <row r="1284" spans="3:4" x14ac:dyDescent="0.2">
      <c r="C1284">
        <v>22</v>
      </c>
      <c r="D1284">
        <v>2398</v>
      </c>
    </row>
    <row r="1285" spans="3:4" x14ac:dyDescent="0.2">
      <c r="C1285">
        <v>31</v>
      </c>
      <c r="D1285">
        <v>5468</v>
      </c>
    </row>
    <row r="1286" spans="3:4" x14ac:dyDescent="0.2">
      <c r="C1286">
        <v>51</v>
      </c>
      <c r="D1286">
        <v>13116</v>
      </c>
    </row>
    <row r="1287" spans="3:4" x14ac:dyDescent="0.2">
      <c r="C1287">
        <v>37</v>
      </c>
      <c r="D1287">
        <v>4189</v>
      </c>
    </row>
    <row r="1288" spans="3:4" x14ac:dyDescent="0.2">
      <c r="C1288">
        <v>46</v>
      </c>
      <c r="D1288">
        <v>19328</v>
      </c>
    </row>
    <row r="1289" spans="3:4" x14ac:dyDescent="0.2">
      <c r="C1289">
        <v>36</v>
      </c>
      <c r="D1289">
        <v>8321</v>
      </c>
    </row>
    <row r="1290" spans="3:4" x14ac:dyDescent="0.2">
      <c r="C1290">
        <v>44</v>
      </c>
      <c r="D1290">
        <v>2342</v>
      </c>
    </row>
    <row r="1291" spans="3:4" x14ac:dyDescent="0.2">
      <c r="C1291">
        <v>37</v>
      </c>
      <c r="D1291">
        <v>4071</v>
      </c>
    </row>
    <row r="1292" spans="3:4" x14ac:dyDescent="0.2">
      <c r="C1292">
        <v>35</v>
      </c>
      <c r="D1292">
        <v>5813</v>
      </c>
    </row>
    <row r="1293" spans="3:4" x14ac:dyDescent="0.2">
      <c r="C1293">
        <v>33</v>
      </c>
      <c r="D1293">
        <v>3143</v>
      </c>
    </row>
    <row r="1294" spans="3:4" x14ac:dyDescent="0.2">
      <c r="C1294">
        <v>28</v>
      </c>
      <c r="D1294">
        <v>2044</v>
      </c>
    </row>
    <row r="1295" spans="3:4" x14ac:dyDescent="0.2">
      <c r="C1295">
        <v>39</v>
      </c>
      <c r="D1295">
        <v>13464</v>
      </c>
    </row>
    <row r="1296" spans="3:4" x14ac:dyDescent="0.2">
      <c r="C1296">
        <v>46</v>
      </c>
      <c r="D1296">
        <v>7991</v>
      </c>
    </row>
    <row r="1297" spans="3:4" x14ac:dyDescent="0.2">
      <c r="C1297">
        <v>40</v>
      </c>
      <c r="D1297">
        <v>3377</v>
      </c>
    </row>
    <row r="1298" spans="3:4" x14ac:dyDescent="0.2">
      <c r="C1298">
        <v>42</v>
      </c>
      <c r="D1298">
        <v>5538</v>
      </c>
    </row>
    <row r="1299" spans="3:4" x14ac:dyDescent="0.2">
      <c r="C1299">
        <v>35</v>
      </c>
      <c r="D1299">
        <v>5762</v>
      </c>
    </row>
    <row r="1300" spans="3:4" x14ac:dyDescent="0.2">
      <c r="C1300">
        <v>38</v>
      </c>
      <c r="D1300">
        <v>2592</v>
      </c>
    </row>
    <row r="1301" spans="3:4" x14ac:dyDescent="0.2">
      <c r="C1301">
        <v>34</v>
      </c>
      <c r="D1301">
        <v>5346</v>
      </c>
    </row>
    <row r="1302" spans="3:4" x14ac:dyDescent="0.2">
      <c r="C1302">
        <v>37</v>
      </c>
      <c r="D1302">
        <v>4213</v>
      </c>
    </row>
    <row r="1303" spans="3:4" x14ac:dyDescent="0.2">
      <c r="C1303">
        <v>39</v>
      </c>
      <c r="D1303">
        <v>4127</v>
      </c>
    </row>
    <row r="1304" spans="3:4" x14ac:dyDescent="0.2">
      <c r="C1304">
        <v>43</v>
      </c>
      <c r="D1304">
        <v>2438</v>
      </c>
    </row>
    <row r="1305" spans="3:4" x14ac:dyDescent="0.2">
      <c r="C1305">
        <v>41</v>
      </c>
      <c r="D1305">
        <v>6870</v>
      </c>
    </row>
    <row r="1306" spans="3:4" x14ac:dyDescent="0.2">
      <c r="C1306">
        <v>41</v>
      </c>
      <c r="D1306">
        <v>10447</v>
      </c>
    </row>
    <row r="1307" spans="3:4" x14ac:dyDescent="0.2">
      <c r="C1307">
        <v>30</v>
      </c>
      <c r="D1307">
        <v>9667</v>
      </c>
    </row>
    <row r="1308" spans="3:4" x14ac:dyDescent="0.2">
      <c r="C1308">
        <v>26</v>
      </c>
      <c r="D1308">
        <v>2148</v>
      </c>
    </row>
    <row r="1309" spans="3:4" x14ac:dyDescent="0.2">
      <c r="C1309">
        <v>46</v>
      </c>
      <c r="D1309">
        <v>8926</v>
      </c>
    </row>
    <row r="1310" spans="3:4" x14ac:dyDescent="0.2">
      <c r="C1310">
        <v>40</v>
      </c>
      <c r="D1310">
        <v>6513</v>
      </c>
    </row>
    <row r="1311" spans="3:4" x14ac:dyDescent="0.2">
      <c r="C1311">
        <v>34</v>
      </c>
      <c r="D1311">
        <v>6799</v>
      </c>
    </row>
    <row r="1312" spans="3:4" x14ac:dyDescent="0.2">
      <c r="C1312">
        <v>58</v>
      </c>
      <c r="D1312">
        <v>16291</v>
      </c>
    </row>
    <row r="1313" spans="3:4" x14ac:dyDescent="0.2">
      <c r="C1313">
        <v>35</v>
      </c>
      <c r="D1313">
        <v>2705</v>
      </c>
    </row>
    <row r="1314" spans="3:4" x14ac:dyDescent="0.2">
      <c r="C1314">
        <v>47</v>
      </c>
      <c r="D1314">
        <v>10333</v>
      </c>
    </row>
    <row r="1315" spans="3:4" x14ac:dyDescent="0.2">
      <c r="C1315">
        <v>40</v>
      </c>
      <c r="D1315">
        <v>4448</v>
      </c>
    </row>
    <row r="1316" spans="3:4" x14ac:dyDescent="0.2">
      <c r="C1316">
        <v>54</v>
      </c>
      <c r="D1316">
        <v>6854</v>
      </c>
    </row>
    <row r="1317" spans="3:4" x14ac:dyDescent="0.2">
      <c r="C1317">
        <v>31</v>
      </c>
      <c r="D1317">
        <v>9637</v>
      </c>
    </row>
    <row r="1318" spans="3:4" x14ac:dyDescent="0.2">
      <c r="C1318">
        <v>28</v>
      </c>
      <c r="D1318">
        <v>3591</v>
      </c>
    </row>
    <row r="1319" spans="3:4" x14ac:dyDescent="0.2">
      <c r="C1319">
        <v>38</v>
      </c>
      <c r="D1319">
        <v>5405</v>
      </c>
    </row>
    <row r="1320" spans="3:4" x14ac:dyDescent="0.2">
      <c r="C1320">
        <v>26</v>
      </c>
      <c r="D1320">
        <v>4684</v>
      </c>
    </row>
    <row r="1321" spans="3:4" x14ac:dyDescent="0.2">
      <c r="C1321">
        <v>58</v>
      </c>
      <c r="D1321">
        <v>15787</v>
      </c>
    </row>
    <row r="1322" spans="3:4" x14ac:dyDescent="0.2">
      <c r="C1322">
        <v>18</v>
      </c>
      <c r="D1322">
        <v>1514</v>
      </c>
    </row>
    <row r="1323" spans="3:4" x14ac:dyDescent="0.2">
      <c r="C1323">
        <v>31</v>
      </c>
      <c r="D1323">
        <v>2956</v>
      </c>
    </row>
    <row r="1324" spans="3:4" x14ac:dyDescent="0.2">
      <c r="C1324">
        <v>29</v>
      </c>
      <c r="D1324">
        <v>2335</v>
      </c>
    </row>
    <row r="1325" spans="3:4" x14ac:dyDescent="0.2">
      <c r="C1325">
        <v>45</v>
      </c>
      <c r="D1325">
        <v>5154</v>
      </c>
    </row>
    <row r="1326" spans="3:4" x14ac:dyDescent="0.2">
      <c r="C1326">
        <v>36</v>
      </c>
      <c r="D1326">
        <v>6962</v>
      </c>
    </row>
    <row r="1327" spans="3:4" x14ac:dyDescent="0.2">
      <c r="C1327">
        <v>43</v>
      </c>
      <c r="D1327">
        <v>5675</v>
      </c>
    </row>
    <row r="1328" spans="3:4" x14ac:dyDescent="0.2">
      <c r="C1328">
        <v>27</v>
      </c>
      <c r="D1328">
        <v>2379</v>
      </c>
    </row>
    <row r="1329" spans="3:4" x14ac:dyDescent="0.2">
      <c r="C1329">
        <v>29</v>
      </c>
      <c r="D1329">
        <v>3812</v>
      </c>
    </row>
    <row r="1330" spans="3:4" x14ac:dyDescent="0.2">
      <c r="C1330">
        <v>32</v>
      </c>
      <c r="D1330">
        <v>4648</v>
      </c>
    </row>
    <row r="1331" spans="3:4" x14ac:dyDescent="0.2">
      <c r="C1331">
        <v>42</v>
      </c>
      <c r="D1331">
        <v>2936</v>
      </c>
    </row>
    <row r="1332" spans="3:4" x14ac:dyDescent="0.2">
      <c r="C1332">
        <v>47</v>
      </c>
      <c r="D1332">
        <v>2105</v>
      </c>
    </row>
    <row r="1333" spans="3:4" x14ac:dyDescent="0.2">
      <c r="C1333">
        <v>46</v>
      </c>
      <c r="D1333">
        <v>8578</v>
      </c>
    </row>
    <row r="1334" spans="3:4" x14ac:dyDescent="0.2">
      <c r="C1334">
        <v>28</v>
      </c>
      <c r="D1334">
        <v>2706</v>
      </c>
    </row>
    <row r="1335" spans="3:4" x14ac:dyDescent="0.2">
      <c r="C1335">
        <v>29</v>
      </c>
      <c r="D1335">
        <v>6384</v>
      </c>
    </row>
    <row r="1336" spans="3:4" x14ac:dyDescent="0.2">
      <c r="C1336">
        <v>42</v>
      </c>
      <c r="D1336">
        <v>3968</v>
      </c>
    </row>
    <row r="1337" spans="3:4" x14ac:dyDescent="0.2">
      <c r="C1337">
        <v>32</v>
      </c>
      <c r="D1337">
        <v>9907</v>
      </c>
    </row>
    <row r="1338" spans="3:4" x14ac:dyDescent="0.2">
      <c r="C1338">
        <v>46</v>
      </c>
      <c r="D1338">
        <v>13225</v>
      </c>
    </row>
    <row r="1339" spans="3:4" x14ac:dyDescent="0.2">
      <c r="C1339">
        <v>27</v>
      </c>
      <c r="D1339">
        <v>3540</v>
      </c>
    </row>
    <row r="1340" spans="3:4" x14ac:dyDescent="0.2">
      <c r="C1340">
        <v>29</v>
      </c>
      <c r="D1340">
        <v>2804</v>
      </c>
    </row>
    <row r="1341" spans="3:4" x14ac:dyDescent="0.2">
      <c r="C1341">
        <v>43</v>
      </c>
      <c r="D1341">
        <v>19392</v>
      </c>
    </row>
    <row r="1342" spans="3:4" x14ac:dyDescent="0.2">
      <c r="C1342">
        <v>48</v>
      </c>
      <c r="D1342">
        <v>19665</v>
      </c>
    </row>
    <row r="1343" spans="3:4" x14ac:dyDescent="0.2">
      <c r="C1343">
        <v>29</v>
      </c>
      <c r="D1343">
        <v>2439</v>
      </c>
    </row>
    <row r="1344" spans="3:4" x14ac:dyDescent="0.2">
      <c r="C1344">
        <v>46</v>
      </c>
      <c r="D1344">
        <v>7314</v>
      </c>
    </row>
    <row r="1345" spans="3:4" x14ac:dyDescent="0.2">
      <c r="C1345">
        <v>27</v>
      </c>
      <c r="D1345">
        <v>4774</v>
      </c>
    </row>
    <row r="1346" spans="3:4" x14ac:dyDescent="0.2">
      <c r="C1346">
        <v>39</v>
      </c>
      <c r="D1346">
        <v>3902</v>
      </c>
    </row>
    <row r="1347" spans="3:4" x14ac:dyDescent="0.2">
      <c r="C1347">
        <v>55</v>
      </c>
      <c r="D1347">
        <v>2662</v>
      </c>
    </row>
    <row r="1348" spans="3:4" x14ac:dyDescent="0.2">
      <c r="C1348">
        <v>28</v>
      </c>
      <c r="D1348">
        <v>2856</v>
      </c>
    </row>
    <row r="1349" spans="3:4" x14ac:dyDescent="0.2">
      <c r="C1349">
        <v>30</v>
      </c>
      <c r="D1349">
        <v>1081</v>
      </c>
    </row>
    <row r="1350" spans="3:4" x14ac:dyDescent="0.2">
      <c r="C1350">
        <v>22</v>
      </c>
      <c r="D1350">
        <v>2472</v>
      </c>
    </row>
    <row r="1351" spans="3:4" x14ac:dyDescent="0.2">
      <c r="C1351">
        <v>36</v>
      </c>
      <c r="D1351">
        <v>5673</v>
      </c>
    </row>
    <row r="1352" spans="3:4" x14ac:dyDescent="0.2">
      <c r="C1352">
        <v>31</v>
      </c>
      <c r="D1352">
        <v>4197</v>
      </c>
    </row>
    <row r="1353" spans="3:4" x14ac:dyDescent="0.2">
      <c r="C1353">
        <v>34</v>
      </c>
      <c r="D1353">
        <v>9713</v>
      </c>
    </row>
    <row r="1354" spans="3:4" x14ac:dyDescent="0.2">
      <c r="C1354">
        <v>29</v>
      </c>
      <c r="D1354">
        <v>2062</v>
      </c>
    </row>
    <row r="1355" spans="3:4" x14ac:dyDescent="0.2">
      <c r="C1355">
        <v>37</v>
      </c>
      <c r="D1355">
        <v>4284</v>
      </c>
    </row>
    <row r="1356" spans="3:4" x14ac:dyDescent="0.2">
      <c r="C1356">
        <v>35</v>
      </c>
      <c r="D1356">
        <v>4788</v>
      </c>
    </row>
    <row r="1357" spans="3:4" x14ac:dyDescent="0.2">
      <c r="C1357">
        <v>45</v>
      </c>
      <c r="D1357">
        <v>5906</v>
      </c>
    </row>
    <row r="1358" spans="3:4" x14ac:dyDescent="0.2">
      <c r="C1358">
        <v>36</v>
      </c>
      <c r="D1358">
        <v>3886</v>
      </c>
    </row>
    <row r="1359" spans="3:4" x14ac:dyDescent="0.2">
      <c r="C1359">
        <v>40</v>
      </c>
      <c r="D1359">
        <v>16823</v>
      </c>
    </row>
    <row r="1360" spans="3:4" x14ac:dyDescent="0.2">
      <c r="C1360">
        <v>26</v>
      </c>
      <c r="D1360">
        <v>2933</v>
      </c>
    </row>
    <row r="1361" spans="3:4" x14ac:dyDescent="0.2">
      <c r="C1361">
        <v>27</v>
      </c>
      <c r="D1361">
        <v>6500</v>
      </c>
    </row>
    <row r="1362" spans="3:4" x14ac:dyDescent="0.2">
      <c r="C1362">
        <v>48</v>
      </c>
      <c r="D1362">
        <v>17174</v>
      </c>
    </row>
    <row r="1363" spans="3:4" x14ac:dyDescent="0.2">
      <c r="C1363">
        <v>44</v>
      </c>
      <c r="D1363">
        <v>5033</v>
      </c>
    </row>
    <row r="1364" spans="3:4" x14ac:dyDescent="0.2">
      <c r="C1364">
        <v>34</v>
      </c>
      <c r="D1364">
        <v>2307</v>
      </c>
    </row>
    <row r="1365" spans="3:4" x14ac:dyDescent="0.2">
      <c r="C1365">
        <v>56</v>
      </c>
      <c r="D1365">
        <v>2587</v>
      </c>
    </row>
    <row r="1366" spans="3:4" x14ac:dyDescent="0.2">
      <c r="C1366">
        <v>36</v>
      </c>
      <c r="D1366">
        <v>5507</v>
      </c>
    </row>
    <row r="1367" spans="3:4" x14ac:dyDescent="0.2">
      <c r="C1367">
        <v>41</v>
      </c>
      <c r="D1367">
        <v>4393</v>
      </c>
    </row>
    <row r="1368" spans="3:4" x14ac:dyDescent="0.2">
      <c r="C1368">
        <v>42</v>
      </c>
      <c r="D1368">
        <v>13348</v>
      </c>
    </row>
    <row r="1369" spans="3:4" x14ac:dyDescent="0.2">
      <c r="C1369">
        <v>31</v>
      </c>
      <c r="D1369">
        <v>6583</v>
      </c>
    </row>
    <row r="1370" spans="3:4" x14ac:dyDescent="0.2">
      <c r="C1370">
        <v>34</v>
      </c>
      <c r="D1370">
        <v>8103</v>
      </c>
    </row>
    <row r="1371" spans="3:4" x14ac:dyDescent="0.2">
      <c r="C1371">
        <v>31</v>
      </c>
      <c r="D1371">
        <v>3978</v>
      </c>
    </row>
    <row r="1372" spans="3:4" x14ac:dyDescent="0.2">
      <c r="C1372">
        <v>26</v>
      </c>
      <c r="D1372">
        <v>2544</v>
      </c>
    </row>
    <row r="1373" spans="3:4" x14ac:dyDescent="0.2">
      <c r="C1373">
        <v>45</v>
      </c>
      <c r="D1373">
        <v>5399</v>
      </c>
    </row>
    <row r="1374" spans="3:4" x14ac:dyDescent="0.2">
      <c r="C1374">
        <v>33</v>
      </c>
      <c r="D1374">
        <v>5487</v>
      </c>
    </row>
    <row r="1375" spans="3:4" x14ac:dyDescent="0.2">
      <c r="C1375">
        <v>28</v>
      </c>
      <c r="D1375">
        <v>6834</v>
      </c>
    </row>
    <row r="1376" spans="3:4" x14ac:dyDescent="0.2">
      <c r="C1376">
        <v>29</v>
      </c>
      <c r="D1376">
        <v>1091</v>
      </c>
    </row>
    <row r="1377" spans="3:4" x14ac:dyDescent="0.2">
      <c r="C1377">
        <v>39</v>
      </c>
      <c r="D1377">
        <v>5736</v>
      </c>
    </row>
    <row r="1378" spans="3:4" x14ac:dyDescent="0.2">
      <c r="C1378">
        <v>27</v>
      </c>
      <c r="D1378">
        <v>2226</v>
      </c>
    </row>
    <row r="1379" spans="3:4" x14ac:dyDescent="0.2">
      <c r="C1379">
        <v>34</v>
      </c>
      <c r="D1379">
        <v>5747</v>
      </c>
    </row>
    <row r="1380" spans="3:4" x14ac:dyDescent="0.2">
      <c r="C1380">
        <v>28</v>
      </c>
      <c r="D1380">
        <v>9854</v>
      </c>
    </row>
    <row r="1381" spans="3:4" x14ac:dyDescent="0.2">
      <c r="C1381">
        <v>47</v>
      </c>
      <c r="D1381">
        <v>5467</v>
      </c>
    </row>
    <row r="1382" spans="3:4" x14ac:dyDescent="0.2">
      <c r="C1382">
        <v>56</v>
      </c>
      <c r="D1382">
        <v>5380</v>
      </c>
    </row>
    <row r="1383" spans="3:4" x14ac:dyDescent="0.2">
      <c r="C1383">
        <v>39</v>
      </c>
      <c r="D1383">
        <v>5151</v>
      </c>
    </row>
    <row r="1384" spans="3:4" x14ac:dyDescent="0.2">
      <c r="C1384">
        <v>38</v>
      </c>
      <c r="D1384">
        <v>2133</v>
      </c>
    </row>
    <row r="1385" spans="3:4" x14ac:dyDescent="0.2">
      <c r="C1385">
        <v>58</v>
      </c>
      <c r="D1385">
        <v>17875</v>
      </c>
    </row>
    <row r="1386" spans="3:4" x14ac:dyDescent="0.2">
      <c r="C1386">
        <v>32</v>
      </c>
      <c r="D1386">
        <v>2432</v>
      </c>
    </row>
    <row r="1387" spans="3:4" x14ac:dyDescent="0.2">
      <c r="C1387">
        <v>38</v>
      </c>
      <c r="D1387">
        <v>4771</v>
      </c>
    </row>
    <row r="1388" spans="3:4" x14ac:dyDescent="0.2">
      <c r="C1388">
        <v>49</v>
      </c>
      <c r="D1388">
        <v>19161</v>
      </c>
    </row>
    <row r="1389" spans="3:4" x14ac:dyDescent="0.2">
      <c r="C1389">
        <v>42</v>
      </c>
      <c r="D1389">
        <v>5087</v>
      </c>
    </row>
    <row r="1390" spans="3:4" x14ac:dyDescent="0.2">
      <c r="C1390">
        <v>27</v>
      </c>
      <c r="D1390">
        <v>2863</v>
      </c>
    </row>
    <row r="1391" spans="3:4" x14ac:dyDescent="0.2">
      <c r="C1391">
        <v>35</v>
      </c>
      <c r="D1391">
        <v>5561</v>
      </c>
    </row>
    <row r="1392" spans="3:4" x14ac:dyDescent="0.2">
      <c r="C1392">
        <v>28</v>
      </c>
      <c r="D1392">
        <v>2144</v>
      </c>
    </row>
    <row r="1393" spans="3:4" x14ac:dyDescent="0.2">
      <c r="C1393">
        <v>31</v>
      </c>
      <c r="D1393">
        <v>3065</v>
      </c>
    </row>
    <row r="1394" spans="3:4" x14ac:dyDescent="0.2">
      <c r="C1394">
        <v>36</v>
      </c>
      <c r="D1394">
        <v>2810</v>
      </c>
    </row>
    <row r="1395" spans="3:4" x14ac:dyDescent="0.2">
      <c r="C1395">
        <v>34</v>
      </c>
      <c r="D1395">
        <v>9888</v>
      </c>
    </row>
    <row r="1396" spans="3:4" x14ac:dyDescent="0.2">
      <c r="C1396">
        <v>34</v>
      </c>
      <c r="D1396">
        <v>8628</v>
      </c>
    </row>
    <row r="1397" spans="3:4" x14ac:dyDescent="0.2">
      <c r="C1397">
        <v>26</v>
      </c>
      <c r="D1397">
        <v>2867</v>
      </c>
    </row>
    <row r="1398" spans="3:4" x14ac:dyDescent="0.2">
      <c r="C1398">
        <v>29</v>
      </c>
      <c r="D1398">
        <v>5373</v>
      </c>
    </row>
    <row r="1399" spans="3:4" x14ac:dyDescent="0.2">
      <c r="C1399">
        <v>32</v>
      </c>
      <c r="D1399">
        <v>6667</v>
      </c>
    </row>
    <row r="1400" spans="3:4" x14ac:dyDescent="0.2">
      <c r="C1400">
        <v>31</v>
      </c>
      <c r="D1400">
        <v>5003</v>
      </c>
    </row>
    <row r="1401" spans="3:4" x14ac:dyDescent="0.2">
      <c r="C1401">
        <v>28</v>
      </c>
      <c r="D1401">
        <v>2367</v>
      </c>
    </row>
    <row r="1402" spans="3:4" x14ac:dyDescent="0.2">
      <c r="C1402">
        <v>38</v>
      </c>
      <c r="D1402">
        <v>2858</v>
      </c>
    </row>
    <row r="1403" spans="3:4" x14ac:dyDescent="0.2">
      <c r="C1403">
        <v>35</v>
      </c>
      <c r="D1403">
        <v>5204</v>
      </c>
    </row>
    <row r="1404" spans="3:4" x14ac:dyDescent="0.2">
      <c r="C1404">
        <v>27</v>
      </c>
      <c r="D1404">
        <v>4105</v>
      </c>
    </row>
    <row r="1405" spans="3:4" x14ac:dyDescent="0.2">
      <c r="C1405">
        <v>32</v>
      </c>
      <c r="D1405">
        <v>9679</v>
      </c>
    </row>
    <row r="1406" spans="3:4" x14ac:dyDescent="0.2">
      <c r="C1406">
        <v>31</v>
      </c>
      <c r="D1406">
        <v>5617</v>
      </c>
    </row>
    <row r="1407" spans="3:4" x14ac:dyDescent="0.2">
      <c r="C1407">
        <v>53</v>
      </c>
      <c r="D1407">
        <v>10448</v>
      </c>
    </row>
    <row r="1408" spans="3:4" x14ac:dyDescent="0.2">
      <c r="C1408">
        <v>54</v>
      </c>
      <c r="D1408">
        <v>2897</v>
      </c>
    </row>
    <row r="1409" spans="3:4" x14ac:dyDescent="0.2">
      <c r="C1409">
        <v>33</v>
      </c>
      <c r="D1409">
        <v>5968</v>
      </c>
    </row>
    <row r="1410" spans="3:4" x14ac:dyDescent="0.2">
      <c r="C1410">
        <v>43</v>
      </c>
      <c r="D1410">
        <v>7510</v>
      </c>
    </row>
    <row r="1411" spans="3:4" x14ac:dyDescent="0.2">
      <c r="C1411">
        <v>38</v>
      </c>
      <c r="D1411">
        <v>2991</v>
      </c>
    </row>
    <row r="1412" spans="3:4" x14ac:dyDescent="0.2">
      <c r="C1412">
        <v>55</v>
      </c>
      <c r="D1412">
        <v>19636</v>
      </c>
    </row>
    <row r="1413" spans="3:4" x14ac:dyDescent="0.2">
      <c r="C1413">
        <v>31</v>
      </c>
      <c r="D1413">
        <v>1129</v>
      </c>
    </row>
    <row r="1414" spans="3:4" x14ac:dyDescent="0.2">
      <c r="C1414">
        <v>39</v>
      </c>
      <c r="D1414">
        <v>13341</v>
      </c>
    </row>
    <row r="1415" spans="3:4" x14ac:dyDescent="0.2">
      <c r="C1415">
        <v>42</v>
      </c>
      <c r="D1415">
        <v>4332</v>
      </c>
    </row>
    <row r="1416" spans="3:4" x14ac:dyDescent="0.2">
      <c r="C1416">
        <v>31</v>
      </c>
      <c r="D1416">
        <v>11031</v>
      </c>
    </row>
    <row r="1417" spans="3:4" x14ac:dyDescent="0.2">
      <c r="C1417">
        <v>54</v>
      </c>
      <c r="D1417">
        <v>4440</v>
      </c>
    </row>
    <row r="1418" spans="3:4" x14ac:dyDescent="0.2">
      <c r="C1418">
        <v>24</v>
      </c>
      <c r="D1418">
        <v>4617</v>
      </c>
    </row>
    <row r="1419" spans="3:4" x14ac:dyDescent="0.2">
      <c r="C1419">
        <v>23</v>
      </c>
      <c r="D1419">
        <v>2647</v>
      </c>
    </row>
    <row r="1420" spans="3:4" x14ac:dyDescent="0.2">
      <c r="C1420">
        <v>40</v>
      </c>
      <c r="D1420">
        <v>6323</v>
      </c>
    </row>
    <row r="1421" spans="3:4" x14ac:dyDescent="0.2">
      <c r="C1421">
        <v>40</v>
      </c>
      <c r="D1421">
        <v>5677</v>
      </c>
    </row>
    <row r="1422" spans="3:4" x14ac:dyDescent="0.2">
      <c r="C1422">
        <v>25</v>
      </c>
      <c r="D1422">
        <v>2187</v>
      </c>
    </row>
    <row r="1423" spans="3:4" x14ac:dyDescent="0.2">
      <c r="C1423">
        <v>30</v>
      </c>
      <c r="D1423">
        <v>3748</v>
      </c>
    </row>
    <row r="1424" spans="3:4" x14ac:dyDescent="0.2">
      <c r="C1424">
        <v>25</v>
      </c>
      <c r="D1424">
        <v>3977</v>
      </c>
    </row>
    <row r="1425" spans="3:4" x14ac:dyDescent="0.2">
      <c r="C1425">
        <v>47</v>
      </c>
      <c r="D1425">
        <v>8633</v>
      </c>
    </row>
    <row r="1426" spans="3:4" x14ac:dyDescent="0.2">
      <c r="C1426">
        <v>33</v>
      </c>
      <c r="D1426">
        <v>2008</v>
      </c>
    </row>
    <row r="1427" spans="3:4" x14ac:dyDescent="0.2">
      <c r="C1427">
        <v>38</v>
      </c>
      <c r="D1427">
        <v>4440</v>
      </c>
    </row>
    <row r="1428" spans="3:4" x14ac:dyDescent="0.2">
      <c r="C1428">
        <v>31</v>
      </c>
      <c r="D1428">
        <v>3067</v>
      </c>
    </row>
    <row r="1429" spans="3:4" x14ac:dyDescent="0.2">
      <c r="C1429">
        <v>38</v>
      </c>
      <c r="D1429">
        <v>5321</v>
      </c>
    </row>
    <row r="1430" spans="3:4" x14ac:dyDescent="0.2">
      <c r="C1430">
        <v>42</v>
      </c>
      <c r="D1430">
        <v>5410</v>
      </c>
    </row>
    <row r="1431" spans="3:4" x14ac:dyDescent="0.2">
      <c r="C1431">
        <v>41</v>
      </c>
      <c r="D1431">
        <v>2782</v>
      </c>
    </row>
    <row r="1432" spans="3:4" x14ac:dyDescent="0.2">
      <c r="C1432">
        <v>47</v>
      </c>
      <c r="D1432">
        <v>11957</v>
      </c>
    </row>
    <row r="1433" spans="3:4" x14ac:dyDescent="0.2">
      <c r="C1433">
        <v>35</v>
      </c>
      <c r="D1433">
        <v>2660</v>
      </c>
    </row>
    <row r="1434" spans="3:4" x14ac:dyDescent="0.2">
      <c r="C1434">
        <v>22</v>
      </c>
      <c r="D1434">
        <v>3375</v>
      </c>
    </row>
    <row r="1435" spans="3:4" x14ac:dyDescent="0.2">
      <c r="C1435">
        <v>35</v>
      </c>
      <c r="D1435">
        <v>5098</v>
      </c>
    </row>
    <row r="1436" spans="3:4" x14ac:dyDescent="0.2">
      <c r="C1436">
        <v>33</v>
      </c>
      <c r="D1436">
        <v>4878</v>
      </c>
    </row>
    <row r="1437" spans="3:4" x14ac:dyDescent="0.2">
      <c r="C1437">
        <v>32</v>
      </c>
      <c r="D1437">
        <v>2837</v>
      </c>
    </row>
    <row r="1438" spans="3:4" x14ac:dyDescent="0.2">
      <c r="C1438">
        <v>40</v>
      </c>
      <c r="D1438">
        <v>2406</v>
      </c>
    </row>
    <row r="1439" spans="3:4" x14ac:dyDescent="0.2">
      <c r="C1439">
        <v>32</v>
      </c>
      <c r="D1439">
        <v>2269</v>
      </c>
    </row>
    <row r="1440" spans="3:4" x14ac:dyDescent="0.2">
      <c r="C1440">
        <v>39</v>
      </c>
      <c r="D1440">
        <v>4108</v>
      </c>
    </row>
    <row r="1441" spans="3:4" x14ac:dyDescent="0.2">
      <c r="C1441">
        <v>38</v>
      </c>
      <c r="D1441">
        <v>13206</v>
      </c>
    </row>
    <row r="1442" spans="3:4" x14ac:dyDescent="0.2">
      <c r="C1442">
        <v>32</v>
      </c>
      <c r="D1442">
        <v>10422</v>
      </c>
    </row>
    <row r="1443" spans="3:4" x14ac:dyDescent="0.2">
      <c r="C1443">
        <v>37</v>
      </c>
      <c r="D1443">
        <v>13744</v>
      </c>
    </row>
    <row r="1444" spans="3:4" x14ac:dyDescent="0.2">
      <c r="C1444">
        <v>25</v>
      </c>
      <c r="D1444">
        <v>4907</v>
      </c>
    </row>
    <row r="1445" spans="3:4" x14ac:dyDescent="0.2">
      <c r="C1445">
        <v>52</v>
      </c>
      <c r="D1445">
        <v>3482</v>
      </c>
    </row>
    <row r="1446" spans="3:4" x14ac:dyDescent="0.2">
      <c r="C1446">
        <v>44</v>
      </c>
      <c r="D1446">
        <v>2436</v>
      </c>
    </row>
    <row r="1447" spans="3:4" x14ac:dyDescent="0.2">
      <c r="C1447">
        <v>21</v>
      </c>
      <c r="D1447">
        <v>2380</v>
      </c>
    </row>
    <row r="1448" spans="3:4" x14ac:dyDescent="0.2">
      <c r="C1448">
        <v>39</v>
      </c>
      <c r="D1448">
        <v>19431</v>
      </c>
    </row>
    <row r="1449" spans="3:4" x14ac:dyDescent="0.2">
      <c r="C1449">
        <v>23</v>
      </c>
      <c r="D1449">
        <v>1790</v>
      </c>
    </row>
    <row r="1450" spans="3:4" x14ac:dyDescent="0.2">
      <c r="C1450">
        <v>36</v>
      </c>
      <c r="D1450">
        <v>7644</v>
      </c>
    </row>
    <row r="1451" spans="3:4" x14ac:dyDescent="0.2">
      <c r="C1451">
        <v>36</v>
      </c>
      <c r="D1451">
        <v>5131</v>
      </c>
    </row>
    <row r="1452" spans="3:4" x14ac:dyDescent="0.2">
      <c r="C1452">
        <v>56</v>
      </c>
      <c r="D1452">
        <v>6306</v>
      </c>
    </row>
    <row r="1453" spans="3:4" x14ac:dyDescent="0.2">
      <c r="C1453">
        <v>29</v>
      </c>
      <c r="D1453">
        <v>4787</v>
      </c>
    </row>
    <row r="1454" spans="3:4" x14ac:dyDescent="0.2">
      <c r="C1454">
        <v>42</v>
      </c>
      <c r="D1454">
        <v>18880</v>
      </c>
    </row>
    <row r="1455" spans="3:4" x14ac:dyDescent="0.2">
      <c r="C1455">
        <v>56</v>
      </c>
      <c r="D1455">
        <v>2339</v>
      </c>
    </row>
    <row r="1456" spans="3:4" x14ac:dyDescent="0.2">
      <c r="C1456">
        <v>41</v>
      </c>
      <c r="D1456">
        <v>13570</v>
      </c>
    </row>
    <row r="1457" spans="3:4" x14ac:dyDescent="0.2">
      <c r="C1457">
        <v>34</v>
      </c>
      <c r="D1457">
        <v>6712</v>
      </c>
    </row>
    <row r="1458" spans="3:4" x14ac:dyDescent="0.2">
      <c r="C1458">
        <v>36</v>
      </c>
      <c r="D1458">
        <v>5406</v>
      </c>
    </row>
    <row r="1459" spans="3:4" x14ac:dyDescent="0.2">
      <c r="C1459">
        <v>41</v>
      </c>
      <c r="D1459">
        <v>8938</v>
      </c>
    </row>
    <row r="1460" spans="3:4" x14ac:dyDescent="0.2">
      <c r="C1460">
        <v>32</v>
      </c>
      <c r="D1460">
        <v>2439</v>
      </c>
    </row>
    <row r="1461" spans="3:4" x14ac:dyDescent="0.2">
      <c r="C1461">
        <v>35</v>
      </c>
      <c r="D1461">
        <v>8837</v>
      </c>
    </row>
    <row r="1462" spans="3:4" x14ac:dyDescent="0.2">
      <c r="C1462">
        <v>38</v>
      </c>
      <c r="D1462">
        <v>5343</v>
      </c>
    </row>
    <row r="1463" spans="3:4" x14ac:dyDescent="0.2">
      <c r="C1463">
        <v>50</v>
      </c>
      <c r="D1463">
        <v>6728</v>
      </c>
    </row>
    <row r="1464" spans="3:4" x14ac:dyDescent="0.2">
      <c r="C1464">
        <v>36</v>
      </c>
      <c r="D1464">
        <v>6652</v>
      </c>
    </row>
    <row r="1465" spans="3:4" x14ac:dyDescent="0.2">
      <c r="C1465">
        <v>45</v>
      </c>
      <c r="D1465">
        <v>4850</v>
      </c>
    </row>
    <row r="1466" spans="3:4" x14ac:dyDescent="0.2">
      <c r="C1466">
        <v>40</v>
      </c>
      <c r="D1466">
        <v>2809</v>
      </c>
    </row>
    <row r="1467" spans="3:4" x14ac:dyDescent="0.2">
      <c r="C1467">
        <v>35</v>
      </c>
      <c r="D1467">
        <v>5689</v>
      </c>
    </row>
    <row r="1468" spans="3:4" x14ac:dyDescent="0.2">
      <c r="C1468">
        <v>40</v>
      </c>
      <c r="D1468">
        <v>2001</v>
      </c>
    </row>
    <row r="1469" spans="3:4" x14ac:dyDescent="0.2">
      <c r="C1469">
        <v>35</v>
      </c>
      <c r="D1469">
        <v>2977</v>
      </c>
    </row>
    <row r="1470" spans="3:4" x14ac:dyDescent="0.2">
      <c r="C1470">
        <v>29</v>
      </c>
      <c r="D1470">
        <v>4025</v>
      </c>
    </row>
    <row r="1471" spans="3:4" x14ac:dyDescent="0.2">
      <c r="C1471">
        <v>29</v>
      </c>
      <c r="D1471">
        <v>3785</v>
      </c>
    </row>
    <row r="1472" spans="3:4" x14ac:dyDescent="0.2">
      <c r="C1472">
        <v>50</v>
      </c>
      <c r="D1472">
        <v>10854</v>
      </c>
    </row>
    <row r="1473" spans="3:4" x14ac:dyDescent="0.2">
      <c r="C1473">
        <v>39</v>
      </c>
      <c r="D1473">
        <v>12031</v>
      </c>
    </row>
    <row r="1474" spans="3:4" x14ac:dyDescent="0.2">
      <c r="C1474">
        <v>31</v>
      </c>
      <c r="D1474">
        <v>9936</v>
      </c>
    </row>
    <row r="1475" spans="3:4" x14ac:dyDescent="0.2">
      <c r="C1475">
        <v>26</v>
      </c>
      <c r="D1475">
        <v>2966</v>
      </c>
    </row>
    <row r="1476" spans="3:4" x14ac:dyDescent="0.2">
      <c r="C1476">
        <v>36</v>
      </c>
      <c r="D1476">
        <v>2571</v>
      </c>
    </row>
    <row r="1477" spans="3:4" x14ac:dyDescent="0.2">
      <c r="C1477">
        <v>39</v>
      </c>
      <c r="D1477">
        <v>9991</v>
      </c>
    </row>
    <row r="1478" spans="3:4" x14ac:dyDescent="0.2">
      <c r="C1478">
        <v>27</v>
      </c>
      <c r="D1478">
        <v>6142</v>
      </c>
    </row>
    <row r="1479" spans="3:4" x14ac:dyDescent="0.2">
      <c r="C1479">
        <v>49</v>
      </c>
      <c r="D1479">
        <v>5390</v>
      </c>
    </row>
    <row r="1480" spans="3:4" x14ac:dyDescent="0.2">
      <c r="C1480">
        <v>34</v>
      </c>
      <c r="D1480">
        <v>4404</v>
      </c>
    </row>
  </sheetData>
  <mergeCells count="2">
    <mergeCell ref="E3:I3"/>
    <mergeCell ref="E4:N4"/>
  </mergeCell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6DF8-9782-8B4C-9980-062EE018CB1B}">
  <dimension ref="C1:N1480"/>
  <sheetViews>
    <sheetView showGridLines="0" topLeftCell="A3" zoomScale="130" zoomScaleNormal="130" workbookViewId="0">
      <selection activeCell="W38" sqref="W38"/>
    </sheetView>
  </sheetViews>
  <sheetFormatPr baseColWidth="10" defaultRowHeight="16" x14ac:dyDescent="0.2"/>
  <cols>
    <col min="1" max="1" width="23" customWidth="1"/>
    <col min="2" max="2" width="4.5" customWidth="1"/>
    <col min="3" max="3" width="13.33203125" customWidth="1"/>
    <col min="4" max="4" width="17.33203125" customWidth="1"/>
    <col min="6" max="6" width="17.5" bestFit="1" customWidth="1"/>
    <col min="7" max="7" width="14.5" bestFit="1" customWidth="1"/>
    <col min="8" max="10" width="18.83203125" bestFit="1" customWidth="1"/>
    <col min="11" max="12" width="10.33203125" bestFit="1" customWidth="1"/>
    <col min="17" max="17" width="14.33203125" bestFit="1" customWidth="1"/>
    <col min="18" max="18" width="11.6640625" bestFit="1" customWidth="1"/>
  </cols>
  <sheetData>
    <row r="1" spans="3:14" ht="27" customHeight="1" x14ac:dyDescent="0.2"/>
    <row r="3" spans="3:14" s="34" customFormat="1" ht="31" customHeight="1" x14ac:dyDescent="0.2">
      <c r="C3" s="34" t="s">
        <v>124</v>
      </c>
      <c r="E3" s="43" t="s">
        <v>171</v>
      </c>
      <c r="F3" s="43"/>
      <c r="G3" s="43"/>
      <c r="H3" s="43"/>
      <c r="I3" s="43"/>
    </row>
    <row r="4" spans="3:14" s="34" customFormat="1" ht="31" customHeight="1" x14ac:dyDescent="0.2">
      <c r="C4" s="34" t="s">
        <v>128</v>
      </c>
      <c r="E4" s="43" t="s">
        <v>172</v>
      </c>
      <c r="F4" s="43"/>
      <c r="G4" s="43"/>
      <c r="H4" s="43"/>
      <c r="I4" s="43"/>
      <c r="J4" s="43"/>
      <c r="K4" s="43"/>
      <c r="L4" s="43"/>
      <c r="M4" s="43"/>
      <c r="N4" s="43"/>
    </row>
    <row r="6" spans="3:14" ht="50" customHeight="1" x14ac:dyDescent="0.2"/>
    <row r="7" spans="3:14" ht="21" x14ac:dyDescent="0.25">
      <c r="C7" s="32" t="s">
        <v>123</v>
      </c>
      <c r="F7" s="32" t="s">
        <v>170</v>
      </c>
    </row>
    <row r="10" spans="3:14" ht="17" x14ac:dyDescent="0.2">
      <c r="C10" s="24" t="s">
        <v>76</v>
      </c>
      <c r="D10" s="24" t="s">
        <v>78</v>
      </c>
    </row>
    <row r="11" spans="3:14" x14ac:dyDescent="0.2">
      <c r="C11" t="s">
        <v>84</v>
      </c>
      <c r="D11">
        <v>5993</v>
      </c>
    </row>
    <row r="12" spans="3:14" x14ac:dyDescent="0.2">
      <c r="C12" t="s">
        <v>88</v>
      </c>
      <c r="D12">
        <v>5130</v>
      </c>
      <c r="J12" s="36"/>
    </row>
    <row r="13" spans="3:14" x14ac:dyDescent="0.2">
      <c r="C13" t="s">
        <v>84</v>
      </c>
      <c r="D13">
        <v>2090</v>
      </c>
      <c r="J13" s="36"/>
    </row>
    <row r="14" spans="3:14" x14ac:dyDescent="0.2">
      <c r="C14" t="s">
        <v>91</v>
      </c>
      <c r="D14">
        <v>2909</v>
      </c>
      <c r="J14" s="36"/>
    </row>
    <row r="15" spans="3:14" x14ac:dyDescent="0.2">
      <c r="C15" t="s">
        <v>88</v>
      </c>
      <c r="D15">
        <v>3468</v>
      </c>
      <c r="J15" s="36"/>
    </row>
    <row r="16" spans="3:14" x14ac:dyDescent="0.2">
      <c r="C16" t="s">
        <v>84</v>
      </c>
      <c r="D16">
        <v>3068</v>
      </c>
      <c r="J16" s="36"/>
    </row>
    <row r="17" spans="3:10" x14ac:dyDescent="0.2">
      <c r="C17" t="s">
        <v>93</v>
      </c>
      <c r="D17">
        <v>2670</v>
      </c>
      <c r="J17" s="36"/>
    </row>
    <row r="18" spans="3:10" x14ac:dyDescent="0.2">
      <c r="C18" t="s">
        <v>88</v>
      </c>
      <c r="D18">
        <v>2693</v>
      </c>
    </row>
    <row r="19" spans="3:10" x14ac:dyDescent="0.2">
      <c r="C19" t="s">
        <v>93</v>
      </c>
      <c r="D19">
        <v>9526</v>
      </c>
    </row>
    <row r="20" spans="3:10" x14ac:dyDescent="0.2">
      <c r="C20" t="s">
        <v>93</v>
      </c>
      <c r="D20">
        <v>5237</v>
      </c>
    </row>
    <row r="21" spans="3:10" x14ac:dyDescent="0.2">
      <c r="C21" t="s">
        <v>93</v>
      </c>
      <c r="D21">
        <v>2426</v>
      </c>
    </row>
    <row r="22" spans="3:10" ht="21" x14ac:dyDescent="0.25">
      <c r="C22" t="s">
        <v>84</v>
      </c>
      <c r="D22">
        <v>4193</v>
      </c>
      <c r="F22" s="32"/>
    </row>
    <row r="23" spans="3:10" x14ac:dyDescent="0.2">
      <c r="C23" t="s">
        <v>88</v>
      </c>
      <c r="D23">
        <v>2911</v>
      </c>
    </row>
    <row r="24" spans="3:10" x14ac:dyDescent="0.2">
      <c r="C24" t="s">
        <v>84</v>
      </c>
      <c r="D24">
        <v>2661</v>
      </c>
    </row>
    <row r="25" spans="3:10" x14ac:dyDescent="0.2">
      <c r="C25" t="s">
        <v>93</v>
      </c>
      <c r="D25">
        <v>2028</v>
      </c>
    </row>
    <row r="26" spans="3:10" x14ac:dyDescent="0.2">
      <c r="C26" t="s">
        <v>91</v>
      </c>
      <c r="D26">
        <v>9980</v>
      </c>
    </row>
    <row r="27" spans="3:10" x14ac:dyDescent="0.2">
      <c r="C27" t="s">
        <v>84</v>
      </c>
      <c r="D27">
        <v>3298</v>
      </c>
    </row>
    <row r="28" spans="3:10" x14ac:dyDescent="0.2">
      <c r="C28" t="s">
        <v>84</v>
      </c>
      <c r="D28">
        <v>2935</v>
      </c>
    </row>
    <row r="29" spans="3:10" x14ac:dyDescent="0.2">
      <c r="C29" t="s">
        <v>91</v>
      </c>
      <c r="D29">
        <v>15427</v>
      </c>
    </row>
    <row r="30" spans="3:10" x14ac:dyDescent="0.2">
      <c r="C30" t="s">
        <v>93</v>
      </c>
      <c r="D30">
        <v>3944</v>
      </c>
    </row>
    <row r="31" spans="3:10" x14ac:dyDescent="0.2">
      <c r="C31" t="s">
        <v>84</v>
      </c>
      <c r="D31">
        <v>4011</v>
      </c>
    </row>
    <row r="32" spans="3:10" x14ac:dyDescent="0.2">
      <c r="C32" t="s">
        <v>91</v>
      </c>
      <c r="D32">
        <v>3407</v>
      </c>
    </row>
    <row r="33" spans="3:4" x14ac:dyDescent="0.2">
      <c r="C33" t="s">
        <v>91</v>
      </c>
      <c r="D33">
        <v>11994</v>
      </c>
    </row>
    <row r="34" spans="3:4" x14ac:dyDescent="0.2">
      <c r="C34" t="s">
        <v>84</v>
      </c>
      <c r="D34">
        <v>1232</v>
      </c>
    </row>
    <row r="35" spans="3:4" x14ac:dyDescent="0.2">
      <c r="C35" t="s">
        <v>88</v>
      </c>
      <c r="D35">
        <v>2960</v>
      </c>
    </row>
    <row r="36" spans="3:4" x14ac:dyDescent="0.2">
      <c r="C36" t="s">
        <v>93</v>
      </c>
      <c r="D36">
        <v>19094</v>
      </c>
    </row>
    <row r="37" spans="3:4" x14ac:dyDescent="0.2">
      <c r="C37" t="s">
        <v>88</v>
      </c>
      <c r="D37">
        <v>3919</v>
      </c>
    </row>
    <row r="38" spans="3:4" x14ac:dyDescent="0.2">
      <c r="C38" t="s">
        <v>91</v>
      </c>
      <c r="D38">
        <v>6825</v>
      </c>
    </row>
    <row r="39" spans="3:4" x14ac:dyDescent="0.2">
      <c r="C39" t="s">
        <v>91</v>
      </c>
      <c r="D39">
        <v>10248</v>
      </c>
    </row>
    <row r="40" spans="3:4" x14ac:dyDescent="0.2">
      <c r="C40" t="s">
        <v>91</v>
      </c>
      <c r="D40">
        <v>18947</v>
      </c>
    </row>
    <row r="41" spans="3:4" x14ac:dyDescent="0.2">
      <c r="C41" t="s">
        <v>93</v>
      </c>
      <c r="D41">
        <v>2496</v>
      </c>
    </row>
    <row r="42" spans="3:4" x14ac:dyDescent="0.2">
      <c r="C42" t="s">
        <v>91</v>
      </c>
      <c r="D42">
        <v>6465</v>
      </c>
    </row>
    <row r="43" spans="3:4" x14ac:dyDescent="0.2">
      <c r="C43" t="s">
        <v>84</v>
      </c>
      <c r="D43">
        <v>2206</v>
      </c>
    </row>
    <row r="44" spans="3:4" x14ac:dyDescent="0.2">
      <c r="C44" t="s">
        <v>93</v>
      </c>
      <c r="D44">
        <v>2086</v>
      </c>
    </row>
    <row r="45" spans="3:4" x14ac:dyDescent="0.2">
      <c r="C45" t="s">
        <v>93</v>
      </c>
      <c r="D45">
        <v>2293</v>
      </c>
    </row>
    <row r="46" spans="3:4" x14ac:dyDescent="0.2">
      <c r="C46" t="s">
        <v>84</v>
      </c>
      <c r="D46">
        <v>2645</v>
      </c>
    </row>
    <row r="47" spans="3:4" x14ac:dyDescent="0.2">
      <c r="C47" t="s">
        <v>84</v>
      </c>
      <c r="D47">
        <v>2683</v>
      </c>
    </row>
    <row r="48" spans="3:4" x14ac:dyDescent="0.2">
      <c r="C48" t="s">
        <v>93</v>
      </c>
      <c r="D48">
        <v>2014</v>
      </c>
    </row>
    <row r="49" spans="3:4" x14ac:dyDescent="0.2">
      <c r="C49" t="s">
        <v>91</v>
      </c>
      <c r="D49">
        <v>3419</v>
      </c>
    </row>
    <row r="50" spans="3:4" x14ac:dyDescent="0.2">
      <c r="C50" t="s">
        <v>93</v>
      </c>
      <c r="D50">
        <v>5376</v>
      </c>
    </row>
    <row r="51" spans="3:4" x14ac:dyDescent="0.2">
      <c r="C51" t="s">
        <v>84</v>
      </c>
      <c r="D51">
        <v>1951</v>
      </c>
    </row>
    <row r="52" spans="3:4" x14ac:dyDescent="0.2">
      <c r="C52" t="s">
        <v>91</v>
      </c>
      <c r="D52">
        <v>2341</v>
      </c>
    </row>
    <row r="53" spans="3:4" x14ac:dyDescent="0.2">
      <c r="C53" t="s">
        <v>93</v>
      </c>
      <c r="D53">
        <v>2293</v>
      </c>
    </row>
    <row r="54" spans="3:4" x14ac:dyDescent="0.2">
      <c r="C54" t="s">
        <v>93</v>
      </c>
      <c r="D54">
        <v>8726</v>
      </c>
    </row>
    <row r="55" spans="3:4" x14ac:dyDescent="0.2">
      <c r="C55" t="s">
        <v>84</v>
      </c>
      <c r="D55">
        <v>4011</v>
      </c>
    </row>
    <row r="56" spans="3:4" x14ac:dyDescent="0.2">
      <c r="C56" t="s">
        <v>93</v>
      </c>
      <c r="D56">
        <v>19545</v>
      </c>
    </row>
    <row r="57" spans="3:4" x14ac:dyDescent="0.2">
      <c r="C57" t="s">
        <v>91</v>
      </c>
      <c r="D57">
        <v>4568</v>
      </c>
    </row>
    <row r="58" spans="3:4" x14ac:dyDescent="0.2">
      <c r="C58" t="s">
        <v>84</v>
      </c>
      <c r="D58">
        <v>3022</v>
      </c>
    </row>
    <row r="59" spans="3:4" x14ac:dyDescent="0.2">
      <c r="C59" t="s">
        <v>91</v>
      </c>
      <c r="D59">
        <v>5772</v>
      </c>
    </row>
    <row r="60" spans="3:4" x14ac:dyDescent="0.2">
      <c r="C60" t="s">
        <v>88</v>
      </c>
      <c r="D60">
        <v>2269</v>
      </c>
    </row>
    <row r="61" spans="3:4" x14ac:dyDescent="0.2">
      <c r="C61" t="s">
        <v>84</v>
      </c>
      <c r="D61">
        <v>5381</v>
      </c>
    </row>
    <row r="62" spans="3:4" x14ac:dyDescent="0.2">
      <c r="C62" t="s">
        <v>91</v>
      </c>
      <c r="D62">
        <v>3441</v>
      </c>
    </row>
    <row r="63" spans="3:4" x14ac:dyDescent="0.2">
      <c r="C63" t="s">
        <v>97</v>
      </c>
      <c r="D63">
        <v>5454</v>
      </c>
    </row>
    <row r="64" spans="3:4" x14ac:dyDescent="0.2">
      <c r="C64" t="s">
        <v>84</v>
      </c>
      <c r="D64">
        <v>9884</v>
      </c>
    </row>
    <row r="65" spans="3:4" x14ac:dyDescent="0.2">
      <c r="C65" t="s">
        <v>93</v>
      </c>
      <c r="D65">
        <v>4157</v>
      </c>
    </row>
    <row r="66" spans="3:4" x14ac:dyDescent="0.2">
      <c r="C66" t="s">
        <v>84</v>
      </c>
      <c r="D66">
        <v>13458</v>
      </c>
    </row>
    <row r="67" spans="3:4" x14ac:dyDescent="0.2">
      <c r="C67" t="s">
        <v>97</v>
      </c>
      <c r="D67">
        <v>9069</v>
      </c>
    </row>
    <row r="68" spans="3:4" x14ac:dyDescent="0.2">
      <c r="C68" t="s">
        <v>91</v>
      </c>
      <c r="D68">
        <v>4014</v>
      </c>
    </row>
    <row r="69" spans="3:4" x14ac:dyDescent="0.2">
      <c r="C69" t="s">
        <v>91</v>
      </c>
      <c r="D69">
        <v>5915</v>
      </c>
    </row>
    <row r="70" spans="3:4" x14ac:dyDescent="0.2">
      <c r="C70" t="s">
        <v>91</v>
      </c>
      <c r="D70">
        <v>5993</v>
      </c>
    </row>
    <row r="71" spans="3:4" x14ac:dyDescent="0.2">
      <c r="C71" t="s">
        <v>93</v>
      </c>
      <c r="D71">
        <v>6162</v>
      </c>
    </row>
    <row r="72" spans="3:4" x14ac:dyDescent="0.2">
      <c r="C72" t="s">
        <v>97</v>
      </c>
      <c r="D72">
        <v>2406</v>
      </c>
    </row>
    <row r="73" spans="3:4" x14ac:dyDescent="0.2">
      <c r="C73" t="s">
        <v>84</v>
      </c>
      <c r="D73">
        <v>18740</v>
      </c>
    </row>
    <row r="74" spans="3:4" x14ac:dyDescent="0.2">
      <c r="C74" t="s">
        <v>93</v>
      </c>
      <c r="D74">
        <v>7637</v>
      </c>
    </row>
    <row r="75" spans="3:4" x14ac:dyDescent="0.2">
      <c r="C75" t="s">
        <v>93</v>
      </c>
      <c r="D75">
        <v>10096</v>
      </c>
    </row>
    <row r="76" spans="3:4" x14ac:dyDescent="0.2">
      <c r="C76" t="s">
        <v>93</v>
      </c>
      <c r="D76">
        <v>14756</v>
      </c>
    </row>
    <row r="77" spans="3:4" x14ac:dyDescent="0.2">
      <c r="C77" t="s">
        <v>93</v>
      </c>
      <c r="D77">
        <v>6499</v>
      </c>
    </row>
    <row r="78" spans="3:4" x14ac:dyDescent="0.2">
      <c r="C78" t="s">
        <v>93</v>
      </c>
      <c r="D78">
        <v>9724</v>
      </c>
    </row>
    <row r="79" spans="3:4" x14ac:dyDescent="0.2">
      <c r="C79" t="s">
        <v>93</v>
      </c>
      <c r="D79">
        <v>2194</v>
      </c>
    </row>
    <row r="80" spans="3:4" x14ac:dyDescent="0.2">
      <c r="C80" t="s">
        <v>93</v>
      </c>
      <c r="D80">
        <v>3388</v>
      </c>
    </row>
    <row r="81" spans="3:4" x14ac:dyDescent="0.2">
      <c r="C81" t="s">
        <v>88</v>
      </c>
      <c r="D81">
        <v>5473</v>
      </c>
    </row>
    <row r="82" spans="3:4" x14ac:dyDescent="0.2">
      <c r="C82" t="s">
        <v>93</v>
      </c>
      <c r="D82">
        <v>2703</v>
      </c>
    </row>
    <row r="83" spans="3:4" x14ac:dyDescent="0.2">
      <c r="C83" t="s">
        <v>91</v>
      </c>
      <c r="D83">
        <v>2501</v>
      </c>
    </row>
    <row r="84" spans="3:4" x14ac:dyDescent="0.2">
      <c r="C84" t="s">
        <v>93</v>
      </c>
      <c r="D84">
        <v>6220</v>
      </c>
    </row>
    <row r="85" spans="3:4" x14ac:dyDescent="0.2">
      <c r="C85" t="s">
        <v>93</v>
      </c>
      <c r="D85">
        <v>3038</v>
      </c>
    </row>
    <row r="86" spans="3:4" x14ac:dyDescent="0.2">
      <c r="C86" t="s">
        <v>91</v>
      </c>
      <c r="D86">
        <v>4424</v>
      </c>
    </row>
    <row r="87" spans="3:4" x14ac:dyDescent="0.2">
      <c r="C87" t="s">
        <v>91</v>
      </c>
      <c r="D87">
        <v>4312</v>
      </c>
    </row>
    <row r="88" spans="3:4" x14ac:dyDescent="0.2">
      <c r="C88" t="s">
        <v>91</v>
      </c>
      <c r="D88">
        <v>13245</v>
      </c>
    </row>
    <row r="89" spans="3:4" x14ac:dyDescent="0.2">
      <c r="C89" t="s">
        <v>91</v>
      </c>
      <c r="D89">
        <v>13664</v>
      </c>
    </row>
    <row r="90" spans="3:4" x14ac:dyDescent="0.2">
      <c r="C90" t="s">
        <v>84</v>
      </c>
      <c r="D90">
        <v>5021</v>
      </c>
    </row>
    <row r="91" spans="3:4" x14ac:dyDescent="0.2">
      <c r="C91" t="s">
        <v>88</v>
      </c>
      <c r="D91">
        <v>5126</v>
      </c>
    </row>
    <row r="92" spans="3:4" x14ac:dyDescent="0.2">
      <c r="C92" t="s">
        <v>93</v>
      </c>
      <c r="D92">
        <v>2859</v>
      </c>
    </row>
    <row r="93" spans="3:4" x14ac:dyDescent="0.2">
      <c r="C93" t="s">
        <v>84</v>
      </c>
      <c r="D93">
        <v>10239</v>
      </c>
    </row>
    <row r="94" spans="3:4" x14ac:dyDescent="0.2">
      <c r="C94" t="s">
        <v>93</v>
      </c>
      <c r="D94">
        <v>5329</v>
      </c>
    </row>
    <row r="95" spans="3:4" x14ac:dyDescent="0.2">
      <c r="C95" t="s">
        <v>84</v>
      </c>
      <c r="D95">
        <v>4325</v>
      </c>
    </row>
    <row r="96" spans="3:4" x14ac:dyDescent="0.2">
      <c r="C96" t="s">
        <v>93</v>
      </c>
      <c r="D96">
        <v>7260</v>
      </c>
    </row>
    <row r="97" spans="3:4" x14ac:dyDescent="0.2">
      <c r="C97" t="s">
        <v>88</v>
      </c>
      <c r="D97">
        <v>2322</v>
      </c>
    </row>
    <row r="98" spans="3:4" x14ac:dyDescent="0.2">
      <c r="C98" t="s">
        <v>91</v>
      </c>
      <c r="D98">
        <v>2075</v>
      </c>
    </row>
    <row r="99" spans="3:4" x14ac:dyDescent="0.2">
      <c r="C99" t="s">
        <v>93</v>
      </c>
      <c r="D99">
        <v>4152</v>
      </c>
    </row>
    <row r="100" spans="3:4" x14ac:dyDescent="0.2">
      <c r="C100" t="s">
        <v>84</v>
      </c>
      <c r="D100">
        <v>9619</v>
      </c>
    </row>
    <row r="101" spans="3:4" x14ac:dyDescent="0.2">
      <c r="C101" t="s">
        <v>91</v>
      </c>
      <c r="D101">
        <v>13503</v>
      </c>
    </row>
    <row r="102" spans="3:4" x14ac:dyDescent="0.2">
      <c r="C102" t="s">
        <v>91</v>
      </c>
      <c r="D102">
        <v>5441</v>
      </c>
    </row>
    <row r="103" spans="3:4" x14ac:dyDescent="0.2">
      <c r="C103" t="s">
        <v>84</v>
      </c>
      <c r="D103">
        <v>5209</v>
      </c>
    </row>
    <row r="104" spans="3:4" x14ac:dyDescent="0.2">
      <c r="C104" t="s">
        <v>93</v>
      </c>
      <c r="D104">
        <v>10673</v>
      </c>
    </row>
    <row r="105" spans="3:4" x14ac:dyDescent="0.2">
      <c r="C105" t="s">
        <v>91</v>
      </c>
      <c r="D105">
        <v>5010</v>
      </c>
    </row>
    <row r="106" spans="3:4" x14ac:dyDescent="0.2">
      <c r="C106" t="s">
        <v>91</v>
      </c>
      <c r="D106">
        <v>13549</v>
      </c>
    </row>
    <row r="107" spans="3:4" x14ac:dyDescent="0.2">
      <c r="C107" t="s">
        <v>84</v>
      </c>
      <c r="D107">
        <v>4999</v>
      </c>
    </row>
    <row r="108" spans="3:4" x14ac:dyDescent="0.2">
      <c r="C108" t="s">
        <v>93</v>
      </c>
      <c r="D108">
        <v>4221</v>
      </c>
    </row>
    <row r="109" spans="3:4" x14ac:dyDescent="0.2">
      <c r="C109" t="s">
        <v>91</v>
      </c>
      <c r="D109">
        <v>13872</v>
      </c>
    </row>
    <row r="110" spans="3:4" x14ac:dyDescent="0.2">
      <c r="C110" t="s">
        <v>93</v>
      </c>
      <c r="D110">
        <v>2042</v>
      </c>
    </row>
    <row r="111" spans="3:4" x14ac:dyDescent="0.2">
      <c r="C111" t="s">
        <v>91</v>
      </c>
      <c r="D111">
        <v>2073</v>
      </c>
    </row>
    <row r="112" spans="3:4" x14ac:dyDescent="0.2">
      <c r="C112" t="s">
        <v>88</v>
      </c>
      <c r="D112">
        <v>2956</v>
      </c>
    </row>
    <row r="113" spans="3:4" x14ac:dyDescent="0.2">
      <c r="C113" t="s">
        <v>93</v>
      </c>
      <c r="D113">
        <v>2926</v>
      </c>
    </row>
    <row r="114" spans="3:4" x14ac:dyDescent="0.2">
      <c r="C114" t="s">
        <v>91</v>
      </c>
      <c r="D114">
        <v>4809</v>
      </c>
    </row>
    <row r="115" spans="3:4" x14ac:dyDescent="0.2">
      <c r="C115" t="s">
        <v>84</v>
      </c>
      <c r="D115">
        <v>5163</v>
      </c>
    </row>
    <row r="116" spans="3:4" x14ac:dyDescent="0.2">
      <c r="C116" t="s">
        <v>91</v>
      </c>
      <c r="D116">
        <v>18844</v>
      </c>
    </row>
    <row r="117" spans="3:4" x14ac:dyDescent="0.2">
      <c r="C117" t="s">
        <v>93</v>
      </c>
      <c r="D117">
        <v>18172</v>
      </c>
    </row>
    <row r="118" spans="3:4" x14ac:dyDescent="0.2">
      <c r="C118" t="s">
        <v>93</v>
      </c>
      <c r="D118">
        <v>5744</v>
      </c>
    </row>
    <row r="119" spans="3:4" x14ac:dyDescent="0.2">
      <c r="C119" t="s">
        <v>88</v>
      </c>
      <c r="D119">
        <v>2889</v>
      </c>
    </row>
    <row r="120" spans="3:4" x14ac:dyDescent="0.2">
      <c r="C120" t="s">
        <v>93</v>
      </c>
      <c r="D120">
        <v>2871</v>
      </c>
    </row>
    <row r="121" spans="3:4" x14ac:dyDescent="0.2">
      <c r="C121" t="s">
        <v>91</v>
      </c>
      <c r="D121">
        <v>7484</v>
      </c>
    </row>
    <row r="122" spans="3:4" x14ac:dyDescent="0.2">
      <c r="C122" t="s">
        <v>93</v>
      </c>
      <c r="D122">
        <v>6074</v>
      </c>
    </row>
    <row r="123" spans="3:4" x14ac:dyDescent="0.2">
      <c r="C123" t="s">
        <v>93</v>
      </c>
      <c r="D123">
        <v>17328</v>
      </c>
    </row>
    <row r="124" spans="3:4" x14ac:dyDescent="0.2">
      <c r="C124" t="s">
        <v>88</v>
      </c>
      <c r="D124">
        <v>2774</v>
      </c>
    </row>
    <row r="125" spans="3:4" x14ac:dyDescent="0.2">
      <c r="C125" t="s">
        <v>91</v>
      </c>
      <c r="D125">
        <v>4505</v>
      </c>
    </row>
    <row r="126" spans="3:4" x14ac:dyDescent="0.2">
      <c r="C126" t="s">
        <v>93</v>
      </c>
      <c r="D126">
        <v>7428</v>
      </c>
    </row>
    <row r="127" spans="3:4" x14ac:dyDescent="0.2">
      <c r="C127" t="s">
        <v>93</v>
      </c>
      <c r="D127">
        <v>11631</v>
      </c>
    </row>
    <row r="128" spans="3:4" x14ac:dyDescent="0.2">
      <c r="C128" t="s">
        <v>84</v>
      </c>
      <c r="D128">
        <v>9738</v>
      </c>
    </row>
    <row r="129" spans="3:4" x14ac:dyDescent="0.2">
      <c r="C129" t="s">
        <v>84</v>
      </c>
      <c r="D129">
        <v>2835</v>
      </c>
    </row>
    <row r="130" spans="3:4" x14ac:dyDescent="0.2">
      <c r="C130" t="s">
        <v>84</v>
      </c>
      <c r="D130">
        <v>16959</v>
      </c>
    </row>
    <row r="131" spans="3:4" x14ac:dyDescent="0.2">
      <c r="C131" t="s">
        <v>93</v>
      </c>
      <c r="D131">
        <v>2613</v>
      </c>
    </row>
    <row r="132" spans="3:4" x14ac:dyDescent="0.2">
      <c r="C132" t="s">
        <v>84</v>
      </c>
      <c r="D132">
        <v>6146</v>
      </c>
    </row>
    <row r="133" spans="3:4" x14ac:dyDescent="0.2">
      <c r="C133" t="s">
        <v>91</v>
      </c>
      <c r="D133">
        <v>4963</v>
      </c>
    </row>
    <row r="134" spans="3:4" x14ac:dyDescent="0.2">
      <c r="C134" t="s">
        <v>93</v>
      </c>
      <c r="D134">
        <v>19537</v>
      </c>
    </row>
    <row r="135" spans="3:4" x14ac:dyDescent="0.2">
      <c r="C135" t="s">
        <v>91</v>
      </c>
      <c r="D135">
        <v>6172</v>
      </c>
    </row>
    <row r="136" spans="3:4" x14ac:dyDescent="0.2">
      <c r="C136" t="s">
        <v>93</v>
      </c>
      <c r="D136">
        <v>2368</v>
      </c>
    </row>
    <row r="137" spans="3:4" x14ac:dyDescent="0.2">
      <c r="C137" t="s">
        <v>91</v>
      </c>
      <c r="D137">
        <v>10312</v>
      </c>
    </row>
    <row r="138" spans="3:4" x14ac:dyDescent="0.2">
      <c r="C138" t="s">
        <v>88</v>
      </c>
      <c r="D138">
        <v>1675</v>
      </c>
    </row>
    <row r="139" spans="3:4" x14ac:dyDescent="0.2">
      <c r="C139" t="s">
        <v>88</v>
      </c>
      <c r="D139">
        <v>2523</v>
      </c>
    </row>
    <row r="140" spans="3:4" x14ac:dyDescent="0.2">
      <c r="C140" t="s">
        <v>91</v>
      </c>
      <c r="D140">
        <v>6567</v>
      </c>
    </row>
    <row r="141" spans="3:4" x14ac:dyDescent="0.2">
      <c r="C141" t="s">
        <v>93</v>
      </c>
      <c r="D141">
        <v>4739</v>
      </c>
    </row>
    <row r="142" spans="3:4" x14ac:dyDescent="0.2">
      <c r="C142" t="s">
        <v>93</v>
      </c>
      <c r="D142">
        <v>9208</v>
      </c>
    </row>
    <row r="143" spans="3:4" x14ac:dyDescent="0.2">
      <c r="C143" t="s">
        <v>93</v>
      </c>
      <c r="D143">
        <v>4559</v>
      </c>
    </row>
    <row r="144" spans="3:4" x14ac:dyDescent="0.2">
      <c r="C144" t="s">
        <v>88</v>
      </c>
      <c r="D144">
        <v>8189</v>
      </c>
    </row>
    <row r="145" spans="3:4" x14ac:dyDescent="0.2">
      <c r="C145" t="s">
        <v>88</v>
      </c>
      <c r="D145">
        <v>2942</v>
      </c>
    </row>
    <row r="146" spans="3:4" x14ac:dyDescent="0.2">
      <c r="C146" t="s">
        <v>84</v>
      </c>
      <c r="D146">
        <v>4941</v>
      </c>
    </row>
    <row r="147" spans="3:4" x14ac:dyDescent="0.2">
      <c r="C147" t="s">
        <v>91</v>
      </c>
      <c r="D147">
        <v>10650</v>
      </c>
    </row>
    <row r="148" spans="3:4" x14ac:dyDescent="0.2">
      <c r="C148" t="s">
        <v>91</v>
      </c>
      <c r="D148">
        <v>5902</v>
      </c>
    </row>
    <row r="149" spans="3:4" x14ac:dyDescent="0.2">
      <c r="C149" t="s">
        <v>93</v>
      </c>
      <c r="D149">
        <v>8639</v>
      </c>
    </row>
    <row r="150" spans="3:4" x14ac:dyDescent="0.2">
      <c r="C150" t="s">
        <v>93</v>
      </c>
      <c r="D150">
        <v>6347</v>
      </c>
    </row>
    <row r="151" spans="3:4" x14ac:dyDescent="0.2">
      <c r="C151" t="s">
        <v>93</v>
      </c>
      <c r="D151">
        <v>4200</v>
      </c>
    </row>
    <row r="152" spans="3:4" x14ac:dyDescent="0.2">
      <c r="C152" t="s">
        <v>93</v>
      </c>
      <c r="D152">
        <v>3452</v>
      </c>
    </row>
    <row r="153" spans="3:4" x14ac:dyDescent="0.2">
      <c r="C153" t="s">
        <v>97</v>
      </c>
      <c r="D153">
        <v>4317</v>
      </c>
    </row>
    <row r="154" spans="3:4" x14ac:dyDescent="0.2">
      <c r="C154" t="s">
        <v>93</v>
      </c>
      <c r="D154">
        <v>2632</v>
      </c>
    </row>
    <row r="155" spans="3:4" x14ac:dyDescent="0.2">
      <c r="C155" t="s">
        <v>84</v>
      </c>
      <c r="D155">
        <v>4668</v>
      </c>
    </row>
    <row r="156" spans="3:4" x14ac:dyDescent="0.2">
      <c r="C156" t="s">
        <v>93</v>
      </c>
      <c r="D156">
        <v>3204</v>
      </c>
    </row>
    <row r="157" spans="3:4" x14ac:dyDescent="0.2">
      <c r="C157" t="s">
        <v>88</v>
      </c>
      <c r="D157">
        <v>2720</v>
      </c>
    </row>
    <row r="158" spans="3:4" x14ac:dyDescent="0.2">
      <c r="C158" t="s">
        <v>93</v>
      </c>
      <c r="D158">
        <v>17181</v>
      </c>
    </row>
    <row r="159" spans="3:4" x14ac:dyDescent="0.2">
      <c r="C159" t="s">
        <v>91</v>
      </c>
      <c r="D159">
        <v>2238</v>
      </c>
    </row>
    <row r="160" spans="3:4" x14ac:dyDescent="0.2">
      <c r="C160" t="s">
        <v>88</v>
      </c>
      <c r="D160">
        <v>1483</v>
      </c>
    </row>
    <row r="161" spans="3:4" x14ac:dyDescent="0.2">
      <c r="C161" t="s">
        <v>93</v>
      </c>
      <c r="D161">
        <v>5605</v>
      </c>
    </row>
    <row r="162" spans="3:4" x14ac:dyDescent="0.2">
      <c r="C162" t="s">
        <v>97</v>
      </c>
      <c r="D162">
        <v>7295</v>
      </c>
    </row>
    <row r="163" spans="3:4" x14ac:dyDescent="0.2">
      <c r="C163" t="s">
        <v>84</v>
      </c>
      <c r="D163">
        <v>2306</v>
      </c>
    </row>
    <row r="164" spans="3:4" x14ac:dyDescent="0.2">
      <c r="C164" t="s">
        <v>93</v>
      </c>
      <c r="D164">
        <v>2348</v>
      </c>
    </row>
    <row r="165" spans="3:4" x14ac:dyDescent="0.2">
      <c r="C165" t="s">
        <v>93</v>
      </c>
      <c r="D165">
        <v>8998</v>
      </c>
    </row>
    <row r="166" spans="3:4" x14ac:dyDescent="0.2">
      <c r="C166" t="s">
        <v>88</v>
      </c>
      <c r="D166">
        <v>4319</v>
      </c>
    </row>
    <row r="167" spans="3:4" x14ac:dyDescent="0.2">
      <c r="C167" t="s">
        <v>91</v>
      </c>
      <c r="D167">
        <v>6132</v>
      </c>
    </row>
    <row r="168" spans="3:4" x14ac:dyDescent="0.2">
      <c r="C168" t="s">
        <v>93</v>
      </c>
      <c r="D168">
        <v>3346</v>
      </c>
    </row>
    <row r="169" spans="3:4" x14ac:dyDescent="0.2">
      <c r="C169" t="s">
        <v>91</v>
      </c>
      <c r="D169">
        <v>10855</v>
      </c>
    </row>
    <row r="170" spans="3:4" x14ac:dyDescent="0.2">
      <c r="C170" t="s">
        <v>91</v>
      </c>
      <c r="D170">
        <v>2231</v>
      </c>
    </row>
    <row r="171" spans="3:4" x14ac:dyDescent="0.2">
      <c r="C171" t="s">
        <v>88</v>
      </c>
      <c r="D171">
        <v>2323</v>
      </c>
    </row>
    <row r="172" spans="3:4" x14ac:dyDescent="0.2">
      <c r="C172" t="s">
        <v>93</v>
      </c>
      <c r="D172">
        <v>2024</v>
      </c>
    </row>
    <row r="173" spans="3:4" x14ac:dyDescent="0.2">
      <c r="C173" t="s">
        <v>93</v>
      </c>
      <c r="D173">
        <v>2713</v>
      </c>
    </row>
    <row r="174" spans="3:4" x14ac:dyDescent="0.2">
      <c r="C174" t="s">
        <v>84</v>
      </c>
      <c r="D174">
        <v>9439</v>
      </c>
    </row>
    <row r="175" spans="3:4" x14ac:dyDescent="0.2">
      <c r="C175" t="s">
        <v>93</v>
      </c>
      <c r="D175">
        <v>2566</v>
      </c>
    </row>
    <row r="176" spans="3:4" x14ac:dyDescent="0.2">
      <c r="C176" t="s">
        <v>93</v>
      </c>
      <c r="D176">
        <v>19926</v>
      </c>
    </row>
    <row r="177" spans="3:4" x14ac:dyDescent="0.2">
      <c r="C177" t="s">
        <v>93</v>
      </c>
      <c r="D177">
        <v>2451</v>
      </c>
    </row>
    <row r="178" spans="3:4" x14ac:dyDescent="0.2">
      <c r="C178" t="s">
        <v>93</v>
      </c>
      <c r="D178">
        <v>9419</v>
      </c>
    </row>
    <row r="179" spans="3:4" x14ac:dyDescent="0.2">
      <c r="C179" t="s">
        <v>91</v>
      </c>
      <c r="D179">
        <v>8686</v>
      </c>
    </row>
    <row r="180" spans="3:4" x14ac:dyDescent="0.2">
      <c r="C180" t="s">
        <v>97</v>
      </c>
      <c r="D180">
        <v>3038</v>
      </c>
    </row>
    <row r="181" spans="3:4" x14ac:dyDescent="0.2">
      <c r="C181" t="s">
        <v>93</v>
      </c>
      <c r="D181">
        <v>3058</v>
      </c>
    </row>
    <row r="182" spans="3:4" x14ac:dyDescent="0.2">
      <c r="C182" t="s">
        <v>88</v>
      </c>
      <c r="D182">
        <v>2325</v>
      </c>
    </row>
    <row r="183" spans="3:4" x14ac:dyDescent="0.2">
      <c r="C183" t="s">
        <v>84</v>
      </c>
      <c r="D183">
        <v>2088</v>
      </c>
    </row>
    <row r="184" spans="3:4" x14ac:dyDescent="0.2">
      <c r="C184" t="s">
        <v>93</v>
      </c>
      <c r="D184">
        <v>3072</v>
      </c>
    </row>
    <row r="185" spans="3:4" x14ac:dyDescent="0.2">
      <c r="C185" t="s">
        <v>84</v>
      </c>
      <c r="D185">
        <v>5006</v>
      </c>
    </row>
    <row r="186" spans="3:4" x14ac:dyDescent="0.2">
      <c r="C186" t="s">
        <v>93</v>
      </c>
      <c r="D186">
        <v>4257</v>
      </c>
    </row>
    <row r="187" spans="3:4" x14ac:dyDescent="0.2">
      <c r="C187" t="s">
        <v>93</v>
      </c>
      <c r="D187">
        <v>2500</v>
      </c>
    </row>
    <row r="188" spans="3:4" x14ac:dyDescent="0.2">
      <c r="C188" t="s">
        <v>93</v>
      </c>
      <c r="D188">
        <v>1102</v>
      </c>
    </row>
    <row r="189" spans="3:4" x14ac:dyDescent="0.2">
      <c r="C189" t="s">
        <v>84</v>
      </c>
      <c r="D189">
        <v>10453</v>
      </c>
    </row>
    <row r="190" spans="3:4" x14ac:dyDescent="0.2">
      <c r="C190" t="s">
        <v>84</v>
      </c>
      <c r="D190">
        <v>2288</v>
      </c>
    </row>
    <row r="191" spans="3:4" x14ac:dyDescent="0.2">
      <c r="C191" t="s">
        <v>88</v>
      </c>
      <c r="D191">
        <v>3929</v>
      </c>
    </row>
    <row r="192" spans="3:4" x14ac:dyDescent="0.2">
      <c r="C192" t="s">
        <v>84</v>
      </c>
      <c r="D192">
        <v>2311</v>
      </c>
    </row>
    <row r="193" spans="3:4" x14ac:dyDescent="0.2">
      <c r="C193" t="s">
        <v>84</v>
      </c>
      <c r="D193">
        <v>3140</v>
      </c>
    </row>
    <row r="194" spans="3:4" x14ac:dyDescent="0.2">
      <c r="C194" t="s">
        <v>93</v>
      </c>
      <c r="D194">
        <v>3690</v>
      </c>
    </row>
    <row r="195" spans="3:4" x14ac:dyDescent="0.2">
      <c r="C195" t="s">
        <v>84</v>
      </c>
      <c r="D195">
        <v>4450</v>
      </c>
    </row>
    <row r="196" spans="3:4" x14ac:dyDescent="0.2">
      <c r="C196" t="s">
        <v>93</v>
      </c>
      <c r="D196">
        <v>2756</v>
      </c>
    </row>
    <row r="197" spans="3:4" x14ac:dyDescent="0.2">
      <c r="C197" t="s">
        <v>88</v>
      </c>
      <c r="D197">
        <v>19033</v>
      </c>
    </row>
    <row r="198" spans="3:4" x14ac:dyDescent="0.2">
      <c r="C198" t="s">
        <v>91</v>
      </c>
      <c r="D198">
        <v>18722</v>
      </c>
    </row>
    <row r="199" spans="3:4" x14ac:dyDescent="0.2">
      <c r="C199" t="s">
        <v>88</v>
      </c>
      <c r="D199">
        <v>9547</v>
      </c>
    </row>
    <row r="200" spans="3:4" x14ac:dyDescent="0.2">
      <c r="C200" t="s">
        <v>93</v>
      </c>
      <c r="D200">
        <v>13734</v>
      </c>
    </row>
    <row r="201" spans="3:4" x14ac:dyDescent="0.2">
      <c r="C201" t="s">
        <v>91</v>
      </c>
      <c r="D201">
        <v>19999</v>
      </c>
    </row>
    <row r="202" spans="3:4" x14ac:dyDescent="0.2">
      <c r="C202" t="s">
        <v>93</v>
      </c>
      <c r="D202">
        <v>2279</v>
      </c>
    </row>
    <row r="203" spans="3:4" x14ac:dyDescent="0.2">
      <c r="C203" t="s">
        <v>84</v>
      </c>
      <c r="D203">
        <v>5916</v>
      </c>
    </row>
    <row r="204" spans="3:4" x14ac:dyDescent="0.2">
      <c r="C204" t="s">
        <v>93</v>
      </c>
      <c r="D204">
        <v>2089</v>
      </c>
    </row>
    <row r="205" spans="3:4" x14ac:dyDescent="0.2">
      <c r="C205" t="s">
        <v>84</v>
      </c>
      <c r="D205">
        <v>16792</v>
      </c>
    </row>
    <row r="206" spans="3:4" x14ac:dyDescent="0.2">
      <c r="C206" t="s">
        <v>93</v>
      </c>
      <c r="D206">
        <v>3564</v>
      </c>
    </row>
    <row r="207" spans="3:4" x14ac:dyDescent="0.2">
      <c r="C207" t="s">
        <v>93</v>
      </c>
      <c r="D207">
        <v>4425</v>
      </c>
    </row>
    <row r="208" spans="3:4" x14ac:dyDescent="0.2">
      <c r="C208" t="s">
        <v>84</v>
      </c>
      <c r="D208">
        <v>5265</v>
      </c>
    </row>
    <row r="209" spans="3:4" x14ac:dyDescent="0.2">
      <c r="C209" t="s">
        <v>91</v>
      </c>
      <c r="D209">
        <v>6553</v>
      </c>
    </row>
    <row r="210" spans="3:4" x14ac:dyDescent="0.2">
      <c r="C210" t="s">
        <v>93</v>
      </c>
      <c r="D210">
        <v>6261</v>
      </c>
    </row>
    <row r="211" spans="3:4" x14ac:dyDescent="0.2">
      <c r="C211" t="s">
        <v>88</v>
      </c>
      <c r="D211">
        <v>4298</v>
      </c>
    </row>
    <row r="212" spans="3:4" x14ac:dyDescent="0.2">
      <c r="C212" t="s">
        <v>91</v>
      </c>
      <c r="D212">
        <v>6804</v>
      </c>
    </row>
    <row r="213" spans="3:4" x14ac:dyDescent="0.2">
      <c r="C213" t="s">
        <v>91</v>
      </c>
      <c r="D213">
        <v>3815</v>
      </c>
    </row>
    <row r="214" spans="3:4" x14ac:dyDescent="0.2">
      <c r="C214" t="s">
        <v>84</v>
      </c>
      <c r="D214">
        <v>2741</v>
      </c>
    </row>
    <row r="215" spans="3:4" x14ac:dyDescent="0.2">
      <c r="C215" t="s">
        <v>88</v>
      </c>
      <c r="D215">
        <v>6673</v>
      </c>
    </row>
    <row r="216" spans="3:4" x14ac:dyDescent="0.2">
      <c r="C216" t="s">
        <v>93</v>
      </c>
      <c r="D216">
        <v>7639</v>
      </c>
    </row>
    <row r="217" spans="3:4" x14ac:dyDescent="0.2">
      <c r="C217" t="s">
        <v>93</v>
      </c>
      <c r="D217">
        <v>2328</v>
      </c>
    </row>
    <row r="218" spans="3:4" x14ac:dyDescent="0.2">
      <c r="C218" t="s">
        <v>88</v>
      </c>
      <c r="D218">
        <v>2153</v>
      </c>
    </row>
    <row r="219" spans="3:4" x14ac:dyDescent="0.2">
      <c r="C219" t="s">
        <v>97</v>
      </c>
      <c r="D219">
        <v>4876</v>
      </c>
    </row>
    <row r="220" spans="3:4" x14ac:dyDescent="0.2">
      <c r="C220" t="s">
        <v>91</v>
      </c>
      <c r="D220">
        <v>9396</v>
      </c>
    </row>
    <row r="221" spans="3:4" x14ac:dyDescent="0.2">
      <c r="C221" t="s">
        <v>91</v>
      </c>
      <c r="D221">
        <v>10400</v>
      </c>
    </row>
    <row r="222" spans="3:4" x14ac:dyDescent="0.2">
      <c r="C222" t="s">
        <v>88</v>
      </c>
      <c r="D222">
        <v>8474</v>
      </c>
    </row>
    <row r="223" spans="3:4" x14ac:dyDescent="0.2">
      <c r="C223" t="s">
        <v>93</v>
      </c>
      <c r="D223">
        <v>9981</v>
      </c>
    </row>
    <row r="224" spans="3:4" x14ac:dyDescent="0.2">
      <c r="C224" t="s">
        <v>91</v>
      </c>
      <c r="D224">
        <v>12490</v>
      </c>
    </row>
    <row r="225" spans="3:4" x14ac:dyDescent="0.2">
      <c r="C225" t="s">
        <v>93</v>
      </c>
      <c r="D225">
        <v>2657</v>
      </c>
    </row>
    <row r="226" spans="3:4" x14ac:dyDescent="0.2">
      <c r="C226" t="s">
        <v>93</v>
      </c>
      <c r="D226">
        <v>13591</v>
      </c>
    </row>
    <row r="227" spans="3:4" x14ac:dyDescent="0.2">
      <c r="C227" t="s">
        <v>91</v>
      </c>
      <c r="D227">
        <v>6696</v>
      </c>
    </row>
    <row r="228" spans="3:4" x14ac:dyDescent="0.2">
      <c r="C228" t="s">
        <v>93</v>
      </c>
      <c r="D228">
        <v>2058</v>
      </c>
    </row>
    <row r="229" spans="3:4" x14ac:dyDescent="0.2">
      <c r="C229" t="s">
        <v>93</v>
      </c>
      <c r="D229">
        <v>8865</v>
      </c>
    </row>
    <row r="230" spans="3:4" x14ac:dyDescent="0.2">
      <c r="C230" t="s">
        <v>93</v>
      </c>
      <c r="D230">
        <v>5940</v>
      </c>
    </row>
    <row r="231" spans="3:4" x14ac:dyDescent="0.2">
      <c r="C231" t="s">
        <v>84</v>
      </c>
      <c r="D231">
        <v>5914</v>
      </c>
    </row>
    <row r="232" spans="3:4" x14ac:dyDescent="0.2">
      <c r="C232" t="s">
        <v>91</v>
      </c>
      <c r="D232">
        <v>2622</v>
      </c>
    </row>
    <row r="233" spans="3:4" x14ac:dyDescent="0.2">
      <c r="C233" t="s">
        <v>93</v>
      </c>
      <c r="D233">
        <v>12185</v>
      </c>
    </row>
    <row r="234" spans="3:4" x14ac:dyDescent="0.2">
      <c r="C234" t="s">
        <v>93</v>
      </c>
      <c r="D234">
        <v>10609</v>
      </c>
    </row>
    <row r="235" spans="3:4" x14ac:dyDescent="0.2">
      <c r="C235" t="s">
        <v>91</v>
      </c>
      <c r="D235">
        <v>4345</v>
      </c>
    </row>
    <row r="236" spans="3:4" x14ac:dyDescent="0.2">
      <c r="C236" t="s">
        <v>93</v>
      </c>
      <c r="D236">
        <v>2177</v>
      </c>
    </row>
    <row r="237" spans="3:4" x14ac:dyDescent="0.2">
      <c r="C237" t="s">
        <v>91</v>
      </c>
      <c r="D237">
        <v>2793</v>
      </c>
    </row>
    <row r="238" spans="3:4" x14ac:dyDescent="0.2">
      <c r="C238" t="s">
        <v>88</v>
      </c>
      <c r="D238">
        <v>7918</v>
      </c>
    </row>
    <row r="239" spans="3:4" x14ac:dyDescent="0.2">
      <c r="C239" t="s">
        <v>93</v>
      </c>
      <c r="D239">
        <v>8789</v>
      </c>
    </row>
    <row r="240" spans="3:4" x14ac:dyDescent="0.2">
      <c r="C240" t="s">
        <v>88</v>
      </c>
      <c r="D240">
        <v>2389</v>
      </c>
    </row>
    <row r="241" spans="3:4" x14ac:dyDescent="0.2">
      <c r="C241" t="s">
        <v>93</v>
      </c>
      <c r="D241">
        <v>3212</v>
      </c>
    </row>
    <row r="242" spans="3:4" x14ac:dyDescent="0.2">
      <c r="C242" t="s">
        <v>84</v>
      </c>
      <c r="D242">
        <v>19232</v>
      </c>
    </row>
    <row r="243" spans="3:4" x14ac:dyDescent="0.2">
      <c r="C243" t="s">
        <v>84</v>
      </c>
      <c r="D243">
        <v>2267</v>
      </c>
    </row>
    <row r="244" spans="3:4" x14ac:dyDescent="0.2">
      <c r="C244" t="s">
        <v>91</v>
      </c>
      <c r="D244">
        <v>19517</v>
      </c>
    </row>
    <row r="245" spans="3:4" x14ac:dyDescent="0.2">
      <c r="C245" t="s">
        <v>93</v>
      </c>
      <c r="D245">
        <v>2436</v>
      </c>
    </row>
    <row r="246" spans="3:4" x14ac:dyDescent="0.2">
      <c r="C246" t="s">
        <v>93</v>
      </c>
      <c r="D246">
        <v>16064</v>
      </c>
    </row>
    <row r="247" spans="3:4" x14ac:dyDescent="0.2">
      <c r="C247" t="s">
        <v>84</v>
      </c>
      <c r="D247">
        <v>2707</v>
      </c>
    </row>
    <row r="248" spans="3:4" x14ac:dyDescent="0.2">
      <c r="C248" t="s">
        <v>91</v>
      </c>
      <c r="D248">
        <v>19068</v>
      </c>
    </row>
    <row r="249" spans="3:4" x14ac:dyDescent="0.2">
      <c r="C249" t="s">
        <v>84</v>
      </c>
      <c r="D249">
        <v>3931</v>
      </c>
    </row>
    <row r="250" spans="3:4" x14ac:dyDescent="0.2">
      <c r="C250" t="s">
        <v>93</v>
      </c>
      <c r="D250">
        <v>3730</v>
      </c>
    </row>
    <row r="251" spans="3:4" x14ac:dyDescent="0.2">
      <c r="C251" t="s">
        <v>91</v>
      </c>
      <c r="D251">
        <v>2232</v>
      </c>
    </row>
    <row r="252" spans="3:4" x14ac:dyDescent="0.2">
      <c r="C252" t="s">
        <v>91</v>
      </c>
      <c r="D252">
        <v>4465</v>
      </c>
    </row>
    <row r="253" spans="3:4" x14ac:dyDescent="0.2">
      <c r="C253" t="s">
        <v>84</v>
      </c>
      <c r="D253">
        <v>3072</v>
      </c>
    </row>
    <row r="254" spans="3:4" x14ac:dyDescent="0.2">
      <c r="C254" t="s">
        <v>84</v>
      </c>
      <c r="D254">
        <v>3319</v>
      </c>
    </row>
    <row r="255" spans="3:4" x14ac:dyDescent="0.2">
      <c r="C255" t="s">
        <v>93</v>
      </c>
      <c r="D255">
        <v>19202</v>
      </c>
    </row>
    <row r="256" spans="3:4" x14ac:dyDescent="0.2">
      <c r="C256" t="s">
        <v>91</v>
      </c>
      <c r="D256">
        <v>13675</v>
      </c>
    </row>
    <row r="257" spans="3:4" x14ac:dyDescent="0.2">
      <c r="C257" t="s">
        <v>91</v>
      </c>
      <c r="D257">
        <v>2911</v>
      </c>
    </row>
    <row r="258" spans="3:4" x14ac:dyDescent="0.2">
      <c r="C258" t="s">
        <v>91</v>
      </c>
      <c r="D258">
        <v>5957</v>
      </c>
    </row>
    <row r="259" spans="3:4" x14ac:dyDescent="0.2">
      <c r="C259" t="s">
        <v>84</v>
      </c>
      <c r="D259">
        <v>3920</v>
      </c>
    </row>
    <row r="260" spans="3:4" x14ac:dyDescent="0.2">
      <c r="C260" t="s">
        <v>91</v>
      </c>
      <c r="D260">
        <v>6434</v>
      </c>
    </row>
    <row r="261" spans="3:4" x14ac:dyDescent="0.2">
      <c r="C261" t="s">
        <v>93</v>
      </c>
      <c r="D261">
        <v>10048</v>
      </c>
    </row>
    <row r="262" spans="3:4" x14ac:dyDescent="0.2">
      <c r="C262" t="s">
        <v>91</v>
      </c>
      <c r="D262">
        <v>10938</v>
      </c>
    </row>
    <row r="263" spans="3:4" x14ac:dyDescent="0.2">
      <c r="C263" t="s">
        <v>93</v>
      </c>
      <c r="D263">
        <v>2340</v>
      </c>
    </row>
    <row r="264" spans="3:4" x14ac:dyDescent="0.2">
      <c r="C264" t="s">
        <v>84</v>
      </c>
      <c r="D264">
        <v>6545</v>
      </c>
    </row>
    <row r="265" spans="3:4" x14ac:dyDescent="0.2">
      <c r="C265" t="s">
        <v>84</v>
      </c>
      <c r="D265">
        <v>6931</v>
      </c>
    </row>
    <row r="266" spans="3:4" x14ac:dyDescent="0.2">
      <c r="C266" t="s">
        <v>93</v>
      </c>
      <c r="D266">
        <v>4898</v>
      </c>
    </row>
    <row r="267" spans="3:4" x14ac:dyDescent="0.2">
      <c r="C267" t="s">
        <v>93</v>
      </c>
      <c r="D267">
        <v>2593</v>
      </c>
    </row>
    <row r="268" spans="3:4" x14ac:dyDescent="0.2">
      <c r="C268" t="s">
        <v>84</v>
      </c>
      <c r="D268">
        <v>19436</v>
      </c>
    </row>
    <row r="269" spans="3:4" x14ac:dyDescent="0.2">
      <c r="C269" t="s">
        <v>93</v>
      </c>
      <c r="D269">
        <v>2723</v>
      </c>
    </row>
    <row r="270" spans="3:4" x14ac:dyDescent="0.2">
      <c r="C270" t="s">
        <v>84</v>
      </c>
      <c r="D270">
        <v>3479</v>
      </c>
    </row>
    <row r="271" spans="3:4" x14ac:dyDescent="0.2">
      <c r="C271" t="s">
        <v>93</v>
      </c>
      <c r="D271">
        <v>2794</v>
      </c>
    </row>
    <row r="272" spans="3:4" x14ac:dyDescent="0.2">
      <c r="C272" t="s">
        <v>84</v>
      </c>
      <c r="D272">
        <v>5249</v>
      </c>
    </row>
    <row r="273" spans="3:4" x14ac:dyDescent="0.2">
      <c r="C273" t="s">
        <v>88</v>
      </c>
      <c r="D273">
        <v>2176</v>
      </c>
    </row>
    <row r="274" spans="3:4" x14ac:dyDescent="0.2">
      <c r="C274" t="s">
        <v>93</v>
      </c>
      <c r="D274">
        <v>16872</v>
      </c>
    </row>
    <row r="275" spans="3:4" x14ac:dyDescent="0.2">
      <c r="C275" t="s">
        <v>91</v>
      </c>
      <c r="D275">
        <v>3485</v>
      </c>
    </row>
    <row r="276" spans="3:4" x14ac:dyDescent="0.2">
      <c r="C276" t="s">
        <v>93</v>
      </c>
      <c r="D276">
        <v>6644</v>
      </c>
    </row>
    <row r="277" spans="3:4" x14ac:dyDescent="0.2">
      <c r="C277" t="s">
        <v>93</v>
      </c>
      <c r="D277">
        <v>5582</v>
      </c>
    </row>
    <row r="278" spans="3:4" x14ac:dyDescent="0.2">
      <c r="C278" t="s">
        <v>84</v>
      </c>
      <c r="D278">
        <v>4000</v>
      </c>
    </row>
    <row r="279" spans="3:4" x14ac:dyDescent="0.2">
      <c r="C279" t="s">
        <v>84</v>
      </c>
      <c r="D279">
        <v>13496</v>
      </c>
    </row>
    <row r="280" spans="3:4" x14ac:dyDescent="0.2">
      <c r="C280" t="s">
        <v>93</v>
      </c>
      <c r="D280">
        <v>3210</v>
      </c>
    </row>
    <row r="281" spans="3:4" x14ac:dyDescent="0.2">
      <c r="C281" t="s">
        <v>93</v>
      </c>
      <c r="D281">
        <v>19045</v>
      </c>
    </row>
    <row r="282" spans="3:4" x14ac:dyDescent="0.2">
      <c r="C282" t="s">
        <v>91</v>
      </c>
      <c r="D282">
        <v>11849</v>
      </c>
    </row>
    <row r="283" spans="3:4" x14ac:dyDescent="0.2">
      <c r="C283" t="s">
        <v>93</v>
      </c>
      <c r="D283">
        <v>2070</v>
      </c>
    </row>
    <row r="284" spans="3:4" x14ac:dyDescent="0.2">
      <c r="C284" t="s">
        <v>91</v>
      </c>
      <c r="D284">
        <v>6502</v>
      </c>
    </row>
    <row r="285" spans="3:4" x14ac:dyDescent="0.2">
      <c r="C285" t="s">
        <v>84</v>
      </c>
      <c r="D285">
        <v>3230</v>
      </c>
    </row>
    <row r="286" spans="3:4" x14ac:dyDescent="0.2">
      <c r="C286" t="s">
        <v>91</v>
      </c>
      <c r="D286">
        <v>13603</v>
      </c>
    </row>
    <row r="287" spans="3:4" x14ac:dyDescent="0.2">
      <c r="C287" t="s">
        <v>93</v>
      </c>
      <c r="D287">
        <v>11996</v>
      </c>
    </row>
    <row r="288" spans="3:4" x14ac:dyDescent="0.2">
      <c r="C288" t="s">
        <v>84</v>
      </c>
      <c r="D288">
        <v>5605</v>
      </c>
    </row>
    <row r="289" spans="3:4" x14ac:dyDescent="0.2">
      <c r="C289" t="s">
        <v>93</v>
      </c>
      <c r="D289">
        <v>6397</v>
      </c>
    </row>
    <row r="290" spans="3:4" x14ac:dyDescent="0.2">
      <c r="C290" t="s">
        <v>88</v>
      </c>
      <c r="D290">
        <v>19144</v>
      </c>
    </row>
    <row r="291" spans="3:4" x14ac:dyDescent="0.2">
      <c r="C291" t="s">
        <v>91</v>
      </c>
      <c r="D291">
        <v>17584</v>
      </c>
    </row>
    <row r="292" spans="3:4" x14ac:dyDescent="0.2">
      <c r="C292" t="s">
        <v>88</v>
      </c>
      <c r="D292">
        <v>4907</v>
      </c>
    </row>
    <row r="293" spans="3:4" x14ac:dyDescent="0.2">
      <c r="C293" t="s">
        <v>84</v>
      </c>
      <c r="D293">
        <v>4554</v>
      </c>
    </row>
    <row r="294" spans="3:4" x14ac:dyDescent="0.2">
      <c r="C294" t="s">
        <v>84</v>
      </c>
      <c r="D294">
        <v>5415</v>
      </c>
    </row>
    <row r="295" spans="3:4" x14ac:dyDescent="0.2">
      <c r="C295" t="s">
        <v>84</v>
      </c>
      <c r="D295">
        <v>4741</v>
      </c>
    </row>
    <row r="296" spans="3:4" x14ac:dyDescent="0.2">
      <c r="C296" t="s">
        <v>93</v>
      </c>
      <c r="D296">
        <v>2115</v>
      </c>
    </row>
    <row r="297" spans="3:4" x14ac:dyDescent="0.2">
      <c r="C297" t="s">
        <v>93</v>
      </c>
      <c r="D297">
        <v>3161</v>
      </c>
    </row>
    <row r="298" spans="3:4" x14ac:dyDescent="0.2">
      <c r="C298" t="s">
        <v>91</v>
      </c>
      <c r="D298">
        <v>5745</v>
      </c>
    </row>
    <row r="299" spans="3:4" x14ac:dyDescent="0.2">
      <c r="C299" t="s">
        <v>91</v>
      </c>
      <c r="D299">
        <v>2373</v>
      </c>
    </row>
    <row r="300" spans="3:4" x14ac:dyDescent="0.2">
      <c r="C300" t="s">
        <v>84</v>
      </c>
      <c r="D300">
        <v>3310</v>
      </c>
    </row>
    <row r="301" spans="3:4" x14ac:dyDescent="0.2">
      <c r="C301" t="s">
        <v>91</v>
      </c>
      <c r="D301">
        <v>18665</v>
      </c>
    </row>
    <row r="302" spans="3:4" x14ac:dyDescent="0.2">
      <c r="C302" t="s">
        <v>93</v>
      </c>
      <c r="D302">
        <v>4485</v>
      </c>
    </row>
    <row r="303" spans="3:4" x14ac:dyDescent="0.2">
      <c r="C303" t="s">
        <v>93</v>
      </c>
      <c r="D303">
        <v>2789</v>
      </c>
    </row>
    <row r="304" spans="3:4" x14ac:dyDescent="0.2">
      <c r="C304" t="s">
        <v>91</v>
      </c>
      <c r="D304">
        <v>5828</v>
      </c>
    </row>
    <row r="305" spans="3:4" x14ac:dyDescent="0.2">
      <c r="C305" t="s">
        <v>93</v>
      </c>
      <c r="D305">
        <v>2326</v>
      </c>
    </row>
    <row r="306" spans="3:4" x14ac:dyDescent="0.2">
      <c r="C306" t="s">
        <v>93</v>
      </c>
      <c r="D306">
        <v>13525</v>
      </c>
    </row>
    <row r="307" spans="3:4" x14ac:dyDescent="0.2">
      <c r="C307" t="s">
        <v>93</v>
      </c>
      <c r="D307">
        <v>1420</v>
      </c>
    </row>
    <row r="308" spans="3:4" x14ac:dyDescent="0.2">
      <c r="C308" t="s">
        <v>93</v>
      </c>
      <c r="D308">
        <v>8020</v>
      </c>
    </row>
    <row r="309" spans="3:4" x14ac:dyDescent="0.2">
      <c r="C309" t="s">
        <v>91</v>
      </c>
      <c r="D309">
        <v>3688</v>
      </c>
    </row>
    <row r="310" spans="3:4" x14ac:dyDescent="0.2">
      <c r="C310" t="s">
        <v>93</v>
      </c>
      <c r="D310">
        <v>5482</v>
      </c>
    </row>
    <row r="311" spans="3:4" x14ac:dyDescent="0.2">
      <c r="C311" t="s">
        <v>91</v>
      </c>
      <c r="D311">
        <v>16015</v>
      </c>
    </row>
    <row r="312" spans="3:4" x14ac:dyDescent="0.2">
      <c r="C312" t="s">
        <v>93</v>
      </c>
      <c r="D312">
        <v>1200</v>
      </c>
    </row>
    <row r="313" spans="3:4" x14ac:dyDescent="0.2">
      <c r="C313" t="s">
        <v>84</v>
      </c>
      <c r="D313">
        <v>5661</v>
      </c>
    </row>
    <row r="314" spans="3:4" x14ac:dyDescent="0.2">
      <c r="C314" t="s">
        <v>93</v>
      </c>
      <c r="D314">
        <v>6929</v>
      </c>
    </row>
    <row r="315" spans="3:4" x14ac:dyDescent="0.2">
      <c r="C315" t="s">
        <v>93</v>
      </c>
      <c r="D315">
        <v>9613</v>
      </c>
    </row>
    <row r="316" spans="3:4" x14ac:dyDescent="0.2">
      <c r="C316" t="s">
        <v>91</v>
      </c>
      <c r="D316">
        <v>5674</v>
      </c>
    </row>
    <row r="317" spans="3:4" x14ac:dyDescent="0.2">
      <c r="C317" t="s">
        <v>93</v>
      </c>
      <c r="D317">
        <v>5484</v>
      </c>
    </row>
    <row r="318" spans="3:4" x14ac:dyDescent="0.2">
      <c r="C318" t="s">
        <v>84</v>
      </c>
      <c r="D318">
        <v>12061</v>
      </c>
    </row>
    <row r="319" spans="3:4" x14ac:dyDescent="0.2">
      <c r="C319" t="s">
        <v>91</v>
      </c>
      <c r="D319">
        <v>5660</v>
      </c>
    </row>
    <row r="320" spans="3:4" x14ac:dyDescent="0.2">
      <c r="C320" t="s">
        <v>91</v>
      </c>
      <c r="D320">
        <v>4821</v>
      </c>
    </row>
    <row r="321" spans="3:4" x14ac:dyDescent="0.2">
      <c r="C321" t="s">
        <v>93</v>
      </c>
      <c r="D321">
        <v>6410</v>
      </c>
    </row>
    <row r="322" spans="3:4" x14ac:dyDescent="0.2">
      <c r="C322" t="s">
        <v>93</v>
      </c>
      <c r="D322">
        <v>5210</v>
      </c>
    </row>
    <row r="323" spans="3:4" x14ac:dyDescent="0.2">
      <c r="C323" t="s">
        <v>91</v>
      </c>
      <c r="D323">
        <v>2695</v>
      </c>
    </row>
    <row r="324" spans="3:4" x14ac:dyDescent="0.2">
      <c r="C324" t="s">
        <v>91</v>
      </c>
      <c r="D324">
        <v>11878</v>
      </c>
    </row>
    <row r="325" spans="3:4" x14ac:dyDescent="0.2">
      <c r="C325" t="s">
        <v>88</v>
      </c>
      <c r="D325">
        <v>17068</v>
      </c>
    </row>
    <row r="326" spans="3:4" x14ac:dyDescent="0.2">
      <c r="C326" t="s">
        <v>91</v>
      </c>
      <c r="D326">
        <v>2455</v>
      </c>
    </row>
    <row r="327" spans="3:4" x14ac:dyDescent="0.2">
      <c r="C327" t="s">
        <v>84</v>
      </c>
      <c r="D327">
        <v>13964</v>
      </c>
    </row>
    <row r="328" spans="3:4" x14ac:dyDescent="0.2">
      <c r="C328" t="s">
        <v>91</v>
      </c>
      <c r="D328">
        <v>4941</v>
      </c>
    </row>
    <row r="329" spans="3:4" x14ac:dyDescent="0.2">
      <c r="C329" t="s">
        <v>93</v>
      </c>
      <c r="D329">
        <v>2478</v>
      </c>
    </row>
    <row r="330" spans="3:4" x14ac:dyDescent="0.2">
      <c r="C330" t="s">
        <v>84</v>
      </c>
      <c r="D330">
        <v>5228</v>
      </c>
    </row>
    <row r="331" spans="3:4" x14ac:dyDescent="0.2">
      <c r="C331" t="s">
        <v>93</v>
      </c>
      <c r="D331">
        <v>4478</v>
      </c>
    </row>
    <row r="332" spans="3:4" x14ac:dyDescent="0.2">
      <c r="C332" t="s">
        <v>93</v>
      </c>
      <c r="D332">
        <v>7547</v>
      </c>
    </row>
    <row r="333" spans="3:4" x14ac:dyDescent="0.2">
      <c r="C333" t="s">
        <v>91</v>
      </c>
      <c r="D333">
        <v>5055</v>
      </c>
    </row>
    <row r="334" spans="3:4" x14ac:dyDescent="0.2">
      <c r="C334" t="s">
        <v>91</v>
      </c>
      <c r="D334">
        <v>3464</v>
      </c>
    </row>
    <row r="335" spans="3:4" x14ac:dyDescent="0.2">
      <c r="C335" t="s">
        <v>84</v>
      </c>
      <c r="D335">
        <v>5775</v>
      </c>
    </row>
    <row r="336" spans="3:4" x14ac:dyDescent="0.2">
      <c r="C336" t="s">
        <v>84</v>
      </c>
      <c r="D336">
        <v>8943</v>
      </c>
    </row>
    <row r="337" spans="3:4" x14ac:dyDescent="0.2">
      <c r="C337" t="s">
        <v>84</v>
      </c>
      <c r="D337">
        <v>19272</v>
      </c>
    </row>
    <row r="338" spans="3:4" x14ac:dyDescent="0.2">
      <c r="C338" t="s">
        <v>84</v>
      </c>
      <c r="D338">
        <v>5238</v>
      </c>
    </row>
    <row r="339" spans="3:4" x14ac:dyDescent="0.2">
      <c r="C339" t="s">
        <v>93</v>
      </c>
      <c r="D339">
        <v>4682</v>
      </c>
    </row>
    <row r="340" spans="3:4" x14ac:dyDescent="0.2">
      <c r="C340" t="s">
        <v>97</v>
      </c>
      <c r="D340">
        <v>18300</v>
      </c>
    </row>
    <row r="341" spans="3:4" x14ac:dyDescent="0.2">
      <c r="C341" t="s">
        <v>91</v>
      </c>
      <c r="D341">
        <v>5257</v>
      </c>
    </row>
    <row r="342" spans="3:4" x14ac:dyDescent="0.2">
      <c r="C342" t="s">
        <v>88</v>
      </c>
      <c r="D342">
        <v>6349</v>
      </c>
    </row>
    <row r="343" spans="3:4" x14ac:dyDescent="0.2">
      <c r="C343" t="s">
        <v>91</v>
      </c>
      <c r="D343">
        <v>4869</v>
      </c>
    </row>
    <row r="344" spans="3:4" x14ac:dyDescent="0.2">
      <c r="C344" t="s">
        <v>93</v>
      </c>
      <c r="D344">
        <v>9985</v>
      </c>
    </row>
    <row r="345" spans="3:4" x14ac:dyDescent="0.2">
      <c r="C345" t="s">
        <v>91</v>
      </c>
      <c r="D345">
        <v>3697</v>
      </c>
    </row>
    <row r="346" spans="3:4" x14ac:dyDescent="0.2">
      <c r="C346" t="s">
        <v>84</v>
      </c>
      <c r="D346">
        <v>7457</v>
      </c>
    </row>
    <row r="347" spans="3:4" x14ac:dyDescent="0.2">
      <c r="C347" t="s">
        <v>91</v>
      </c>
      <c r="D347">
        <v>2119</v>
      </c>
    </row>
    <row r="348" spans="3:4" x14ac:dyDescent="0.2">
      <c r="C348" t="s">
        <v>97</v>
      </c>
      <c r="D348">
        <v>3983</v>
      </c>
    </row>
    <row r="349" spans="3:4" x14ac:dyDescent="0.2">
      <c r="C349" t="s">
        <v>93</v>
      </c>
      <c r="D349">
        <v>6118</v>
      </c>
    </row>
    <row r="350" spans="3:4" x14ac:dyDescent="0.2">
      <c r="C350" t="s">
        <v>91</v>
      </c>
      <c r="D350">
        <v>6214</v>
      </c>
    </row>
    <row r="351" spans="3:4" x14ac:dyDescent="0.2">
      <c r="C351" t="s">
        <v>84</v>
      </c>
      <c r="D351">
        <v>6347</v>
      </c>
    </row>
    <row r="352" spans="3:4" x14ac:dyDescent="0.2">
      <c r="C352" t="s">
        <v>84</v>
      </c>
      <c r="D352">
        <v>11510</v>
      </c>
    </row>
    <row r="353" spans="3:4" x14ac:dyDescent="0.2">
      <c r="C353" t="s">
        <v>91</v>
      </c>
      <c r="D353">
        <v>7143</v>
      </c>
    </row>
    <row r="354" spans="3:4" x14ac:dyDescent="0.2">
      <c r="C354" t="s">
        <v>88</v>
      </c>
      <c r="D354">
        <v>8268</v>
      </c>
    </row>
    <row r="355" spans="3:4" x14ac:dyDescent="0.2">
      <c r="C355" t="s">
        <v>91</v>
      </c>
      <c r="D355">
        <v>8095</v>
      </c>
    </row>
    <row r="356" spans="3:4" x14ac:dyDescent="0.2">
      <c r="C356" t="s">
        <v>88</v>
      </c>
      <c r="D356">
        <v>2904</v>
      </c>
    </row>
    <row r="357" spans="3:4" x14ac:dyDescent="0.2">
      <c r="C357" t="s">
        <v>93</v>
      </c>
      <c r="D357">
        <v>6032</v>
      </c>
    </row>
    <row r="358" spans="3:4" x14ac:dyDescent="0.2">
      <c r="C358" t="s">
        <v>88</v>
      </c>
      <c r="D358">
        <v>2976</v>
      </c>
    </row>
    <row r="359" spans="3:4" x14ac:dyDescent="0.2">
      <c r="C359" t="s">
        <v>97</v>
      </c>
      <c r="D359">
        <v>15992</v>
      </c>
    </row>
    <row r="360" spans="3:4" x14ac:dyDescent="0.2">
      <c r="C360" t="s">
        <v>93</v>
      </c>
      <c r="D360">
        <v>4649</v>
      </c>
    </row>
    <row r="361" spans="3:4" x14ac:dyDescent="0.2">
      <c r="C361" t="s">
        <v>88</v>
      </c>
      <c r="D361">
        <v>2696</v>
      </c>
    </row>
    <row r="362" spans="3:4" x14ac:dyDescent="0.2">
      <c r="C362" t="s">
        <v>93</v>
      </c>
      <c r="D362">
        <v>2370</v>
      </c>
    </row>
    <row r="363" spans="3:4" x14ac:dyDescent="0.2">
      <c r="C363" t="s">
        <v>88</v>
      </c>
      <c r="D363">
        <v>12504</v>
      </c>
    </row>
    <row r="364" spans="3:4" x14ac:dyDescent="0.2">
      <c r="C364" t="s">
        <v>93</v>
      </c>
      <c r="D364">
        <v>5974</v>
      </c>
    </row>
    <row r="365" spans="3:4" x14ac:dyDescent="0.2">
      <c r="C365" t="s">
        <v>84</v>
      </c>
      <c r="D365">
        <v>4736</v>
      </c>
    </row>
    <row r="366" spans="3:4" x14ac:dyDescent="0.2">
      <c r="C366" t="s">
        <v>93</v>
      </c>
      <c r="D366">
        <v>5296</v>
      </c>
    </row>
    <row r="367" spans="3:4" x14ac:dyDescent="0.2">
      <c r="C367" t="s">
        <v>91</v>
      </c>
      <c r="D367">
        <v>6781</v>
      </c>
    </row>
    <row r="368" spans="3:4" x14ac:dyDescent="0.2">
      <c r="C368" t="s">
        <v>88</v>
      </c>
      <c r="D368">
        <v>2174</v>
      </c>
    </row>
    <row r="369" spans="3:4" x14ac:dyDescent="0.2">
      <c r="C369" t="s">
        <v>97</v>
      </c>
      <c r="D369">
        <v>6653</v>
      </c>
    </row>
    <row r="370" spans="3:4" x14ac:dyDescent="0.2">
      <c r="C370" t="s">
        <v>91</v>
      </c>
      <c r="D370">
        <v>9699</v>
      </c>
    </row>
    <row r="371" spans="3:4" x14ac:dyDescent="0.2">
      <c r="C371" t="s">
        <v>91</v>
      </c>
      <c r="D371">
        <v>6755</v>
      </c>
    </row>
    <row r="372" spans="3:4" x14ac:dyDescent="0.2">
      <c r="C372" t="s">
        <v>91</v>
      </c>
      <c r="D372">
        <v>2213</v>
      </c>
    </row>
    <row r="373" spans="3:4" x14ac:dyDescent="0.2">
      <c r="C373" t="s">
        <v>84</v>
      </c>
      <c r="D373">
        <v>2610</v>
      </c>
    </row>
    <row r="374" spans="3:4" x14ac:dyDescent="0.2">
      <c r="C374" t="s">
        <v>93</v>
      </c>
      <c r="D374">
        <v>2851</v>
      </c>
    </row>
    <row r="375" spans="3:4" x14ac:dyDescent="0.2">
      <c r="C375" t="s">
        <v>93</v>
      </c>
      <c r="D375">
        <v>3452</v>
      </c>
    </row>
    <row r="376" spans="3:4" x14ac:dyDescent="0.2">
      <c r="C376" t="s">
        <v>91</v>
      </c>
      <c r="D376">
        <v>5258</v>
      </c>
    </row>
    <row r="377" spans="3:4" x14ac:dyDescent="0.2">
      <c r="C377" t="s">
        <v>93</v>
      </c>
      <c r="D377">
        <v>9355</v>
      </c>
    </row>
    <row r="378" spans="3:4" x14ac:dyDescent="0.2">
      <c r="C378" t="s">
        <v>93</v>
      </c>
      <c r="D378">
        <v>10496</v>
      </c>
    </row>
    <row r="379" spans="3:4" x14ac:dyDescent="0.2">
      <c r="C379" t="s">
        <v>84</v>
      </c>
      <c r="D379">
        <v>6380</v>
      </c>
    </row>
    <row r="380" spans="3:4" x14ac:dyDescent="0.2">
      <c r="C380" t="s">
        <v>91</v>
      </c>
      <c r="D380">
        <v>2657</v>
      </c>
    </row>
    <row r="381" spans="3:4" x14ac:dyDescent="0.2">
      <c r="C381" t="s">
        <v>93</v>
      </c>
      <c r="D381">
        <v>2716</v>
      </c>
    </row>
    <row r="382" spans="3:4" x14ac:dyDescent="0.2">
      <c r="C382" t="s">
        <v>93</v>
      </c>
      <c r="D382">
        <v>2201</v>
      </c>
    </row>
    <row r="383" spans="3:4" x14ac:dyDescent="0.2">
      <c r="C383" t="s">
        <v>91</v>
      </c>
      <c r="D383">
        <v>6540</v>
      </c>
    </row>
    <row r="384" spans="3:4" x14ac:dyDescent="0.2">
      <c r="C384" t="s">
        <v>84</v>
      </c>
      <c r="D384">
        <v>3816</v>
      </c>
    </row>
    <row r="385" spans="3:4" x14ac:dyDescent="0.2">
      <c r="C385" t="s">
        <v>91</v>
      </c>
      <c r="D385">
        <v>5253</v>
      </c>
    </row>
    <row r="386" spans="3:4" x14ac:dyDescent="0.2">
      <c r="C386" t="s">
        <v>93</v>
      </c>
      <c r="D386">
        <v>10965</v>
      </c>
    </row>
    <row r="387" spans="3:4" x14ac:dyDescent="0.2">
      <c r="C387" t="s">
        <v>84</v>
      </c>
      <c r="D387">
        <v>4936</v>
      </c>
    </row>
    <row r="388" spans="3:4" x14ac:dyDescent="0.2">
      <c r="C388" t="s">
        <v>93</v>
      </c>
      <c r="D388">
        <v>2543</v>
      </c>
    </row>
    <row r="389" spans="3:4" x14ac:dyDescent="0.2">
      <c r="C389" t="s">
        <v>93</v>
      </c>
      <c r="D389">
        <v>5304</v>
      </c>
    </row>
    <row r="390" spans="3:4" x14ac:dyDescent="0.2">
      <c r="C390" t="s">
        <v>93</v>
      </c>
      <c r="D390">
        <v>16659</v>
      </c>
    </row>
    <row r="391" spans="3:4" x14ac:dyDescent="0.2">
      <c r="C391" t="s">
        <v>91</v>
      </c>
      <c r="D391">
        <v>4260</v>
      </c>
    </row>
    <row r="392" spans="3:4" x14ac:dyDescent="0.2">
      <c r="C392" t="s">
        <v>88</v>
      </c>
      <c r="D392">
        <v>2476</v>
      </c>
    </row>
    <row r="393" spans="3:4" x14ac:dyDescent="0.2">
      <c r="C393" t="s">
        <v>88</v>
      </c>
      <c r="D393">
        <v>3102</v>
      </c>
    </row>
    <row r="394" spans="3:4" x14ac:dyDescent="0.2">
      <c r="C394" t="s">
        <v>93</v>
      </c>
      <c r="D394">
        <v>2244</v>
      </c>
    </row>
    <row r="395" spans="3:4" x14ac:dyDescent="0.2">
      <c r="C395" t="s">
        <v>84</v>
      </c>
      <c r="D395">
        <v>7596</v>
      </c>
    </row>
    <row r="396" spans="3:4" x14ac:dyDescent="0.2">
      <c r="C396" t="s">
        <v>93</v>
      </c>
      <c r="D396">
        <v>2285</v>
      </c>
    </row>
    <row r="397" spans="3:4" x14ac:dyDescent="0.2">
      <c r="C397" t="s">
        <v>93</v>
      </c>
      <c r="D397">
        <v>3034</v>
      </c>
    </row>
    <row r="398" spans="3:4" x14ac:dyDescent="0.2">
      <c r="C398" t="s">
        <v>84</v>
      </c>
      <c r="D398">
        <v>5715</v>
      </c>
    </row>
    <row r="399" spans="3:4" x14ac:dyDescent="0.2">
      <c r="C399" t="s">
        <v>91</v>
      </c>
      <c r="D399">
        <v>2576</v>
      </c>
    </row>
    <row r="400" spans="3:4" x14ac:dyDescent="0.2">
      <c r="C400" t="s">
        <v>91</v>
      </c>
      <c r="D400">
        <v>4197</v>
      </c>
    </row>
    <row r="401" spans="3:4" x14ac:dyDescent="0.2">
      <c r="C401" t="s">
        <v>93</v>
      </c>
      <c r="D401">
        <v>14336</v>
      </c>
    </row>
    <row r="402" spans="3:4" x14ac:dyDescent="0.2">
      <c r="C402" t="s">
        <v>93</v>
      </c>
      <c r="D402">
        <v>3448</v>
      </c>
    </row>
    <row r="403" spans="3:4" x14ac:dyDescent="0.2">
      <c r="C403" t="s">
        <v>84</v>
      </c>
      <c r="D403">
        <v>19406</v>
      </c>
    </row>
    <row r="404" spans="3:4" x14ac:dyDescent="0.2">
      <c r="C404" t="s">
        <v>91</v>
      </c>
      <c r="D404">
        <v>6538</v>
      </c>
    </row>
    <row r="405" spans="3:4" x14ac:dyDescent="0.2">
      <c r="C405" t="s">
        <v>84</v>
      </c>
      <c r="D405">
        <v>4306</v>
      </c>
    </row>
    <row r="406" spans="3:4" x14ac:dyDescent="0.2">
      <c r="C406" t="s">
        <v>93</v>
      </c>
      <c r="D406">
        <v>2258</v>
      </c>
    </row>
    <row r="407" spans="3:4" x14ac:dyDescent="0.2">
      <c r="C407" t="s">
        <v>91</v>
      </c>
      <c r="D407">
        <v>4522</v>
      </c>
    </row>
    <row r="408" spans="3:4" x14ac:dyDescent="0.2">
      <c r="C408" t="s">
        <v>84</v>
      </c>
      <c r="D408">
        <v>4487</v>
      </c>
    </row>
    <row r="409" spans="3:4" x14ac:dyDescent="0.2">
      <c r="C409" t="s">
        <v>97</v>
      </c>
      <c r="D409">
        <v>4449</v>
      </c>
    </row>
    <row r="410" spans="3:4" x14ac:dyDescent="0.2">
      <c r="C410" t="s">
        <v>84</v>
      </c>
      <c r="D410">
        <v>2218</v>
      </c>
    </row>
    <row r="411" spans="3:4" x14ac:dyDescent="0.2">
      <c r="C411" t="s">
        <v>88</v>
      </c>
      <c r="D411">
        <v>19197</v>
      </c>
    </row>
    <row r="412" spans="3:4" x14ac:dyDescent="0.2">
      <c r="C412" t="s">
        <v>93</v>
      </c>
      <c r="D412">
        <v>13212</v>
      </c>
    </row>
    <row r="413" spans="3:4" x14ac:dyDescent="0.2">
      <c r="C413" t="s">
        <v>93</v>
      </c>
      <c r="D413">
        <v>6577</v>
      </c>
    </row>
    <row r="414" spans="3:4" x14ac:dyDescent="0.2">
      <c r="C414" t="s">
        <v>93</v>
      </c>
      <c r="D414">
        <v>8392</v>
      </c>
    </row>
    <row r="415" spans="3:4" x14ac:dyDescent="0.2">
      <c r="C415" t="s">
        <v>84</v>
      </c>
      <c r="D415">
        <v>4558</v>
      </c>
    </row>
    <row r="416" spans="3:4" x14ac:dyDescent="0.2">
      <c r="C416" t="s">
        <v>93</v>
      </c>
      <c r="D416">
        <v>4031</v>
      </c>
    </row>
    <row r="417" spans="3:4" x14ac:dyDescent="0.2">
      <c r="C417" t="s">
        <v>93</v>
      </c>
      <c r="D417">
        <v>7969</v>
      </c>
    </row>
    <row r="418" spans="3:4" x14ac:dyDescent="0.2">
      <c r="C418" t="s">
        <v>84</v>
      </c>
      <c r="D418">
        <v>2654</v>
      </c>
    </row>
    <row r="419" spans="3:4" x14ac:dyDescent="0.2">
      <c r="C419" t="s">
        <v>84</v>
      </c>
      <c r="D419">
        <v>16555</v>
      </c>
    </row>
    <row r="420" spans="3:4" x14ac:dyDescent="0.2">
      <c r="C420" t="s">
        <v>84</v>
      </c>
      <c r="D420">
        <v>4556</v>
      </c>
    </row>
    <row r="421" spans="3:4" x14ac:dyDescent="0.2">
      <c r="C421" t="s">
        <v>93</v>
      </c>
      <c r="D421">
        <v>6091</v>
      </c>
    </row>
    <row r="422" spans="3:4" x14ac:dyDescent="0.2">
      <c r="C422" t="s">
        <v>93</v>
      </c>
      <c r="D422">
        <v>19566</v>
      </c>
    </row>
    <row r="423" spans="3:4" x14ac:dyDescent="0.2">
      <c r="C423" t="s">
        <v>93</v>
      </c>
      <c r="D423">
        <v>4810</v>
      </c>
    </row>
    <row r="424" spans="3:4" x14ac:dyDescent="0.2">
      <c r="C424" t="s">
        <v>91</v>
      </c>
      <c r="D424">
        <v>4523</v>
      </c>
    </row>
    <row r="425" spans="3:4" x14ac:dyDescent="0.2">
      <c r="C425" t="s">
        <v>88</v>
      </c>
      <c r="D425">
        <v>3202</v>
      </c>
    </row>
    <row r="426" spans="3:4" x14ac:dyDescent="0.2">
      <c r="C426" t="s">
        <v>84</v>
      </c>
      <c r="D426">
        <v>2351</v>
      </c>
    </row>
    <row r="427" spans="3:4" x14ac:dyDescent="0.2">
      <c r="C427" t="s">
        <v>84</v>
      </c>
      <c r="D427">
        <v>1702</v>
      </c>
    </row>
    <row r="428" spans="3:4" x14ac:dyDescent="0.2">
      <c r="C428" t="s">
        <v>91</v>
      </c>
      <c r="D428">
        <v>18041</v>
      </c>
    </row>
    <row r="429" spans="3:4" x14ac:dyDescent="0.2">
      <c r="C429" t="s">
        <v>93</v>
      </c>
      <c r="D429">
        <v>2886</v>
      </c>
    </row>
    <row r="430" spans="3:4" x14ac:dyDescent="0.2">
      <c r="C430" t="s">
        <v>93</v>
      </c>
      <c r="D430">
        <v>2097</v>
      </c>
    </row>
    <row r="431" spans="3:4" x14ac:dyDescent="0.2">
      <c r="C431" t="s">
        <v>91</v>
      </c>
      <c r="D431">
        <v>11935</v>
      </c>
    </row>
    <row r="432" spans="3:4" x14ac:dyDescent="0.2">
      <c r="C432" t="s">
        <v>97</v>
      </c>
      <c r="D432">
        <v>2546</v>
      </c>
    </row>
    <row r="433" spans="3:4" x14ac:dyDescent="0.2">
      <c r="C433" t="s">
        <v>84</v>
      </c>
      <c r="D433">
        <v>2564</v>
      </c>
    </row>
    <row r="434" spans="3:4" x14ac:dyDescent="0.2">
      <c r="C434" t="s">
        <v>91</v>
      </c>
      <c r="D434">
        <v>8412</v>
      </c>
    </row>
    <row r="435" spans="3:4" x14ac:dyDescent="0.2">
      <c r="C435" t="s">
        <v>93</v>
      </c>
      <c r="D435">
        <v>14118</v>
      </c>
    </row>
    <row r="436" spans="3:4" x14ac:dyDescent="0.2">
      <c r="C436" t="s">
        <v>91</v>
      </c>
      <c r="D436">
        <v>17046</v>
      </c>
    </row>
    <row r="437" spans="3:4" x14ac:dyDescent="0.2">
      <c r="C437" t="s">
        <v>93</v>
      </c>
      <c r="D437">
        <v>2564</v>
      </c>
    </row>
    <row r="438" spans="3:4" x14ac:dyDescent="0.2">
      <c r="C438" t="s">
        <v>93</v>
      </c>
      <c r="D438">
        <v>10266</v>
      </c>
    </row>
    <row r="439" spans="3:4" x14ac:dyDescent="0.2">
      <c r="C439" t="s">
        <v>84</v>
      </c>
      <c r="D439">
        <v>5070</v>
      </c>
    </row>
    <row r="440" spans="3:4" x14ac:dyDescent="0.2">
      <c r="C440" t="s">
        <v>93</v>
      </c>
      <c r="D440">
        <v>17861</v>
      </c>
    </row>
    <row r="441" spans="3:4" x14ac:dyDescent="0.2">
      <c r="C441" t="s">
        <v>93</v>
      </c>
      <c r="D441">
        <v>4230</v>
      </c>
    </row>
    <row r="442" spans="3:4" x14ac:dyDescent="0.2">
      <c r="C442" t="s">
        <v>91</v>
      </c>
      <c r="D442">
        <v>3780</v>
      </c>
    </row>
    <row r="443" spans="3:4" x14ac:dyDescent="0.2">
      <c r="C443" t="s">
        <v>91</v>
      </c>
      <c r="D443">
        <v>2768</v>
      </c>
    </row>
    <row r="444" spans="3:4" x14ac:dyDescent="0.2">
      <c r="C444" t="s">
        <v>93</v>
      </c>
      <c r="D444">
        <v>9071</v>
      </c>
    </row>
    <row r="445" spans="3:4" x14ac:dyDescent="0.2">
      <c r="C445" t="s">
        <v>88</v>
      </c>
      <c r="D445">
        <v>10648</v>
      </c>
    </row>
    <row r="446" spans="3:4" x14ac:dyDescent="0.2">
      <c r="C446" t="s">
        <v>88</v>
      </c>
      <c r="D446">
        <v>13610</v>
      </c>
    </row>
    <row r="447" spans="3:4" x14ac:dyDescent="0.2">
      <c r="C447" t="s">
        <v>88</v>
      </c>
      <c r="D447">
        <v>3408</v>
      </c>
    </row>
    <row r="448" spans="3:4" x14ac:dyDescent="0.2">
      <c r="C448" t="s">
        <v>88</v>
      </c>
      <c r="D448">
        <v>2983</v>
      </c>
    </row>
    <row r="449" spans="3:4" x14ac:dyDescent="0.2">
      <c r="C449" t="s">
        <v>93</v>
      </c>
      <c r="D449">
        <v>7632</v>
      </c>
    </row>
    <row r="450" spans="3:4" x14ac:dyDescent="0.2">
      <c r="C450" t="s">
        <v>93</v>
      </c>
      <c r="D450">
        <v>9824</v>
      </c>
    </row>
    <row r="451" spans="3:4" x14ac:dyDescent="0.2">
      <c r="C451" t="s">
        <v>93</v>
      </c>
      <c r="D451">
        <v>9950</v>
      </c>
    </row>
    <row r="452" spans="3:4" x14ac:dyDescent="0.2">
      <c r="C452" t="s">
        <v>84</v>
      </c>
      <c r="D452">
        <v>2093</v>
      </c>
    </row>
    <row r="453" spans="3:4" x14ac:dyDescent="0.2">
      <c r="C453" t="s">
        <v>91</v>
      </c>
      <c r="D453">
        <v>9980</v>
      </c>
    </row>
    <row r="454" spans="3:4" x14ac:dyDescent="0.2">
      <c r="C454" t="s">
        <v>88</v>
      </c>
      <c r="D454">
        <v>3894</v>
      </c>
    </row>
    <row r="455" spans="3:4" x14ac:dyDescent="0.2">
      <c r="C455" t="s">
        <v>97</v>
      </c>
      <c r="D455">
        <v>4051</v>
      </c>
    </row>
    <row r="456" spans="3:4" x14ac:dyDescent="0.2">
      <c r="C456" t="s">
        <v>97</v>
      </c>
      <c r="D456">
        <v>16835</v>
      </c>
    </row>
    <row r="457" spans="3:4" x14ac:dyDescent="0.2">
      <c r="C457" t="s">
        <v>84</v>
      </c>
      <c r="D457">
        <v>6230</v>
      </c>
    </row>
    <row r="458" spans="3:4" x14ac:dyDescent="0.2">
      <c r="C458" t="s">
        <v>93</v>
      </c>
      <c r="D458">
        <v>4717</v>
      </c>
    </row>
    <row r="459" spans="3:4" x14ac:dyDescent="0.2">
      <c r="C459" t="s">
        <v>93</v>
      </c>
      <c r="D459">
        <v>13237</v>
      </c>
    </row>
    <row r="460" spans="3:4" x14ac:dyDescent="0.2">
      <c r="C460" t="s">
        <v>88</v>
      </c>
      <c r="D460">
        <v>3755</v>
      </c>
    </row>
    <row r="461" spans="3:4" x14ac:dyDescent="0.2">
      <c r="C461" t="s">
        <v>88</v>
      </c>
      <c r="D461">
        <v>6582</v>
      </c>
    </row>
    <row r="462" spans="3:4" x14ac:dyDescent="0.2">
      <c r="C462" t="s">
        <v>93</v>
      </c>
      <c r="D462">
        <v>7406</v>
      </c>
    </row>
    <row r="463" spans="3:4" x14ac:dyDescent="0.2">
      <c r="C463" t="s">
        <v>93</v>
      </c>
      <c r="D463">
        <v>4805</v>
      </c>
    </row>
    <row r="464" spans="3:4" x14ac:dyDescent="0.2">
      <c r="C464" t="s">
        <v>91</v>
      </c>
      <c r="D464">
        <v>2741</v>
      </c>
    </row>
    <row r="465" spans="3:4" x14ac:dyDescent="0.2">
      <c r="C465" t="s">
        <v>93</v>
      </c>
      <c r="D465">
        <v>4262</v>
      </c>
    </row>
    <row r="466" spans="3:4" x14ac:dyDescent="0.2">
      <c r="C466" t="s">
        <v>97</v>
      </c>
      <c r="D466">
        <v>16184</v>
      </c>
    </row>
    <row r="467" spans="3:4" x14ac:dyDescent="0.2">
      <c r="C467" t="s">
        <v>93</v>
      </c>
      <c r="D467">
        <v>11557</v>
      </c>
    </row>
    <row r="468" spans="3:4" x14ac:dyDescent="0.2">
      <c r="C468" t="s">
        <v>93</v>
      </c>
      <c r="D468">
        <v>1878</v>
      </c>
    </row>
    <row r="469" spans="3:4" x14ac:dyDescent="0.2">
      <c r="C469" t="s">
        <v>93</v>
      </c>
      <c r="D469">
        <v>10932</v>
      </c>
    </row>
    <row r="470" spans="3:4" x14ac:dyDescent="0.2">
      <c r="C470" t="s">
        <v>91</v>
      </c>
      <c r="D470">
        <v>6811</v>
      </c>
    </row>
    <row r="471" spans="3:4" x14ac:dyDescent="0.2">
      <c r="C471" t="s">
        <v>84</v>
      </c>
      <c r="D471">
        <v>4306</v>
      </c>
    </row>
    <row r="472" spans="3:4" x14ac:dyDescent="0.2">
      <c r="C472" t="s">
        <v>93</v>
      </c>
      <c r="D472">
        <v>4859</v>
      </c>
    </row>
    <row r="473" spans="3:4" x14ac:dyDescent="0.2">
      <c r="C473" t="s">
        <v>91</v>
      </c>
      <c r="D473">
        <v>5337</v>
      </c>
    </row>
    <row r="474" spans="3:4" x14ac:dyDescent="0.2">
      <c r="C474" t="s">
        <v>93</v>
      </c>
      <c r="D474">
        <v>2340</v>
      </c>
    </row>
    <row r="475" spans="3:4" x14ac:dyDescent="0.2">
      <c r="C475" t="s">
        <v>93</v>
      </c>
      <c r="D475">
        <v>7491</v>
      </c>
    </row>
    <row r="476" spans="3:4" x14ac:dyDescent="0.2">
      <c r="C476" t="s">
        <v>88</v>
      </c>
      <c r="D476">
        <v>10527</v>
      </c>
    </row>
    <row r="477" spans="3:4" x14ac:dyDescent="0.2">
      <c r="C477" t="s">
        <v>97</v>
      </c>
      <c r="D477">
        <v>16595</v>
      </c>
    </row>
    <row r="478" spans="3:4" x14ac:dyDescent="0.2">
      <c r="C478" t="s">
        <v>91</v>
      </c>
      <c r="D478">
        <v>8834</v>
      </c>
    </row>
    <row r="479" spans="3:4" x14ac:dyDescent="0.2">
      <c r="C479" t="s">
        <v>84</v>
      </c>
      <c r="D479">
        <v>5577</v>
      </c>
    </row>
    <row r="480" spans="3:4" x14ac:dyDescent="0.2">
      <c r="C480" t="s">
        <v>91</v>
      </c>
      <c r="D480">
        <v>4707</v>
      </c>
    </row>
    <row r="481" spans="3:4" x14ac:dyDescent="0.2">
      <c r="C481" t="s">
        <v>93</v>
      </c>
      <c r="D481">
        <v>2400</v>
      </c>
    </row>
    <row r="482" spans="3:4" x14ac:dyDescent="0.2">
      <c r="C482" t="s">
        <v>93</v>
      </c>
      <c r="D482">
        <v>9824</v>
      </c>
    </row>
    <row r="483" spans="3:4" x14ac:dyDescent="0.2">
      <c r="C483" t="s">
        <v>91</v>
      </c>
      <c r="D483">
        <v>6447</v>
      </c>
    </row>
    <row r="484" spans="3:4" x14ac:dyDescent="0.2">
      <c r="C484" t="s">
        <v>91</v>
      </c>
      <c r="D484">
        <v>19502</v>
      </c>
    </row>
    <row r="485" spans="3:4" x14ac:dyDescent="0.2">
      <c r="C485" t="s">
        <v>93</v>
      </c>
      <c r="D485">
        <v>2725</v>
      </c>
    </row>
    <row r="486" spans="3:4" x14ac:dyDescent="0.2">
      <c r="C486" t="s">
        <v>84</v>
      </c>
      <c r="D486">
        <v>6272</v>
      </c>
    </row>
    <row r="487" spans="3:4" x14ac:dyDescent="0.2">
      <c r="C487" t="s">
        <v>84</v>
      </c>
      <c r="D487">
        <v>2127</v>
      </c>
    </row>
    <row r="488" spans="3:4" x14ac:dyDescent="0.2">
      <c r="C488" t="s">
        <v>93</v>
      </c>
      <c r="D488">
        <v>18200</v>
      </c>
    </row>
    <row r="489" spans="3:4" x14ac:dyDescent="0.2">
      <c r="C489" t="s">
        <v>88</v>
      </c>
      <c r="D489">
        <v>2096</v>
      </c>
    </row>
    <row r="490" spans="3:4" x14ac:dyDescent="0.2">
      <c r="C490" t="s">
        <v>93</v>
      </c>
      <c r="D490">
        <v>2886</v>
      </c>
    </row>
    <row r="491" spans="3:4" x14ac:dyDescent="0.2">
      <c r="C491" t="s">
        <v>91</v>
      </c>
      <c r="D491">
        <v>2033</v>
      </c>
    </row>
    <row r="492" spans="3:4" x14ac:dyDescent="0.2">
      <c r="C492" t="s">
        <v>84</v>
      </c>
      <c r="D492">
        <v>3622</v>
      </c>
    </row>
    <row r="493" spans="3:4" x14ac:dyDescent="0.2">
      <c r="C493" t="s">
        <v>91</v>
      </c>
      <c r="D493">
        <v>4233</v>
      </c>
    </row>
    <row r="494" spans="3:4" x14ac:dyDescent="0.2">
      <c r="C494" t="s">
        <v>84</v>
      </c>
      <c r="D494">
        <v>3681</v>
      </c>
    </row>
    <row r="495" spans="3:4" x14ac:dyDescent="0.2">
      <c r="C495" t="s">
        <v>91</v>
      </c>
      <c r="D495">
        <v>5460</v>
      </c>
    </row>
    <row r="496" spans="3:4" x14ac:dyDescent="0.2">
      <c r="C496" t="s">
        <v>91</v>
      </c>
      <c r="D496">
        <v>2187</v>
      </c>
    </row>
    <row r="497" spans="3:4" x14ac:dyDescent="0.2">
      <c r="C497" t="s">
        <v>93</v>
      </c>
      <c r="D497">
        <v>9602</v>
      </c>
    </row>
    <row r="498" spans="3:4" x14ac:dyDescent="0.2">
      <c r="C498" t="s">
        <v>93</v>
      </c>
      <c r="D498">
        <v>2836</v>
      </c>
    </row>
    <row r="499" spans="3:4" x14ac:dyDescent="0.2">
      <c r="C499" t="s">
        <v>91</v>
      </c>
      <c r="D499">
        <v>4089</v>
      </c>
    </row>
    <row r="500" spans="3:4" x14ac:dyDescent="0.2">
      <c r="C500" t="s">
        <v>91</v>
      </c>
      <c r="D500">
        <v>16627</v>
      </c>
    </row>
    <row r="501" spans="3:4" x14ac:dyDescent="0.2">
      <c r="C501" t="s">
        <v>88</v>
      </c>
      <c r="D501">
        <v>2619</v>
      </c>
    </row>
    <row r="502" spans="3:4" x14ac:dyDescent="0.2">
      <c r="C502" t="s">
        <v>97</v>
      </c>
      <c r="D502">
        <v>5679</v>
      </c>
    </row>
    <row r="503" spans="3:4" x14ac:dyDescent="0.2">
      <c r="C503" t="s">
        <v>91</v>
      </c>
      <c r="D503">
        <v>15402</v>
      </c>
    </row>
    <row r="504" spans="3:4" x14ac:dyDescent="0.2">
      <c r="C504" t="s">
        <v>91</v>
      </c>
      <c r="D504">
        <v>5985</v>
      </c>
    </row>
    <row r="505" spans="3:4" x14ac:dyDescent="0.2">
      <c r="C505" t="s">
        <v>93</v>
      </c>
      <c r="D505">
        <v>2579</v>
      </c>
    </row>
    <row r="506" spans="3:4" x14ac:dyDescent="0.2">
      <c r="C506" t="s">
        <v>88</v>
      </c>
      <c r="D506">
        <v>3041</v>
      </c>
    </row>
    <row r="507" spans="3:4" x14ac:dyDescent="0.2">
      <c r="C507" t="s">
        <v>88</v>
      </c>
      <c r="D507">
        <v>3447</v>
      </c>
    </row>
    <row r="508" spans="3:4" x14ac:dyDescent="0.2">
      <c r="C508" t="s">
        <v>91</v>
      </c>
      <c r="D508">
        <v>19513</v>
      </c>
    </row>
    <row r="509" spans="3:4" x14ac:dyDescent="0.2">
      <c r="C509" t="s">
        <v>88</v>
      </c>
      <c r="D509">
        <v>2773</v>
      </c>
    </row>
    <row r="510" spans="3:4" x14ac:dyDescent="0.2">
      <c r="C510" t="s">
        <v>91</v>
      </c>
      <c r="D510">
        <v>7104</v>
      </c>
    </row>
    <row r="511" spans="3:4" x14ac:dyDescent="0.2">
      <c r="C511" t="s">
        <v>91</v>
      </c>
      <c r="D511">
        <v>6322</v>
      </c>
    </row>
    <row r="512" spans="3:4" x14ac:dyDescent="0.2">
      <c r="C512" t="s">
        <v>93</v>
      </c>
      <c r="D512">
        <v>2083</v>
      </c>
    </row>
    <row r="513" spans="3:4" x14ac:dyDescent="0.2">
      <c r="C513" t="s">
        <v>88</v>
      </c>
      <c r="D513">
        <v>8381</v>
      </c>
    </row>
    <row r="514" spans="3:4" x14ac:dyDescent="0.2">
      <c r="C514" t="s">
        <v>97</v>
      </c>
      <c r="D514">
        <v>2691</v>
      </c>
    </row>
    <row r="515" spans="3:4" x14ac:dyDescent="0.2">
      <c r="C515" t="s">
        <v>91</v>
      </c>
      <c r="D515">
        <v>4286</v>
      </c>
    </row>
    <row r="516" spans="3:4" x14ac:dyDescent="0.2">
      <c r="C516" t="s">
        <v>93</v>
      </c>
      <c r="D516">
        <v>2659</v>
      </c>
    </row>
    <row r="517" spans="3:4" x14ac:dyDescent="0.2">
      <c r="C517" t="s">
        <v>93</v>
      </c>
      <c r="D517">
        <v>9434</v>
      </c>
    </row>
    <row r="518" spans="3:4" x14ac:dyDescent="0.2">
      <c r="C518" t="s">
        <v>84</v>
      </c>
      <c r="D518">
        <v>5561</v>
      </c>
    </row>
    <row r="519" spans="3:4" x14ac:dyDescent="0.2">
      <c r="C519" t="s">
        <v>91</v>
      </c>
      <c r="D519">
        <v>6646</v>
      </c>
    </row>
    <row r="520" spans="3:4" x14ac:dyDescent="0.2">
      <c r="C520" t="s">
        <v>93</v>
      </c>
      <c r="D520">
        <v>7725</v>
      </c>
    </row>
    <row r="521" spans="3:4" x14ac:dyDescent="0.2">
      <c r="C521" t="s">
        <v>91</v>
      </c>
      <c r="D521">
        <v>10725</v>
      </c>
    </row>
    <row r="522" spans="3:4" x14ac:dyDescent="0.2">
      <c r="C522" t="s">
        <v>84</v>
      </c>
      <c r="D522">
        <v>8847</v>
      </c>
    </row>
    <row r="523" spans="3:4" x14ac:dyDescent="0.2">
      <c r="C523" t="s">
        <v>91</v>
      </c>
      <c r="D523">
        <v>2045</v>
      </c>
    </row>
    <row r="524" spans="3:4" x14ac:dyDescent="0.2">
      <c r="C524" t="s">
        <v>88</v>
      </c>
      <c r="D524">
        <v>1009</v>
      </c>
    </row>
    <row r="525" spans="3:4" x14ac:dyDescent="0.2">
      <c r="C525" t="s">
        <v>93</v>
      </c>
      <c r="D525">
        <v>3348</v>
      </c>
    </row>
    <row r="526" spans="3:4" x14ac:dyDescent="0.2">
      <c r="C526" t="s">
        <v>93</v>
      </c>
      <c r="D526">
        <v>1281</v>
      </c>
    </row>
    <row r="527" spans="3:4" x14ac:dyDescent="0.2">
      <c r="C527" t="s">
        <v>93</v>
      </c>
      <c r="D527">
        <v>2819</v>
      </c>
    </row>
    <row r="528" spans="3:4" x14ac:dyDescent="0.2">
      <c r="C528" t="s">
        <v>93</v>
      </c>
      <c r="D528">
        <v>4851</v>
      </c>
    </row>
    <row r="529" spans="3:4" x14ac:dyDescent="0.2">
      <c r="C529" t="s">
        <v>91</v>
      </c>
      <c r="D529">
        <v>4028</v>
      </c>
    </row>
    <row r="530" spans="3:4" x14ac:dyDescent="0.2">
      <c r="C530" t="s">
        <v>91</v>
      </c>
      <c r="D530">
        <v>2720</v>
      </c>
    </row>
    <row r="531" spans="3:4" x14ac:dyDescent="0.2">
      <c r="C531" t="s">
        <v>88</v>
      </c>
      <c r="D531">
        <v>8120</v>
      </c>
    </row>
    <row r="532" spans="3:4" x14ac:dyDescent="0.2">
      <c r="C532" t="s">
        <v>88</v>
      </c>
      <c r="D532">
        <v>4647</v>
      </c>
    </row>
    <row r="533" spans="3:4" x14ac:dyDescent="0.2">
      <c r="C533" t="s">
        <v>84</v>
      </c>
      <c r="D533">
        <v>4680</v>
      </c>
    </row>
    <row r="534" spans="3:4" x14ac:dyDescent="0.2">
      <c r="C534" t="s">
        <v>88</v>
      </c>
      <c r="D534">
        <v>3221</v>
      </c>
    </row>
    <row r="535" spans="3:4" x14ac:dyDescent="0.2">
      <c r="C535" t="s">
        <v>93</v>
      </c>
      <c r="D535">
        <v>8621</v>
      </c>
    </row>
    <row r="536" spans="3:4" x14ac:dyDescent="0.2">
      <c r="C536" t="s">
        <v>84</v>
      </c>
      <c r="D536">
        <v>4577</v>
      </c>
    </row>
    <row r="537" spans="3:4" x14ac:dyDescent="0.2">
      <c r="C537" t="s">
        <v>91</v>
      </c>
      <c r="D537">
        <v>4553</v>
      </c>
    </row>
    <row r="538" spans="3:4" x14ac:dyDescent="0.2">
      <c r="C538" t="s">
        <v>93</v>
      </c>
      <c r="D538">
        <v>5396</v>
      </c>
    </row>
    <row r="539" spans="3:4" x14ac:dyDescent="0.2">
      <c r="C539" t="s">
        <v>84</v>
      </c>
      <c r="D539">
        <v>6796</v>
      </c>
    </row>
    <row r="540" spans="3:4" x14ac:dyDescent="0.2">
      <c r="C540" t="s">
        <v>91</v>
      </c>
      <c r="D540">
        <v>7625</v>
      </c>
    </row>
    <row r="541" spans="3:4" x14ac:dyDescent="0.2">
      <c r="C541" t="s">
        <v>84</v>
      </c>
      <c r="D541">
        <v>7412</v>
      </c>
    </row>
    <row r="542" spans="3:4" x14ac:dyDescent="0.2">
      <c r="C542" t="s">
        <v>84</v>
      </c>
      <c r="D542">
        <v>11159</v>
      </c>
    </row>
    <row r="543" spans="3:4" x14ac:dyDescent="0.2">
      <c r="C543" t="s">
        <v>91</v>
      </c>
      <c r="D543">
        <v>4960</v>
      </c>
    </row>
    <row r="544" spans="3:4" x14ac:dyDescent="0.2">
      <c r="C544" t="s">
        <v>91</v>
      </c>
      <c r="D544">
        <v>10475</v>
      </c>
    </row>
    <row r="545" spans="3:4" x14ac:dyDescent="0.2">
      <c r="C545" t="s">
        <v>93</v>
      </c>
      <c r="D545">
        <v>14814</v>
      </c>
    </row>
    <row r="546" spans="3:4" x14ac:dyDescent="0.2">
      <c r="C546" t="s">
        <v>91</v>
      </c>
      <c r="D546">
        <v>19141</v>
      </c>
    </row>
    <row r="547" spans="3:4" x14ac:dyDescent="0.2">
      <c r="C547" t="s">
        <v>91</v>
      </c>
      <c r="D547">
        <v>5405</v>
      </c>
    </row>
    <row r="548" spans="3:4" x14ac:dyDescent="0.2">
      <c r="C548" t="s">
        <v>84</v>
      </c>
      <c r="D548">
        <v>8793</v>
      </c>
    </row>
    <row r="549" spans="3:4" x14ac:dyDescent="0.2">
      <c r="C549" t="s">
        <v>93</v>
      </c>
      <c r="D549">
        <v>19189</v>
      </c>
    </row>
    <row r="550" spans="3:4" x14ac:dyDescent="0.2">
      <c r="C550" t="s">
        <v>91</v>
      </c>
      <c r="D550">
        <v>3875</v>
      </c>
    </row>
    <row r="551" spans="3:4" x14ac:dyDescent="0.2">
      <c r="C551" t="s">
        <v>84</v>
      </c>
      <c r="D551">
        <v>2216</v>
      </c>
    </row>
    <row r="552" spans="3:4" x14ac:dyDescent="0.2">
      <c r="C552" t="s">
        <v>93</v>
      </c>
      <c r="D552">
        <v>11713</v>
      </c>
    </row>
    <row r="553" spans="3:4" x14ac:dyDescent="0.2">
      <c r="C553" t="s">
        <v>93</v>
      </c>
      <c r="D553">
        <v>7861</v>
      </c>
    </row>
    <row r="554" spans="3:4" x14ac:dyDescent="0.2">
      <c r="C554" t="s">
        <v>93</v>
      </c>
      <c r="D554">
        <v>3708</v>
      </c>
    </row>
    <row r="555" spans="3:4" x14ac:dyDescent="0.2">
      <c r="C555" t="s">
        <v>93</v>
      </c>
      <c r="D555">
        <v>13770</v>
      </c>
    </row>
    <row r="556" spans="3:4" x14ac:dyDescent="0.2">
      <c r="C556" t="s">
        <v>97</v>
      </c>
      <c r="D556">
        <v>5304</v>
      </c>
    </row>
    <row r="557" spans="3:4" x14ac:dyDescent="0.2">
      <c r="C557" t="s">
        <v>93</v>
      </c>
      <c r="D557">
        <v>2642</v>
      </c>
    </row>
    <row r="558" spans="3:4" x14ac:dyDescent="0.2">
      <c r="C558" t="s">
        <v>93</v>
      </c>
      <c r="D558">
        <v>2759</v>
      </c>
    </row>
    <row r="559" spans="3:4" x14ac:dyDescent="0.2">
      <c r="C559" t="s">
        <v>93</v>
      </c>
      <c r="D559">
        <v>6804</v>
      </c>
    </row>
    <row r="560" spans="3:4" x14ac:dyDescent="0.2">
      <c r="C560" t="s">
        <v>84</v>
      </c>
      <c r="D560">
        <v>6142</v>
      </c>
    </row>
    <row r="561" spans="3:4" x14ac:dyDescent="0.2">
      <c r="C561" t="s">
        <v>88</v>
      </c>
      <c r="D561">
        <v>2500</v>
      </c>
    </row>
    <row r="562" spans="3:4" x14ac:dyDescent="0.2">
      <c r="C562" t="s">
        <v>93</v>
      </c>
      <c r="D562">
        <v>6389</v>
      </c>
    </row>
    <row r="563" spans="3:4" x14ac:dyDescent="0.2">
      <c r="C563" t="s">
        <v>93</v>
      </c>
      <c r="D563">
        <v>11103</v>
      </c>
    </row>
    <row r="564" spans="3:4" x14ac:dyDescent="0.2">
      <c r="C564" t="s">
        <v>88</v>
      </c>
      <c r="D564">
        <v>2342</v>
      </c>
    </row>
    <row r="565" spans="3:4" x14ac:dyDescent="0.2">
      <c r="C565" t="s">
        <v>93</v>
      </c>
      <c r="D565">
        <v>6811</v>
      </c>
    </row>
    <row r="566" spans="3:4" x14ac:dyDescent="0.2">
      <c r="C566" t="s">
        <v>93</v>
      </c>
      <c r="D566">
        <v>2297</v>
      </c>
    </row>
    <row r="567" spans="3:4" x14ac:dyDescent="0.2">
      <c r="C567" t="s">
        <v>93</v>
      </c>
      <c r="D567">
        <v>2450</v>
      </c>
    </row>
    <row r="568" spans="3:4" x14ac:dyDescent="0.2">
      <c r="C568" t="s">
        <v>91</v>
      </c>
      <c r="D568">
        <v>5093</v>
      </c>
    </row>
    <row r="569" spans="3:4" x14ac:dyDescent="0.2">
      <c r="C569" t="s">
        <v>91</v>
      </c>
      <c r="D569">
        <v>5309</v>
      </c>
    </row>
    <row r="570" spans="3:4" x14ac:dyDescent="0.2">
      <c r="C570" t="s">
        <v>97</v>
      </c>
      <c r="D570">
        <v>3057</v>
      </c>
    </row>
    <row r="571" spans="3:4" x14ac:dyDescent="0.2">
      <c r="C571" t="s">
        <v>97</v>
      </c>
      <c r="D571">
        <v>5121</v>
      </c>
    </row>
    <row r="572" spans="3:4" x14ac:dyDescent="0.2">
      <c r="C572" t="s">
        <v>91</v>
      </c>
      <c r="D572">
        <v>16856</v>
      </c>
    </row>
    <row r="573" spans="3:4" x14ac:dyDescent="0.2">
      <c r="C573" t="s">
        <v>91</v>
      </c>
      <c r="D573">
        <v>2686</v>
      </c>
    </row>
    <row r="574" spans="3:4" x14ac:dyDescent="0.2">
      <c r="C574" t="s">
        <v>88</v>
      </c>
      <c r="D574">
        <v>6180</v>
      </c>
    </row>
    <row r="575" spans="3:4" x14ac:dyDescent="0.2">
      <c r="C575" t="s">
        <v>84</v>
      </c>
      <c r="D575">
        <v>6632</v>
      </c>
    </row>
    <row r="576" spans="3:4" x14ac:dyDescent="0.2">
      <c r="C576" t="s">
        <v>88</v>
      </c>
      <c r="D576">
        <v>3505</v>
      </c>
    </row>
    <row r="577" spans="3:4" x14ac:dyDescent="0.2">
      <c r="C577" t="s">
        <v>84</v>
      </c>
      <c r="D577">
        <v>6397</v>
      </c>
    </row>
    <row r="578" spans="3:4" x14ac:dyDescent="0.2">
      <c r="C578" t="s">
        <v>93</v>
      </c>
      <c r="D578">
        <v>6274</v>
      </c>
    </row>
    <row r="579" spans="3:4" x14ac:dyDescent="0.2">
      <c r="C579" t="s">
        <v>93</v>
      </c>
      <c r="D579">
        <v>19859</v>
      </c>
    </row>
    <row r="580" spans="3:4" x14ac:dyDescent="0.2">
      <c r="C580" t="s">
        <v>91</v>
      </c>
      <c r="D580">
        <v>7587</v>
      </c>
    </row>
    <row r="581" spans="3:4" x14ac:dyDescent="0.2">
      <c r="C581" t="s">
        <v>91</v>
      </c>
      <c r="D581">
        <v>4258</v>
      </c>
    </row>
    <row r="582" spans="3:4" x14ac:dyDescent="0.2">
      <c r="C582" t="s">
        <v>84</v>
      </c>
      <c r="D582">
        <v>4364</v>
      </c>
    </row>
    <row r="583" spans="3:4" x14ac:dyDescent="0.2">
      <c r="C583" t="s">
        <v>93</v>
      </c>
      <c r="D583">
        <v>4335</v>
      </c>
    </row>
    <row r="584" spans="3:4" x14ac:dyDescent="0.2">
      <c r="C584" t="s">
        <v>93</v>
      </c>
      <c r="D584">
        <v>5326</v>
      </c>
    </row>
    <row r="585" spans="3:4" x14ac:dyDescent="0.2">
      <c r="C585" t="s">
        <v>91</v>
      </c>
      <c r="D585">
        <v>3280</v>
      </c>
    </row>
    <row r="586" spans="3:4" x14ac:dyDescent="0.2">
      <c r="C586" t="s">
        <v>91</v>
      </c>
      <c r="D586">
        <v>5485</v>
      </c>
    </row>
    <row r="587" spans="3:4" x14ac:dyDescent="0.2">
      <c r="C587" t="s">
        <v>88</v>
      </c>
      <c r="D587">
        <v>4342</v>
      </c>
    </row>
    <row r="588" spans="3:4" x14ac:dyDescent="0.2">
      <c r="C588" t="s">
        <v>88</v>
      </c>
      <c r="D588">
        <v>2782</v>
      </c>
    </row>
    <row r="589" spans="3:4" x14ac:dyDescent="0.2">
      <c r="C589" t="s">
        <v>91</v>
      </c>
      <c r="D589">
        <v>5980</v>
      </c>
    </row>
    <row r="590" spans="3:4" x14ac:dyDescent="0.2">
      <c r="C590" t="s">
        <v>91</v>
      </c>
      <c r="D590">
        <v>4381</v>
      </c>
    </row>
    <row r="591" spans="3:4" x14ac:dyDescent="0.2">
      <c r="C591" t="s">
        <v>91</v>
      </c>
      <c r="D591">
        <v>2572</v>
      </c>
    </row>
    <row r="592" spans="3:4" x14ac:dyDescent="0.2">
      <c r="C592" t="s">
        <v>93</v>
      </c>
      <c r="D592">
        <v>3833</v>
      </c>
    </row>
    <row r="593" spans="3:4" x14ac:dyDescent="0.2">
      <c r="C593" t="s">
        <v>84</v>
      </c>
      <c r="D593">
        <v>4244</v>
      </c>
    </row>
    <row r="594" spans="3:4" x14ac:dyDescent="0.2">
      <c r="C594" t="s">
        <v>84</v>
      </c>
      <c r="D594">
        <v>6500</v>
      </c>
    </row>
    <row r="595" spans="3:4" x14ac:dyDescent="0.2">
      <c r="C595" t="s">
        <v>93</v>
      </c>
      <c r="D595">
        <v>18430</v>
      </c>
    </row>
    <row r="596" spans="3:4" x14ac:dyDescent="0.2">
      <c r="C596" t="s">
        <v>93</v>
      </c>
      <c r="D596">
        <v>1601</v>
      </c>
    </row>
    <row r="597" spans="3:4" x14ac:dyDescent="0.2">
      <c r="C597" t="s">
        <v>93</v>
      </c>
      <c r="D597">
        <v>2694</v>
      </c>
    </row>
    <row r="598" spans="3:4" x14ac:dyDescent="0.2">
      <c r="C598" t="s">
        <v>91</v>
      </c>
      <c r="D598">
        <v>3149</v>
      </c>
    </row>
    <row r="599" spans="3:4" x14ac:dyDescent="0.2">
      <c r="C599" t="s">
        <v>93</v>
      </c>
      <c r="D599">
        <v>17639</v>
      </c>
    </row>
    <row r="600" spans="3:4" x14ac:dyDescent="0.2">
      <c r="C600" t="s">
        <v>84</v>
      </c>
      <c r="D600">
        <v>2319</v>
      </c>
    </row>
    <row r="601" spans="3:4" x14ac:dyDescent="0.2">
      <c r="C601" t="s">
        <v>93</v>
      </c>
      <c r="D601">
        <v>11691</v>
      </c>
    </row>
    <row r="602" spans="3:4" x14ac:dyDescent="0.2">
      <c r="C602" t="s">
        <v>93</v>
      </c>
      <c r="D602">
        <v>5324</v>
      </c>
    </row>
    <row r="603" spans="3:4" x14ac:dyDescent="0.2">
      <c r="C603" t="s">
        <v>84</v>
      </c>
      <c r="D603">
        <v>16752</v>
      </c>
    </row>
    <row r="604" spans="3:4" x14ac:dyDescent="0.2">
      <c r="C604" t="s">
        <v>93</v>
      </c>
      <c r="D604">
        <v>5228</v>
      </c>
    </row>
    <row r="605" spans="3:4" x14ac:dyDescent="0.2">
      <c r="C605" t="s">
        <v>84</v>
      </c>
      <c r="D605">
        <v>2700</v>
      </c>
    </row>
    <row r="606" spans="3:4" x14ac:dyDescent="0.2">
      <c r="C606" t="s">
        <v>91</v>
      </c>
      <c r="D606">
        <v>19246</v>
      </c>
    </row>
    <row r="607" spans="3:4" x14ac:dyDescent="0.2">
      <c r="C607" t="s">
        <v>91</v>
      </c>
      <c r="D607">
        <v>2506</v>
      </c>
    </row>
    <row r="608" spans="3:4" x14ac:dyDescent="0.2">
      <c r="C608" t="s">
        <v>84</v>
      </c>
      <c r="D608">
        <v>6062</v>
      </c>
    </row>
    <row r="609" spans="3:4" x14ac:dyDescent="0.2">
      <c r="C609" t="s">
        <v>91</v>
      </c>
      <c r="D609">
        <v>4382</v>
      </c>
    </row>
    <row r="610" spans="3:4" x14ac:dyDescent="0.2">
      <c r="C610" t="s">
        <v>93</v>
      </c>
      <c r="D610">
        <v>2143</v>
      </c>
    </row>
    <row r="611" spans="3:4" x14ac:dyDescent="0.2">
      <c r="C611" t="s">
        <v>93</v>
      </c>
      <c r="D611">
        <v>6162</v>
      </c>
    </row>
    <row r="612" spans="3:4" x14ac:dyDescent="0.2">
      <c r="C612" t="s">
        <v>91</v>
      </c>
      <c r="D612">
        <v>5094</v>
      </c>
    </row>
    <row r="613" spans="3:4" x14ac:dyDescent="0.2">
      <c r="C613" t="s">
        <v>93</v>
      </c>
      <c r="D613">
        <v>6877</v>
      </c>
    </row>
    <row r="614" spans="3:4" x14ac:dyDescent="0.2">
      <c r="C614" t="s">
        <v>93</v>
      </c>
      <c r="D614">
        <v>2274</v>
      </c>
    </row>
    <row r="615" spans="3:4" x14ac:dyDescent="0.2">
      <c r="C615" t="s">
        <v>93</v>
      </c>
      <c r="D615">
        <v>4434</v>
      </c>
    </row>
    <row r="616" spans="3:4" x14ac:dyDescent="0.2">
      <c r="C616" t="s">
        <v>93</v>
      </c>
      <c r="D616">
        <v>6288</v>
      </c>
    </row>
    <row r="617" spans="3:4" x14ac:dyDescent="0.2">
      <c r="C617" t="s">
        <v>91</v>
      </c>
      <c r="D617">
        <v>2553</v>
      </c>
    </row>
    <row r="618" spans="3:4" x14ac:dyDescent="0.2">
      <c r="C618" t="s">
        <v>93</v>
      </c>
      <c r="D618">
        <v>7654</v>
      </c>
    </row>
    <row r="619" spans="3:4" x14ac:dyDescent="0.2">
      <c r="C619" t="s">
        <v>88</v>
      </c>
      <c r="D619">
        <v>5160</v>
      </c>
    </row>
    <row r="620" spans="3:4" x14ac:dyDescent="0.2">
      <c r="C620" t="s">
        <v>84</v>
      </c>
      <c r="D620">
        <v>17159</v>
      </c>
    </row>
    <row r="621" spans="3:4" x14ac:dyDescent="0.2">
      <c r="C621" t="s">
        <v>88</v>
      </c>
      <c r="D621">
        <v>12808</v>
      </c>
    </row>
    <row r="622" spans="3:4" x14ac:dyDescent="0.2">
      <c r="C622" t="s">
        <v>93</v>
      </c>
      <c r="D622">
        <v>10221</v>
      </c>
    </row>
    <row r="623" spans="3:4" x14ac:dyDescent="0.2">
      <c r="C623" t="s">
        <v>91</v>
      </c>
      <c r="D623">
        <v>4779</v>
      </c>
    </row>
    <row r="624" spans="3:4" x14ac:dyDescent="0.2">
      <c r="C624" t="s">
        <v>84</v>
      </c>
      <c r="D624">
        <v>3737</v>
      </c>
    </row>
    <row r="625" spans="3:4" x14ac:dyDescent="0.2">
      <c r="C625" t="s">
        <v>84</v>
      </c>
      <c r="D625">
        <v>2366</v>
      </c>
    </row>
    <row r="626" spans="3:4" x14ac:dyDescent="0.2">
      <c r="C626" t="s">
        <v>93</v>
      </c>
      <c r="D626">
        <v>1706</v>
      </c>
    </row>
    <row r="627" spans="3:4" x14ac:dyDescent="0.2">
      <c r="C627" t="s">
        <v>91</v>
      </c>
      <c r="D627">
        <v>16307</v>
      </c>
    </row>
    <row r="628" spans="3:4" x14ac:dyDescent="0.2">
      <c r="C628" t="s">
        <v>93</v>
      </c>
      <c r="D628">
        <v>5933</v>
      </c>
    </row>
    <row r="629" spans="3:4" x14ac:dyDescent="0.2">
      <c r="C629" t="s">
        <v>88</v>
      </c>
      <c r="D629">
        <v>3424</v>
      </c>
    </row>
    <row r="630" spans="3:4" x14ac:dyDescent="0.2">
      <c r="C630" t="s">
        <v>93</v>
      </c>
      <c r="D630">
        <v>4037</v>
      </c>
    </row>
    <row r="631" spans="3:4" x14ac:dyDescent="0.2">
      <c r="C631" t="s">
        <v>88</v>
      </c>
      <c r="D631">
        <v>2559</v>
      </c>
    </row>
    <row r="632" spans="3:4" x14ac:dyDescent="0.2">
      <c r="C632" t="s">
        <v>84</v>
      </c>
      <c r="D632">
        <v>6201</v>
      </c>
    </row>
    <row r="633" spans="3:4" x14ac:dyDescent="0.2">
      <c r="C633" t="s">
        <v>91</v>
      </c>
      <c r="D633">
        <v>4403</v>
      </c>
    </row>
    <row r="634" spans="3:4" x14ac:dyDescent="0.2">
      <c r="C634" t="s">
        <v>91</v>
      </c>
      <c r="D634">
        <v>3761</v>
      </c>
    </row>
    <row r="635" spans="3:4" x14ac:dyDescent="0.2">
      <c r="C635" t="s">
        <v>84</v>
      </c>
      <c r="D635">
        <v>10934</v>
      </c>
    </row>
    <row r="636" spans="3:4" x14ac:dyDescent="0.2">
      <c r="C636" t="s">
        <v>93</v>
      </c>
      <c r="D636">
        <v>10761</v>
      </c>
    </row>
    <row r="637" spans="3:4" x14ac:dyDescent="0.2">
      <c r="C637" t="s">
        <v>84</v>
      </c>
      <c r="D637">
        <v>5175</v>
      </c>
    </row>
    <row r="638" spans="3:4" x14ac:dyDescent="0.2">
      <c r="C638" t="s">
        <v>91</v>
      </c>
      <c r="D638">
        <v>13826</v>
      </c>
    </row>
    <row r="639" spans="3:4" x14ac:dyDescent="0.2">
      <c r="C639" t="s">
        <v>91</v>
      </c>
      <c r="D639">
        <v>6334</v>
      </c>
    </row>
    <row r="640" spans="3:4" x14ac:dyDescent="0.2">
      <c r="C640" t="s">
        <v>84</v>
      </c>
      <c r="D640">
        <v>4936</v>
      </c>
    </row>
    <row r="641" spans="3:4" x14ac:dyDescent="0.2">
      <c r="C641" t="s">
        <v>84</v>
      </c>
      <c r="D641">
        <v>4775</v>
      </c>
    </row>
    <row r="642" spans="3:4" x14ac:dyDescent="0.2">
      <c r="C642" t="s">
        <v>91</v>
      </c>
      <c r="D642">
        <v>2818</v>
      </c>
    </row>
    <row r="643" spans="3:4" x14ac:dyDescent="0.2">
      <c r="C643" t="s">
        <v>88</v>
      </c>
      <c r="D643">
        <v>2515</v>
      </c>
    </row>
    <row r="644" spans="3:4" x14ac:dyDescent="0.2">
      <c r="C644" t="s">
        <v>93</v>
      </c>
      <c r="D644">
        <v>2342</v>
      </c>
    </row>
    <row r="645" spans="3:4" x14ac:dyDescent="0.2">
      <c r="C645" t="s">
        <v>88</v>
      </c>
      <c r="D645">
        <v>4194</v>
      </c>
    </row>
    <row r="646" spans="3:4" x14ac:dyDescent="0.2">
      <c r="C646" t="s">
        <v>93</v>
      </c>
      <c r="D646">
        <v>10685</v>
      </c>
    </row>
    <row r="647" spans="3:4" x14ac:dyDescent="0.2">
      <c r="C647" t="s">
        <v>91</v>
      </c>
      <c r="D647">
        <v>2022</v>
      </c>
    </row>
    <row r="648" spans="3:4" x14ac:dyDescent="0.2">
      <c r="C648" t="s">
        <v>93</v>
      </c>
      <c r="D648">
        <v>2314</v>
      </c>
    </row>
    <row r="649" spans="3:4" x14ac:dyDescent="0.2">
      <c r="C649" t="s">
        <v>88</v>
      </c>
      <c r="D649">
        <v>4256</v>
      </c>
    </row>
    <row r="650" spans="3:4" x14ac:dyDescent="0.2">
      <c r="C650" t="s">
        <v>93</v>
      </c>
      <c r="D650">
        <v>3580</v>
      </c>
    </row>
    <row r="651" spans="3:4" x14ac:dyDescent="0.2">
      <c r="C651" t="s">
        <v>88</v>
      </c>
      <c r="D651">
        <v>3162</v>
      </c>
    </row>
    <row r="652" spans="3:4" x14ac:dyDescent="0.2">
      <c r="C652" t="s">
        <v>84</v>
      </c>
      <c r="D652">
        <v>6524</v>
      </c>
    </row>
    <row r="653" spans="3:4" x14ac:dyDescent="0.2">
      <c r="C653" t="s">
        <v>93</v>
      </c>
      <c r="D653">
        <v>2899</v>
      </c>
    </row>
    <row r="654" spans="3:4" x14ac:dyDescent="0.2">
      <c r="C654" t="s">
        <v>93</v>
      </c>
      <c r="D654">
        <v>5231</v>
      </c>
    </row>
    <row r="655" spans="3:4" x14ac:dyDescent="0.2">
      <c r="C655" t="s">
        <v>91</v>
      </c>
      <c r="D655">
        <v>2356</v>
      </c>
    </row>
    <row r="656" spans="3:4" x14ac:dyDescent="0.2">
      <c r="C656" t="s">
        <v>93</v>
      </c>
      <c r="D656">
        <v>2800</v>
      </c>
    </row>
    <row r="657" spans="3:4" x14ac:dyDescent="0.2">
      <c r="C657" t="s">
        <v>93</v>
      </c>
      <c r="D657">
        <v>11836</v>
      </c>
    </row>
    <row r="658" spans="3:4" x14ac:dyDescent="0.2">
      <c r="C658" t="s">
        <v>93</v>
      </c>
      <c r="D658">
        <v>10903</v>
      </c>
    </row>
    <row r="659" spans="3:4" x14ac:dyDescent="0.2">
      <c r="C659" t="s">
        <v>84</v>
      </c>
      <c r="D659">
        <v>2973</v>
      </c>
    </row>
    <row r="660" spans="3:4" x14ac:dyDescent="0.2">
      <c r="C660" t="s">
        <v>91</v>
      </c>
      <c r="D660">
        <v>14275</v>
      </c>
    </row>
    <row r="661" spans="3:4" x14ac:dyDescent="0.2">
      <c r="C661" t="s">
        <v>93</v>
      </c>
      <c r="D661">
        <v>5562</v>
      </c>
    </row>
    <row r="662" spans="3:4" x14ac:dyDescent="0.2">
      <c r="C662" t="s">
        <v>84</v>
      </c>
      <c r="D662">
        <v>4537</v>
      </c>
    </row>
    <row r="663" spans="3:4" x14ac:dyDescent="0.2">
      <c r="C663" t="s">
        <v>84</v>
      </c>
      <c r="D663">
        <v>7642</v>
      </c>
    </row>
    <row r="664" spans="3:4" x14ac:dyDescent="0.2">
      <c r="C664" t="s">
        <v>91</v>
      </c>
      <c r="D664">
        <v>17924</v>
      </c>
    </row>
    <row r="665" spans="3:4" x14ac:dyDescent="0.2">
      <c r="C665" t="s">
        <v>93</v>
      </c>
      <c r="D665">
        <v>5204</v>
      </c>
    </row>
    <row r="666" spans="3:4" x14ac:dyDescent="0.2">
      <c r="C666" t="s">
        <v>84</v>
      </c>
      <c r="D666">
        <v>2277</v>
      </c>
    </row>
    <row r="667" spans="3:4" x14ac:dyDescent="0.2">
      <c r="C667" t="s">
        <v>91</v>
      </c>
      <c r="D667">
        <v>2795</v>
      </c>
    </row>
    <row r="668" spans="3:4" x14ac:dyDescent="0.2">
      <c r="C668" t="s">
        <v>88</v>
      </c>
      <c r="D668">
        <v>2532</v>
      </c>
    </row>
    <row r="669" spans="3:4" x14ac:dyDescent="0.2">
      <c r="C669" t="s">
        <v>84</v>
      </c>
      <c r="D669">
        <v>2559</v>
      </c>
    </row>
    <row r="670" spans="3:4" x14ac:dyDescent="0.2">
      <c r="C670" t="s">
        <v>91</v>
      </c>
      <c r="D670">
        <v>4908</v>
      </c>
    </row>
    <row r="671" spans="3:4" x14ac:dyDescent="0.2">
      <c r="C671" t="s">
        <v>88</v>
      </c>
      <c r="D671">
        <v>2380</v>
      </c>
    </row>
    <row r="672" spans="3:4" x14ac:dyDescent="0.2">
      <c r="C672" t="s">
        <v>93</v>
      </c>
      <c r="D672">
        <v>4765</v>
      </c>
    </row>
    <row r="673" spans="3:4" x14ac:dyDescent="0.2">
      <c r="C673" t="s">
        <v>93</v>
      </c>
      <c r="D673">
        <v>2044</v>
      </c>
    </row>
    <row r="674" spans="3:4" x14ac:dyDescent="0.2">
      <c r="C674" t="s">
        <v>88</v>
      </c>
      <c r="D674">
        <v>2693</v>
      </c>
    </row>
    <row r="675" spans="3:4" x14ac:dyDescent="0.2">
      <c r="C675" t="s">
        <v>88</v>
      </c>
      <c r="D675">
        <v>6586</v>
      </c>
    </row>
    <row r="676" spans="3:4" x14ac:dyDescent="0.2">
      <c r="C676" t="s">
        <v>91</v>
      </c>
      <c r="D676">
        <v>3294</v>
      </c>
    </row>
    <row r="677" spans="3:4" x14ac:dyDescent="0.2">
      <c r="C677" t="s">
        <v>88</v>
      </c>
      <c r="D677">
        <v>4171</v>
      </c>
    </row>
    <row r="678" spans="3:4" x14ac:dyDescent="0.2">
      <c r="C678" t="s">
        <v>91</v>
      </c>
      <c r="D678">
        <v>2778</v>
      </c>
    </row>
    <row r="679" spans="3:4" x14ac:dyDescent="0.2">
      <c r="C679" t="s">
        <v>93</v>
      </c>
      <c r="D679">
        <v>2377</v>
      </c>
    </row>
    <row r="680" spans="3:4" x14ac:dyDescent="0.2">
      <c r="C680" t="s">
        <v>93</v>
      </c>
      <c r="D680">
        <v>2404</v>
      </c>
    </row>
    <row r="681" spans="3:4" x14ac:dyDescent="0.2">
      <c r="C681" t="s">
        <v>93</v>
      </c>
      <c r="D681">
        <v>2318</v>
      </c>
    </row>
    <row r="682" spans="3:4" x14ac:dyDescent="0.2">
      <c r="C682" t="s">
        <v>93</v>
      </c>
      <c r="D682">
        <v>2008</v>
      </c>
    </row>
    <row r="683" spans="3:4" x14ac:dyDescent="0.2">
      <c r="C683" t="s">
        <v>84</v>
      </c>
      <c r="D683">
        <v>6244</v>
      </c>
    </row>
    <row r="684" spans="3:4" x14ac:dyDescent="0.2">
      <c r="C684" t="s">
        <v>91</v>
      </c>
      <c r="D684">
        <v>2799</v>
      </c>
    </row>
    <row r="685" spans="3:4" x14ac:dyDescent="0.2">
      <c r="C685" t="s">
        <v>93</v>
      </c>
      <c r="D685">
        <v>10552</v>
      </c>
    </row>
    <row r="686" spans="3:4" x14ac:dyDescent="0.2">
      <c r="C686" t="s">
        <v>91</v>
      </c>
      <c r="D686">
        <v>2329</v>
      </c>
    </row>
    <row r="687" spans="3:4" x14ac:dyDescent="0.2">
      <c r="C687" t="s">
        <v>88</v>
      </c>
      <c r="D687">
        <v>4014</v>
      </c>
    </row>
    <row r="688" spans="3:4" x14ac:dyDescent="0.2">
      <c r="C688" t="s">
        <v>84</v>
      </c>
      <c r="D688">
        <v>7403</v>
      </c>
    </row>
    <row r="689" spans="3:4" x14ac:dyDescent="0.2">
      <c r="C689" t="s">
        <v>91</v>
      </c>
      <c r="D689">
        <v>2259</v>
      </c>
    </row>
    <row r="690" spans="3:4" x14ac:dyDescent="0.2">
      <c r="C690" t="s">
        <v>84</v>
      </c>
      <c r="D690">
        <v>6932</v>
      </c>
    </row>
    <row r="691" spans="3:4" x14ac:dyDescent="0.2">
      <c r="C691" t="s">
        <v>91</v>
      </c>
      <c r="D691">
        <v>4678</v>
      </c>
    </row>
    <row r="692" spans="3:4" x14ac:dyDescent="0.2">
      <c r="C692" t="s">
        <v>93</v>
      </c>
      <c r="D692">
        <v>13582</v>
      </c>
    </row>
    <row r="693" spans="3:4" x14ac:dyDescent="0.2">
      <c r="C693" t="s">
        <v>93</v>
      </c>
      <c r="D693">
        <v>2332</v>
      </c>
    </row>
    <row r="694" spans="3:4" x14ac:dyDescent="0.2">
      <c r="C694" t="s">
        <v>84</v>
      </c>
      <c r="D694">
        <v>2413</v>
      </c>
    </row>
    <row r="695" spans="3:4" x14ac:dyDescent="0.2">
      <c r="C695" t="s">
        <v>91</v>
      </c>
      <c r="D695">
        <v>9705</v>
      </c>
    </row>
    <row r="696" spans="3:4" x14ac:dyDescent="0.2">
      <c r="C696" t="s">
        <v>93</v>
      </c>
      <c r="D696">
        <v>4294</v>
      </c>
    </row>
    <row r="697" spans="3:4" x14ac:dyDescent="0.2">
      <c r="C697" t="s">
        <v>93</v>
      </c>
      <c r="D697">
        <v>4721</v>
      </c>
    </row>
    <row r="698" spans="3:4" x14ac:dyDescent="0.2">
      <c r="C698" t="s">
        <v>91</v>
      </c>
      <c r="D698">
        <v>2519</v>
      </c>
    </row>
    <row r="699" spans="3:4" x14ac:dyDescent="0.2">
      <c r="C699" t="s">
        <v>93</v>
      </c>
      <c r="D699">
        <v>2121</v>
      </c>
    </row>
    <row r="700" spans="3:4" x14ac:dyDescent="0.2">
      <c r="C700" t="s">
        <v>93</v>
      </c>
      <c r="D700">
        <v>2973</v>
      </c>
    </row>
    <row r="701" spans="3:4" x14ac:dyDescent="0.2">
      <c r="C701" t="s">
        <v>93</v>
      </c>
      <c r="D701">
        <v>5855</v>
      </c>
    </row>
    <row r="702" spans="3:4" x14ac:dyDescent="0.2">
      <c r="C702" t="s">
        <v>91</v>
      </c>
      <c r="D702">
        <v>3617</v>
      </c>
    </row>
    <row r="703" spans="3:4" x14ac:dyDescent="0.2">
      <c r="C703" t="s">
        <v>91</v>
      </c>
      <c r="D703">
        <v>6725</v>
      </c>
    </row>
    <row r="704" spans="3:4" x14ac:dyDescent="0.2">
      <c r="C704" t="s">
        <v>88</v>
      </c>
      <c r="D704">
        <v>10325</v>
      </c>
    </row>
    <row r="705" spans="3:4" x14ac:dyDescent="0.2">
      <c r="C705" t="s">
        <v>93</v>
      </c>
      <c r="D705">
        <v>6949</v>
      </c>
    </row>
    <row r="706" spans="3:4" x14ac:dyDescent="0.2">
      <c r="C706" t="s">
        <v>91</v>
      </c>
      <c r="D706">
        <v>10609</v>
      </c>
    </row>
    <row r="707" spans="3:4" x14ac:dyDescent="0.2">
      <c r="C707" t="s">
        <v>84</v>
      </c>
      <c r="D707">
        <v>4447</v>
      </c>
    </row>
    <row r="708" spans="3:4" x14ac:dyDescent="0.2">
      <c r="C708" t="s">
        <v>93</v>
      </c>
      <c r="D708">
        <v>2157</v>
      </c>
    </row>
    <row r="709" spans="3:4" x14ac:dyDescent="0.2">
      <c r="C709" t="s">
        <v>93</v>
      </c>
      <c r="D709">
        <v>4601</v>
      </c>
    </row>
    <row r="710" spans="3:4" x14ac:dyDescent="0.2">
      <c r="C710" t="s">
        <v>84</v>
      </c>
      <c r="D710">
        <v>17099</v>
      </c>
    </row>
    <row r="711" spans="3:4" x14ac:dyDescent="0.2">
      <c r="C711" t="s">
        <v>93</v>
      </c>
      <c r="D711">
        <v>2479</v>
      </c>
    </row>
    <row r="712" spans="3:4" x14ac:dyDescent="0.2">
      <c r="C712" t="s">
        <v>84</v>
      </c>
      <c r="D712">
        <v>14852</v>
      </c>
    </row>
    <row r="713" spans="3:4" x14ac:dyDescent="0.2">
      <c r="C713" t="s">
        <v>84</v>
      </c>
      <c r="D713">
        <v>7264</v>
      </c>
    </row>
    <row r="714" spans="3:4" x14ac:dyDescent="0.2">
      <c r="C714" t="s">
        <v>93</v>
      </c>
      <c r="D714">
        <v>5666</v>
      </c>
    </row>
    <row r="715" spans="3:4" x14ac:dyDescent="0.2">
      <c r="C715" t="s">
        <v>91</v>
      </c>
      <c r="D715">
        <v>7823</v>
      </c>
    </row>
    <row r="716" spans="3:4" x14ac:dyDescent="0.2">
      <c r="C716" t="s">
        <v>97</v>
      </c>
      <c r="D716">
        <v>7880</v>
      </c>
    </row>
    <row r="717" spans="3:4" x14ac:dyDescent="0.2">
      <c r="C717" t="s">
        <v>93</v>
      </c>
      <c r="D717">
        <v>13194</v>
      </c>
    </row>
    <row r="718" spans="3:4" x14ac:dyDescent="0.2">
      <c r="C718" t="s">
        <v>91</v>
      </c>
      <c r="D718">
        <v>5067</v>
      </c>
    </row>
    <row r="719" spans="3:4" x14ac:dyDescent="0.2">
      <c r="C719" t="s">
        <v>91</v>
      </c>
      <c r="D719">
        <v>5079</v>
      </c>
    </row>
    <row r="720" spans="3:4" x14ac:dyDescent="0.2">
      <c r="C720" t="s">
        <v>84</v>
      </c>
      <c r="D720">
        <v>2321</v>
      </c>
    </row>
    <row r="721" spans="3:4" x14ac:dyDescent="0.2">
      <c r="C721" t="s">
        <v>93</v>
      </c>
      <c r="D721">
        <v>17444</v>
      </c>
    </row>
    <row r="722" spans="3:4" x14ac:dyDescent="0.2">
      <c r="C722" t="s">
        <v>93</v>
      </c>
      <c r="D722">
        <v>2404</v>
      </c>
    </row>
    <row r="723" spans="3:4" x14ac:dyDescent="0.2">
      <c r="C723" t="s">
        <v>88</v>
      </c>
      <c r="D723">
        <v>3452</v>
      </c>
    </row>
    <row r="724" spans="3:4" x14ac:dyDescent="0.2">
      <c r="C724" t="s">
        <v>91</v>
      </c>
      <c r="D724">
        <v>2270</v>
      </c>
    </row>
    <row r="725" spans="3:4" x14ac:dyDescent="0.2">
      <c r="C725" t="s">
        <v>84</v>
      </c>
      <c r="D725">
        <v>17399</v>
      </c>
    </row>
    <row r="726" spans="3:4" x14ac:dyDescent="0.2">
      <c r="C726" t="s">
        <v>91</v>
      </c>
      <c r="D726">
        <v>5488</v>
      </c>
    </row>
    <row r="727" spans="3:4" x14ac:dyDescent="0.2">
      <c r="C727" t="s">
        <v>93</v>
      </c>
      <c r="D727">
        <v>19419</v>
      </c>
    </row>
    <row r="728" spans="3:4" x14ac:dyDescent="0.2">
      <c r="C728" t="s">
        <v>91</v>
      </c>
      <c r="D728">
        <v>2811</v>
      </c>
    </row>
    <row r="729" spans="3:4" x14ac:dyDescent="0.2">
      <c r="C729" t="s">
        <v>84</v>
      </c>
      <c r="D729">
        <v>3633</v>
      </c>
    </row>
    <row r="730" spans="3:4" x14ac:dyDescent="0.2">
      <c r="C730" t="s">
        <v>84</v>
      </c>
      <c r="D730">
        <v>4163</v>
      </c>
    </row>
    <row r="731" spans="3:4" x14ac:dyDescent="0.2">
      <c r="C731" t="s">
        <v>93</v>
      </c>
      <c r="D731">
        <v>2132</v>
      </c>
    </row>
    <row r="732" spans="3:4" x14ac:dyDescent="0.2">
      <c r="C732" t="s">
        <v>93</v>
      </c>
      <c r="D732">
        <v>13973</v>
      </c>
    </row>
    <row r="733" spans="3:4" x14ac:dyDescent="0.2">
      <c r="C733" t="s">
        <v>88</v>
      </c>
      <c r="D733">
        <v>2684</v>
      </c>
    </row>
    <row r="734" spans="3:4" x14ac:dyDescent="0.2">
      <c r="C734" t="s">
        <v>84</v>
      </c>
      <c r="D734">
        <v>10845</v>
      </c>
    </row>
    <row r="735" spans="3:4" x14ac:dyDescent="0.2">
      <c r="C735" t="s">
        <v>88</v>
      </c>
      <c r="D735">
        <v>4377</v>
      </c>
    </row>
    <row r="736" spans="3:4" x14ac:dyDescent="0.2">
      <c r="C736" t="s">
        <v>91</v>
      </c>
      <c r="D736">
        <v>3743</v>
      </c>
    </row>
    <row r="737" spans="3:4" x14ac:dyDescent="0.2">
      <c r="C737" t="s">
        <v>88</v>
      </c>
      <c r="D737">
        <v>4148</v>
      </c>
    </row>
    <row r="738" spans="3:4" x14ac:dyDescent="0.2">
      <c r="C738" t="s">
        <v>84</v>
      </c>
      <c r="D738">
        <v>1051</v>
      </c>
    </row>
    <row r="739" spans="3:4" x14ac:dyDescent="0.2">
      <c r="C739" t="s">
        <v>93</v>
      </c>
      <c r="D739">
        <v>10739</v>
      </c>
    </row>
    <row r="740" spans="3:4" x14ac:dyDescent="0.2">
      <c r="C740" t="s">
        <v>91</v>
      </c>
      <c r="D740">
        <v>10388</v>
      </c>
    </row>
    <row r="741" spans="3:4" x14ac:dyDescent="0.2">
      <c r="C741" t="s">
        <v>84</v>
      </c>
      <c r="D741">
        <v>11416</v>
      </c>
    </row>
    <row r="742" spans="3:4" x14ac:dyDescent="0.2">
      <c r="C742" t="s">
        <v>93</v>
      </c>
      <c r="D742">
        <v>2600</v>
      </c>
    </row>
    <row r="743" spans="3:4" x14ac:dyDescent="0.2">
      <c r="C743" t="s">
        <v>93</v>
      </c>
      <c r="D743">
        <v>2422</v>
      </c>
    </row>
    <row r="744" spans="3:4" x14ac:dyDescent="0.2">
      <c r="C744" t="s">
        <v>84</v>
      </c>
      <c r="D744">
        <v>5472</v>
      </c>
    </row>
    <row r="745" spans="3:4" x14ac:dyDescent="0.2">
      <c r="C745" t="s">
        <v>88</v>
      </c>
      <c r="D745">
        <v>2451</v>
      </c>
    </row>
    <row r="746" spans="3:4" x14ac:dyDescent="0.2">
      <c r="C746" t="s">
        <v>93</v>
      </c>
      <c r="D746">
        <v>4240</v>
      </c>
    </row>
    <row r="747" spans="3:4" x14ac:dyDescent="0.2">
      <c r="C747" t="s">
        <v>91</v>
      </c>
      <c r="D747">
        <v>10999</v>
      </c>
    </row>
    <row r="748" spans="3:4" x14ac:dyDescent="0.2">
      <c r="C748" t="s">
        <v>84</v>
      </c>
      <c r="D748">
        <v>5003</v>
      </c>
    </row>
    <row r="749" spans="3:4" x14ac:dyDescent="0.2">
      <c r="C749" t="s">
        <v>88</v>
      </c>
      <c r="D749">
        <v>12742</v>
      </c>
    </row>
    <row r="750" spans="3:4" x14ac:dyDescent="0.2">
      <c r="C750" t="s">
        <v>91</v>
      </c>
      <c r="D750">
        <v>4227</v>
      </c>
    </row>
    <row r="751" spans="3:4" x14ac:dyDescent="0.2">
      <c r="C751" t="s">
        <v>93</v>
      </c>
      <c r="D751">
        <v>3917</v>
      </c>
    </row>
    <row r="752" spans="3:4" x14ac:dyDescent="0.2">
      <c r="C752" t="s">
        <v>84</v>
      </c>
      <c r="D752">
        <v>18303</v>
      </c>
    </row>
    <row r="753" spans="3:4" x14ac:dyDescent="0.2">
      <c r="C753" t="s">
        <v>93</v>
      </c>
      <c r="D753">
        <v>2380</v>
      </c>
    </row>
    <row r="754" spans="3:4" x14ac:dyDescent="0.2">
      <c r="C754" t="s">
        <v>93</v>
      </c>
      <c r="D754">
        <v>13726</v>
      </c>
    </row>
    <row r="755" spans="3:4" x14ac:dyDescent="0.2">
      <c r="C755" t="s">
        <v>84</v>
      </c>
      <c r="D755">
        <v>4777</v>
      </c>
    </row>
    <row r="756" spans="3:4" x14ac:dyDescent="0.2">
      <c r="C756" t="s">
        <v>91</v>
      </c>
      <c r="D756">
        <v>6385</v>
      </c>
    </row>
    <row r="757" spans="3:4" x14ac:dyDescent="0.2">
      <c r="C757" t="s">
        <v>88</v>
      </c>
      <c r="D757">
        <v>19973</v>
      </c>
    </row>
    <row r="758" spans="3:4" x14ac:dyDescent="0.2">
      <c r="C758" t="s">
        <v>91</v>
      </c>
      <c r="D758">
        <v>6861</v>
      </c>
    </row>
    <row r="759" spans="3:4" x14ac:dyDescent="0.2">
      <c r="C759" t="s">
        <v>84</v>
      </c>
      <c r="D759">
        <v>4969</v>
      </c>
    </row>
    <row r="760" spans="3:4" x14ac:dyDescent="0.2">
      <c r="C760" t="s">
        <v>88</v>
      </c>
      <c r="D760">
        <v>19845</v>
      </c>
    </row>
    <row r="761" spans="3:4" x14ac:dyDescent="0.2">
      <c r="C761" t="s">
        <v>93</v>
      </c>
      <c r="D761">
        <v>13320</v>
      </c>
    </row>
    <row r="762" spans="3:4" x14ac:dyDescent="0.2">
      <c r="C762" t="s">
        <v>93</v>
      </c>
      <c r="D762">
        <v>6347</v>
      </c>
    </row>
    <row r="763" spans="3:4" x14ac:dyDescent="0.2">
      <c r="C763" t="s">
        <v>91</v>
      </c>
      <c r="D763">
        <v>2743</v>
      </c>
    </row>
    <row r="764" spans="3:4" x14ac:dyDescent="0.2">
      <c r="C764" t="s">
        <v>93</v>
      </c>
      <c r="D764">
        <v>10880</v>
      </c>
    </row>
    <row r="765" spans="3:4" x14ac:dyDescent="0.2">
      <c r="C765" t="s">
        <v>88</v>
      </c>
      <c r="D765">
        <v>2342</v>
      </c>
    </row>
    <row r="766" spans="3:4" x14ac:dyDescent="0.2">
      <c r="C766" t="s">
        <v>84</v>
      </c>
      <c r="D766">
        <v>17650</v>
      </c>
    </row>
    <row r="767" spans="3:4" x14ac:dyDescent="0.2">
      <c r="C767" t="s">
        <v>91</v>
      </c>
      <c r="D767">
        <v>4025</v>
      </c>
    </row>
    <row r="768" spans="3:4" x14ac:dyDescent="0.2">
      <c r="C768" t="s">
        <v>91</v>
      </c>
      <c r="D768">
        <v>9725</v>
      </c>
    </row>
    <row r="769" spans="3:4" x14ac:dyDescent="0.2">
      <c r="C769" t="s">
        <v>84</v>
      </c>
      <c r="D769">
        <v>11904</v>
      </c>
    </row>
    <row r="770" spans="3:4" x14ac:dyDescent="0.2">
      <c r="C770" t="s">
        <v>91</v>
      </c>
      <c r="D770">
        <v>2177</v>
      </c>
    </row>
    <row r="771" spans="3:4" x14ac:dyDescent="0.2">
      <c r="C771" t="s">
        <v>93</v>
      </c>
      <c r="D771">
        <v>7525</v>
      </c>
    </row>
    <row r="772" spans="3:4" x14ac:dyDescent="0.2">
      <c r="C772" t="s">
        <v>93</v>
      </c>
      <c r="D772">
        <v>4834</v>
      </c>
    </row>
    <row r="773" spans="3:4" x14ac:dyDescent="0.2">
      <c r="C773" t="s">
        <v>93</v>
      </c>
      <c r="D773">
        <v>2042</v>
      </c>
    </row>
    <row r="774" spans="3:4" x14ac:dyDescent="0.2">
      <c r="C774" t="s">
        <v>91</v>
      </c>
      <c r="D774">
        <v>2220</v>
      </c>
    </row>
    <row r="775" spans="3:4" x14ac:dyDescent="0.2">
      <c r="C775" t="s">
        <v>88</v>
      </c>
      <c r="D775">
        <v>1052</v>
      </c>
    </row>
    <row r="776" spans="3:4" x14ac:dyDescent="0.2">
      <c r="C776" t="s">
        <v>91</v>
      </c>
      <c r="D776">
        <v>2821</v>
      </c>
    </row>
    <row r="777" spans="3:4" x14ac:dyDescent="0.2">
      <c r="C777" t="s">
        <v>91</v>
      </c>
      <c r="D777">
        <v>19237</v>
      </c>
    </row>
    <row r="778" spans="3:4" x14ac:dyDescent="0.2">
      <c r="C778" t="s">
        <v>93</v>
      </c>
      <c r="D778">
        <v>4107</v>
      </c>
    </row>
    <row r="779" spans="3:4" x14ac:dyDescent="0.2">
      <c r="C779" t="s">
        <v>93</v>
      </c>
      <c r="D779">
        <v>8396</v>
      </c>
    </row>
    <row r="780" spans="3:4" x14ac:dyDescent="0.2">
      <c r="C780" t="s">
        <v>88</v>
      </c>
      <c r="D780">
        <v>2007</v>
      </c>
    </row>
    <row r="781" spans="3:4" x14ac:dyDescent="0.2">
      <c r="C781" t="s">
        <v>91</v>
      </c>
      <c r="D781">
        <v>19627</v>
      </c>
    </row>
    <row r="782" spans="3:4" x14ac:dyDescent="0.2">
      <c r="C782" t="s">
        <v>91</v>
      </c>
      <c r="D782">
        <v>10686</v>
      </c>
    </row>
    <row r="783" spans="3:4" x14ac:dyDescent="0.2">
      <c r="C783" t="s">
        <v>93</v>
      </c>
      <c r="D783">
        <v>2942</v>
      </c>
    </row>
    <row r="784" spans="3:4" x14ac:dyDescent="0.2">
      <c r="C784" t="s">
        <v>97</v>
      </c>
      <c r="D784">
        <v>8858</v>
      </c>
    </row>
    <row r="785" spans="3:4" x14ac:dyDescent="0.2">
      <c r="C785" t="s">
        <v>88</v>
      </c>
      <c r="D785">
        <v>16756</v>
      </c>
    </row>
    <row r="786" spans="3:4" x14ac:dyDescent="0.2">
      <c r="C786" t="s">
        <v>93</v>
      </c>
      <c r="D786">
        <v>10798</v>
      </c>
    </row>
    <row r="787" spans="3:4" x14ac:dyDescent="0.2">
      <c r="C787" t="s">
        <v>93</v>
      </c>
      <c r="D787">
        <v>2323</v>
      </c>
    </row>
    <row r="788" spans="3:4" x14ac:dyDescent="0.2">
      <c r="C788" t="s">
        <v>93</v>
      </c>
      <c r="D788">
        <v>1416</v>
      </c>
    </row>
    <row r="789" spans="3:4" x14ac:dyDescent="0.2">
      <c r="C789" t="s">
        <v>91</v>
      </c>
      <c r="D789">
        <v>4615</v>
      </c>
    </row>
    <row r="790" spans="3:4" x14ac:dyDescent="0.2">
      <c r="C790" t="s">
        <v>91</v>
      </c>
      <c r="D790">
        <v>2461</v>
      </c>
    </row>
    <row r="791" spans="3:4" x14ac:dyDescent="0.2">
      <c r="C791" t="s">
        <v>84</v>
      </c>
      <c r="D791">
        <v>8722</v>
      </c>
    </row>
    <row r="792" spans="3:4" x14ac:dyDescent="0.2">
      <c r="C792" t="s">
        <v>84</v>
      </c>
      <c r="D792">
        <v>3955</v>
      </c>
    </row>
    <row r="793" spans="3:4" x14ac:dyDescent="0.2">
      <c r="C793" t="s">
        <v>93</v>
      </c>
      <c r="D793">
        <v>9957</v>
      </c>
    </row>
    <row r="794" spans="3:4" x14ac:dyDescent="0.2">
      <c r="C794" t="s">
        <v>84</v>
      </c>
      <c r="D794">
        <v>3376</v>
      </c>
    </row>
    <row r="795" spans="3:4" x14ac:dyDescent="0.2">
      <c r="C795" t="s">
        <v>88</v>
      </c>
      <c r="D795">
        <v>8823</v>
      </c>
    </row>
    <row r="796" spans="3:4" x14ac:dyDescent="0.2">
      <c r="C796" t="s">
        <v>91</v>
      </c>
      <c r="D796">
        <v>10322</v>
      </c>
    </row>
    <row r="797" spans="3:4" x14ac:dyDescent="0.2">
      <c r="C797" t="s">
        <v>97</v>
      </c>
      <c r="D797">
        <v>4621</v>
      </c>
    </row>
    <row r="798" spans="3:4" x14ac:dyDescent="0.2">
      <c r="C798" t="s">
        <v>88</v>
      </c>
      <c r="D798">
        <v>10976</v>
      </c>
    </row>
    <row r="799" spans="3:4" x14ac:dyDescent="0.2">
      <c r="C799" t="s">
        <v>93</v>
      </c>
      <c r="D799">
        <v>3660</v>
      </c>
    </row>
    <row r="800" spans="3:4" x14ac:dyDescent="0.2">
      <c r="C800" t="s">
        <v>84</v>
      </c>
      <c r="D800">
        <v>10482</v>
      </c>
    </row>
    <row r="801" spans="3:4" x14ac:dyDescent="0.2">
      <c r="C801" t="s">
        <v>93</v>
      </c>
      <c r="D801">
        <v>7119</v>
      </c>
    </row>
    <row r="802" spans="3:4" x14ac:dyDescent="0.2">
      <c r="C802" t="s">
        <v>93</v>
      </c>
      <c r="D802">
        <v>9582</v>
      </c>
    </row>
    <row r="803" spans="3:4" x14ac:dyDescent="0.2">
      <c r="C803" t="s">
        <v>91</v>
      </c>
      <c r="D803">
        <v>4508</v>
      </c>
    </row>
    <row r="804" spans="3:4" x14ac:dyDescent="0.2">
      <c r="C804" t="s">
        <v>84</v>
      </c>
      <c r="D804">
        <v>2207</v>
      </c>
    </row>
    <row r="805" spans="3:4" x14ac:dyDescent="0.2">
      <c r="C805" t="s">
        <v>88</v>
      </c>
      <c r="D805">
        <v>7756</v>
      </c>
    </row>
    <row r="806" spans="3:4" x14ac:dyDescent="0.2">
      <c r="C806" t="s">
        <v>91</v>
      </c>
      <c r="D806">
        <v>6694</v>
      </c>
    </row>
    <row r="807" spans="3:4" x14ac:dyDescent="0.2">
      <c r="C807" t="s">
        <v>88</v>
      </c>
      <c r="D807">
        <v>3691</v>
      </c>
    </row>
    <row r="808" spans="3:4" x14ac:dyDescent="0.2">
      <c r="C808" t="s">
        <v>93</v>
      </c>
      <c r="D808">
        <v>2377</v>
      </c>
    </row>
    <row r="809" spans="3:4" x14ac:dyDescent="0.2">
      <c r="C809" t="s">
        <v>93</v>
      </c>
      <c r="D809">
        <v>2313</v>
      </c>
    </row>
    <row r="810" spans="3:4" x14ac:dyDescent="0.2">
      <c r="C810" t="s">
        <v>84</v>
      </c>
      <c r="D810">
        <v>17665</v>
      </c>
    </row>
    <row r="811" spans="3:4" x14ac:dyDescent="0.2">
      <c r="C811" t="s">
        <v>93</v>
      </c>
      <c r="D811">
        <v>2596</v>
      </c>
    </row>
    <row r="812" spans="3:4" x14ac:dyDescent="0.2">
      <c r="C812" t="s">
        <v>91</v>
      </c>
      <c r="D812">
        <v>4728</v>
      </c>
    </row>
    <row r="813" spans="3:4" x14ac:dyDescent="0.2">
      <c r="C813" t="s">
        <v>93</v>
      </c>
      <c r="D813">
        <v>4302</v>
      </c>
    </row>
    <row r="814" spans="3:4" x14ac:dyDescent="0.2">
      <c r="C814" t="s">
        <v>91</v>
      </c>
      <c r="D814">
        <v>2979</v>
      </c>
    </row>
    <row r="815" spans="3:4" x14ac:dyDescent="0.2">
      <c r="C815" t="s">
        <v>91</v>
      </c>
      <c r="D815">
        <v>16885</v>
      </c>
    </row>
    <row r="816" spans="3:4" x14ac:dyDescent="0.2">
      <c r="C816" t="s">
        <v>91</v>
      </c>
      <c r="D816">
        <v>5593</v>
      </c>
    </row>
    <row r="817" spans="3:4" x14ac:dyDescent="0.2">
      <c r="C817" t="s">
        <v>91</v>
      </c>
      <c r="D817">
        <v>10445</v>
      </c>
    </row>
    <row r="818" spans="3:4" x14ac:dyDescent="0.2">
      <c r="C818" t="s">
        <v>91</v>
      </c>
      <c r="D818">
        <v>8740</v>
      </c>
    </row>
    <row r="819" spans="3:4" x14ac:dyDescent="0.2">
      <c r="C819" t="s">
        <v>91</v>
      </c>
      <c r="D819">
        <v>2514</v>
      </c>
    </row>
    <row r="820" spans="3:4" x14ac:dyDescent="0.2">
      <c r="C820" t="s">
        <v>93</v>
      </c>
      <c r="D820">
        <v>7655</v>
      </c>
    </row>
    <row r="821" spans="3:4" x14ac:dyDescent="0.2">
      <c r="C821" t="s">
        <v>88</v>
      </c>
      <c r="D821">
        <v>17465</v>
      </c>
    </row>
    <row r="822" spans="3:4" x14ac:dyDescent="0.2">
      <c r="C822" t="s">
        <v>84</v>
      </c>
      <c r="D822">
        <v>7351</v>
      </c>
    </row>
    <row r="823" spans="3:4" x14ac:dyDescent="0.2">
      <c r="C823" t="s">
        <v>93</v>
      </c>
      <c r="D823">
        <v>10820</v>
      </c>
    </row>
    <row r="824" spans="3:4" x14ac:dyDescent="0.2">
      <c r="C824" t="s">
        <v>93</v>
      </c>
      <c r="D824">
        <v>12169</v>
      </c>
    </row>
    <row r="825" spans="3:4" x14ac:dyDescent="0.2">
      <c r="C825" t="s">
        <v>93</v>
      </c>
      <c r="D825">
        <v>19626</v>
      </c>
    </row>
    <row r="826" spans="3:4" x14ac:dyDescent="0.2">
      <c r="C826" t="s">
        <v>88</v>
      </c>
      <c r="D826">
        <v>2070</v>
      </c>
    </row>
    <row r="827" spans="3:4" x14ac:dyDescent="0.2">
      <c r="C827" t="s">
        <v>93</v>
      </c>
      <c r="D827">
        <v>6782</v>
      </c>
    </row>
    <row r="828" spans="3:4" x14ac:dyDescent="0.2">
      <c r="C828" t="s">
        <v>91</v>
      </c>
      <c r="D828">
        <v>7779</v>
      </c>
    </row>
    <row r="829" spans="3:4" x14ac:dyDescent="0.2">
      <c r="C829" t="s">
        <v>93</v>
      </c>
      <c r="D829">
        <v>2791</v>
      </c>
    </row>
    <row r="830" spans="3:4" x14ac:dyDescent="0.2">
      <c r="C830" t="s">
        <v>88</v>
      </c>
      <c r="D830">
        <v>3201</v>
      </c>
    </row>
    <row r="831" spans="3:4" x14ac:dyDescent="0.2">
      <c r="C831" t="s">
        <v>84</v>
      </c>
      <c r="D831">
        <v>4968</v>
      </c>
    </row>
    <row r="832" spans="3:4" x14ac:dyDescent="0.2">
      <c r="C832" t="s">
        <v>91</v>
      </c>
      <c r="D832">
        <v>13120</v>
      </c>
    </row>
    <row r="833" spans="3:4" x14ac:dyDescent="0.2">
      <c r="C833" t="s">
        <v>84</v>
      </c>
      <c r="D833">
        <v>4033</v>
      </c>
    </row>
    <row r="834" spans="3:4" x14ac:dyDescent="0.2">
      <c r="C834" t="s">
        <v>93</v>
      </c>
      <c r="D834">
        <v>3291</v>
      </c>
    </row>
    <row r="835" spans="3:4" x14ac:dyDescent="0.2">
      <c r="C835" t="s">
        <v>93</v>
      </c>
      <c r="D835">
        <v>4272</v>
      </c>
    </row>
    <row r="836" spans="3:4" x14ac:dyDescent="0.2">
      <c r="C836" t="s">
        <v>88</v>
      </c>
      <c r="D836">
        <v>5056</v>
      </c>
    </row>
    <row r="837" spans="3:4" x14ac:dyDescent="0.2">
      <c r="C837" t="s">
        <v>93</v>
      </c>
      <c r="D837">
        <v>2844</v>
      </c>
    </row>
    <row r="838" spans="3:4" x14ac:dyDescent="0.2">
      <c r="C838" t="s">
        <v>93</v>
      </c>
      <c r="D838">
        <v>2703</v>
      </c>
    </row>
    <row r="839" spans="3:4" x14ac:dyDescent="0.2">
      <c r="C839" t="s">
        <v>88</v>
      </c>
      <c r="D839">
        <v>1904</v>
      </c>
    </row>
    <row r="840" spans="3:4" x14ac:dyDescent="0.2">
      <c r="C840" t="s">
        <v>91</v>
      </c>
      <c r="D840">
        <v>8224</v>
      </c>
    </row>
    <row r="841" spans="3:4" x14ac:dyDescent="0.2">
      <c r="C841" t="s">
        <v>91</v>
      </c>
      <c r="D841">
        <v>4766</v>
      </c>
    </row>
    <row r="842" spans="3:4" x14ac:dyDescent="0.2">
      <c r="C842" t="s">
        <v>93</v>
      </c>
      <c r="D842">
        <v>2610</v>
      </c>
    </row>
    <row r="843" spans="3:4" x14ac:dyDescent="0.2">
      <c r="C843" t="s">
        <v>84</v>
      </c>
      <c r="D843">
        <v>5731</v>
      </c>
    </row>
    <row r="844" spans="3:4" x14ac:dyDescent="0.2">
      <c r="C844" t="s">
        <v>93</v>
      </c>
      <c r="D844">
        <v>2539</v>
      </c>
    </row>
    <row r="845" spans="3:4" x14ac:dyDescent="0.2">
      <c r="C845" t="s">
        <v>88</v>
      </c>
      <c r="D845">
        <v>5714</v>
      </c>
    </row>
    <row r="846" spans="3:4" x14ac:dyDescent="0.2">
      <c r="C846" t="s">
        <v>91</v>
      </c>
      <c r="D846">
        <v>4323</v>
      </c>
    </row>
    <row r="847" spans="3:4" x14ac:dyDescent="0.2">
      <c r="C847" t="s">
        <v>88</v>
      </c>
      <c r="D847">
        <v>7336</v>
      </c>
    </row>
    <row r="848" spans="3:4" x14ac:dyDescent="0.2">
      <c r="C848" t="s">
        <v>91</v>
      </c>
      <c r="D848">
        <v>13499</v>
      </c>
    </row>
    <row r="849" spans="3:4" x14ac:dyDescent="0.2">
      <c r="C849" t="s">
        <v>93</v>
      </c>
      <c r="D849">
        <v>13758</v>
      </c>
    </row>
    <row r="850" spans="3:4" x14ac:dyDescent="0.2">
      <c r="C850" t="s">
        <v>91</v>
      </c>
      <c r="D850">
        <v>5155</v>
      </c>
    </row>
    <row r="851" spans="3:4" x14ac:dyDescent="0.2">
      <c r="C851" t="s">
        <v>91</v>
      </c>
      <c r="D851">
        <v>2258</v>
      </c>
    </row>
    <row r="852" spans="3:4" x14ac:dyDescent="0.2">
      <c r="C852" t="s">
        <v>93</v>
      </c>
      <c r="D852">
        <v>3597</v>
      </c>
    </row>
    <row r="853" spans="3:4" x14ac:dyDescent="0.2">
      <c r="C853" t="s">
        <v>88</v>
      </c>
      <c r="D853">
        <v>2515</v>
      </c>
    </row>
    <row r="854" spans="3:4" x14ac:dyDescent="0.2">
      <c r="C854" t="s">
        <v>91</v>
      </c>
      <c r="D854">
        <v>4420</v>
      </c>
    </row>
    <row r="855" spans="3:4" x14ac:dyDescent="0.2">
      <c r="C855" t="s">
        <v>93</v>
      </c>
      <c r="D855">
        <v>6578</v>
      </c>
    </row>
    <row r="856" spans="3:4" x14ac:dyDescent="0.2">
      <c r="C856" t="s">
        <v>84</v>
      </c>
      <c r="D856">
        <v>4422</v>
      </c>
    </row>
    <row r="857" spans="3:4" x14ac:dyDescent="0.2">
      <c r="C857" t="s">
        <v>93</v>
      </c>
      <c r="D857">
        <v>10274</v>
      </c>
    </row>
    <row r="858" spans="3:4" x14ac:dyDescent="0.2">
      <c r="C858" t="s">
        <v>93</v>
      </c>
      <c r="D858">
        <v>5343</v>
      </c>
    </row>
    <row r="859" spans="3:4" x14ac:dyDescent="0.2">
      <c r="C859" t="s">
        <v>91</v>
      </c>
      <c r="D859">
        <v>2376</v>
      </c>
    </row>
    <row r="860" spans="3:4" x14ac:dyDescent="0.2">
      <c r="C860" t="s">
        <v>93</v>
      </c>
      <c r="D860">
        <v>5346</v>
      </c>
    </row>
    <row r="861" spans="3:4" x14ac:dyDescent="0.2">
      <c r="C861" t="s">
        <v>88</v>
      </c>
      <c r="D861">
        <v>2827</v>
      </c>
    </row>
    <row r="862" spans="3:4" x14ac:dyDescent="0.2">
      <c r="C862" t="s">
        <v>91</v>
      </c>
      <c r="D862">
        <v>19943</v>
      </c>
    </row>
    <row r="863" spans="3:4" x14ac:dyDescent="0.2">
      <c r="C863" t="s">
        <v>88</v>
      </c>
      <c r="D863">
        <v>3131</v>
      </c>
    </row>
    <row r="864" spans="3:4" x14ac:dyDescent="0.2">
      <c r="C864" t="s">
        <v>84</v>
      </c>
      <c r="D864">
        <v>2552</v>
      </c>
    </row>
    <row r="865" spans="3:4" x14ac:dyDescent="0.2">
      <c r="C865" t="s">
        <v>93</v>
      </c>
      <c r="D865">
        <v>4477</v>
      </c>
    </row>
    <row r="866" spans="3:4" x14ac:dyDescent="0.2">
      <c r="C866" t="s">
        <v>93</v>
      </c>
      <c r="D866">
        <v>6474</v>
      </c>
    </row>
    <row r="867" spans="3:4" x14ac:dyDescent="0.2">
      <c r="C867" t="s">
        <v>93</v>
      </c>
      <c r="D867">
        <v>3033</v>
      </c>
    </row>
    <row r="868" spans="3:4" x14ac:dyDescent="0.2">
      <c r="C868" t="s">
        <v>91</v>
      </c>
      <c r="D868">
        <v>2936</v>
      </c>
    </row>
    <row r="869" spans="3:4" x14ac:dyDescent="0.2">
      <c r="C869" t="s">
        <v>84</v>
      </c>
      <c r="D869">
        <v>18606</v>
      </c>
    </row>
    <row r="870" spans="3:4" x14ac:dyDescent="0.2">
      <c r="C870" t="s">
        <v>88</v>
      </c>
      <c r="D870">
        <v>2168</v>
      </c>
    </row>
    <row r="871" spans="3:4" x14ac:dyDescent="0.2">
      <c r="C871" t="s">
        <v>91</v>
      </c>
      <c r="D871">
        <v>2853</v>
      </c>
    </row>
    <row r="872" spans="3:4" x14ac:dyDescent="0.2">
      <c r="C872" t="s">
        <v>93</v>
      </c>
      <c r="D872">
        <v>17048</v>
      </c>
    </row>
    <row r="873" spans="3:4" x14ac:dyDescent="0.2">
      <c r="C873" t="s">
        <v>93</v>
      </c>
      <c r="D873">
        <v>2290</v>
      </c>
    </row>
    <row r="874" spans="3:4" x14ac:dyDescent="0.2">
      <c r="C874" t="s">
        <v>93</v>
      </c>
      <c r="D874">
        <v>3600</v>
      </c>
    </row>
    <row r="875" spans="3:4" x14ac:dyDescent="0.2">
      <c r="C875" t="s">
        <v>84</v>
      </c>
      <c r="D875">
        <v>2107</v>
      </c>
    </row>
    <row r="876" spans="3:4" x14ac:dyDescent="0.2">
      <c r="C876" t="s">
        <v>91</v>
      </c>
      <c r="D876">
        <v>4115</v>
      </c>
    </row>
    <row r="877" spans="3:4" x14ac:dyDescent="0.2">
      <c r="C877" t="s">
        <v>91</v>
      </c>
      <c r="D877">
        <v>4327</v>
      </c>
    </row>
    <row r="878" spans="3:4" x14ac:dyDescent="0.2">
      <c r="C878" t="s">
        <v>93</v>
      </c>
      <c r="D878">
        <v>17856</v>
      </c>
    </row>
    <row r="879" spans="3:4" x14ac:dyDescent="0.2">
      <c r="C879" t="s">
        <v>91</v>
      </c>
      <c r="D879">
        <v>3196</v>
      </c>
    </row>
    <row r="880" spans="3:4" x14ac:dyDescent="0.2">
      <c r="C880" t="s">
        <v>84</v>
      </c>
      <c r="D880">
        <v>19081</v>
      </c>
    </row>
    <row r="881" spans="3:4" x14ac:dyDescent="0.2">
      <c r="C881" t="s">
        <v>91</v>
      </c>
      <c r="D881">
        <v>8966</v>
      </c>
    </row>
    <row r="882" spans="3:4" x14ac:dyDescent="0.2">
      <c r="C882" t="s">
        <v>84</v>
      </c>
      <c r="D882">
        <v>2210</v>
      </c>
    </row>
    <row r="883" spans="3:4" x14ac:dyDescent="0.2">
      <c r="C883" t="s">
        <v>93</v>
      </c>
      <c r="D883">
        <v>4539</v>
      </c>
    </row>
    <row r="884" spans="3:4" x14ac:dyDescent="0.2">
      <c r="C884" t="s">
        <v>91</v>
      </c>
      <c r="D884">
        <v>2741</v>
      </c>
    </row>
    <row r="885" spans="3:4" x14ac:dyDescent="0.2">
      <c r="C885" t="s">
        <v>91</v>
      </c>
      <c r="D885">
        <v>3491</v>
      </c>
    </row>
    <row r="886" spans="3:4" x14ac:dyDescent="0.2">
      <c r="C886" t="s">
        <v>91</v>
      </c>
      <c r="D886">
        <v>4541</v>
      </c>
    </row>
    <row r="887" spans="3:4" x14ac:dyDescent="0.2">
      <c r="C887" t="s">
        <v>93</v>
      </c>
      <c r="D887">
        <v>2678</v>
      </c>
    </row>
    <row r="888" spans="3:4" x14ac:dyDescent="0.2">
      <c r="C888" t="s">
        <v>91</v>
      </c>
      <c r="D888">
        <v>7379</v>
      </c>
    </row>
    <row r="889" spans="3:4" x14ac:dyDescent="0.2">
      <c r="C889" t="s">
        <v>97</v>
      </c>
      <c r="D889">
        <v>6272</v>
      </c>
    </row>
    <row r="890" spans="3:4" x14ac:dyDescent="0.2">
      <c r="C890" t="s">
        <v>91</v>
      </c>
      <c r="D890">
        <v>5220</v>
      </c>
    </row>
    <row r="891" spans="3:4" x14ac:dyDescent="0.2">
      <c r="C891" t="s">
        <v>93</v>
      </c>
      <c r="D891">
        <v>2743</v>
      </c>
    </row>
    <row r="892" spans="3:4" x14ac:dyDescent="0.2">
      <c r="C892" t="s">
        <v>84</v>
      </c>
      <c r="D892">
        <v>4998</v>
      </c>
    </row>
    <row r="893" spans="3:4" x14ac:dyDescent="0.2">
      <c r="C893" t="s">
        <v>93</v>
      </c>
      <c r="D893">
        <v>10252</v>
      </c>
    </row>
    <row r="894" spans="3:4" x14ac:dyDescent="0.2">
      <c r="C894" t="s">
        <v>93</v>
      </c>
      <c r="D894">
        <v>2781</v>
      </c>
    </row>
    <row r="895" spans="3:4" x14ac:dyDescent="0.2">
      <c r="C895" t="s">
        <v>93</v>
      </c>
      <c r="D895">
        <v>6852</v>
      </c>
    </row>
    <row r="896" spans="3:4" x14ac:dyDescent="0.2">
      <c r="C896" t="s">
        <v>91</v>
      </c>
      <c r="D896">
        <v>4950</v>
      </c>
    </row>
    <row r="897" spans="3:4" x14ac:dyDescent="0.2">
      <c r="C897" t="s">
        <v>93</v>
      </c>
      <c r="D897">
        <v>3579</v>
      </c>
    </row>
    <row r="898" spans="3:4" x14ac:dyDescent="0.2">
      <c r="C898" t="s">
        <v>97</v>
      </c>
      <c r="D898">
        <v>13191</v>
      </c>
    </row>
    <row r="899" spans="3:4" x14ac:dyDescent="0.2">
      <c r="C899" t="s">
        <v>84</v>
      </c>
      <c r="D899">
        <v>10377</v>
      </c>
    </row>
    <row r="900" spans="3:4" x14ac:dyDescent="0.2">
      <c r="C900" t="s">
        <v>93</v>
      </c>
      <c r="D900">
        <v>2235</v>
      </c>
    </row>
    <row r="901" spans="3:4" x14ac:dyDescent="0.2">
      <c r="C901" t="s">
        <v>91</v>
      </c>
      <c r="D901">
        <v>10502</v>
      </c>
    </row>
    <row r="902" spans="3:4" x14ac:dyDescent="0.2">
      <c r="C902" t="s">
        <v>88</v>
      </c>
      <c r="D902">
        <v>2011</v>
      </c>
    </row>
    <row r="903" spans="3:4" x14ac:dyDescent="0.2">
      <c r="C903" t="s">
        <v>93</v>
      </c>
      <c r="D903">
        <v>1859</v>
      </c>
    </row>
    <row r="904" spans="3:4" x14ac:dyDescent="0.2">
      <c r="C904" t="s">
        <v>93</v>
      </c>
      <c r="D904">
        <v>3760</v>
      </c>
    </row>
    <row r="905" spans="3:4" x14ac:dyDescent="0.2">
      <c r="C905" t="s">
        <v>93</v>
      </c>
      <c r="D905">
        <v>17779</v>
      </c>
    </row>
    <row r="906" spans="3:4" x14ac:dyDescent="0.2">
      <c r="C906" t="s">
        <v>84</v>
      </c>
      <c r="D906">
        <v>6833</v>
      </c>
    </row>
    <row r="907" spans="3:4" x14ac:dyDescent="0.2">
      <c r="C907" t="s">
        <v>93</v>
      </c>
      <c r="D907">
        <v>6812</v>
      </c>
    </row>
    <row r="908" spans="3:4" x14ac:dyDescent="0.2">
      <c r="C908" t="s">
        <v>93</v>
      </c>
      <c r="D908">
        <v>5171</v>
      </c>
    </row>
    <row r="909" spans="3:4" x14ac:dyDescent="0.2">
      <c r="C909" t="s">
        <v>93</v>
      </c>
      <c r="D909">
        <v>19740</v>
      </c>
    </row>
    <row r="910" spans="3:4" x14ac:dyDescent="0.2">
      <c r="C910" t="s">
        <v>84</v>
      </c>
      <c r="D910">
        <v>18711</v>
      </c>
    </row>
    <row r="911" spans="3:4" x14ac:dyDescent="0.2">
      <c r="C911" t="s">
        <v>93</v>
      </c>
      <c r="D911">
        <v>3692</v>
      </c>
    </row>
    <row r="912" spans="3:4" x14ac:dyDescent="0.2">
      <c r="C912" t="s">
        <v>84</v>
      </c>
      <c r="D912">
        <v>2559</v>
      </c>
    </row>
    <row r="913" spans="3:4" x14ac:dyDescent="0.2">
      <c r="C913" t="s">
        <v>84</v>
      </c>
      <c r="D913">
        <v>2517</v>
      </c>
    </row>
    <row r="914" spans="3:4" x14ac:dyDescent="0.2">
      <c r="C914" t="s">
        <v>93</v>
      </c>
      <c r="D914">
        <v>6623</v>
      </c>
    </row>
    <row r="915" spans="3:4" x14ac:dyDescent="0.2">
      <c r="C915" t="s">
        <v>93</v>
      </c>
      <c r="D915">
        <v>18265</v>
      </c>
    </row>
    <row r="916" spans="3:4" x14ac:dyDescent="0.2">
      <c r="C916" t="s">
        <v>93</v>
      </c>
      <c r="D916">
        <v>16124</v>
      </c>
    </row>
    <row r="917" spans="3:4" x14ac:dyDescent="0.2">
      <c r="C917" t="s">
        <v>93</v>
      </c>
      <c r="D917">
        <v>2585</v>
      </c>
    </row>
    <row r="918" spans="3:4" x14ac:dyDescent="0.2">
      <c r="C918" t="s">
        <v>93</v>
      </c>
      <c r="D918">
        <v>18213</v>
      </c>
    </row>
    <row r="919" spans="3:4" x14ac:dyDescent="0.2">
      <c r="C919" t="s">
        <v>97</v>
      </c>
      <c r="D919">
        <v>8380</v>
      </c>
    </row>
    <row r="920" spans="3:4" x14ac:dyDescent="0.2">
      <c r="C920" t="s">
        <v>93</v>
      </c>
      <c r="D920">
        <v>2994</v>
      </c>
    </row>
    <row r="921" spans="3:4" x14ac:dyDescent="0.2">
      <c r="C921" t="s">
        <v>84</v>
      </c>
      <c r="D921">
        <v>1223</v>
      </c>
    </row>
    <row r="922" spans="3:4" x14ac:dyDescent="0.2">
      <c r="C922" t="s">
        <v>88</v>
      </c>
      <c r="D922">
        <v>1118</v>
      </c>
    </row>
    <row r="923" spans="3:4" x14ac:dyDescent="0.2">
      <c r="C923" t="s">
        <v>84</v>
      </c>
      <c r="D923">
        <v>2875</v>
      </c>
    </row>
    <row r="924" spans="3:4" x14ac:dyDescent="0.2">
      <c r="C924" t="s">
        <v>93</v>
      </c>
      <c r="D924">
        <v>18824</v>
      </c>
    </row>
    <row r="925" spans="3:4" x14ac:dyDescent="0.2">
      <c r="C925" t="s">
        <v>88</v>
      </c>
      <c r="D925">
        <v>13577</v>
      </c>
    </row>
    <row r="926" spans="3:4" x14ac:dyDescent="0.2">
      <c r="C926" t="s">
        <v>84</v>
      </c>
      <c r="D926">
        <v>2625</v>
      </c>
    </row>
    <row r="927" spans="3:4" x14ac:dyDescent="0.2">
      <c r="C927" t="s">
        <v>84</v>
      </c>
      <c r="D927">
        <v>18789</v>
      </c>
    </row>
    <row r="928" spans="3:4" x14ac:dyDescent="0.2">
      <c r="C928" t="s">
        <v>93</v>
      </c>
      <c r="D928">
        <v>4538</v>
      </c>
    </row>
    <row r="929" spans="3:4" x14ac:dyDescent="0.2">
      <c r="C929" t="s">
        <v>93</v>
      </c>
      <c r="D929">
        <v>19847</v>
      </c>
    </row>
    <row r="930" spans="3:4" x14ac:dyDescent="0.2">
      <c r="C930" t="s">
        <v>91</v>
      </c>
      <c r="D930">
        <v>10512</v>
      </c>
    </row>
    <row r="931" spans="3:4" x14ac:dyDescent="0.2">
      <c r="C931" t="s">
        <v>93</v>
      </c>
      <c r="D931">
        <v>4444</v>
      </c>
    </row>
    <row r="932" spans="3:4" x14ac:dyDescent="0.2">
      <c r="C932" t="s">
        <v>91</v>
      </c>
      <c r="D932">
        <v>2154</v>
      </c>
    </row>
    <row r="933" spans="3:4" x14ac:dyDescent="0.2">
      <c r="C933" t="s">
        <v>84</v>
      </c>
      <c r="D933">
        <v>19190</v>
      </c>
    </row>
    <row r="934" spans="3:4" x14ac:dyDescent="0.2">
      <c r="C934" t="s">
        <v>93</v>
      </c>
      <c r="D934">
        <v>4490</v>
      </c>
    </row>
    <row r="935" spans="3:4" x14ac:dyDescent="0.2">
      <c r="C935" t="s">
        <v>88</v>
      </c>
      <c r="D935">
        <v>3506</v>
      </c>
    </row>
    <row r="936" spans="3:4" x14ac:dyDescent="0.2">
      <c r="C936" t="s">
        <v>91</v>
      </c>
      <c r="D936">
        <v>2372</v>
      </c>
    </row>
    <row r="937" spans="3:4" x14ac:dyDescent="0.2">
      <c r="C937" t="s">
        <v>91</v>
      </c>
      <c r="D937">
        <v>10231</v>
      </c>
    </row>
    <row r="938" spans="3:4" x14ac:dyDescent="0.2">
      <c r="C938" t="s">
        <v>91</v>
      </c>
      <c r="D938">
        <v>5410</v>
      </c>
    </row>
    <row r="939" spans="3:4" x14ac:dyDescent="0.2">
      <c r="C939" t="s">
        <v>93</v>
      </c>
      <c r="D939">
        <v>7978</v>
      </c>
    </row>
    <row r="940" spans="3:4" x14ac:dyDescent="0.2">
      <c r="C940" t="s">
        <v>93</v>
      </c>
      <c r="D940">
        <v>3867</v>
      </c>
    </row>
    <row r="941" spans="3:4" x14ac:dyDescent="0.2">
      <c r="C941" t="s">
        <v>84</v>
      </c>
      <c r="D941">
        <v>2838</v>
      </c>
    </row>
    <row r="942" spans="3:4" x14ac:dyDescent="0.2">
      <c r="C942" t="s">
        <v>84</v>
      </c>
      <c r="D942">
        <v>4695</v>
      </c>
    </row>
    <row r="943" spans="3:4" x14ac:dyDescent="0.2">
      <c r="C943" t="s">
        <v>93</v>
      </c>
      <c r="D943">
        <v>3339</v>
      </c>
    </row>
    <row r="944" spans="3:4" x14ac:dyDescent="0.2">
      <c r="C944" t="s">
        <v>93</v>
      </c>
      <c r="D944">
        <v>2080</v>
      </c>
    </row>
    <row r="945" spans="3:4" x14ac:dyDescent="0.2">
      <c r="C945" t="s">
        <v>93</v>
      </c>
      <c r="D945">
        <v>2096</v>
      </c>
    </row>
    <row r="946" spans="3:4" x14ac:dyDescent="0.2">
      <c r="C946" t="s">
        <v>93</v>
      </c>
      <c r="D946">
        <v>6209</v>
      </c>
    </row>
    <row r="947" spans="3:4" x14ac:dyDescent="0.2">
      <c r="C947" t="s">
        <v>93</v>
      </c>
      <c r="D947">
        <v>18061</v>
      </c>
    </row>
    <row r="948" spans="3:4" x14ac:dyDescent="0.2">
      <c r="C948" t="s">
        <v>91</v>
      </c>
      <c r="D948">
        <v>17123</v>
      </c>
    </row>
    <row r="949" spans="3:4" x14ac:dyDescent="0.2">
      <c r="C949" t="s">
        <v>91</v>
      </c>
      <c r="D949">
        <v>2372</v>
      </c>
    </row>
    <row r="950" spans="3:4" x14ac:dyDescent="0.2">
      <c r="C950" t="s">
        <v>84</v>
      </c>
      <c r="D950">
        <v>4883</v>
      </c>
    </row>
    <row r="951" spans="3:4" x14ac:dyDescent="0.2">
      <c r="C951" t="s">
        <v>93</v>
      </c>
      <c r="D951">
        <v>3904</v>
      </c>
    </row>
    <row r="952" spans="3:4" x14ac:dyDescent="0.2">
      <c r="C952" t="s">
        <v>93</v>
      </c>
      <c r="D952">
        <v>4627</v>
      </c>
    </row>
    <row r="953" spans="3:4" x14ac:dyDescent="0.2">
      <c r="C953" t="s">
        <v>91</v>
      </c>
      <c r="D953">
        <v>7094</v>
      </c>
    </row>
    <row r="954" spans="3:4" x14ac:dyDescent="0.2">
      <c r="C954" t="s">
        <v>84</v>
      </c>
      <c r="D954">
        <v>3423</v>
      </c>
    </row>
    <row r="955" spans="3:4" x14ac:dyDescent="0.2">
      <c r="C955" t="s">
        <v>93</v>
      </c>
      <c r="D955">
        <v>6674</v>
      </c>
    </row>
    <row r="956" spans="3:4" x14ac:dyDescent="0.2">
      <c r="C956" t="s">
        <v>93</v>
      </c>
      <c r="D956">
        <v>16880</v>
      </c>
    </row>
    <row r="957" spans="3:4" x14ac:dyDescent="0.2">
      <c r="C957" t="s">
        <v>91</v>
      </c>
      <c r="D957">
        <v>9094</v>
      </c>
    </row>
    <row r="958" spans="3:4" x14ac:dyDescent="0.2">
      <c r="C958" t="s">
        <v>93</v>
      </c>
      <c r="D958">
        <v>8446</v>
      </c>
    </row>
    <row r="959" spans="3:4" x14ac:dyDescent="0.2">
      <c r="C959" t="s">
        <v>91</v>
      </c>
      <c r="D959">
        <v>11916</v>
      </c>
    </row>
    <row r="960" spans="3:4" x14ac:dyDescent="0.2">
      <c r="C960" t="s">
        <v>84</v>
      </c>
      <c r="D960">
        <v>4534</v>
      </c>
    </row>
    <row r="961" spans="3:4" x14ac:dyDescent="0.2">
      <c r="C961" t="s">
        <v>91</v>
      </c>
      <c r="D961">
        <v>9852</v>
      </c>
    </row>
    <row r="962" spans="3:4" x14ac:dyDescent="0.2">
      <c r="C962" t="s">
        <v>84</v>
      </c>
      <c r="D962">
        <v>6151</v>
      </c>
    </row>
    <row r="963" spans="3:4" x14ac:dyDescent="0.2">
      <c r="C963" t="s">
        <v>93</v>
      </c>
      <c r="D963">
        <v>2302</v>
      </c>
    </row>
    <row r="964" spans="3:4" x14ac:dyDescent="0.2">
      <c r="C964" t="s">
        <v>93</v>
      </c>
      <c r="D964">
        <v>2362</v>
      </c>
    </row>
    <row r="965" spans="3:4" x14ac:dyDescent="0.2">
      <c r="C965" t="s">
        <v>88</v>
      </c>
      <c r="D965">
        <v>17861</v>
      </c>
    </row>
    <row r="966" spans="3:4" x14ac:dyDescent="0.2">
      <c r="C966" t="s">
        <v>84</v>
      </c>
      <c r="D966">
        <v>19187</v>
      </c>
    </row>
    <row r="967" spans="3:4" x14ac:dyDescent="0.2">
      <c r="C967" t="s">
        <v>91</v>
      </c>
      <c r="D967">
        <v>19717</v>
      </c>
    </row>
    <row r="968" spans="3:4" x14ac:dyDescent="0.2">
      <c r="C968" t="s">
        <v>84</v>
      </c>
      <c r="D968">
        <v>3544</v>
      </c>
    </row>
    <row r="969" spans="3:4" x14ac:dyDescent="0.2">
      <c r="C969" t="s">
        <v>93</v>
      </c>
      <c r="D969">
        <v>8500</v>
      </c>
    </row>
    <row r="970" spans="3:4" x14ac:dyDescent="0.2">
      <c r="C970" t="s">
        <v>93</v>
      </c>
      <c r="D970">
        <v>4661</v>
      </c>
    </row>
    <row r="971" spans="3:4" x14ac:dyDescent="0.2">
      <c r="C971" t="s">
        <v>93</v>
      </c>
      <c r="D971">
        <v>4103</v>
      </c>
    </row>
    <row r="972" spans="3:4" x14ac:dyDescent="0.2">
      <c r="C972" t="s">
        <v>91</v>
      </c>
      <c r="D972">
        <v>4249</v>
      </c>
    </row>
    <row r="973" spans="3:4" x14ac:dyDescent="0.2">
      <c r="C973" t="s">
        <v>93</v>
      </c>
      <c r="D973">
        <v>14026</v>
      </c>
    </row>
    <row r="974" spans="3:4" x14ac:dyDescent="0.2">
      <c r="C974" t="s">
        <v>84</v>
      </c>
      <c r="D974">
        <v>6893</v>
      </c>
    </row>
    <row r="975" spans="3:4" x14ac:dyDescent="0.2">
      <c r="C975" t="s">
        <v>84</v>
      </c>
      <c r="D975">
        <v>6125</v>
      </c>
    </row>
    <row r="976" spans="3:4" x14ac:dyDescent="0.2">
      <c r="C976" t="s">
        <v>88</v>
      </c>
      <c r="D976">
        <v>3669</v>
      </c>
    </row>
    <row r="977" spans="3:4" x14ac:dyDescent="0.2">
      <c r="C977" t="s">
        <v>91</v>
      </c>
      <c r="D977">
        <v>10008</v>
      </c>
    </row>
    <row r="978" spans="3:4" x14ac:dyDescent="0.2">
      <c r="C978" t="s">
        <v>91</v>
      </c>
      <c r="D978">
        <v>2387</v>
      </c>
    </row>
    <row r="979" spans="3:4" x14ac:dyDescent="0.2">
      <c r="C979" t="s">
        <v>93</v>
      </c>
      <c r="D979">
        <v>4639</v>
      </c>
    </row>
    <row r="980" spans="3:4" x14ac:dyDescent="0.2">
      <c r="C980" t="s">
        <v>93</v>
      </c>
      <c r="D980">
        <v>7898</v>
      </c>
    </row>
    <row r="981" spans="3:4" x14ac:dyDescent="0.2">
      <c r="C981" t="s">
        <v>93</v>
      </c>
      <c r="D981">
        <v>2534</v>
      </c>
    </row>
    <row r="982" spans="3:4" x14ac:dyDescent="0.2">
      <c r="C982" t="s">
        <v>84</v>
      </c>
      <c r="D982">
        <v>13142</v>
      </c>
    </row>
    <row r="983" spans="3:4" x14ac:dyDescent="0.2">
      <c r="C983" t="s">
        <v>93</v>
      </c>
      <c r="D983">
        <v>1611</v>
      </c>
    </row>
    <row r="984" spans="3:4" x14ac:dyDescent="0.2">
      <c r="C984" t="s">
        <v>93</v>
      </c>
      <c r="D984">
        <v>5363</v>
      </c>
    </row>
    <row r="985" spans="3:4" x14ac:dyDescent="0.2">
      <c r="C985" t="s">
        <v>88</v>
      </c>
      <c r="D985">
        <v>5071</v>
      </c>
    </row>
    <row r="986" spans="3:4" x14ac:dyDescent="0.2">
      <c r="C986" t="s">
        <v>91</v>
      </c>
      <c r="D986">
        <v>13695</v>
      </c>
    </row>
    <row r="987" spans="3:4" x14ac:dyDescent="0.2">
      <c r="C987" t="s">
        <v>93</v>
      </c>
      <c r="D987">
        <v>13402</v>
      </c>
    </row>
    <row r="988" spans="3:4" x14ac:dyDescent="0.2">
      <c r="C988" t="s">
        <v>88</v>
      </c>
      <c r="D988">
        <v>2029</v>
      </c>
    </row>
    <row r="989" spans="3:4" x14ac:dyDescent="0.2">
      <c r="C989" t="s">
        <v>88</v>
      </c>
      <c r="D989">
        <v>6377</v>
      </c>
    </row>
    <row r="990" spans="3:4" x14ac:dyDescent="0.2">
      <c r="C990" t="s">
        <v>93</v>
      </c>
      <c r="D990">
        <v>5429</v>
      </c>
    </row>
    <row r="991" spans="3:4" x14ac:dyDescent="0.2">
      <c r="C991" t="s">
        <v>93</v>
      </c>
      <c r="D991">
        <v>2785</v>
      </c>
    </row>
    <row r="992" spans="3:4" x14ac:dyDescent="0.2">
      <c r="C992" t="s">
        <v>91</v>
      </c>
      <c r="D992">
        <v>4614</v>
      </c>
    </row>
    <row r="993" spans="3:4" x14ac:dyDescent="0.2">
      <c r="C993" t="s">
        <v>93</v>
      </c>
      <c r="D993">
        <v>2610</v>
      </c>
    </row>
    <row r="994" spans="3:4" x14ac:dyDescent="0.2">
      <c r="C994" t="s">
        <v>91</v>
      </c>
      <c r="D994">
        <v>6687</v>
      </c>
    </row>
    <row r="995" spans="3:4" x14ac:dyDescent="0.2">
      <c r="C995" t="s">
        <v>93</v>
      </c>
      <c r="D995">
        <v>4724</v>
      </c>
    </row>
    <row r="996" spans="3:4" x14ac:dyDescent="0.2">
      <c r="C996" t="s">
        <v>91</v>
      </c>
      <c r="D996">
        <v>6179</v>
      </c>
    </row>
    <row r="997" spans="3:4" x14ac:dyDescent="0.2">
      <c r="C997" t="s">
        <v>91</v>
      </c>
      <c r="D997">
        <v>6120</v>
      </c>
    </row>
    <row r="998" spans="3:4" x14ac:dyDescent="0.2">
      <c r="C998" t="s">
        <v>93</v>
      </c>
      <c r="D998">
        <v>10596</v>
      </c>
    </row>
    <row r="999" spans="3:4" x14ac:dyDescent="0.2">
      <c r="C999" t="s">
        <v>93</v>
      </c>
      <c r="D999">
        <v>5467</v>
      </c>
    </row>
    <row r="1000" spans="3:4" x14ac:dyDescent="0.2">
      <c r="C1000" t="s">
        <v>88</v>
      </c>
      <c r="D1000">
        <v>2996</v>
      </c>
    </row>
    <row r="1001" spans="3:4" x14ac:dyDescent="0.2">
      <c r="C1001" t="s">
        <v>88</v>
      </c>
      <c r="D1001">
        <v>9998</v>
      </c>
    </row>
    <row r="1002" spans="3:4" x14ac:dyDescent="0.2">
      <c r="C1002" t="s">
        <v>88</v>
      </c>
      <c r="D1002">
        <v>4078</v>
      </c>
    </row>
    <row r="1003" spans="3:4" x14ac:dyDescent="0.2">
      <c r="C1003" t="s">
        <v>84</v>
      </c>
      <c r="D1003">
        <v>10920</v>
      </c>
    </row>
    <row r="1004" spans="3:4" x14ac:dyDescent="0.2">
      <c r="C1004" t="s">
        <v>88</v>
      </c>
      <c r="D1004">
        <v>6232</v>
      </c>
    </row>
    <row r="1005" spans="3:4" x14ac:dyDescent="0.2">
      <c r="C1005" t="s">
        <v>84</v>
      </c>
      <c r="D1005">
        <v>13247</v>
      </c>
    </row>
    <row r="1006" spans="3:4" x14ac:dyDescent="0.2">
      <c r="C1006" t="s">
        <v>93</v>
      </c>
      <c r="D1006">
        <v>4081</v>
      </c>
    </row>
    <row r="1007" spans="3:4" x14ac:dyDescent="0.2">
      <c r="C1007" t="s">
        <v>93</v>
      </c>
      <c r="D1007">
        <v>5769</v>
      </c>
    </row>
    <row r="1008" spans="3:4" x14ac:dyDescent="0.2">
      <c r="C1008" t="s">
        <v>91</v>
      </c>
      <c r="D1008">
        <v>2394</v>
      </c>
    </row>
    <row r="1009" spans="3:4" x14ac:dyDescent="0.2">
      <c r="C1009" t="s">
        <v>88</v>
      </c>
      <c r="D1009">
        <v>3904</v>
      </c>
    </row>
    <row r="1010" spans="3:4" x14ac:dyDescent="0.2">
      <c r="C1010" t="s">
        <v>93</v>
      </c>
      <c r="D1010">
        <v>16799</v>
      </c>
    </row>
    <row r="1011" spans="3:4" x14ac:dyDescent="0.2">
      <c r="C1011" t="s">
        <v>91</v>
      </c>
      <c r="D1011">
        <v>2950</v>
      </c>
    </row>
    <row r="1012" spans="3:4" x14ac:dyDescent="0.2">
      <c r="C1012" t="s">
        <v>93</v>
      </c>
      <c r="D1012">
        <v>3629</v>
      </c>
    </row>
    <row r="1013" spans="3:4" x14ac:dyDescent="0.2">
      <c r="C1013" t="s">
        <v>84</v>
      </c>
      <c r="D1013">
        <v>9362</v>
      </c>
    </row>
    <row r="1014" spans="3:4" x14ac:dyDescent="0.2">
      <c r="C1014" t="s">
        <v>93</v>
      </c>
      <c r="D1014">
        <v>3229</v>
      </c>
    </row>
    <row r="1015" spans="3:4" x14ac:dyDescent="0.2">
      <c r="C1015" t="s">
        <v>93</v>
      </c>
      <c r="D1015">
        <v>3578</v>
      </c>
    </row>
    <row r="1016" spans="3:4" x14ac:dyDescent="0.2">
      <c r="C1016" t="s">
        <v>93</v>
      </c>
      <c r="D1016">
        <v>7988</v>
      </c>
    </row>
    <row r="1017" spans="3:4" x14ac:dyDescent="0.2">
      <c r="C1017" t="s">
        <v>84</v>
      </c>
      <c r="D1017">
        <v>4284</v>
      </c>
    </row>
    <row r="1018" spans="3:4" x14ac:dyDescent="0.2">
      <c r="C1018" t="s">
        <v>88</v>
      </c>
      <c r="D1018">
        <v>7553</v>
      </c>
    </row>
    <row r="1019" spans="3:4" x14ac:dyDescent="0.2">
      <c r="C1019" t="s">
        <v>93</v>
      </c>
      <c r="D1019">
        <v>17328</v>
      </c>
    </row>
    <row r="1020" spans="3:4" x14ac:dyDescent="0.2">
      <c r="C1020" t="s">
        <v>93</v>
      </c>
      <c r="D1020">
        <v>19701</v>
      </c>
    </row>
    <row r="1021" spans="3:4" x14ac:dyDescent="0.2">
      <c r="C1021" t="s">
        <v>91</v>
      </c>
      <c r="D1021">
        <v>14732</v>
      </c>
    </row>
    <row r="1022" spans="3:4" x14ac:dyDescent="0.2">
      <c r="C1022" t="s">
        <v>91</v>
      </c>
      <c r="D1022">
        <v>9278</v>
      </c>
    </row>
    <row r="1023" spans="3:4" x14ac:dyDescent="0.2">
      <c r="C1023" t="s">
        <v>91</v>
      </c>
      <c r="D1023">
        <v>1359</v>
      </c>
    </row>
    <row r="1024" spans="3:4" x14ac:dyDescent="0.2">
      <c r="C1024" t="s">
        <v>91</v>
      </c>
      <c r="D1024">
        <v>4779</v>
      </c>
    </row>
    <row r="1025" spans="3:4" x14ac:dyDescent="0.2">
      <c r="C1025" t="s">
        <v>97</v>
      </c>
      <c r="D1025">
        <v>16422</v>
      </c>
    </row>
    <row r="1026" spans="3:4" x14ac:dyDescent="0.2">
      <c r="C1026" t="s">
        <v>91</v>
      </c>
      <c r="D1026">
        <v>2996</v>
      </c>
    </row>
    <row r="1027" spans="3:4" x14ac:dyDescent="0.2">
      <c r="C1027" t="s">
        <v>93</v>
      </c>
      <c r="D1027">
        <v>1261</v>
      </c>
    </row>
    <row r="1028" spans="3:4" x14ac:dyDescent="0.2">
      <c r="C1028" t="s">
        <v>88</v>
      </c>
      <c r="D1028">
        <v>2099</v>
      </c>
    </row>
    <row r="1029" spans="3:4" x14ac:dyDescent="0.2">
      <c r="C1029" t="s">
        <v>91</v>
      </c>
      <c r="D1029">
        <v>5810</v>
      </c>
    </row>
    <row r="1030" spans="3:4" x14ac:dyDescent="0.2">
      <c r="C1030" t="s">
        <v>91</v>
      </c>
      <c r="D1030">
        <v>5647</v>
      </c>
    </row>
    <row r="1031" spans="3:4" x14ac:dyDescent="0.2">
      <c r="C1031" t="s">
        <v>93</v>
      </c>
      <c r="D1031">
        <v>3420</v>
      </c>
    </row>
    <row r="1032" spans="3:4" x14ac:dyDescent="0.2">
      <c r="C1032" t="s">
        <v>84</v>
      </c>
      <c r="D1032">
        <v>4400</v>
      </c>
    </row>
    <row r="1033" spans="3:4" x14ac:dyDescent="0.2">
      <c r="C1033" t="s">
        <v>84</v>
      </c>
      <c r="D1033">
        <v>3500</v>
      </c>
    </row>
    <row r="1034" spans="3:4" x14ac:dyDescent="0.2">
      <c r="C1034" t="s">
        <v>84</v>
      </c>
      <c r="D1034">
        <v>2066</v>
      </c>
    </row>
    <row r="1035" spans="3:4" x14ac:dyDescent="0.2">
      <c r="C1035" t="s">
        <v>91</v>
      </c>
      <c r="D1035">
        <v>17169</v>
      </c>
    </row>
    <row r="1036" spans="3:4" x14ac:dyDescent="0.2">
      <c r="C1036" t="s">
        <v>88</v>
      </c>
      <c r="D1036">
        <v>4162</v>
      </c>
    </row>
    <row r="1037" spans="3:4" x14ac:dyDescent="0.2">
      <c r="C1037" t="s">
        <v>97</v>
      </c>
      <c r="D1037">
        <v>9204</v>
      </c>
    </row>
    <row r="1038" spans="3:4" x14ac:dyDescent="0.2">
      <c r="C1038" t="s">
        <v>93</v>
      </c>
      <c r="D1038">
        <v>3294</v>
      </c>
    </row>
    <row r="1039" spans="3:4" x14ac:dyDescent="0.2">
      <c r="C1039" t="s">
        <v>97</v>
      </c>
      <c r="D1039">
        <v>2127</v>
      </c>
    </row>
    <row r="1040" spans="3:4" x14ac:dyDescent="0.2">
      <c r="C1040" t="s">
        <v>91</v>
      </c>
      <c r="D1040">
        <v>3975</v>
      </c>
    </row>
    <row r="1041" spans="3:4" x14ac:dyDescent="0.2">
      <c r="C1041" t="s">
        <v>84</v>
      </c>
      <c r="D1041">
        <v>10793</v>
      </c>
    </row>
    <row r="1042" spans="3:4" x14ac:dyDescent="0.2">
      <c r="C1042" t="s">
        <v>93</v>
      </c>
      <c r="D1042">
        <v>10096</v>
      </c>
    </row>
    <row r="1043" spans="3:4" x14ac:dyDescent="0.2">
      <c r="C1043" t="s">
        <v>93</v>
      </c>
      <c r="D1043">
        <v>3646</v>
      </c>
    </row>
    <row r="1044" spans="3:4" x14ac:dyDescent="0.2">
      <c r="C1044" t="s">
        <v>97</v>
      </c>
      <c r="D1044">
        <v>7446</v>
      </c>
    </row>
    <row r="1045" spans="3:4" x14ac:dyDescent="0.2">
      <c r="C1045" t="s">
        <v>93</v>
      </c>
      <c r="D1045">
        <v>10851</v>
      </c>
    </row>
    <row r="1046" spans="3:4" x14ac:dyDescent="0.2">
      <c r="C1046" t="s">
        <v>84</v>
      </c>
      <c r="D1046">
        <v>2109</v>
      </c>
    </row>
    <row r="1047" spans="3:4" x14ac:dyDescent="0.2">
      <c r="C1047" t="s">
        <v>93</v>
      </c>
      <c r="D1047">
        <v>3722</v>
      </c>
    </row>
    <row r="1048" spans="3:4" x14ac:dyDescent="0.2">
      <c r="C1048" t="s">
        <v>93</v>
      </c>
      <c r="D1048">
        <v>9380</v>
      </c>
    </row>
    <row r="1049" spans="3:4" x14ac:dyDescent="0.2">
      <c r="C1049" t="s">
        <v>93</v>
      </c>
      <c r="D1049">
        <v>5486</v>
      </c>
    </row>
    <row r="1050" spans="3:4" x14ac:dyDescent="0.2">
      <c r="C1050" t="s">
        <v>91</v>
      </c>
      <c r="D1050">
        <v>2742</v>
      </c>
    </row>
    <row r="1051" spans="3:4" x14ac:dyDescent="0.2">
      <c r="C1051" t="s">
        <v>88</v>
      </c>
      <c r="D1051">
        <v>13757</v>
      </c>
    </row>
    <row r="1052" spans="3:4" x14ac:dyDescent="0.2">
      <c r="C1052" t="s">
        <v>93</v>
      </c>
      <c r="D1052">
        <v>8463</v>
      </c>
    </row>
    <row r="1053" spans="3:4" x14ac:dyDescent="0.2">
      <c r="C1053" t="s">
        <v>93</v>
      </c>
      <c r="D1053">
        <v>3162</v>
      </c>
    </row>
    <row r="1054" spans="3:4" x14ac:dyDescent="0.2">
      <c r="C1054" t="s">
        <v>93</v>
      </c>
      <c r="D1054">
        <v>16598</v>
      </c>
    </row>
    <row r="1055" spans="3:4" x14ac:dyDescent="0.2">
      <c r="C1055" t="s">
        <v>91</v>
      </c>
      <c r="D1055">
        <v>6651</v>
      </c>
    </row>
    <row r="1056" spans="3:4" x14ac:dyDescent="0.2">
      <c r="C1056" t="s">
        <v>93</v>
      </c>
      <c r="D1056">
        <v>2345</v>
      </c>
    </row>
    <row r="1057" spans="3:4" x14ac:dyDescent="0.2">
      <c r="C1057" t="s">
        <v>93</v>
      </c>
      <c r="D1057">
        <v>3420</v>
      </c>
    </row>
    <row r="1058" spans="3:4" x14ac:dyDescent="0.2">
      <c r="C1058" t="s">
        <v>93</v>
      </c>
      <c r="D1058">
        <v>4373</v>
      </c>
    </row>
    <row r="1059" spans="3:4" x14ac:dyDescent="0.2">
      <c r="C1059" t="s">
        <v>93</v>
      </c>
      <c r="D1059">
        <v>4759</v>
      </c>
    </row>
    <row r="1060" spans="3:4" x14ac:dyDescent="0.2">
      <c r="C1060" t="s">
        <v>88</v>
      </c>
      <c r="D1060">
        <v>5301</v>
      </c>
    </row>
    <row r="1061" spans="3:4" x14ac:dyDescent="0.2">
      <c r="C1061" t="s">
        <v>84</v>
      </c>
      <c r="D1061">
        <v>3673</v>
      </c>
    </row>
    <row r="1062" spans="3:4" x14ac:dyDescent="0.2">
      <c r="C1062" t="s">
        <v>97</v>
      </c>
      <c r="D1062">
        <v>4768</v>
      </c>
    </row>
    <row r="1063" spans="3:4" x14ac:dyDescent="0.2">
      <c r="C1063" t="s">
        <v>93</v>
      </c>
      <c r="D1063">
        <v>1274</v>
      </c>
    </row>
    <row r="1064" spans="3:4" x14ac:dyDescent="0.2">
      <c r="C1064" t="s">
        <v>84</v>
      </c>
      <c r="D1064">
        <v>4900</v>
      </c>
    </row>
    <row r="1065" spans="3:4" x14ac:dyDescent="0.2">
      <c r="C1065" t="s">
        <v>91</v>
      </c>
      <c r="D1065">
        <v>10466</v>
      </c>
    </row>
    <row r="1066" spans="3:4" x14ac:dyDescent="0.2">
      <c r="C1066" t="s">
        <v>93</v>
      </c>
      <c r="D1066">
        <v>17007</v>
      </c>
    </row>
    <row r="1067" spans="3:4" x14ac:dyDescent="0.2">
      <c r="C1067" t="s">
        <v>93</v>
      </c>
      <c r="D1067">
        <v>2909</v>
      </c>
    </row>
    <row r="1068" spans="3:4" x14ac:dyDescent="0.2">
      <c r="C1068" t="s">
        <v>93</v>
      </c>
      <c r="D1068">
        <v>5765</v>
      </c>
    </row>
    <row r="1069" spans="3:4" x14ac:dyDescent="0.2">
      <c r="C1069" t="s">
        <v>91</v>
      </c>
      <c r="D1069">
        <v>4599</v>
      </c>
    </row>
    <row r="1070" spans="3:4" x14ac:dyDescent="0.2">
      <c r="C1070" t="s">
        <v>88</v>
      </c>
      <c r="D1070">
        <v>2404</v>
      </c>
    </row>
    <row r="1071" spans="3:4" x14ac:dyDescent="0.2">
      <c r="C1071" t="s">
        <v>93</v>
      </c>
      <c r="D1071">
        <v>3172</v>
      </c>
    </row>
    <row r="1072" spans="3:4" x14ac:dyDescent="0.2">
      <c r="C1072" t="s">
        <v>84</v>
      </c>
      <c r="D1072">
        <v>2033</v>
      </c>
    </row>
    <row r="1073" spans="3:4" x14ac:dyDescent="0.2">
      <c r="C1073" t="s">
        <v>88</v>
      </c>
      <c r="D1073">
        <v>10209</v>
      </c>
    </row>
    <row r="1074" spans="3:4" x14ac:dyDescent="0.2">
      <c r="C1074" t="s">
        <v>93</v>
      </c>
      <c r="D1074">
        <v>8620</v>
      </c>
    </row>
    <row r="1075" spans="3:4" x14ac:dyDescent="0.2">
      <c r="C1075" t="s">
        <v>93</v>
      </c>
      <c r="D1075">
        <v>2064</v>
      </c>
    </row>
    <row r="1076" spans="3:4" x14ac:dyDescent="0.2">
      <c r="C1076" t="s">
        <v>91</v>
      </c>
      <c r="D1076">
        <v>4035</v>
      </c>
    </row>
    <row r="1077" spans="3:4" x14ac:dyDescent="0.2">
      <c r="C1077" t="s">
        <v>91</v>
      </c>
      <c r="D1077">
        <v>3838</v>
      </c>
    </row>
    <row r="1078" spans="3:4" x14ac:dyDescent="0.2">
      <c r="C1078" t="s">
        <v>93</v>
      </c>
      <c r="D1078">
        <v>4591</v>
      </c>
    </row>
    <row r="1079" spans="3:4" x14ac:dyDescent="0.2">
      <c r="C1079" t="s">
        <v>84</v>
      </c>
      <c r="D1079">
        <v>2561</v>
      </c>
    </row>
    <row r="1080" spans="3:4" x14ac:dyDescent="0.2">
      <c r="C1080" t="s">
        <v>93</v>
      </c>
      <c r="D1080">
        <v>1563</v>
      </c>
    </row>
    <row r="1081" spans="3:4" x14ac:dyDescent="0.2">
      <c r="C1081" t="s">
        <v>93</v>
      </c>
      <c r="D1081">
        <v>4898</v>
      </c>
    </row>
    <row r="1082" spans="3:4" x14ac:dyDescent="0.2">
      <c r="C1082" t="s">
        <v>84</v>
      </c>
      <c r="D1082">
        <v>4789</v>
      </c>
    </row>
    <row r="1083" spans="3:4" x14ac:dyDescent="0.2">
      <c r="C1083" t="s">
        <v>88</v>
      </c>
      <c r="D1083">
        <v>3180</v>
      </c>
    </row>
    <row r="1084" spans="3:4" x14ac:dyDescent="0.2">
      <c r="C1084" t="s">
        <v>88</v>
      </c>
      <c r="D1084">
        <v>6549</v>
      </c>
    </row>
    <row r="1085" spans="3:4" x14ac:dyDescent="0.2">
      <c r="C1085" t="s">
        <v>97</v>
      </c>
      <c r="D1085">
        <v>6388</v>
      </c>
    </row>
    <row r="1086" spans="3:4" x14ac:dyDescent="0.2">
      <c r="C1086" t="s">
        <v>93</v>
      </c>
      <c r="D1086">
        <v>11244</v>
      </c>
    </row>
    <row r="1087" spans="3:4" x14ac:dyDescent="0.2">
      <c r="C1087" t="s">
        <v>91</v>
      </c>
      <c r="D1087">
        <v>16032</v>
      </c>
    </row>
    <row r="1088" spans="3:4" x14ac:dyDescent="0.2">
      <c r="C1088" t="s">
        <v>91</v>
      </c>
      <c r="D1088">
        <v>2362</v>
      </c>
    </row>
    <row r="1089" spans="3:4" x14ac:dyDescent="0.2">
      <c r="C1089" t="s">
        <v>93</v>
      </c>
      <c r="D1089">
        <v>16328</v>
      </c>
    </row>
    <row r="1090" spans="3:4" x14ac:dyDescent="0.2">
      <c r="C1090" t="s">
        <v>93</v>
      </c>
      <c r="D1090">
        <v>8376</v>
      </c>
    </row>
    <row r="1091" spans="3:4" x14ac:dyDescent="0.2">
      <c r="C1091" t="s">
        <v>93</v>
      </c>
      <c r="D1091">
        <v>16606</v>
      </c>
    </row>
    <row r="1092" spans="3:4" x14ac:dyDescent="0.2">
      <c r="C1092" t="s">
        <v>93</v>
      </c>
      <c r="D1092">
        <v>8606</v>
      </c>
    </row>
    <row r="1093" spans="3:4" x14ac:dyDescent="0.2">
      <c r="C1093" t="s">
        <v>88</v>
      </c>
      <c r="D1093">
        <v>2272</v>
      </c>
    </row>
    <row r="1094" spans="3:4" x14ac:dyDescent="0.2">
      <c r="C1094" t="s">
        <v>91</v>
      </c>
      <c r="D1094">
        <v>2018</v>
      </c>
    </row>
    <row r="1095" spans="3:4" x14ac:dyDescent="0.2">
      <c r="C1095" t="s">
        <v>93</v>
      </c>
      <c r="D1095">
        <v>7083</v>
      </c>
    </row>
    <row r="1096" spans="3:4" x14ac:dyDescent="0.2">
      <c r="C1096" t="s">
        <v>93</v>
      </c>
      <c r="D1096">
        <v>4084</v>
      </c>
    </row>
    <row r="1097" spans="3:4" x14ac:dyDescent="0.2">
      <c r="C1097" t="s">
        <v>97</v>
      </c>
      <c r="D1097">
        <v>14411</v>
      </c>
    </row>
    <row r="1098" spans="3:4" x14ac:dyDescent="0.2">
      <c r="C1098" t="s">
        <v>84</v>
      </c>
      <c r="D1098">
        <v>2308</v>
      </c>
    </row>
    <row r="1099" spans="3:4" x14ac:dyDescent="0.2">
      <c r="C1099" t="s">
        <v>93</v>
      </c>
      <c r="D1099">
        <v>4841</v>
      </c>
    </row>
    <row r="1100" spans="3:4" x14ac:dyDescent="0.2">
      <c r="C1100" t="s">
        <v>93</v>
      </c>
      <c r="D1100">
        <v>4285</v>
      </c>
    </row>
    <row r="1101" spans="3:4" x14ac:dyDescent="0.2">
      <c r="C1101" t="s">
        <v>88</v>
      </c>
      <c r="D1101">
        <v>9715</v>
      </c>
    </row>
    <row r="1102" spans="3:4" x14ac:dyDescent="0.2">
      <c r="C1102" t="s">
        <v>93</v>
      </c>
      <c r="D1102">
        <v>4320</v>
      </c>
    </row>
    <row r="1103" spans="3:4" x14ac:dyDescent="0.2">
      <c r="C1103" t="s">
        <v>93</v>
      </c>
      <c r="D1103">
        <v>2132</v>
      </c>
    </row>
    <row r="1104" spans="3:4" x14ac:dyDescent="0.2">
      <c r="C1104" t="s">
        <v>93</v>
      </c>
      <c r="D1104">
        <v>10124</v>
      </c>
    </row>
    <row r="1105" spans="3:4" x14ac:dyDescent="0.2">
      <c r="C1105" t="s">
        <v>84</v>
      </c>
      <c r="D1105">
        <v>5473</v>
      </c>
    </row>
    <row r="1106" spans="3:4" x14ac:dyDescent="0.2">
      <c r="C1106" t="s">
        <v>91</v>
      </c>
      <c r="D1106">
        <v>5207</v>
      </c>
    </row>
    <row r="1107" spans="3:4" x14ac:dyDescent="0.2">
      <c r="C1107" t="s">
        <v>84</v>
      </c>
      <c r="D1107">
        <v>16437</v>
      </c>
    </row>
    <row r="1108" spans="3:4" x14ac:dyDescent="0.2">
      <c r="C1108" t="s">
        <v>84</v>
      </c>
      <c r="D1108">
        <v>2296</v>
      </c>
    </row>
    <row r="1109" spans="3:4" x14ac:dyDescent="0.2">
      <c r="C1109" t="s">
        <v>84</v>
      </c>
      <c r="D1109">
        <v>4069</v>
      </c>
    </row>
    <row r="1110" spans="3:4" x14ac:dyDescent="0.2">
      <c r="C1110" t="s">
        <v>91</v>
      </c>
      <c r="D1110">
        <v>7441</v>
      </c>
    </row>
    <row r="1111" spans="3:4" x14ac:dyDescent="0.2">
      <c r="C1111" t="s">
        <v>91</v>
      </c>
      <c r="D1111">
        <v>2430</v>
      </c>
    </row>
    <row r="1112" spans="3:4" x14ac:dyDescent="0.2">
      <c r="C1112" t="s">
        <v>84</v>
      </c>
      <c r="D1112">
        <v>5878</v>
      </c>
    </row>
    <row r="1113" spans="3:4" x14ac:dyDescent="0.2">
      <c r="C1113" t="s">
        <v>91</v>
      </c>
      <c r="D1113">
        <v>2644</v>
      </c>
    </row>
    <row r="1114" spans="3:4" x14ac:dyDescent="0.2">
      <c r="C1114" t="s">
        <v>91</v>
      </c>
      <c r="D1114">
        <v>6439</v>
      </c>
    </row>
    <row r="1115" spans="3:4" x14ac:dyDescent="0.2">
      <c r="C1115" t="s">
        <v>93</v>
      </c>
      <c r="D1115">
        <v>2451</v>
      </c>
    </row>
    <row r="1116" spans="3:4" x14ac:dyDescent="0.2">
      <c r="C1116" t="s">
        <v>91</v>
      </c>
      <c r="D1116">
        <v>6392</v>
      </c>
    </row>
    <row r="1117" spans="3:4" x14ac:dyDescent="0.2">
      <c r="C1117" t="s">
        <v>93</v>
      </c>
      <c r="D1117">
        <v>9714</v>
      </c>
    </row>
    <row r="1118" spans="3:4" x14ac:dyDescent="0.2">
      <c r="C1118" t="s">
        <v>91</v>
      </c>
      <c r="D1118">
        <v>6077</v>
      </c>
    </row>
    <row r="1119" spans="3:4" x14ac:dyDescent="0.2">
      <c r="C1119" t="s">
        <v>93</v>
      </c>
      <c r="D1119">
        <v>2450</v>
      </c>
    </row>
    <row r="1120" spans="3:4" x14ac:dyDescent="0.2">
      <c r="C1120" t="s">
        <v>91</v>
      </c>
      <c r="D1120">
        <v>9250</v>
      </c>
    </row>
    <row r="1121" spans="3:4" x14ac:dyDescent="0.2">
      <c r="C1121" t="s">
        <v>93</v>
      </c>
      <c r="D1121">
        <v>2074</v>
      </c>
    </row>
    <row r="1122" spans="3:4" x14ac:dyDescent="0.2">
      <c r="C1122" t="s">
        <v>97</v>
      </c>
      <c r="D1122">
        <v>10169</v>
      </c>
    </row>
    <row r="1123" spans="3:4" x14ac:dyDescent="0.2">
      <c r="C1123" t="s">
        <v>93</v>
      </c>
      <c r="D1123">
        <v>4855</v>
      </c>
    </row>
    <row r="1124" spans="3:4" x14ac:dyDescent="0.2">
      <c r="C1124" t="s">
        <v>91</v>
      </c>
      <c r="D1124">
        <v>4087</v>
      </c>
    </row>
    <row r="1125" spans="3:4" x14ac:dyDescent="0.2">
      <c r="C1125" t="s">
        <v>91</v>
      </c>
      <c r="D1125">
        <v>2367</v>
      </c>
    </row>
    <row r="1126" spans="3:4" x14ac:dyDescent="0.2">
      <c r="C1126" t="s">
        <v>91</v>
      </c>
      <c r="D1126">
        <v>2972</v>
      </c>
    </row>
    <row r="1127" spans="3:4" x14ac:dyDescent="0.2">
      <c r="C1127" t="s">
        <v>97</v>
      </c>
      <c r="D1127">
        <v>19586</v>
      </c>
    </row>
    <row r="1128" spans="3:4" x14ac:dyDescent="0.2">
      <c r="C1128" t="s">
        <v>91</v>
      </c>
      <c r="D1128">
        <v>5484</v>
      </c>
    </row>
    <row r="1129" spans="3:4" x14ac:dyDescent="0.2">
      <c r="C1129" t="s">
        <v>93</v>
      </c>
      <c r="D1129">
        <v>2061</v>
      </c>
    </row>
    <row r="1130" spans="3:4" x14ac:dyDescent="0.2">
      <c r="C1130" t="s">
        <v>93</v>
      </c>
      <c r="D1130">
        <v>9924</v>
      </c>
    </row>
    <row r="1131" spans="3:4" x14ac:dyDescent="0.2">
      <c r="C1131" t="s">
        <v>93</v>
      </c>
      <c r="D1131">
        <v>4198</v>
      </c>
    </row>
    <row r="1132" spans="3:4" x14ac:dyDescent="0.2">
      <c r="C1132" t="s">
        <v>91</v>
      </c>
      <c r="D1132">
        <v>6815</v>
      </c>
    </row>
    <row r="1133" spans="3:4" x14ac:dyDescent="0.2">
      <c r="C1133" t="s">
        <v>88</v>
      </c>
      <c r="D1133">
        <v>4723</v>
      </c>
    </row>
    <row r="1134" spans="3:4" x14ac:dyDescent="0.2">
      <c r="C1134" t="s">
        <v>91</v>
      </c>
      <c r="D1134">
        <v>6142</v>
      </c>
    </row>
    <row r="1135" spans="3:4" x14ac:dyDescent="0.2">
      <c r="C1135" t="s">
        <v>93</v>
      </c>
      <c r="D1135">
        <v>8237</v>
      </c>
    </row>
    <row r="1136" spans="3:4" x14ac:dyDescent="0.2">
      <c r="C1136" t="s">
        <v>88</v>
      </c>
      <c r="D1136">
        <v>8853</v>
      </c>
    </row>
    <row r="1137" spans="3:4" x14ac:dyDescent="0.2">
      <c r="C1137" t="s">
        <v>93</v>
      </c>
      <c r="D1137">
        <v>19331</v>
      </c>
    </row>
    <row r="1138" spans="3:4" x14ac:dyDescent="0.2">
      <c r="C1138" t="s">
        <v>93</v>
      </c>
      <c r="D1138">
        <v>2073</v>
      </c>
    </row>
    <row r="1139" spans="3:4" x14ac:dyDescent="0.2">
      <c r="C1139" t="s">
        <v>91</v>
      </c>
      <c r="D1139">
        <v>5562</v>
      </c>
    </row>
    <row r="1140" spans="3:4" x14ac:dyDescent="0.2">
      <c r="C1140" t="s">
        <v>84</v>
      </c>
      <c r="D1140">
        <v>19613</v>
      </c>
    </row>
    <row r="1141" spans="3:4" x14ac:dyDescent="0.2">
      <c r="C1141" t="s">
        <v>93</v>
      </c>
      <c r="D1141">
        <v>3407</v>
      </c>
    </row>
    <row r="1142" spans="3:4" x14ac:dyDescent="0.2">
      <c r="C1142" t="s">
        <v>91</v>
      </c>
      <c r="D1142">
        <v>5063</v>
      </c>
    </row>
    <row r="1143" spans="3:4" x14ac:dyDescent="0.2">
      <c r="C1143" t="s">
        <v>84</v>
      </c>
      <c r="D1143">
        <v>4639</v>
      </c>
    </row>
    <row r="1144" spans="3:4" x14ac:dyDescent="0.2">
      <c r="C1144" t="s">
        <v>93</v>
      </c>
      <c r="D1144">
        <v>4876</v>
      </c>
    </row>
    <row r="1145" spans="3:4" x14ac:dyDescent="0.2">
      <c r="C1145" t="s">
        <v>84</v>
      </c>
      <c r="D1145">
        <v>2690</v>
      </c>
    </row>
    <row r="1146" spans="3:4" x14ac:dyDescent="0.2">
      <c r="C1146" t="s">
        <v>91</v>
      </c>
      <c r="D1146">
        <v>17567</v>
      </c>
    </row>
    <row r="1147" spans="3:4" x14ac:dyDescent="0.2">
      <c r="C1147" t="s">
        <v>93</v>
      </c>
      <c r="D1147">
        <v>2408</v>
      </c>
    </row>
    <row r="1148" spans="3:4" x14ac:dyDescent="0.2">
      <c r="C1148" t="s">
        <v>84</v>
      </c>
      <c r="D1148">
        <v>2814</v>
      </c>
    </row>
    <row r="1149" spans="3:4" x14ac:dyDescent="0.2">
      <c r="C1149" t="s">
        <v>97</v>
      </c>
      <c r="D1149">
        <v>11245</v>
      </c>
    </row>
    <row r="1150" spans="3:4" x14ac:dyDescent="0.2">
      <c r="C1150" t="s">
        <v>91</v>
      </c>
      <c r="D1150">
        <v>3312</v>
      </c>
    </row>
    <row r="1151" spans="3:4" x14ac:dyDescent="0.2">
      <c r="C1151" t="s">
        <v>93</v>
      </c>
      <c r="D1151">
        <v>19049</v>
      </c>
    </row>
    <row r="1152" spans="3:4" x14ac:dyDescent="0.2">
      <c r="C1152" t="s">
        <v>93</v>
      </c>
      <c r="D1152">
        <v>2141</v>
      </c>
    </row>
    <row r="1153" spans="3:4" x14ac:dyDescent="0.2">
      <c r="C1153" t="s">
        <v>97</v>
      </c>
      <c r="D1153">
        <v>5769</v>
      </c>
    </row>
    <row r="1154" spans="3:4" x14ac:dyDescent="0.2">
      <c r="C1154" t="s">
        <v>93</v>
      </c>
      <c r="D1154">
        <v>4385</v>
      </c>
    </row>
    <row r="1155" spans="3:4" x14ac:dyDescent="0.2">
      <c r="C1155" t="s">
        <v>91</v>
      </c>
      <c r="D1155">
        <v>5332</v>
      </c>
    </row>
    <row r="1156" spans="3:4" x14ac:dyDescent="0.2">
      <c r="C1156" t="s">
        <v>91</v>
      </c>
      <c r="D1156">
        <v>4663</v>
      </c>
    </row>
    <row r="1157" spans="3:4" x14ac:dyDescent="0.2">
      <c r="C1157" t="s">
        <v>91</v>
      </c>
      <c r="D1157">
        <v>4724</v>
      </c>
    </row>
    <row r="1158" spans="3:4" x14ac:dyDescent="0.2">
      <c r="C1158" t="s">
        <v>91</v>
      </c>
      <c r="D1158">
        <v>3211</v>
      </c>
    </row>
    <row r="1159" spans="3:4" x14ac:dyDescent="0.2">
      <c r="C1159" t="s">
        <v>97</v>
      </c>
      <c r="D1159">
        <v>5377</v>
      </c>
    </row>
    <row r="1160" spans="3:4" x14ac:dyDescent="0.2">
      <c r="C1160" t="s">
        <v>93</v>
      </c>
      <c r="D1160">
        <v>4066</v>
      </c>
    </row>
    <row r="1161" spans="3:4" x14ac:dyDescent="0.2">
      <c r="C1161" t="s">
        <v>97</v>
      </c>
      <c r="D1161">
        <v>5208</v>
      </c>
    </row>
    <row r="1162" spans="3:4" x14ac:dyDescent="0.2">
      <c r="C1162" t="s">
        <v>93</v>
      </c>
      <c r="D1162">
        <v>4877</v>
      </c>
    </row>
    <row r="1163" spans="3:4" x14ac:dyDescent="0.2">
      <c r="C1163" t="s">
        <v>88</v>
      </c>
      <c r="D1163">
        <v>3117</v>
      </c>
    </row>
    <row r="1164" spans="3:4" x14ac:dyDescent="0.2">
      <c r="C1164" t="s">
        <v>84</v>
      </c>
      <c r="D1164">
        <v>1569</v>
      </c>
    </row>
    <row r="1165" spans="3:4" x14ac:dyDescent="0.2">
      <c r="C1165" t="s">
        <v>91</v>
      </c>
      <c r="D1165">
        <v>19658</v>
      </c>
    </row>
    <row r="1166" spans="3:4" x14ac:dyDescent="0.2">
      <c r="C1166" t="s">
        <v>84</v>
      </c>
      <c r="D1166">
        <v>3069</v>
      </c>
    </row>
    <row r="1167" spans="3:4" x14ac:dyDescent="0.2">
      <c r="C1167" t="s">
        <v>93</v>
      </c>
      <c r="D1167">
        <v>10435</v>
      </c>
    </row>
    <row r="1168" spans="3:4" x14ac:dyDescent="0.2">
      <c r="C1168" t="s">
        <v>91</v>
      </c>
      <c r="D1168">
        <v>4148</v>
      </c>
    </row>
    <row r="1169" spans="3:4" x14ac:dyDescent="0.2">
      <c r="C1169" t="s">
        <v>93</v>
      </c>
      <c r="D1169">
        <v>5768</v>
      </c>
    </row>
    <row r="1170" spans="3:4" x14ac:dyDescent="0.2">
      <c r="C1170" t="s">
        <v>93</v>
      </c>
      <c r="D1170">
        <v>5042</v>
      </c>
    </row>
    <row r="1171" spans="3:4" x14ac:dyDescent="0.2">
      <c r="C1171" t="s">
        <v>84</v>
      </c>
      <c r="D1171">
        <v>5770</v>
      </c>
    </row>
    <row r="1172" spans="3:4" x14ac:dyDescent="0.2">
      <c r="C1172" t="s">
        <v>84</v>
      </c>
      <c r="D1172">
        <v>7756</v>
      </c>
    </row>
    <row r="1173" spans="3:4" x14ac:dyDescent="0.2">
      <c r="C1173" t="s">
        <v>93</v>
      </c>
      <c r="D1173">
        <v>10306</v>
      </c>
    </row>
    <row r="1174" spans="3:4" x14ac:dyDescent="0.2">
      <c r="C1174" t="s">
        <v>93</v>
      </c>
      <c r="D1174">
        <v>3936</v>
      </c>
    </row>
    <row r="1175" spans="3:4" x14ac:dyDescent="0.2">
      <c r="C1175" t="s">
        <v>93</v>
      </c>
      <c r="D1175">
        <v>7945</v>
      </c>
    </row>
    <row r="1176" spans="3:4" x14ac:dyDescent="0.2">
      <c r="C1176" t="s">
        <v>97</v>
      </c>
      <c r="D1176">
        <v>5743</v>
      </c>
    </row>
    <row r="1177" spans="3:4" x14ac:dyDescent="0.2">
      <c r="C1177" t="s">
        <v>97</v>
      </c>
      <c r="D1177">
        <v>15202</v>
      </c>
    </row>
    <row r="1178" spans="3:4" x14ac:dyDescent="0.2">
      <c r="C1178" t="s">
        <v>84</v>
      </c>
      <c r="D1178">
        <v>5440</v>
      </c>
    </row>
    <row r="1179" spans="3:4" x14ac:dyDescent="0.2">
      <c r="C1179" t="s">
        <v>88</v>
      </c>
      <c r="D1179">
        <v>3760</v>
      </c>
    </row>
    <row r="1180" spans="3:4" x14ac:dyDescent="0.2">
      <c r="C1180" t="s">
        <v>93</v>
      </c>
      <c r="D1180">
        <v>3517</v>
      </c>
    </row>
    <row r="1181" spans="3:4" x14ac:dyDescent="0.2">
      <c r="C1181" t="s">
        <v>93</v>
      </c>
      <c r="D1181">
        <v>2580</v>
      </c>
    </row>
    <row r="1182" spans="3:4" x14ac:dyDescent="0.2">
      <c r="C1182" t="s">
        <v>93</v>
      </c>
      <c r="D1182">
        <v>2166</v>
      </c>
    </row>
    <row r="1183" spans="3:4" x14ac:dyDescent="0.2">
      <c r="C1183" t="s">
        <v>93</v>
      </c>
      <c r="D1183">
        <v>5869</v>
      </c>
    </row>
    <row r="1184" spans="3:4" x14ac:dyDescent="0.2">
      <c r="C1184" t="s">
        <v>91</v>
      </c>
      <c r="D1184">
        <v>8008</v>
      </c>
    </row>
    <row r="1185" spans="3:4" x14ac:dyDescent="0.2">
      <c r="C1185" t="s">
        <v>88</v>
      </c>
      <c r="D1185">
        <v>5206</v>
      </c>
    </row>
    <row r="1186" spans="3:4" x14ac:dyDescent="0.2">
      <c r="C1186" t="s">
        <v>93</v>
      </c>
      <c r="D1186">
        <v>5295</v>
      </c>
    </row>
    <row r="1187" spans="3:4" x14ac:dyDescent="0.2">
      <c r="C1187" t="s">
        <v>91</v>
      </c>
      <c r="D1187">
        <v>16413</v>
      </c>
    </row>
    <row r="1188" spans="3:4" x14ac:dyDescent="0.2">
      <c r="C1188" t="s">
        <v>97</v>
      </c>
      <c r="D1188">
        <v>13269</v>
      </c>
    </row>
    <row r="1189" spans="3:4" x14ac:dyDescent="0.2">
      <c r="C1189" t="s">
        <v>93</v>
      </c>
      <c r="D1189">
        <v>2783</v>
      </c>
    </row>
    <row r="1190" spans="3:4" x14ac:dyDescent="0.2">
      <c r="C1190" t="s">
        <v>93</v>
      </c>
      <c r="D1190">
        <v>5433</v>
      </c>
    </row>
    <row r="1191" spans="3:4" x14ac:dyDescent="0.2">
      <c r="C1191" t="s">
        <v>93</v>
      </c>
      <c r="D1191">
        <v>2013</v>
      </c>
    </row>
    <row r="1192" spans="3:4" x14ac:dyDescent="0.2">
      <c r="C1192" t="s">
        <v>88</v>
      </c>
      <c r="D1192">
        <v>13966</v>
      </c>
    </row>
    <row r="1193" spans="3:4" x14ac:dyDescent="0.2">
      <c r="C1193" t="s">
        <v>91</v>
      </c>
      <c r="D1193">
        <v>4374</v>
      </c>
    </row>
    <row r="1194" spans="3:4" x14ac:dyDescent="0.2">
      <c r="C1194" t="s">
        <v>84</v>
      </c>
      <c r="D1194">
        <v>6842</v>
      </c>
    </row>
    <row r="1195" spans="3:4" x14ac:dyDescent="0.2">
      <c r="C1195" t="s">
        <v>97</v>
      </c>
      <c r="D1195">
        <v>17426</v>
      </c>
    </row>
    <row r="1196" spans="3:4" x14ac:dyDescent="0.2">
      <c r="C1196" t="s">
        <v>84</v>
      </c>
      <c r="D1196">
        <v>17603</v>
      </c>
    </row>
    <row r="1197" spans="3:4" x14ac:dyDescent="0.2">
      <c r="C1197" t="s">
        <v>91</v>
      </c>
      <c r="D1197">
        <v>4581</v>
      </c>
    </row>
    <row r="1198" spans="3:4" x14ac:dyDescent="0.2">
      <c r="C1198" t="s">
        <v>93</v>
      </c>
      <c r="D1198">
        <v>4735</v>
      </c>
    </row>
    <row r="1199" spans="3:4" x14ac:dyDescent="0.2">
      <c r="C1199" t="s">
        <v>93</v>
      </c>
      <c r="D1199">
        <v>4187</v>
      </c>
    </row>
    <row r="1200" spans="3:4" x14ac:dyDescent="0.2">
      <c r="C1200" t="s">
        <v>91</v>
      </c>
      <c r="D1200">
        <v>5505</v>
      </c>
    </row>
    <row r="1201" spans="3:4" x14ac:dyDescent="0.2">
      <c r="C1201" t="s">
        <v>93</v>
      </c>
      <c r="D1201">
        <v>5470</v>
      </c>
    </row>
    <row r="1202" spans="3:4" x14ac:dyDescent="0.2">
      <c r="C1202" t="s">
        <v>91</v>
      </c>
      <c r="D1202">
        <v>5476</v>
      </c>
    </row>
    <row r="1203" spans="3:4" x14ac:dyDescent="0.2">
      <c r="C1203" t="s">
        <v>93</v>
      </c>
      <c r="D1203">
        <v>2587</v>
      </c>
    </row>
    <row r="1204" spans="3:4" x14ac:dyDescent="0.2">
      <c r="C1204" t="s">
        <v>93</v>
      </c>
      <c r="D1204">
        <v>2440</v>
      </c>
    </row>
    <row r="1205" spans="3:4" x14ac:dyDescent="0.2">
      <c r="C1205" t="s">
        <v>91</v>
      </c>
      <c r="D1205">
        <v>15972</v>
      </c>
    </row>
    <row r="1206" spans="3:4" x14ac:dyDescent="0.2">
      <c r="C1206" t="s">
        <v>93</v>
      </c>
      <c r="D1206">
        <v>15379</v>
      </c>
    </row>
    <row r="1207" spans="3:4" x14ac:dyDescent="0.2">
      <c r="C1207" t="s">
        <v>84</v>
      </c>
      <c r="D1207">
        <v>7082</v>
      </c>
    </row>
    <row r="1208" spans="3:4" x14ac:dyDescent="0.2">
      <c r="C1208" t="s">
        <v>88</v>
      </c>
      <c r="D1208">
        <v>2728</v>
      </c>
    </row>
    <row r="1209" spans="3:4" x14ac:dyDescent="0.2">
      <c r="C1209" t="s">
        <v>93</v>
      </c>
      <c r="D1209">
        <v>5368</v>
      </c>
    </row>
    <row r="1210" spans="3:4" x14ac:dyDescent="0.2">
      <c r="C1210" t="s">
        <v>91</v>
      </c>
      <c r="D1210">
        <v>5347</v>
      </c>
    </row>
    <row r="1211" spans="3:4" x14ac:dyDescent="0.2">
      <c r="C1211" t="s">
        <v>93</v>
      </c>
      <c r="D1211">
        <v>3195</v>
      </c>
    </row>
    <row r="1212" spans="3:4" x14ac:dyDescent="0.2">
      <c r="C1212" t="s">
        <v>88</v>
      </c>
      <c r="D1212">
        <v>3989</v>
      </c>
    </row>
    <row r="1213" spans="3:4" x14ac:dyDescent="0.2">
      <c r="C1213" t="s">
        <v>84</v>
      </c>
      <c r="D1213">
        <v>3306</v>
      </c>
    </row>
    <row r="1214" spans="3:4" x14ac:dyDescent="0.2">
      <c r="C1214" t="s">
        <v>91</v>
      </c>
      <c r="D1214">
        <v>7005</v>
      </c>
    </row>
    <row r="1215" spans="3:4" x14ac:dyDescent="0.2">
      <c r="C1215" t="s">
        <v>84</v>
      </c>
      <c r="D1215">
        <v>2655</v>
      </c>
    </row>
    <row r="1216" spans="3:4" x14ac:dyDescent="0.2">
      <c r="C1216" t="s">
        <v>91</v>
      </c>
      <c r="D1216">
        <v>1393</v>
      </c>
    </row>
    <row r="1217" spans="3:4" x14ac:dyDescent="0.2">
      <c r="C1217" t="s">
        <v>93</v>
      </c>
      <c r="D1217">
        <v>2570</v>
      </c>
    </row>
    <row r="1218" spans="3:4" x14ac:dyDescent="0.2">
      <c r="C1218" t="s">
        <v>93</v>
      </c>
      <c r="D1218">
        <v>3537</v>
      </c>
    </row>
    <row r="1219" spans="3:4" x14ac:dyDescent="0.2">
      <c r="C1219" t="s">
        <v>84</v>
      </c>
      <c r="D1219">
        <v>3986</v>
      </c>
    </row>
    <row r="1220" spans="3:4" x14ac:dyDescent="0.2">
      <c r="C1220" t="s">
        <v>91</v>
      </c>
      <c r="D1220">
        <v>10883</v>
      </c>
    </row>
    <row r="1221" spans="3:4" x14ac:dyDescent="0.2">
      <c r="C1221" t="s">
        <v>93</v>
      </c>
      <c r="D1221">
        <v>2028</v>
      </c>
    </row>
    <row r="1222" spans="3:4" x14ac:dyDescent="0.2">
      <c r="C1222" t="s">
        <v>91</v>
      </c>
      <c r="D1222">
        <v>9525</v>
      </c>
    </row>
    <row r="1223" spans="3:4" x14ac:dyDescent="0.2">
      <c r="C1223" t="s">
        <v>93</v>
      </c>
      <c r="D1223">
        <v>2929</v>
      </c>
    </row>
    <row r="1224" spans="3:4" x14ac:dyDescent="0.2">
      <c r="C1224" t="s">
        <v>93</v>
      </c>
      <c r="D1224">
        <v>2275</v>
      </c>
    </row>
    <row r="1225" spans="3:4" x14ac:dyDescent="0.2">
      <c r="C1225" t="s">
        <v>93</v>
      </c>
      <c r="D1225">
        <v>7879</v>
      </c>
    </row>
    <row r="1226" spans="3:4" x14ac:dyDescent="0.2">
      <c r="C1226" t="s">
        <v>91</v>
      </c>
      <c r="D1226">
        <v>4930</v>
      </c>
    </row>
    <row r="1227" spans="3:4" x14ac:dyDescent="0.2">
      <c r="C1227" t="s">
        <v>93</v>
      </c>
      <c r="D1227">
        <v>7847</v>
      </c>
    </row>
    <row r="1228" spans="3:4" x14ac:dyDescent="0.2">
      <c r="C1228" t="s">
        <v>93</v>
      </c>
      <c r="D1228">
        <v>4401</v>
      </c>
    </row>
    <row r="1229" spans="3:4" x14ac:dyDescent="0.2">
      <c r="C1229" t="s">
        <v>93</v>
      </c>
      <c r="D1229">
        <v>9241</v>
      </c>
    </row>
    <row r="1230" spans="3:4" x14ac:dyDescent="0.2">
      <c r="C1230" t="s">
        <v>91</v>
      </c>
      <c r="D1230">
        <v>2974</v>
      </c>
    </row>
    <row r="1231" spans="3:4" x14ac:dyDescent="0.2">
      <c r="C1231" t="s">
        <v>91</v>
      </c>
      <c r="D1231">
        <v>4502</v>
      </c>
    </row>
    <row r="1232" spans="3:4" x14ac:dyDescent="0.2">
      <c r="C1232" t="s">
        <v>88</v>
      </c>
      <c r="D1232">
        <v>10748</v>
      </c>
    </row>
    <row r="1233" spans="3:4" x14ac:dyDescent="0.2">
      <c r="C1233" t="s">
        <v>88</v>
      </c>
      <c r="D1233">
        <v>1555</v>
      </c>
    </row>
    <row r="1234" spans="3:4" x14ac:dyDescent="0.2">
      <c r="C1234" t="s">
        <v>93</v>
      </c>
      <c r="D1234">
        <v>12936</v>
      </c>
    </row>
    <row r="1235" spans="3:4" x14ac:dyDescent="0.2">
      <c r="C1235" t="s">
        <v>91</v>
      </c>
      <c r="D1235">
        <v>2305</v>
      </c>
    </row>
    <row r="1236" spans="3:4" x14ac:dyDescent="0.2">
      <c r="C1236" t="s">
        <v>84</v>
      </c>
      <c r="D1236">
        <v>16704</v>
      </c>
    </row>
    <row r="1237" spans="3:4" x14ac:dyDescent="0.2">
      <c r="C1237" t="s">
        <v>93</v>
      </c>
      <c r="D1237">
        <v>3433</v>
      </c>
    </row>
    <row r="1238" spans="3:4" x14ac:dyDescent="0.2">
      <c r="C1238" t="s">
        <v>91</v>
      </c>
      <c r="D1238">
        <v>3477</v>
      </c>
    </row>
    <row r="1239" spans="3:4" x14ac:dyDescent="0.2">
      <c r="C1239" t="s">
        <v>93</v>
      </c>
      <c r="D1239">
        <v>6430</v>
      </c>
    </row>
    <row r="1240" spans="3:4" x14ac:dyDescent="0.2">
      <c r="C1240" t="s">
        <v>84</v>
      </c>
      <c r="D1240">
        <v>6516</v>
      </c>
    </row>
    <row r="1241" spans="3:4" x14ac:dyDescent="0.2">
      <c r="C1241" t="s">
        <v>88</v>
      </c>
      <c r="D1241">
        <v>3907</v>
      </c>
    </row>
    <row r="1242" spans="3:4" x14ac:dyDescent="0.2">
      <c r="C1242" t="s">
        <v>91</v>
      </c>
      <c r="D1242">
        <v>5562</v>
      </c>
    </row>
    <row r="1243" spans="3:4" x14ac:dyDescent="0.2">
      <c r="C1243" t="s">
        <v>91</v>
      </c>
      <c r="D1243">
        <v>6883</v>
      </c>
    </row>
    <row r="1244" spans="3:4" x14ac:dyDescent="0.2">
      <c r="C1244" t="s">
        <v>88</v>
      </c>
      <c r="D1244">
        <v>2862</v>
      </c>
    </row>
    <row r="1245" spans="3:4" x14ac:dyDescent="0.2">
      <c r="C1245" t="s">
        <v>91</v>
      </c>
      <c r="D1245">
        <v>4978</v>
      </c>
    </row>
    <row r="1246" spans="3:4" x14ac:dyDescent="0.2">
      <c r="C1246" t="s">
        <v>93</v>
      </c>
      <c r="D1246">
        <v>10368</v>
      </c>
    </row>
    <row r="1247" spans="3:4" x14ac:dyDescent="0.2">
      <c r="C1247" t="s">
        <v>97</v>
      </c>
      <c r="D1247">
        <v>6134</v>
      </c>
    </row>
    <row r="1248" spans="3:4" x14ac:dyDescent="0.2">
      <c r="C1248" t="s">
        <v>84</v>
      </c>
      <c r="D1248">
        <v>6735</v>
      </c>
    </row>
    <row r="1249" spans="3:4" x14ac:dyDescent="0.2">
      <c r="C1249" t="s">
        <v>88</v>
      </c>
      <c r="D1249">
        <v>3295</v>
      </c>
    </row>
    <row r="1250" spans="3:4" x14ac:dyDescent="0.2">
      <c r="C1250" t="s">
        <v>88</v>
      </c>
      <c r="D1250">
        <v>5238</v>
      </c>
    </row>
    <row r="1251" spans="3:4" x14ac:dyDescent="0.2">
      <c r="C1251" t="s">
        <v>93</v>
      </c>
      <c r="D1251">
        <v>6472</v>
      </c>
    </row>
    <row r="1252" spans="3:4" x14ac:dyDescent="0.2">
      <c r="C1252" t="s">
        <v>93</v>
      </c>
      <c r="D1252">
        <v>9610</v>
      </c>
    </row>
    <row r="1253" spans="3:4" x14ac:dyDescent="0.2">
      <c r="C1253" t="s">
        <v>91</v>
      </c>
      <c r="D1253">
        <v>19833</v>
      </c>
    </row>
    <row r="1254" spans="3:4" x14ac:dyDescent="0.2">
      <c r="C1254" t="s">
        <v>93</v>
      </c>
      <c r="D1254">
        <v>9756</v>
      </c>
    </row>
    <row r="1255" spans="3:4" x14ac:dyDescent="0.2">
      <c r="C1255" t="s">
        <v>91</v>
      </c>
      <c r="D1255">
        <v>4968</v>
      </c>
    </row>
    <row r="1256" spans="3:4" x14ac:dyDescent="0.2">
      <c r="C1256" t="s">
        <v>93</v>
      </c>
      <c r="D1256">
        <v>2145</v>
      </c>
    </row>
    <row r="1257" spans="3:4" x14ac:dyDescent="0.2">
      <c r="C1257" t="s">
        <v>93</v>
      </c>
      <c r="D1257">
        <v>2180</v>
      </c>
    </row>
    <row r="1258" spans="3:4" x14ac:dyDescent="0.2">
      <c r="C1258" t="s">
        <v>93</v>
      </c>
      <c r="D1258">
        <v>8346</v>
      </c>
    </row>
    <row r="1259" spans="3:4" x14ac:dyDescent="0.2">
      <c r="C1259" t="s">
        <v>93</v>
      </c>
      <c r="D1259">
        <v>3445</v>
      </c>
    </row>
    <row r="1260" spans="3:4" x14ac:dyDescent="0.2">
      <c r="C1260" t="s">
        <v>93</v>
      </c>
      <c r="D1260">
        <v>2760</v>
      </c>
    </row>
    <row r="1261" spans="3:4" x14ac:dyDescent="0.2">
      <c r="C1261" t="s">
        <v>93</v>
      </c>
      <c r="D1261">
        <v>6294</v>
      </c>
    </row>
    <row r="1262" spans="3:4" x14ac:dyDescent="0.2">
      <c r="C1262" t="s">
        <v>84</v>
      </c>
      <c r="D1262">
        <v>7140</v>
      </c>
    </row>
    <row r="1263" spans="3:4" x14ac:dyDescent="0.2">
      <c r="C1263" t="s">
        <v>91</v>
      </c>
      <c r="D1263">
        <v>2932</v>
      </c>
    </row>
    <row r="1264" spans="3:4" x14ac:dyDescent="0.2">
      <c r="C1264" t="s">
        <v>93</v>
      </c>
      <c r="D1264">
        <v>5147</v>
      </c>
    </row>
    <row r="1265" spans="3:4" x14ac:dyDescent="0.2">
      <c r="C1265" t="s">
        <v>91</v>
      </c>
      <c r="D1265">
        <v>4507</v>
      </c>
    </row>
    <row r="1266" spans="3:4" x14ac:dyDescent="0.2">
      <c r="C1266" t="s">
        <v>93</v>
      </c>
      <c r="D1266">
        <v>8564</v>
      </c>
    </row>
    <row r="1267" spans="3:4" x14ac:dyDescent="0.2">
      <c r="C1267" t="s">
        <v>84</v>
      </c>
      <c r="D1267">
        <v>2468</v>
      </c>
    </row>
    <row r="1268" spans="3:4" x14ac:dyDescent="0.2">
      <c r="C1268" t="s">
        <v>91</v>
      </c>
      <c r="D1268">
        <v>8161</v>
      </c>
    </row>
    <row r="1269" spans="3:4" x14ac:dyDescent="0.2">
      <c r="C1269" t="s">
        <v>93</v>
      </c>
      <c r="D1269">
        <v>2109</v>
      </c>
    </row>
    <row r="1270" spans="3:4" x14ac:dyDescent="0.2">
      <c r="C1270" t="s">
        <v>93</v>
      </c>
      <c r="D1270">
        <v>5294</v>
      </c>
    </row>
    <row r="1271" spans="3:4" x14ac:dyDescent="0.2">
      <c r="C1271" t="s">
        <v>91</v>
      </c>
      <c r="D1271">
        <v>2718</v>
      </c>
    </row>
    <row r="1272" spans="3:4" x14ac:dyDescent="0.2">
      <c r="C1272" t="s">
        <v>93</v>
      </c>
      <c r="D1272">
        <v>5811</v>
      </c>
    </row>
    <row r="1273" spans="3:4" x14ac:dyDescent="0.2">
      <c r="C1273" t="s">
        <v>93</v>
      </c>
      <c r="D1273">
        <v>2437</v>
      </c>
    </row>
    <row r="1274" spans="3:4" x14ac:dyDescent="0.2">
      <c r="C1274" t="s">
        <v>93</v>
      </c>
      <c r="D1274">
        <v>2766</v>
      </c>
    </row>
    <row r="1275" spans="3:4" x14ac:dyDescent="0.2">
      <c r="C1275" t="s">
        <v>93</v>
      </c>
      <c r="D1275">
        <v>19038</v>
      </c>
    </row>
    <row r="1276" spans="3:4" x14ac:dyDescent="0.2">
      <c r="C1276" t="s">
        <v>93</v>
      </c>
      <c r="D1276">
        <v>3055</v>
      </c>
    </row>
    <row r="1277" spans="3:4" x14ac:dyDescent="0.2">
      <c r="C1277" t="s">
        <v>91</v>
      </c>
      <c r="D1277">
        <v>2289</v>
      </c>
    </row>
    <row r="1278" spans="3:4" x14ac:dyDescent="0.2">
      <c r="C1278" t="s">
        <v>93</v>
      </c>
      <c r="D1278">
        <v>4001</v>
      </c>
    </row>
    <row r="1279" spans="3:4" x14ac:dyDescent="0.2">
      <c r="C1279" t="s">
        <v>91</v>
      </c>
      <c r="D1279">
        <v>12965</v>
      </c>
    </row>
    <row r="1280" spans="3:4" x14ac:dyDescent="0.2">
      <c r="C1280" t="s">
        <v>93</v>
      </c>
      <c r="D1280">
        <v>3539</v>
      </c>
    </row>
    <row r="1281" spans="3:4" x14ac:dyDescent="0.2">
      <c r="C1281" t="s">
        <v>84</v>
      </c>
      <c r="D1281">
        <v>6029</v>
      </c>
    </row>
    <row r="1282" spans="3:4" x14ac:dyDescent="0.2">
      <c r="C1282" t="s">
        <v>88</v>
      </c>
      <c r="D1282">
        <v>2679</v>
      </c>
    </row>
    <row r="1283" spans="3:4" x14ac:dyDescent="0.2">
      <c r="C1283" t="s">
        <v>84</v>
      </c>
      <c r="D1283">
        <v>3702</v>
      </c>
    </row>
    <row r="1284" spans="3:4" x14ac:dyDescent="0.2">
      <c r="C1284" t="s">
        <v>88</v>
      </c>
      <c r="D1284">
        <v>2398</v>
      </c>
    </row>
    <row r="1285" spans="3:4" x14ac:dyDescent="0.2">
      <c r="C1285" t="s">
        <v>91</v>
      </c>
      <c r="D1285">
        <v>5468</v>
      </c>
    </row>
    <row r="1286" spans="3:4" x14ac:dyDescent="0.2">
      <c r="C1286" t="s">
        <v>93</v>
      </c>
      <c r="D1286">
        <v>13116</v>
      </c>
    </row>
    <row r="1287" spans="3:4" x14ac:dyDescent="0.2">
      <c r="C1287" t="s">
        <v>84</v>
      </c>
      <c r="D1287">
        <v>4189</v>
      </c>
    </row>
    <row r="1288" spans="3:4" x14ac:dyDescent="0.2">
      <c r="C1288" t="s">
        <v>91</v>
      </c>
      <c r="D1288">
        <v>19328</v>
      </c>
    </row>
    <row r="1289" spans="3:4" x14ac:dyDescent="0.2">
      <c r="C1289" t="s">
        <v>93</v>
      </c>
      <c r="D1289">
        <v>8321</v>
      </c>
    </row>
    <row r="1290" spans="3:4" x14ac:dyDescent="0.2">
      <c r="C1290" t="s">
        <v>84</v>
      </c>
      <c r="D1290">
        <v>2342</v>
      </c>
    </row>
    <row r="1291" spans="3:4" x14ac:dyDescent="0.2">
      <c r="C1291" t="s">
        <v>84</v>
      </c>
      <c r="D1291">
        <v>4071</v>
      </c>
    </row>
    <row r="1292" spans="3:4" x14ac:dyDescent="0.2">
      <c r="C1292" t="s">
        <v>93</v>
      </c>
      <c r="D1292">
        <v>5813</v>
      </c>
    </row>
    <row r="1293" spans="3:4" x14ac:dyDescent="0.2">
      <c r="C1293" t="s">
        <v>91</v>
      </c>
      <c r="D1293">
        <v>3143</v>
      </c>
    </row>
    <row r="1294" spans="3:4" x14ac:dyDescent="0.2">
      <c r="C1294" t="s">
        <v>93</v>
      </c>
      <c r="D1294">
        <v>2044</v>
      </c>
    </row>
    <row r="1295" spans="3:4" x14ac:dyDescent="0.2">
      <c r="C1295" t="s">
        <v>88</v>
      </c>
      <c r="D1295">
        <v>13464</v>
      </c>
    </row>
    <row r="1296" spans="3:4" x14ac:dyDescent="0.2">
      <c r="C1296" t="s">
        <v>84</v>
      </c>
      <c r="D1296">
        <v>7991</v>
      </c>
    </row>
    <row r="1297" spans="3:4" x14ac:dyDescent="0.2">
      <c r="C1297" t="s">
        <v>84</v>
      </c>
      <c r="D1297">
        <v>3377</v>
      </c>
    </row>
    <row r="1298" spans="3:4" x14ac:dyDescent="0.2">
      <c r="C1298" t="s">
        <v>93</v>
      </c>
      <c r="D1298">
        <v>5538</v>
      </c>
    </row>
    <row r="1299" spans="3:4" x14ac:dyDescent="0.2">
      <c r="C1299" t="s">
        <v>84</v>
      </c>
      <c r="D1299">
        <v>5762</v>
      </c>
    </row>
    <row r="1300" spans="3:4" x14ac:dyDescent="0.2">
      <c r="C1300" t="s">
        <v>93</v>
      </c>
      <c r="D1300">
        <v>2592</v>
      </c>
    </row>
    <row r="1301" spans="3:4" x14ac:dyDescent="0.2">
      <c r="C1301" t="s">
        <v>91</v>
      </c>
      <c r="D1301">
        <v>5346</v>
      </c>
    </row>
    <row r="1302" spans="3:4" x14ac:dyDescent="0.2">
      <c r="C1302" t="s">
        <v>91</v>
      </c>
      <c r="D1302">
        <v>4213</v>
      </c>
    </row>
    <row r="1303" spans="3:4" x14ac:dyDescent="0.2">
      <c r="C1303" t="s">
        <v>93</v>
      </c>
      <c r="D1303">
        <v>4127</v>
      </c>
    </row>
    <row r="1304" spans="3:4" x14ac:dyDescent="0.2">
      <c r="C1304" t="s">
        <v>93</v>
      </c>
      <c r="D1304">
        <v>2438</v>
      </c>
    </row>
    <row r="1305" spans="3:4" x14ac:dyDescent="0.2">
      <c r="C1305" t="s">
        <v>93</v>
      </c>
      <c r="D1305">
        <v>6870</v>
      </c>
    </row>
    <row r="1306" spans="3:4" x14ac:dyDescent="0.2">
      <c r="C1306" t="s">
        <v>88</v>
      </c>
      <c r="D1306">
        <v>10447</v>
      </c>
    </row>
    <row r="1307" spans="3:4" x14ac:dyDescent="0.2">
      <c r="C1307" t="s">
        <v>93</v>
      </c>
      <c r="D1307">
        <v>9667</v>
      </c>
    </row>
    <row r="1308" spans="3:4" x14ac:dyDescent="0.2">
      <c r="C1308" t="s">
        <v>84</v>
      </c>
      <c r="D1308">
        <v>2148</v>
      </c>
    </row>
    <row r="1309" spans="3:4" x14ac:dyDescent="0.2">
      <c r="C1309" t="s">
        <v>84</v>
      </c>
      <c r="D1309">
        <v>8926</v>
      </c>
    </row>
    <row r="1310" spans="3:4" x14ac:dyDescent="0.2">
      <c r="C1310" t="s">
        <v>93</v>
      </c>
      <c r="D1310">
        <v>6513</v>
      </c>
    </row>
    <row r="1311" spans="3:4" x14ac:dyDescent="0.2">
      <c r="C1311" t="s">
        <v>84</v>
      </c>
      <c r="D1311">
        <v>6799</v>
      </c>
    </row>
    <row r="1312" spans="3:4" x14ac:dyDescent="0.2">
      <c r="C1312" t="s">
        <v>93</v>
      </c>
      <c r="D1312">
        <v>16291</v>
      </c>
    </row>
    <row r="1313" spans="3:4" x14ac:dyDescent="0.2">
      <c r="C1313" t="s">
        <v>91</v>
      </c>
      <c r="D1313">
        <v>2705</v>
      </c>
    </row>
    <row r="1314" spans="3:4" x14ac:dyDescent="0.2">
      <c r="C1314" t="s">
        <v>93</v>
      </c>
      <c r="D1314">
        <v>10333</v>
      </c>
    </row>
    <row r="1315" spans="3:4" x14ac:dyDescent="0.2">
      <c r="C1315" t="s">
        <v>93</v>
      </c>
      <c r="D1315">
        <v>4448</v>
      </c>
    </row>
    <row r="1316" spans="3:4" x14ac:dyDescent="0.2">
      <c r="C1316" t="s">
        <v>91</v>
      </c>
      <c r="D1316">
        <v>6854</v>
      </c>
    </row>
    <row r="1317" spans="3:4" x14ac:dyDescent="0.2">
      <c r="C1317" t="s">
        <v>91</v>
      </c>
      <c r="D1317">
        <v>9637</v>
      </c>
    </row>
    <row r="1318" spans="3:4" x14ac:dyDescent="0.2">
      <c r="C1318" t="s">
        <v>93</v>
      </c>
      <c r="D1318">
        <v>3591</v>
      </c>
    </row>
    <row r="1319" spans="3:4" x14ac:dyDescent="0.2">
      <c r="C1319" t="s">
        <v>91</v>
      </c>
      <c r="D1319">
        <v>5405</v>
      </c>
    </row>
    <row r="1320" spans="3:4" x14ac:dyDescent="0.2">
      <c r="C1320" t="s">
        <v>93</v>
      </c>
      <c r="D1320">
        <v>4684</v>
      </c>
    </row>
    <row r="1321" spans="3:4" x14ac:dyDescent="0.2">
      <c r="C1321" t="s">
        <v>91</v>
      </c>
      <c r="D1321">
        <v>15787</v>
      </c>
    </row>
    <row r="1322" spans="3:4" x14ac:dyDescent="0.2">
      <c r="C1322" t="s">
        <v>93</v>
      </c>
      <c r="D1322">
        <v>1514</v>
      </c>
    </row>
    <row r="1323" spans="3:4" x14ac:dyDescent="0.2">
      <c r="C1323" t="s">
        <v>97</v>
      </c>
      <c r="D1323">
        <v>2956</v>
      </c>
    </row>
    <row r="1324" spans="3:4" x14ac:dyDescent="0.2">
      <c r="C1324" t="s">
        <v>93</v>
      </c>
      <c r="D1324">
        <v>2335</v>
      </c>
    </row>
    <row r="1325" spans="3:4" x14ac:dyDescent="0.2">
      <c r="C1325" t="s">
        <v>91</v>
      </c>
      <c r="D1325">
        <v>5154</v>
      </c>
    </row>
    <row r="1326" spans="3:4" x14ac:dyDescent="0.2">
      <c r="C1326" t="s">
        <v>91</v>
      </c>
      <c r="D1326">
        <v>6962</v>
      </c>
    </row>
    <row r="1327" spans="3:4" x14ac:dyDescent="0.2">
      <c r="C1327" t="s">
        <v>91</v>
      </c>
      <c r="D1327">
        <v>5675</v>
      </c>
    </row>
    <row r="1328" spans="3:4" x14ac:dyDescent="0.2">
      <c r="C1328" t="s">
        <v>84</v>
      </c>
      <c r="D1328">
        <v>2379</v>
      </c>
    </row>
    <row r="1329" spans="3:4" x14ac:dyDescent="0.2">
      <c r="C1329" t="s">
        <v>88</v>
      </c>
      <c r="D1329">
        <v>3812</v>
      </c>
    </row>
    <row r="1330" spans="3:4" x14ac:dyDescent="0.2">
      <c r="C1330" t="s">
        <v>91</v>
      </c>
      <c r="D1330">
        <v>4648</v>
      </c>
    </row>
    <row r="1331" spans="3:4" x14ac:dyDescent="0.2">
      <c r="C1331" t="s">
        <v>91</v>
      </c>
      <c r="D1331">
        <v>2936</v>
      </c>
    </row>
    <row r="1332" spans="3:4" x14ac:dyDescent="0.2">
      <c r="C1332" t="s">
        <v>91</v>
      </c>
      <c r="D1332">
        <v>2105</v>
      </c>
    </row>
    <row r="1333" spans="3:4" x14ac:dyDescent="0.2">
      <c r="C1333" t="s">
        <v>84</v>
      </c>
      <c r="D1333">
        <v>8578</v>
      </c>
    </row>
    <row r="1334" spans="3:4" x14ac:dyDescent="0.2">
      <c r="C1334" t="s">
        <v>84</v>
      </c>
      <c r="D1334">
        <v>2706</v>
      </c>
    </row>
    <row r="1335" spans="3:4" x14ac:dyDescent="0.2">
      <c r="C1335" t="s">
        <v>88</v>
      </c>
      <c r="D1335">
        <v>6384</v>
      </c>
    </row>
    <row r="1336" spans="3:4" x14ac:dyDescent="0.2">
      <c r="C1336" t="s">
        <v>93</v>
      </c>
      <c r="D1336">
        <v>3968</v>
      </c>
    </row>
    <row r="1337" spans="3:4" x14ac:dyDescent="0.2">
      <c r="C1337" t="s">
        <v>91</v>
      </c>
      <c r="D1337">
        <v>9907</v>
      </c>
    </row>
    <row r="1338" spans="3:4" x14ac:dyDescent="0.2">
      <c r="C1338" t="s">
        <v>93</v>
      </c>
      <c r="D1338">
        <v>13225</v>
      </c>
    </row>
    <row r="1339" spans="3:4" x14ac:dyDescent="0.2">
      <c r="C1339" t="s">
        <v>88</v>
      </c>
      <c r="D1339">
        <v>3540</v>
      </c>
    </row>
    <row r="1340" spans="3:4" x14ac:dyDescent="0.2">
      <c r="C1340" t="s">
        <v>88</v>
      </c>
      <c r="D1340">
        <v>2804</v>
      </c>
    </row>
    <row r="1341" spans="3:4" x14ac:dyDescent="0.2">
      <c r="C1341" t="s">
        <v>93</v>
      </c>
      <c r="D1341">
        <v>19392</v>
      </c>
    </row>
    <row r="1342" spans="3:4" x14ac:dyDescent="0.2">
      <c r="C1342" t="s">
        <v>93</v>
      </c>
      <c r="D1342">
        <v>19665</v>
      </c>
    </row>
    <row r="1343" spans="3:4" x14ac:dyDescent="0.2">
      <c r="C1343" t="s">
        <v>84</v>
      </c>
      <c r="D1343">
        <v>2439</v>
      </c>
    </row>
    <row r="1344" spans="3:4" x14ac:dyDescent="0.2">
      <c r="C1344" t="s">
        <v>93</v>
      </c>
      <c r="D1344">
        <v>7314</v>
      </c>
    </row>
    <row r="1345" spans="3:4" x14ac:dyDescent="0.2">
      <c r="C1345" t="s">
        <v>93</v>
      </c>
      <c r="D1345">
        <v>4774</v>
      </c>
    </row>
    <row r="1346" spans="3:4" x14ac:dyDescent="0.2">
      <c r="C1346" t="s">
        <v>91</v>
      </c>
      <c r="D1346">
        <v>3902</v>
      </c>
    </row>
    <row r="1347" spans="3:4" x14ac:dyDescent="0.2">
      <c r="C1347" t="s">
        <v>91</v>
      </c>
      <c r="D1347">
        <v>2662</v>
      </c>
    </row>
    <row r="1348" spans="3:4" x14ac:dyDescent="0.2">
      <c r="C1348" t="s">
        <v>93</v>
      </c>
      <c r="D1348">
        <v>2856</v>
      </c>
    </row>
    <row r="1349" spans="3:4" x14ac:dyDescent="0.2">
      <c r="C1349" t="s">
        <v>93</v>
      </c>
      <c r="D1349">
        <v>1081</v>
      </c>
    </row>
    <row r="1350" spans="3:4" x14ac:dyDescent="0.2">
      <c r="C1350" t="s">
        <v>88</v>
      </c>
      <c r="D1350">
        <v>2472</v>
      </c>
    </row>
    <row r="1351" spans="3:4" x14ac:dyDescent="0.2">
      <c r="C1351" t="s">
        <v>91</v>
      </c>
      <c r="D1351">
        <v>5673</v>
      </c>
    </row>
    <row r="1352" spans="3:4" x14ac:dyDescent="0.2">
      <c r="C1352" t="s">
        <v>93</v>
      </c>
      <c r="D1352">
        <v>4197</v>
      </c>
    </row>
    <row r="1353" spans="3:4" x14ac:dyDescent="0.2">
      <c r="C1353" t="s">
        <v>93</v>
      </c>
      <c r="D1353">
        <v>9713</v>
      </c>
    </row>
    <row r="1354" spans="3:4" x14ac:dyDescent="0.2">
      <c r="C1354" t="s">
        <v>93</v>
      </c>
      <c r="D1354">
        <v>2062</v>
      </c>
    </row>
    <row r="1355" spans="3:4" x14ac:dyDescent="0.2">
      <c r="C1355" t="s">
        <v>91</v>
      </c>
      <c r="D1355">
        <v>4284</v>
      </c>
    </row>
    <row r="1356" spans="3:4" x14ac:dyDescent="0.2">
      <c r="C1356" t="s">
        <v>84</v>
      </c>
      <c r="D1356">
        <v>4788</v>
      </c>
    </row>
    <row r="1357" spans="3:4" x14ac:dyDescent="0.2">
      <c r="C1357" t="s">
        <v>84</v>
      </c>
      <c r="D1357">
        <v>5906</v>
      </c>
    </row>
    <row r="1358" spans="3:4" x14ac:dyDescent="0.2">
      <c r="C1358" t="s">
        <v>88</v>
      </c>
      <c r="D1358">
        <v>3886</v>
      </c>
    </row>
    <row r="1359" spans="3:4" x14ac:dyDescent="0.2">
      <c r="C1359" t="s">
        <v>91</v>
      </c>
      <c r="D1359">
        <v>16823</v>
      </c>
    </row>
    <row r="1360" spans="3:4" x14ac:dyDescent="0.2">
      <c r="C1360" t="s">
        <v>84</v>
      </c>
      <c r="D1360">
        <v>2933</v>
      </c>
    </row>
    <row r="1361" spans="3:4" x14ac:dyDescent="0.2">
      <c r="C1361" t="s">
        <v>84</v>
      </c>
      <c r="D1361">
        <v>6500</v>
      </c>
    </row>
    <row r="1362" spans="3:4" x14ac:dyDescent="0.2">
      <c r="C1362" t="s">
        <v>93</v>
      </c>
      <c r="D1362">
        <v>17174</v>
      </c>
    </row>
    <row r="1363" spans="3:4" x14ac:dyDescent="0.2">
      <c r="C1363" t="s">
        <v>91</v>
      </c>
      <c r="D1363">
        <v>5033</v>
      </c>
    </row>
    <row r="1364" spans="3:4" x14ac:dyDescent="0.2">
      <c r="C1364" t="s">
        <v>91</v>
      </c>
      <c r="D1364">
        <v>2307</v>
      </c>
    </row>
    <row r="1365" spans="3:4" x14ac:dyDescent="0.2">
      <c r="C1365" t="s">
        <v>84</v>
      </c>
      <c r="D1365">
        <v>2587</v>
      </c>
    </row>
    <row r="1366" spans="3:4" x14ac:dyDescent="0.2">
      <c r="C1366" t="s">
        <v>84</v>
      </c>
      <c r="D1366">
        <v>5507</v>
      </c>
    </row>
    <row r="1367" spans="3:4" x14ac:dyDescent="0.2">
      <c r="C1367" t="s">
        <v>93</v>
      </c>
      <c r="D1367">
        <v>4393</v>
      </c>
    </row>
    <row r="1368" spans="3:4" x14ac:dyDescent="0.2">
      <c r="C1368" t="s">
        <v>93</v>
      </c>
      <c r="D1368">
        <v>13348</v>
      </c>
    </row>
    <row r="1369" spans="3:4" x14ac:dyDescent="0.2">
      <c r="C1369" t="s">
        <v>84</v>
      </c>
      <c r="D1369">
        <v>6583</v>
      </c>
    </row>
    <row r="1370" spans="3:4" x14ac:dyDescent="0.2">
      <c r="C1370" t="s">
        <v>88</v>
      </c>
      <c r="D1370">
        <v>8103</v>
      </c>
    </row>
    <row r="1371" spans="3:4" x14ac:dyDescent="0.2">
      <c r="C1371" t="s">
        <v>93</v>
      </c>
      <c r="D1371">
        <v>3978</v>
      </c>
    </row>
    <row r="1372" spans="3:4" x14ac:dyDescent="0.2">
      <c r="C1372" t="s">
        <v>93</v>
      </c>
      <c r="D1372">
        <v>2544</v>
      </c>
    </row>
    <row r="1373" spans="3:4" x14ac:dyDescent="0.2">
      <c r="C1373" t="s">
        <v>91</v>
      </c>
      <c r="D1373">
        <v>5399</v>
      </c>
    </row>
    <row r="1374" spans="3:4" x14ac:dyDescent="0.2">
      <c r="C1374" t="s">
        <v>91</v>
      </c>
      <c r="D1374">
        <v>5487</v>
      </c>
    </row>
    <row r="1375" spans="3:4" x14ac:dyDescent="0.2">
      <c r="C1375" t="s">
        <v>84</v>
      </c>
      <c r="D1375">
        <v>6834</v>
      </c>
    </row>
    <row r="1376" spans="3:4" x14ac:dyDescent="0.2">
      <c r="C1376" t="s">
        <v>93</v>
      </c>
      <c r="D1376">
        <v>1091</v>
      </c>
    </row>
    <row r="1377" spans="3:4" x14ac:dyDescent="0.2">
      <c r="C1377" t="s">
        <v>91</v>
      </c>
      <c r="D1377">
        <v>5736</v>
      </c>
    </row>
    <row r="1378" spans="3:4" x14ac:dyDescent="0.2">
      <c r="C1378" t="s">
        <v>91</v>
      </c>
      <c r="D1378">
        <v>2226</v>
      </c>
    </row>
    <row r="1379" spans="3:4" x14ac:dyDescent="0.2">
      <c r="C1379" t="s">
        <v>91</v>
      </c>
      <c r="D1379">
        <v>5747</v>
      </c>
    </row>
    <row r="1380" spans="3:4" x14ac:dyDescent="0.2">
      <c r="C1380" t="s">
        <v>84</v>
      </c>
      <c r="D1380">
        <v>9854</v>
      </c>
    </row>
    <row r="1381" spans="3:4" x14ac:dyDescent="0.2">
      <c r="C1381" t="s">
        <v>91</v>
      </c>
      <c r="D1381">
        <v>5467</v>
      </c>
    </row>
    <row r="1382" spans="3:4" x14ac:dyDescent="0.2">
      <c r="C1382" t="s">
        <v>97</v>
      </c>
      <c r="D1382">
        <v>5380</v>
      </c>
    </row>
    <row r="1383" spans="3:4" x14ac:dyDescent="0.2">
      <c r="C1383" t="s">
        <v>84</v>
      </c>
      <c r="D1383">
        <v>5151</v>
      </c>
    </row>
    <row r="1384" spans="3:4" x14ac:dyDescent="0.2">
      <c r="C1384" t="s">
        <v>93</v>
      </c>
      <c r="D1384">
        <v>2133</v>
      </c>
    </row>
    <row r="1385" spans="3:4" x14ac:dyDescent="0.2">
      <c r="C1385" t="s">
        <v>93</v>
      </c>
      <c r="D1385">
        <v>17875</v>
      </c>
    </row>
    <row r="1386" spans="3:4" x14ac:dyDescent="0.2">
      <c r="C1386" t="s">
        <v>84</v>
      </c>
      <c r="D1386">
        <v>2432</v>
      </c>
    </row>
    <row r="1387" spans="3:4" x14ac:dyDescent="0.2">
      <c r="C1387" t="s">
        <v>84</v>
      </c>
      <c r="D1387">
        <v>4771</v>
      </c>
    </row>
    <row r="1388" spans="3:4" x14ac:dyDescent="0.2">
      <c r="C1388" t="s">
        <v>88</v>
      </c>
      <c r="D1388">
        <v>19161</v>
      </c>
    </row>
    <row r="1389" spans="3:4" x14ac:dyDescent="0.2">
      <c r="C1389" t="s">
        <v>91</v>
      </c>
      <c r="D1389">
        <v>5087</v>
      </c>
    </row>
    <row r="1390" spans="3:4" x14ac:dyDescent="0.2">
      <c r="C1390" t="s">
        <v>93</v>
      </c>
      <c r="D1390">
        <v>2863</v>
      </c>
    </row>
    <row r="1391" spans="3:4" x14ac:dyDescent="0.2">
      <c r="C1391" t="s">
        <v>91</v>
      </c>
      <c r="D1391">
        <v>5561</v>
      </c>
    </row>
    <row r="1392" spans="3:4" x14ac:dyDescent="0.2">
      <c r="C1392" t="s">
        <v>93</v>
      </c>
      <c r="D1392">
        <v>2144</v>
      </c>
    </row>
    <row r="1393" spans="3:4" x14ac:dyDescent="0.2">
      <c r="C1393" t="s">
        <v>84</v>
      </c>
      <c r="D1393">
        <v>3065</v>
      </c>
    </row>
    <row r="1394" spans="3:4" x14ac:dyDescent="0.2">
      <c r="C1394" t="s">
        <v>91</v>
      </c>
      <c r="D1394">
        <v>2810</v>
      </c>
    </row>
    <row r="1395" spans="3:4" x14ac:dyDescent="0.2">
      <c r="C1395" t="s">
        <v>93</v>
      </c>
      <c r="D1395">
        <v>9888</v>
      </c>
    </row>
    <row r="1396" spans="3:4" x14ac:dyDescent="0.2">
      <c r="C1396" t="s">
        <v>91</v>
      </c>
      <c r="D1396">
        <v>8628</v>
      </c>
    </row>
    <row r="1397" spans="3:4" x14ac:dyDescent="0.2">
      <c r="C1397" t="s">
        <v>93</v>
      </c>
      <c r="D1397">
        <v>2867</v>
      </c>
    </row>
    <row r="1398" spans="3:4" x14ac:dyDescent="0.2">
      <c r="C1398" t="s">
        <v>93</v>
      </c>
      <c r="D1398">
        <v>5373</v>
      </c>
    </row>
    <row r="1399" spans="3:4" x14ac:dyDescent="0.2">
      <c r="C1399" t="s">
        <v>91</v>
      </c>
      <c r="D1399">
        <v>6667</v>
      </c>
    </row>
    <row r="1400" spans="3:4" x14ac:dyDescent="0.2">
      <c r="C1400" t="s">
        <v>93</v>
      </c>
      <c r="D1400">
        <v>5003</v>
      </c>
    </row>
    <row r="1401" spans="3:4" x14ac:dyDescent="0.2">
      <c r="C1401" t="s">
        <v>93</v>
      </c>
      <c r="D1401">
        <v>2367</v>
      </c>
    </row>
    <row r="1402" spans="3:4" x14ac:dyDescent="0.2">
      <c r="C1402" t="s">
        <v>93</v>
      </c>
      <c r="D1402">
        <v>2858</v>
      </c>
    </row>
    <row r="1403" spans="3:4" x14ac:dyDescent="0.2">
      <c r="C1403" t="s">
        <v>91</v>
      </c>
      <c r="D1403">
        <v>5204</v>
      </c>
    </row>
    <row r="1404" spans="3:4" x14ac:dyDescent="0.2">
      <c r="C1404" t="s">
        <v>93</v>
      </c>
      <c r="D1404">
        <v>4105</v>
      </c>
    </row>
    <row r="1405" spans="3:4" x14ac:dyDescent="0.2">
      <c r="C1405" t="s">
        <v>91</v>
      </c>
      <c r="D1405">
        <v>9679</v>
      </c>
    </row>
    <row r="1406" spans="3:4" x14ac:dyDescent="0.2">
      <c r="C1406" t="s">
        <v>91</v>
      </c>
      <c r="D1406">
        <v>5617</v>
      </c>
    </row>
    <row r="1407" spans="3:4" x14ac:dyDescent="0.2">
      <c r="C1407" t="s">
        <v>91</v>
      </c>
      <c r="D1407">
        <v>10448</v>
      </c>
    </row>
    <row r="1408" spans="3:4" x14ac:dyDescent="0.2">
      <c r="C1408" t="s">
        <v>84</v>
      </c>
      <c r="D1408">
        <v>2897</v>
      </c>
    </row>
    <row r="1409" spans="3:4" x14ac:dyDescent="0.2">
      <c r="C1409" t="s">
        <v>84</v>
      </c>
      <c r="D1409">
        <v>5968</v>
      </c>
    </row>
    <row r="1410" spans="3:4" x14ac:dyDescent="0.2">
      <c r="C1410" t="s">
        <v>93</v>
      </c>
      <c r="D1410">
        <v>7510</v>
      </c>
    </row>
    <row r="1411" spans="3:4" x14ac:dyDescent="0.2">
      <c r="C1411" t="s">
        <v>91</v>
      </c>
      <c r="D1411">
        <v>2991</v>
      </c>
    </row>
    <row r="1412" spans="3:4" x14ac:dyDescent="0.2">
      <c r="C1412" t="s">
        <v>91</v>
      </c>
      <c r="D1412">
        <v>19636</v>
      </c>
    </row>
    <row r="1413" spans="3:4" x14ac:dyDescent="0.2">
      <c r="C1413" t="s">
        <v>88</v>
      </c>
      <c r="D1413">
        <v>1129</v>
      </c>
    </row>
    <row r="1414" spans="3:4" x14ac:dyDescent="0.2">
      <c r="C1414" t="s">
        <v>91</v>
      </c>
      <c r="D1414">
        <v>13341</v>
      </c>
    </row>
    <row r="1415" spans="3:4" x14ac:dyDescent="0.2">
      <c r="C1415" t="s">
        <v>84</v>
      </c>
      <c r="D1415">
        <v>4332</v>
      </c>
    </row>
    <row r="1416" spans="3:4" x14ac:dyDescent="0.2">
      <c r="C1416" t="s">
        <v>93</v>
      </c>
      <c r="D1416">
        <v>11031</v>
      </c>
    </row>
    <row r="1417" spans="3:4" x14ac:dyDescent="0.2">
      <c r="C1417" t="s">
        <v>93</v>
      </c>
      <c r="D1417">
        <v>4440</v>
      </c>
    </row>
    <row r="1418" spans="3:4" x14ac:dyDescent="0.2">
      <c r="C1418" t="s">
        <v>84</v>
      </c>
      <c r="D1418">
        <v>4617</v>
      </c>
    </row>
    <row r="1419" spans="3:4" x14ac:dyDescent="0.2">
      <c r="C1419" t="s">
        <v>84</v>
      </c>
      <c r="D1419">
        <v>2647</v>
      </c>
    </row>
    <row r="1420" spans="3:4" x14ac:dyDescent="0.2">
      <c r="C1420" t="s">
        <v>93</v>
      </c>
      <c r="D1420">
        <v>6323</v>
      </c>
    </row>
    <row r="1421" spans="3:4" x14ac:dyDescent="0.2">
      <c r="C1421" t="s">
        <v>84</v>
      </c>
      <c r="D1421">
        <v>5677</v>
      </c>
    </row>
    <row r="1422" spans="3:4" x14ac:dyDescent="0.2">
      <c r="C1422" t="s">
        <v>93</v>
      </c>
      <c r="D1422">
        <v>2187</v>
      </c>
    </row>
    <row r="1423" spans="3:4" x14ac:dyDescent="0.2">
      <c r="C1423" t="s">
        <v>84</v>
      </c>
      <c r="D1423">
        <v>3748</v>
      </c>
    </row>
    <row r="1424" spans="3:4" x14ac:dyDescent="0.2">
      <c r="C1424" t="s">
        <v>88</v>
      </c>
      <c r="D1424">
        <v>3977</v>
      </c>
    </row>
    <row r="1425" spans="3:4" x14ac:dyDescent="0.2">
      <c r="C1425" t="s">
        <v>93</v>
      </c>
      <c r="D1425">
        <v>8633</v>
      </c>
    </row>
    <row r="1426" spans="3:4" x14ac:dyDescent="0.2">
      <c r="C1426" t="s">
        <v>84</v>
      </c>
      <c r="D1426">
        <v>2008</v>
      </c>
    </row>
    <row r="1427" spans="3:4" x14ac:dyDescent="0.2">
      <c r="C1427" t="s">
        <v>91</v>
      </c>
      <c r="D1427">
        <v>4440</v>
      </c>
    </row>
    <row r="1428" spans="3:4" x14ac:dyDescent="0.2">
      <c r="C1428" t="s">
        <v>84</v>
      </c>
      <c r="D1428">
        <v>3067</v>
      </c>
    </row>
    <row r="1429" spans="3:4" x14ac:dyDescent="0.2">
      <c r="C1429" t="s">
        <v>91</v>
      </c>
      <c r="D1429">
        <v>5321</v>
      </c>
    </row>
    <row r="1430" spans="3:4" x14ac:dyDescent="0.2">
      <c r="C1430" t="s">
        <v>91</v>
      </c>
      <c r="D1430">
        <v>5410</v>
      </c>
    </row>
    <row r="1431" spans="3:4" x14ac:dyDescent="0.2">
      <c r="C1431" t="s">
        <v>93</v>
      </c>
      <c r="D1431">
        <v>2782</v>
      </c>
    </row>
    <row r="1432" spans="3:4" x14ac:dyDescent="0.2">
      <c r="C1432" t="s">
        <v>88</v>
      </c>
      <c r="D1432">
        <v>11957</v>
      </c>
    </row>
    <row r="1433" spans="3:4" x14ac:dyDescent="0.2">
      <c r="C1433" t="s">
        <v>91</v>
      </c>
      <c r="D1433">
        <v>2660</v>
      </c>
    </row>
    <row r="1434" spans="3:4" x14ac:dyDescent="0.2">
      <c r="C1434" t="s">
        <v>84</v>
      </c>
      <c r="D1434">
        <v>3375</v>
      </c>
    </row>
    <row r="1435" spans="3:4" x14ac:dyDescent="0.2">
      <c r="C1435" t="s">
        <v>91</v>
      </c>
      <c r="D1435">
        <v>5098</v>
      </c>
    </row>
    <row r="1436" spans="3:4" x14ac:dyDescent="0.2">
      <c r="C1436" t="s">
        <v>84</v>
      </c>
      <c r="D1436">
        <v>4878</v>
      </c>
    </row>
    <row r="1437" spans="3:4" x14ac:dyDescent="0.2">
      <c r="C1437" t="s">
        <v>91</v>
      </c>
      <c r="D1437">
        <v>2837</v>
      </c>
    </row>
    <row r="1438" spans="3:4" x14ac:dyDescent="0.2">
      <c r="C1438" t="s">
        <v>91</v>
      </c>
      <c r="D1438">
        <v>2406</v>
      </c>
    </row>
    <row r="1439" spans="3:4" x14ac:dyDescent="0.2">
      <c r="C1439" t="s">
        <v>91</v>
      </c>
      <c r="D1439">
        <v>2269</v>
      </c>
    </row>
    <row r="1440" spans="3:4" x14ac:dyDescent="0.2">
      <c r="C1440" t="s">
        <v>88</v>
      </c>
      <c r="D1440">
        <v>4108</v>
      </c>
    </row>
    <row r="1441" spans="3:4" x14ac:dyDescent="0.2">
      <c r="C1441" t="s">
        <v>93</v>
      </c>
      <c r="D1441">
        <v>13206</v>
      </c>
    </row>
    <row r="1442" spans="3:4" x14ac:dyDescent="0.2">
      <c r="C1442" t="s">
        <v>91</v>
      </c>
      <c r="D1442">
        <v>10422</v>
      </c>
    </row>
    <row r="1443" spans="3:4" x14ac:dyDescent="0.2">
      <c r="C1443" t="s">
        <v>93</v>
      </c>
      <c r="D1443">
        <v>13744</v>
      </c>
    </row>
    <row r="1444" spans="3:4" x14ac:dyDescent="0.2">
      <c r="C1444" t="s">
        <v>84</v>
      </c>
      <c r="D1444">
        <v>4907</v>
      </c>
    </row>
    <row r="1445" spans="3:4" x14ac:dyDescent="0.2">
      <c r="C1445" t="s">
        <v>91</v>
      </c>
      <c r="D1445">
        <v>3482</v>
      </c>
    </row>
    <row r="1446" spans="3:4" x14ac:dyDescent="0.2">
      <c r="C1446" t="s">
        <v>93</v>
      </c>
      <c r="D1446">
        <v>2436</v>
      </c>
    </row>
    <row r="1447" spans="3:4" x14ac:dyDescent="0.2">
      <c r="C1447" t="s">
        <v>88</v>
      </c>
      <c r="D1447">
        <v>2380</v>
      </c>
    </row>
    <row r="1448" spans="3:4" x14ac:dyDescent="0.2">
      <c r="C1448" t="s">
        <v>93</v>
      </c>
      <c r="D1448">
        <v>19431</v>
      </c>
    </row>
    <row r="1449" spans="3:4" x14ac:dyDescent="0.2">
      <c r="C1449" t="s">
        <v>93</v>
      </c>
      <c r="D1449">
        <v>1790</v>
      </c>
    </row>
    <row r="1450" spans="3:4" x14ac:dyDescent="0.2">
      <c r="C1450" t="s">
        <v>93</v>
      </c>
      <c r="D1450">
        <v>7644</v>
      </c>
    </row>
    <row r="1451" spans="3:4" x14ac:dyDescent="0.2">
      <c r="C1451" t="s">
        <v>84</v>
      </c>
      <c r="D1451">
        <v>5131</v>
      </c>
    </row>
    <row r="1452" spans="3:4" x14ac:dyDescent="0.2">
      <c r="C1452" t="s">
        <v>91</v>
      </c>
      <c r="D1452">
        <v>6306</v>
      </c>
    </row>
    <row r="1453" spans="3:4" x14ac:dyDescent="0.2">
      <c r="C1453" t="s">
        <v>91</v>
      </c>
      <c r="D1453">
        <v>4787</v>
      </c>
    </row>
    <row r="1454" spans="3:4" x14ac:dyDescent="0.2">
      <c r="C1454" t="s">
        <v>93</v>
      </c>
      <c r="D1454">
        <v>18880</v>
      </c>
    </row>
    <row r="1455" spans="3:4" x14ac:dyDescent="0.2">
      <c r="C1455" t="s">
        <v>84</v>
      </c>
      <c r="D1455">
        <v>2339</v>
      </c>
    </row>
    <row r="1456" spans="3:4" x14ac:dyDescent="0.2">
      <c r="C1456" t="s">
        <v>91</v>
      </c>
      <c r="D1456">
        <v>13570</v>
      </c>
    </row>
    <row r="1457" spans="3:4" x14ac:dyDescent="0.2">
      <c r="C1457" t="s">
        <v>93</v>
      </c>
      <c r="D1457">
        <v>6712</v>
      </c>
    </row>
    <row r="1458" spans="3:4" x14ac:dyDescent="0.2">
      <c r="C1458" t="s">
        <v>91</v>
      </c>
      <c r="D1458">
        <v>5406</v>
      </c>
    </row>
    <row r="1459" spans="3:4" x14ac:dyDescent="0.2">
      <c r="C1459" t="s">
        <v>93</v>
      </c>
      <c r="D1459">
        <v>8938</v>
      </c>
    </row>
    <row r="1460" spans="3:4" x14ac:dyDescent="0.2">
      <c r="C1460" t="s">
        <v>93</v>
      </c>
      <c r="D1460">
        <v>2439</v>
      </c>
    </row>
    <row r="1461" spans="3:4" x14ac:dyDescent="0.2">
      <c r="C1461" t="s">
        <v>91</v>
      </c>
      <c r="D1461">
        <v>8837</v>
      </c>
    </row>
    <row r="1462" spans="3:4" x14ac:dyDescent="0.2">
      <c r="C1462" t="s">
        <v>84</v>
      </c>
      <c r="D1462">
        <v>5343</v>
      </c>
    </row>
    <row r="1463" spans="3:4" x14ac:dyDescent="0.2">
      <c r="C1463" t="s">
        <v>91</v>
      </c>
      <c r="D1463">
        <v>6728</v>
      </c>
    </row>
    <row r="1464" spans="3:4" x14ac:dyDescent="0.2">
      <c r="C1464" t="s">
        <v>91</v>
      </c>
      <c r="D1464">
        <v>6652</v>
      </c>
    </row>
    <row r="1465" spans="3:4" x14ac:dyDescent="0.2">
      <c r="C1465" t="s">
        <v>93</v>
      </c>
      <c r="D1465">
        <v>4850</v>
      </c>
    </row>
    <row r="1466" spans="3:4" x14ac:dyDescent="0.2">
      <c r="C1466" t="s">
        <v>91</v>
      </c>
      <c r="D1466">
        <v>2809</v>
      </c>
    </row>
    <row r="1467" spans="3:4" x14ac:dyDescent="0.2">
      <c r="C1467" t="s">
        <v>91</v>
      </c>
      <c r="D1467">
        <v>5689</v>
      </c>
    </row>
    <row r="1468" spans="3:4" x14ac:dyDescent="0.2">
      <c r="C1468" t="s">
        <v>91</v>
      </c>
      <c r="D1468">
        <v>2001</v>
      </c>
    </row>
    <row r="1469" spans="3:4" x14ac:dyDescent="0.2">
      <c r="C1469" t="s">
        <v>91</v>
      </c>
      <c r="D1469">
        <v>2977</v>
      </c>
    </row>
    <row r="1470" spans="3:4" x14ac:dyDescent="0.2">
      <c r="C1470" t="s">
        <v>84</v>
      </c>
      <c r="D1470">
        <v>4025</v>
      </c>
    </row>
    <row r="1471" spans="3:4" x14ac:dyDescent="0.2">
      <c r="C1471" t="s">
        <v>91</v>
      </c>
      <c r="D1471">
        <v>3785</v>
      </c>
    </row>
    <row r="1472" spans="3:4" x14ac:dyDescent="0.2">
      <c r="C1472" t="s">
        <v>93</v>
      </c>
      <c r="D1472">
        <v>10854</v>
      </c>
    </row>
    <row r="1473" spans="3:4" x14ac:dyDescent="0.2">
      <c r="C1473" t="s">
        <v>88</v>
      </c>
      <c r="D1473">
        <v>12031</v>
      </c>
    </row>
    <row r="1474" spans="3:4" x14ac:dyDescent="0.2">
      <c r="C1474" t="s">
        <v>93</v>
      </c>
      <c r="D1474">
        <v>9936</v>
      </c>
    </row>
    <row r="1475" spans="3:4" x14ac:dyDescent="0.2">
      <c r="C1475" t="s">
        <v>93</v>
      </c>
      <c r="D1475">
        <v>2966</v>
      </c>
    </row>
    <row r="1476" spans="3:4" x14ac:dyDescent="0.2">
      <c r="C1476" t="s">
        <v>84</v>
      </c>
      <c r="D1476">
        <v>2571</v>
      </c>
    </row>
    <row r="1477" spans="3:4" x14ac:dyDescent="0.2">
      <c r="C1477" t="s">
        <v>88</v>
      </c>
      <c r="D1477">
        <v>9991</v>
      </c>
    </row>
    <row r="1478" spans="3:4" x14ac:dyDescent="0.2">
      <c r="C1478" t="s">
        <v>93</v>
      </c>
      <c r="D1478">
        <v>6142</v>
      </c>
    </row>
    <row r="1479" spans="3:4" x14ac:dyDescent="0.2">
      <c r="C1479" t="s">
        <v>93</v>
      </c>
      <c r="D1479">
        <v>5390</v>
      </c>
    </row>
    <row r="1480" spans="3:4" x14ac:dyDescent="0.2">
      <c r="C1480" t="s">
        <v>93</v>
      </c>
      <c r="D1480">
        <v>4404</v>
      </c>
    </row>
  </sheetData>
  <mergeCells count="2">
    <mergeCell ref="E3:I3"/>
    <mergeCell ref="E4:N4"/>
  </mergeCells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E8E8-0040-444D-9C9A-DF9D4A9441E6}">
  <dimension ref="B1:N28"/>
  <sheetViews>
    <sheetView showGridLines="0" zoomScale="117" zoomScaleNormal="117" workbookViewId="0"/>
  </sheetViews>
  <sheetFormatPr baseColWidth="10" defaultRowHeight="16" x14ac:dyDescent="0.2"/>
  <cols>
    <col min="2" max="2" width="14.6640625" customWidth="1"/>
    <col min="3" max="6" width="10.6640625" customWidth="1"/>
  </cols>
  <sheetData>
    <row r="1" spans="2:14" ht="27" customHeight="1" x14ac:dyDescent="0.2"/>
    <row r="3" spans="2:14" s="34" customFormat="1" ht="31" customHeight="1" x14ac:dyDescent="0.2">
      <c r="C3" s="34" t="s">
        <v>124</v>
      </c>
      <c r="E3" s="43" t="s">
        <v>173</v>
      </c>
      <c r="F3" s="43"/>
      <c r="G3" s="43"/>
      <c r="H3" s="43"/>
      <c r="I3" s="43"/>
    </row>
    <row r="4" spans="2:14" s="34" customFormat="1" ht="31" customHeight="1" x14ac:dyDescent="0.2">
      <c r="C4" s="34" t="s">
        <v>128</v>
      </c>
      <c r="E4" s="43" t="s">
        <v>174</v>
      </c>
      <c r="F4" s="43"/>
      <c r="G4" s="43"/>
      <c r="H4" s="43"/>
      <c r="I4" s="43"/>
      <c r="J4" s="43"/>
      <c r="K4" s="43"/>
      <c r="L4" s="43"/>
      <c r="M4" s="43"/>
      <c r="N4" s="43"/>
    </row>
    <row r="6" spans="2:14" ht="50" customHeight="1" x14ac:dyDescent="0.25">
      <c r="B6" s="32" t="s">
        <v>155</v>
      </c>
      <c r="I6" s="32" t="s">
        <v>170</v>
      </c>
    </row>
    <row r="9" spans="2:14" x14ac:dyDescent="0.2">
      <c r="B9" s="25" t="s">
        <v>102</v>
      </c>
      <c r="C9" s="25" t="s">
        <v>100</v>
      </c>
    </row>
    <row r="10" spans="2:14" x14ac:dyDescent="0.2">
      <c r="B10" t="s">
        <v>85</v>
      </c>
      <c r="C10">
        <v>470</v>
      </c>
    </row>
    <row r="11" spans="2:14" x14ac:dyDescent="0.2">
      <c r="B11" t="s">
        <v>89</v>
      </c>
      <c r="C11">
        <v>673</v>
      </c>
    </row>
    <row r="12" spans="2:14" x14ac:dyDescent="0.2">
      <c r="B12" t="s">
        <v>94</v>
      </c>
      <c r="C12">
        <v>327</v>
      </c>
    </row>
    <row r="13" spans="2:14" x14ac:dyDescent="0.2">
      <c r="B13" s="8" t="s">
        <v>49</v>
      </c>
      <c r="C13" s="8">
        <v>1470</v>
      </c>
    </row>
    <row r="20" spans="2:7" ht="21" x14ac:dyDescent="0.25">
      <c r="B20" s="32" t="s">
        <v>155</v>
      </c>
    </row>
    <row r="23" spans="2:7" x14ac:dyDescent="0.2">
      <c r="C23" s="44" t="s">
        <v>104</v>
      </c>
      <c r="D23" s="44"/>
      <c r="E23" s="44"/>
      <c r="F23" s="44"/>
    </row>
    <row r="24" spans="2:7" x14ac:dyDescent="0.2">
      <c r="B24" s="25" t="s">
        <v>102</v>
      </c>
      <c r="C24" s="25" t="s">
        <v>86</v>
      </c>
      <c r="D24" s="25" t="s">
        <v>92</v>
      </c>
      <c r="E24" s="25" t="s">
        <v>90</v>
      </c>
      <c r="F24" s="25" t="s">
        <v>96</v>
      </c>
      <c r="G24" s="9" t="s">
        <v>49</v>
      </c>
    </row>
    <row r="25" spans="2:7" x14ac:dyDescent="0.2">
      <c r="B25" t="s">
        <v>89</v>
      </c>
      <c r="C25">
        <v>42</v>
      </c>
      <c r="D25">
        <v>153</v>
      </c>
      <c r="E25">
        <v>405</v>
      </c>
      <c r="F25">
        <v>73</v>
      </c>
      <c r="G25">
        <v>673</v>
      </c>
    </row>
    <row r="26" spans="2:7" x14ac:dyDescent="0.2">
      <c r="B26" t="s">
        <v>94</v>
      </c>
      <c r="C26">
        <v>13</v>
      </c>
      <c r="D26">
        <v>88</v>
      </c>
      <c r="E26">
        <v>194</v>
      </c>
      <c r="F26">
        <v>32</v>
      </c>
      <c r="G26">
        <v>327</v>
      </c>
    </row>
    <row r="27" spans="2:7" x14ac:dyDescent="0.2">
      <c r="B27" t="s">
        <v>85</v>
      </c>
      <c r="C27">
        <v>25</v>
      </c>
      <c r="D27">
        <v>103</v>
      </c>
      <c r="E27">
        <v>294</v>
      </c>
      <c r="F27">
        <v>48</v>
      </c>
      <c r="G27">
        <v>470</v>
      </c>
    </row>
    <row r="28" spans="2:7" x14ac:dyDescent="0.2">
      <c r="B28" s="8" t="s">
        <v>49</v>
      </c>
      <c r="C28" s="8">
        <v>80</v>
      </c>
      <c r="D28" s="8">
        <v>344</v>
      </c>
      <c r="E28" s="8">
        <v>893</v>
      </c>
      <c r="F28" s="8">
        <v>153</v>
      </c>
      <c r="G28" s="8">
        <v>1470</v>
      </c>
    </row>
  </sheetData>
  <mergeCells count="3">
    <mergeCell ref="C23:F23"/>
    <mergeCell ref="E3:I3"/>
    <mergeCell ref="E4:N4"/>
  </mergeCells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D848-6D6C-A045-8194-F0932319C5F2}">
  <dimension ref="C1:X1480"/>
  <sheetViews>
    <sheetView showGridLines="0" zoomScaleNormal="100" workbookViewId="0"/>
  </sheetViews>
  <sheetFormatPr baseColWidth="10" defaultRowHeight="16" x14ac:dyDescent="0.2"/>
  <cols>
    <col min="1" max="1" width="23" customWidth="1"/>
    <col min="2" max="2" width="4.5" customWidth="1"/>
    <col min="3" max="3" width="13.33203125" customWidth="1"/>
    <col min="4" max="4" width="19" customWidth="1"/>
    <col min="6" max="6" width="22.5" bestFit="1" customWidth="1"/>
    <col min="7" max="7" width="30.1640625" bestFit="1" customWidth="1"/>
    <col min="8" max="10" width="5.83203125" bestFit="1" customWidth="1"/>
    <col min="11" max="11" width="10.33203125" bestFit="1" customWidth="1"/>
    <col min="12" max="18" width="5.83203125" bestFit="1" customWidth="1"/>
    <col min="19" max="19" width="30.1640625" bestFit="1" customWidth="1"/>
    <col min="20" max="20" width="26.1640625" bestFit="1" customWidth="1"/>
    <col min="21" max="23" width="5.83203125" bestFit="1" customWidth="1"/>
    <col min="24" max="24" width="10.33203125" bestFit="1" customWidth="1"/>
    <col min="25" max="46" width="3.1640625" bestFit="1" customWidth="1"/>
    <col min="47" max="47" width="10.33203125" bestFit="1" customWidth="1"/>
  </cols>
  <sheetData>
    <row r="1" spans="3:24" ht="27" customHeight="1" x14ac:dyDescent="0.2"/>
    <row r="3" spans="3:24" s="34" customFormat="1" ht="31" customHeight="1" x14ac:dyDescent="0.2">
      <c r="C3" s="34" t="s">
        <v>124</v>
      </c>
      <c r="E3" s="43" t="s">
        <v>183</v>
      </c>
      <c r="F3" s="43"/>
      <c r="G3" s="43"/>
      <c r="H3" s="43"/>
      <c r="I3" s="43"/>
    </row>
    <row r="4" spans="3:24" s="34" customFormat="1" ht="31" customHeight="1" x14ac:dyDescent="0.2">
      <c r="C4" s="34" t="s">
        <v>128</v>
      </c>
      <c r="E4" s="43" t="s">
        <v>184</v>
      </c>
      <c r="F4" s="43"/>
      <c r="G4" s="43"/>
      <c r="H4" s="43"/>
      <c r="I4" s="43"/>
      <c r="J4" s="43"/>
      <c r="K4" s="43"/>
      <c r="L4" s="43"/>
      <c r="M4" s="43"/>
      <c r="N4" s="43"/>
    </row>
    <row r="6" spans="3:24" ht="50" customHeight="1" x14ac:dyDescent="0.2"/>
    <row r="7" spans="3:24" ht="21" x14ac:dyDescent="0.25">
      <c r="C7" s="32" t="s">
        <v>123</v>
      </c>
      <c r="F7" s="32" t="s">
        <v>125</v>
      </c>
    </row>
    <row r="10" spans="3:24" ht="34" x14ac:dyDescent="0.2">
      <c r="C10" s="24" t="s">
        <v>99</v>
      </c>
      <c r="D10" s="24" t="s">
        <v>80</v>
      </c>
    </row>
    <row r="11" spans="3:24" x14ac:dyDescent="0.2">
      <c r="C11" s="38">
        <v>44295</v>
      </c>
      <c r="D11">
        <v>8</v>
      </c>
      <c r="F11" s="26" t="s">
        <v>175</v>
      </c>
      <c r="G11" t="s">
        <v>177</v>
      </c>
      <c r="S11" s="26" t="s">
        <v>177</v>
      </c>
      <c r="T11" s="26" t="s">
        <v>176</v>
      </c>
    </row>
    <row r="12" spans="3:24" x14ac:dyDescent="0.2">
      <c r="C12" s="38">
        <v>44230</v>
      </c>
      <c r="D12">
        <v>10</v>
      </c>
      <c r="F12" s="37" t="s">
        <v>130</v>
      </c>
      <c r="G12">
        <v>79</v>
      </c>
      <c r="S12" s="26" t="s">
        <v>175</v>
      </c>
      <c r="T12" t="s">
        <v>178</v>
      </c>
      <c r="U12" t="s">
        <v>179</v>
      </c>
      <c r="V12" t="s">
        <v>180</v>
      </c>
      <c r="W12" t="s">
        <v>181</v>
      </c>
      <c r="X12" t="s">
        <v>98</v>
      </c>
    </row>
    <row r="13" spans="3:24" x14ac:dyDescent="0.2">
      <c r="C13" s="38">
        <v>44225</v>
      </c>
      <c r="D13">
        <v>7</v>
      </c>
      <c r="F13" s="37" t="s">
        <v>131</v>
      </c>
      <c r="G13">
        <v>75</v>
      </c>
      <c r="S13" s="37" t="s">
        <v>130</v>
      </c>
      <c r="T13">
        <v>41</v>
      </c>
      <c r="U13">
        <v>25</v>
      </c>
      <c r="V13">
        <v>11</v>
      </c>
      <c r="W13">
        <v>2</v>
      </c>
      <c r="X13">
        <v>79</v>
      </c>
    </row>
    <row r="14" spans="3:24" x14ac:dyDescent="0.2">
      <c r="C14" s="38">
        <v>44252</v>
      </c>
      <c r="D14">
        <v>8</v>
      </c>
      <c r="F14" s="37" t="s">
        <v>132</v>
      </c>
      <c r="G14">
        <v>68</v>
      </c>
      <c r="S14" s="37" t="s">
        <v>131</v>
      </c>
      <c r="T14">
        <v>39</v>
      </c>
      <c r="U14">
        <v>28</v>
      </c>
      <c r="V14">
        <v>6</v>
      </c>
      <c r="W14">
        <v>2</v>
      </c>
      <c r="X14">
        <v>75</v>
      </c>
    </row>
    <row r="15" spans="3:24" x14ac:dyDescent="0.2">
      <c r="C15" s="38">
        <v>44215</v>
      </c>
      <c r="D15">
        <v>6</v>
      </c>
      <c r="F15" s="37" t="s">
        <v>133</v>
      </c>
      <c r="G15">
        <v>71</v>
      </c>
      <c r="S15" s="37" t="s">
        <v>132</v>
      </c>
      <c r="T15">
        <v>38</v>
      </c>
      <c r="U15">
        <v>20</v>
      </c>
      <c r="V15">
        <v>8</v>
      </c>
      <c r="W15">
        <v>2</v>
      </c>
      <c r="X15">
        <v>68</v>
      </c>
    </row>
    <row r="16" spans="3:24" x14ac:dyDescent="0.2">
      <c r="C16" s="38">
        <v>44253</v>
      </c>
      <c r="D16">
        <v>8</v>
      </c>
      <c r="F16" s="37" t="s">
        <v>134</v>
      </c>
      <c r="G16">
        <v>76</v>
      </c>
      <c r="S16" s="37" t="s">
        <v>133</v>
      </c>
      <c r="T16">
        <v>32</v>
      </c>
      <c r="U16">
        <v>24</v>
      </c>
      <c r="V16">
        <v>13</v>
      </c>
      <c r="W16">
        <v>2</v>
      </c>
      <c r="X16">
        <v>71</v>
      </c>
    </row>
    <row r="17" spans="3:24" x14ac:dyDescent="0.2">
      <c r="C17" s="38">
        <v>44281</v>
      </c>
      <c r="D17">
        <v>12</v>
      </c>
      <c r="F17" s="37" t="s">
        <v>135</v>
      </c>
      <c r="G17">
        <v>94</v>
      </c>
      <c r="S17" s="37" t="s">
        <v>134</v>
      </c>
      <c r="T17">
        <v>39</v>
      </c>
      <c r="U17">
        <v>24</v>
      </c>
      <c r="V17">
        <v>10</v>
      </c>
      <c r="W17">
        <v>3</v>
      </c>
      <c r="X17">
        <v>76</v>
      </c>
    </row>
    <row r="18" spans="3:24" x14ac:dyDescent="0.2">
      <c r="C18" s="38">
        <v>44225</v>
      </c>
      <c r="D18">
        <v>1</v>
      </c>
      <c r="F18" s="37" t="s">
        <v>136</v>
      </c>
      <c r="G18">
        <v>76</v>
      </c>
      <c r="S18" s="37" t="s">
        <v>135</v>
      </c>
      <c r="T18">
        <v>46</v>
      </c>
      <c r="U18">
        <v>28</v>
      </c>
      <c r="V18">
        <v>18</v>
      </c>
      <c r="W18">
        <v>2</v>
      </c>
      <c r="X18">
        <v>94</v>
      </c>
    </row>
    <row r="19" spans="3:24" x14ac:dyDescent="0.2">
      <c r="C19" s="38">
        <v>44208</v>
      </c>
      <c r="D19">
        <v>10</v>
      </c>
      <c r="F19" s="37" t="s">
        <v>137</v>
      </c>
      <c r="G19">
        <v>80</v>
      </c>
      <c r="S19" s="37" t="s">
        <v>136</v>
      </c>
      <c r="T19">
        <v>35</v>
      </c>
      <c r="U19">
        <v>33</v>
      </c>
      <c r="V19">
        <v>6</v>
      </c>
      <c r="W19">
        <v>2</v>
      </c>
      <c r="X19">
        <v>76</v>
      </c>
    </row>
    <row r="20" spans="3:24" x14ac:dyDescent="0.2">
      <c r="C20" s="38">
        <v>44286</v>
      </c>
      <c r="D20">
        <v>17</v>
      </c>
      <c r="F20" s="37" t="s">
        <v>138</v>
      </c>
      <c r="G20">
        <v>74</v>
      </c>
      <c r="S20" s="37" t="s">
        <v>137</v>
      </c>
      <c r="T20">
        <v>34</v>
      </c>
      <c r="U20">
        <v>32</v>
      </c>
      <c r="V20">
        <v>12</v>
      </c>
      <c r="W20">
        <v>2</v>
      </c>
      <c r="X20">
        <v>80</v>
      </c>
    </row>
    <row r="21" spans="3:24" x14ac:dyDescent="0.2">
      <c r="C21" s="38">
        <v>44241</v>
      </c>
      <c r="D21">
        <v>6</v>
      </c>
      <c r="F21" s="37" t="s">
        <v>139</v>
      </c>
      <c r="G21">
        <v>66</v>
      </c>
      <c r="S21" s="37" t="s">
        <v>138</v>
      </c>
      <c r="T21">
        <v>32</v>
      </c>
      <c r="U21">
        <v>36</v>
      </c>
      <c r="V21">
        <v>4</v>
      </c>
      <c r="W21">
        <v>2</v>
      </c>
      <c r="X21">
        <v>74</v>
      </c>
    </row>
    <row r="22" spans="3:24" x14ac:dyDescent="0.2">
      <c r="C22" s="38">
        <v>44243</v>
      </c>
      <c r="D22">
        <v>10</v>
      </c>
      <c r="F22" s="37" t="s">
        <v>140</v>
      </c>
      <c r="G22">
        <v>72</v>
      </c>
      <c r="S22" s="37" t="s">
        <v>139</v>
      </c>
      <c r="T22">
        <v>34</v>
      </c>
      <c r="U22">
        <v>23</v>
      </c>
      <c r="V22">
        <v>7</v>
      </c>
      <c r="W22">
        <v>2</v>
      </c>
      <c r="X22">
        <v>66</v>
      </c>
    </row>
    <row r="23" spans="3:24" x14ac:dyDescent="0.2">
      <c r="C23" s="38">
        <v>44232</v>
      </c>
      <c r="D23">
        <v>5</v>
      </c>
      <c r="F23" s="37" t="s">
        <v>141</v>
      </c>
      <c r="G23">
        <v>70</v>
      </c>
      <c r="S23" s="37" t="s">
        <v>140</v>
      </c>
      <c r="T23">
        <v>36</v>
      </c>
      <c r="U23">
        <v>22</v>
      </c>
      <c r="V23">
        <v>12</v>
      </c>
      <c r="W23">
        <v>2</v>
      </c>
      <c r="X23">
        <v>72</v>
      </c>
    </row>
    <row r="24" spans="3:24" x14ac:dyDescent="0.2">
      <c r="C24" s="38">
        <v>44264</v>
      </c>
      <c r="D24">
        <v>3</v>
      </c>
      <c r="F24" s="37" t="s">
        <v>142</v>
      </c>
      <c r="G24">
        <v>67</v>
      </c>
      <c r="S24" s="37" t="s">
        <v>141</v>
      </c>
      <c r="T24">
        <v>38</v>
      </c>
      <c r="U24">
        <v>17</v>
      </c>
      <c r="V24">
        <v>14</v>
      </c>
      <c r="W24">
        <v>1</v>
      </c>
      <c r="X24">
        <v>70</v>
      </c>
    </row>
    <row r="25" spans="3:24" x14ac:dyDescent="0.2">
      <c r="C25" s="38">
        <v>44224</v>
      </c>
      <c r="D25">
        <v>6</v>
      </c>
      <c r="F25" s="37" t="s">
        <v>143</v>
      </c>
      <c r="G25">
        <v>61</v>
      </c>
      <c r="S25" s="37" t="s">
        <v>142</v>
      </c>
      <c r="T25">
        <v>35</v>
      </c>
      <c r="U25">
        <v>23</v>
      </c>
      <c r="V25">
        <v>5</v>
      </c>
      <c r="W25">
        <v>4</v>
      </c>
      <c r="X25">
        <v>67</v>
      </c>
    </row>
    <row r="26" spans="3:24" x14ac:dyDescent="0.2">
      <c r="C26" s="38">
        <v>44221</v>
      </c>
      <c r="D26">
        <v>10</v>
      </c>
      <c r="F26" s="37" t="s">
        <v>144</v>
      </c>
      <c r="G26">
        <v>64</v>
      </c>
      <c r="S26" s="37" t="s">
        <v>143</v>
      </c>
      <c r="T26">
        <v>27</v>
      </c>
      <c r="U26">
        <v>22</v>
      </c>
      <c r="V26">
        <v>6</v>
      </c>
      <c r="W26">
        <v>6</v>
      </c>
      <c r="X26">
        <v>61</v>
      </c>
    </row>
    <row r="27" spans="3:24" x14ac:dyDescent="0.2">
      <c r="C27" s="38">
        <v>44228</v>
      </c>
      <c r="D27">
        <v>7</v>
      </c>
      <c r="F27" s="37" t="s">
        <v>145</v>
      </c>
      <c r="G27">
        <v>82</v>
      </c>
      <c r="S27" s="37" t="s">
        <v>144</v>
      </c>
      <c r="T27">
        <v>31</v>
      </c>
      <c r="U27">
        <v>19</v>
      </c>
      <c r="V27">
        <v>11</v>
      </c>
      <c r="W27">
        <v>3</v>
      </c>
      <c r="X27">
        <v>64</v>
      </c>
    </row>
    <row r="28" spans="3:24" x14ac:dyDescent="0.2">
      <c r="C28" s="38">
        <v>44259</v>
      </c>
      <c r="D28">
        <v>1</v>
      </c>
      <c r="F28" s="37" t="s">
        <v>146</v>
      </c>
      <c r="G28">
        <v>63</v>
      </c>
      <c r="S28" s="37" t="s">
        <v>145</v>
      </c>
      <c r="T28">
        <v>32</v>
      </c>
      <c r="U28">
        <v>35</v>
      </c>
      <c r="V28">
        <v>11</v>
      </c>
      <c r="W28">
        <v>4</v>
      </c>
      <c r="X28">
        <v>82</v>
      </c>
    </row>
    <row r="29" spans="3:24" x14ac:dyDescent="0.2">
      <c r="C29" s="38">
        <v>44268</v>
      </c>
      <c r="D29">
        <v>31</v>
      </c>
      <c r="F29" s="37" t="s">
        <v>147</v>
      </c>
      <c r="G29">
        <v>78</v>
      </c>
      <c r="S29" s="37" t="s">
        <v>146</v>
      </c>
      <c r="T29">
        <v>37</v>
      </c>
      <c r="U29">
        <v>18</v>
      </c>
      <c r="V29">
        <v>5</v>
      </c>
      <c r="W29">
        <v>3</v>
      </c>
      <c r="X29">
        <v>63</v>
      </c>
    </row>
    <row r="30" spans="3:24" x14ac:dyDescent="0.2">
      <c r="C30" s="38">
        <v>44229</v>
      </c>
      <c r="D30">
        <v>6</v>
      </c>
      <c r="F30" s="37" t="s">
        <v>148</v>
      </c>
      <c r="G30">
        <v>73</v>
      </c>
      <c r="S30" s="37" t="s">
        <v>147</v>
      </c>
      <c r="T30">
        <v>37</v>
      </c>
      <c r="U30">
        <v>34</v>
      </c>
      <c r="V30">
        <v>6</v>
      </c>
      <c r="W30">
        <v>1</v>
      </c>
      <c r="X30">
        <v>78</v>
      </c>
    </row>
    <row r="31" spans="3:24" x14ac:dyDescent="0.2">
      <c r="C31" s="38">
        <v>44207</v>
      </c>
      <c r="D31">
        <v>5</v>
      </c>
      <c r="F31" s="37" t="s">
        <v>149</v>
      </c>
      <c r="G31">
        <v>64</v>
      </c>
      <c r="S31" s="37" t="s">
        <v>148</v>
      </c>
      <c r="T31">
        <v>36</v>
      </c>
      <c r="U31">
        <v>24</v>
      </c>
      <c r="V31">
        <v>8</v>
      </c>
      <c r="W31">
        <v>5</v>
      </c>
      <c r="X31">
        <v>73</v>
      </c>
    </row>
    <row r="32" spans="3:24" x14ac:dyDescent="0.2">
      <c r="C32" s="38">
        <v>44229</v>
      </c>
      <c r="D32">
        <v>10</v>
      </c>
      <c r="F32" s="37" t="s">
        <v>150</v>
      </c>
      <c r="G32">
        <v>17</v>
      </c>
      <c r="S32" s="37" t="s">
        <v>149</v>
      </c>
      <c r="T32">
        <v>33</v>
      </c>
      <c r="U32">
        <v>20</v>
      </c>
      <c r="V32">
        <v>10</v>
      </c>
      <c r="W32">
        <v>1</v>
      </c>
      <c r="X32">
        <v>64</v>
      </c>
    </row>
    <row r="33" spans="3:24" x14ac:dyDescent="0.2">
      <c r="C33" s="38">
        <v>44243</v>
      </c>
      <c r="D33">
        <v>13</v>
      </c>
      <c r="F33" s="37" t="s">
        <v>98</v>
      </c>
      <c r="G33">
        <v>1470</v>
      </c>
      <c r="S33" s="37" t="s">
        <v>150</v>
      </c>
      <c r="T33">
        <v>9</v>
      </c>
      <c r="U33">
        <v>5</v>
      </c>
      <c r="V33">
        <v>1</v>
      </c>
      <c r="W33">
        <v>2</v>
      </c>
      <c r="X33">
        <v>17</v>
      </c>
    </row>
    <row r="34" spans="3:24" x14ac:dyDescent="0.2">
      <c r="C34" s="38">
        <v>44220</v>
      </c>
      <c r="D34">
        <v>0</v>
      </c>
      <c r="S34" s="37" t="s">
        <v>98</v>
      </c>
      <c r="T34">
        <v>721</v>
      </c>
      <c r="U34">
        <v>512</v>
      </c>
      <c r="V34">
        <v>184</v>
      </c>
      <c r="W34">
        <v>53</v>
      </c>
      <c r="X34">
        <v>1470</v>
      </c>
    </row>
    <row r="35" spans="3:24" x14ac:dyDescent="0.2">
      <c r="C35" s="38">
        <v>44237</v>
      </c>
      <c r="D35">
        <v>8</v>
      </c>
    </row>
    <row r="36" spans="3:24" x14ac:dyDescent="0.2">
      <c r="C36" s="38">
        <v>44276</v>
      </c>
      <c r="D36">
        <v>26</v>
      </c>
    </row>
    <row r="37" spans="3:24" x14ac:dyDescent="0.2">
      <c r="C37" s="38">
        <v>44275</v>
      </c>
      <c r="D37">
        <v>10</v>
      </c>
    </row>
    <row r="38" spans="3:24" x14ac:dyDescent="0.2">
      <c r="C38" s="38">
        <v>44230</v>
      </c>
      <c r="D38">
        <v>10</v>
      </c>
    </row>
    <row r="39" spans="3:24" x14ac:dyDescent="0.2">
      <c r="C39" s="38">
        <v>44252</v>
      </c>
      <c r="D39">
        <v>24</v>
      </c>
    </row>
    <row r="40" spans="3:24" ht="21" x14ac:dyDescent="0.25">
      <c r="C40" s="38">
        <v>44218</v>
      </c>
      <c r="D40">
        <v>22</v>
      </c>
      <c r="F40" s="32" t="s">
        <v>182</v>
      </c>
    </row>
    <row r="41" spans="3:24" x14ac:dyDescent="0.2">
      <c r="C41" s="38">
        <v>44211</v>
      </c>
      <c r="D41">
        <v>7</v>
      </c>
    </row>
    <row r="42" spans="3:24" x14ac:dyDescent="0.2">
      <c r="C42" s="38">
        <v>44264</v>
      </c>
      <c r="D42">
        <v>9</v>
      </c>
    </row>
    <row r="43" spans="3:24" x14ac:dyDescent="0.2">
      <c r="C43" s="38">
        <v>44282</v>
      </c>
      <c r="D43">
        <v>10</v>
      </c>
    </row>
    <row r="44" spans="3:24" x14ac:dyDescent="0.2">
      <c r="C44" s="38">
        <v>44216</v>
      </c>
      <c r="D44">
        <v>19</v>
      </c>
    </row>
    <row r="45" spans="3:24" x14ac:dyDescent="0.2">
      <c r="C45" s="38">
        <v>44256</v>
      </c>
      <c r="D45">
        <v>6</v>
      </c>
    </row>
    <row r="46" spans="3:24" x14ac:dyDescent="0.2">
      <c r="C46" s="38">
        <v>44205</v>
      </c>
      <c r="D46">
        <v>6</v>
      </c>
    </row>
    <row r="47" spans="3:24" x14ac:dyDescent="0.2">
      <c r="C47" s="38">
        <v>44279</v>
      </c>
      <c r="D47">
        <v>3</v>
      </c>
    </row>
    <row r="48" spans="3:24" x14ac:dyDescent="0.2">
      <c r="C48" s="38">
        <v>44258</v>
      </c>
      <c r="D48">
        <v>2</v>
      </c>
    </row>
    <row r="49" spans="3:4" x14ac:dyDescent="0.2">
      <c r="C49" s="38">
        <v>44203</v>
      </c>
      <c r="D49">
        <v>6</v>
      </c>
    </row>
    <row r="50" spans="3:4" x14ac:dyDescent="0.2">
      <c r="C50" s="38">
        <v>44211</v>
      </c>
      <c r="D50">
        <v>10</v>
      </c>
    </row>
    <row r="51" spans="3:4" x14ac:dyDescent="0.2">
      <c r="C51" s="38">
        <v>44216</v>
      </c>
      <c r="D51">
        <v>1</v>
      </c>
    </row>
    <row r="52" spans="3:4" x14ac:dyDescent="0.2">
      <c r="C52" s="38">
        <v>44238</v>
      </c>
      <c r="D52">
        <v>1</v>
      </c>
    </row>
    <row r="53" spans="3:4" x14ac:dyDescent="0.2">
      <c r="C53" s="38">
        <v>44247</v>
      </c>
      <c r="D53">
        <v>1</v>
      </c>
    </row>
    <row r="54" spans="3:4" x14ac:dyDescent="0.2">
      <c r="C54" s="38">
        <v>44213</v>
      </c>
      <c r="D54">
        <v>9</v>
      </c>
    </row>
    <row r="55" spans="3:4" x14ac:dyDescent="0.2">
      <c r="C55" s="38">
        <v>44265</v>
      </c>
      <c r="D55">
        <v>12</v>
      </c>
    </row>
    <row r="56" spans="3:4" x14ac:dyDescent="0.2">
      <c r="C56" s="38">
        <v>44207</v>
      </c>
      <c r="D56">
        <v>23</v>
      </c>
    </row>
    <row r="57" spans="3:4" x14ac:dyDescent="0.2">
      <c r="C57" s="38">
        <v>44226</v>
      </c>
      <c r="D57">
        <v>10</v>
      </c>
    </row>
    <row r="58" spans="3:4" x14ac:dyDescent="0.2">
      <c r="C58" s="38">
        <v>44299</v>
      </c>
      <c r="D58">
        <v>8</v>
      </c>
    </row>
    <row r="59" spans="3:4" x14ac:dyDescent="0.2">
      <c r="C59" s="38">
        <v>44227</v>
      </c>
      <c r="D59">
        <v>14</v>
      </c>
    </row>
    <row r="60" spans="3:4" x14ac:dyDescent="0.2">
      <c r="C60" s="38">
        <v>44242</v>
      </c>
      <c r="D60">
        <v>1</v>
      </c>
    </row>
    <row r="61" spans="3:4" x14ac:dyDescent="0.2">
      <c r="C61" s="38">
        <v>44204</v>
      </c>
      <c r="D61">
        <v>23</v>
      </c>
    </row>
    <row r="62" spans="3:4" x14ac:dyDescent="0.2">
      <c r="C62" s="38">
        <v>44231</v>
      </c>
      <c r="D62">
        <v>2</v>
      </c>
    </row>
    <row r="63" spans="3:4" x14ac:dyDescent="0.2">
      <c r="C63" s="38">
        <v>44236</v>
      </c>
      <c r="D63">
        <v>9</v>
      </c>
    </row>
    <row r="64" spans="3:4" x14ac:dyDescent="0.2">
      <c r="C64" s="38">
        <v>44253</v>
      </c>
      <c r="D64">
        <v>10</v>
      </c>
    </row>
    <row r="65" spans="3:4" x14ac:dyDescent="0.2">
      <c r="C65" s="38">
        <v>44256</v>
      </c>
      <c r="D65">
        <v>5</v>
      </c>
    </row>
    <row r="66" spans="3:4" x14ac:dyDescent="0.2">
      <c r="C66" s="38">
        <v>44238</v>
      </c>
      <c r="D66">
        <v>15</v>
      </c>
    </row>
    <row r="67" spans="3:4" x14ac:dyDescent="0.2">
      <c r="C67" s="38">
        <v>44253</v>
      </c>
      <c r="D67">
        <v>9</v>
      </c>
    </row>
    <row r="68" spans="3:4" x14ac:dyDescent="0.2">
      <c r="C68" s="38">
        <v>44265</v>
      </c>
      <c r="D68">
        <v>4</v>
      </c>
    </row>
    <row r="69" spans="3:4" x14ac:dyDescent="0.2">
      <c r="C69" s="38">
        <v>44279</v>
      </c>
      <c r="D69">
        <v>10</v>
      </c>
    </row>
    <row r="70" spans="3:4" x14ac:dyDescent="0.2">
      <c r="C70" s="38">
        <v>44239</v>
      </c>
      <c r="D70">
        <v>7</v>
      </c>
    </row>
    <row r="71" spans="3:4" x14ac:dyDescent="0.2">
      <c r="C71" s="38">
        <v>44251</v>
      </c>
      <c r="D71">
        <v>9</v>
      </c>
    </row>
    <row r="72" spans="3:4" x14ac:dyDescent="0.2">
      <c r="C72" s="38">
        <v>44237</v>
      </c>
      <c r="D72">
        <v>10</v>
      </c>
    </row>
    <row r="73" spans="3:4" x14ac:dyDescent="0.2">
      <c r="C73" s="38">
        <v>44236</v>
      </c>
      <c r="D73">
        <v>29</v>
      </c>
    </row>
    <row r="74" spans="3:4" x14ac:dyDescent="0.2">
      <c r="C74" s="38">
        <v>44296</v>
      </c>
      <c r="D74">
        <v>28</v>
      </c>
    </row>
    <row r="75" spans="3:4" x14ac:dyDescent="0.2">
      <c r="C75" s="38">
        <v>44260</v>
      </c>
      <c r="D75">
        <v>17</v>
      </c>
    </row>
    <row r="76" spans="3:4" x14ac:dyDescent="0.2">
      <c r="C76" s="38">
        <v>44291</v>
      </c>
      <c r="D76">
        <v>21</v>
      </c>
    </row>
    <row r="77" spans="3:4" x14ac:dyDescent="0.2">
      <c r="C77" s="38">
        <v>44204</v>
      </c>
      <c r="D77">
        <v>6</v>
      </c>
    </row>
    <row r="78" spans="3:4" x14ac:dyDescent="0.2">
      <c r="C78" s="38">
        <v>44228</v>
      </c>
      <c r="D78">
        <v>25</v>
      </c>
    </row>
    <row r="79" spans="3:4" x14ac:dyDescent="0.2">
      <c r="C79" s="38">
        <v>44287</v>
      </c>
      <c r="D79">
        <v>5</v>
      </c>
    </row>
    <row r="80" spans="3:4" x14ac:dyDescent="0.2">
      <c r="C80" s="38">
        <v>44247</v>
      </c>
      <c r="D80">
        <v>2</v>
      </c>
    </row>
    <row r="81" spans="3:4" x14ac:dyDescent="0.2">
      <c r="C81" s="38">
        <v>44215</v>
      </c>
      <c r="D81">
        <v>20</v>
      </c>
    </row>
    <row r="82" spans="3:4" x14ac:dyDescent="0.2">
      <c r="C82" s="38">
        <v>44237</v>
      </c>
      <c r="D82">
        <v>6</v>
      </c>
    </row>
    <row r="83" spans="3:4" x14ac:dyDescent="0.2">
      <c r="C83" s="38">
        <v>44202</v>
      </c>
      <c r="D83">
        <v>1</v>
      </c>
    </row>
    <row r="84" spans="3:4" x14ac:dyDescent="0.2">
      <c r="C84" s="38">
        <v>44290</v>
      </c>
      <c r="D84">
        <v>10</v>
      </c>
    </row>
    <row r="85" spans="3:4" x14ac:dyDescent="0.2">
      <c r="C85" s="38">
        <v>44207</v>
      </c>
      <c r="D85">
        <v>5</v>
      </c>
    </row>
    <row r="86" spans="3:4" x14ac:dyDescent="0.2">
      <c r="C86" s="38">
        <v>44229</v>
      </c>
      <c r="D86">
        <v>11</v>
      </c>
    </row>
    <row r="87" spans="3:4" x14ac:dyDescent="0.2">
      <c r="C87" s="38">
        <v>44223</v>
      </c>
      <c r="D87">
        <v>16</v>
      </c>
    </row>
    <row r="88" spans="3:4" x14ac:dyDescent="0.2">
      <c r="C88" s="38">
        <v>44202</v>
      </c>
      <c r="D88">
        <v>17</v>
      </c>
    </row>
    <row r="89" spans="3:4" x14ac:dyDescent="0.2">
      <c r="C89" s="38">
        <v>44267</v>
      </c>
      <c r="D89">
        <v>16</v>
      </c>
    </row>
    <row r="90" spans="3:4" x14ac:dyDescent="0.2">
      <c r="C90" s="38">
        <v>44216</v>
      </c>
      <c r="D90">
        <v>16</v>
      </c>
    </row>
    <row r="91" spans="3:4" x14ac:dyDescent="0.2">
      <c r="C91" s="38">
        <v>44297</v>
      </c>
      <c r="D91">
        <v>10</v>
      </c>
    </row>
    <row r="92" spans="3:4" x14ac:dyDescent="0.2">
      <c r="C92" s="38">
        <v>44211</v>
      </c>
      <c r="D92">
        <v>6</v>
      </c>
    </row>
    <row r="93" spans="3:4" x14ac:dyDescent="0.2">
      <c r="C93" s="38">
        <v>44238</v>
      </c>
      <c r="D93">
        <v>24</v>
      </c>
    </row>
    <row r="94" spans="3:4" x14ac:dyDescent="0.2">
      <c r="C94" s="38">
        <v>44216</v>
      </c>
      <c r="D94">
        <v>17</v>
      </c>
    </row>
    <row r="95" spans="3:4" x14ac:dyDescent="0.2">
      <c r="C95" s="38">
        <v>44300</v>
      </c>
      <c r="D95">
        <v>5</v>
      </c>
    </row>
    <row r="96" spans="3:4" x14ac:dyDescent="0.2">
      <c r="C96" s="38">
        <v>44221</v>
      </c>
      <c r="D96">
        <v>37</v>
      </c>
    </row>
    <row r="97" spans="3:4" x14ac:dyDescent="0.2">
      <c r="C97" s="38">
        <v>44266</v>
      </c>
      <c r="D97">
        <v>3</v>
      </c>
    </row>
    <row r="98" spans="3:4" x14ac:dyDescent="0.2">
      <c r="C98" s="38">
        <v>44247</v>
      </c>
      <c r="D98">
        <v>10</v>
      </c>
    </row>
    <row r="99" spans="3:4" x14ac:dyDescent="0.2">
      <c r="C99" s="38">
        <v>44272</v>
      </c>
      <c r="D99">
        <v>11</v>
      </c>
    </row>
    <row r="100" spans="3:4" x14ac:dyDescent="0.2">
      <c r="C100" s="38">
        <v>44264</v>
      </c>
      <c r="D100">
        <v>9</v>
      </c>
    </row>
    <row r="101" spans="3:4" x14ac:dyDescent="0.2">
      <c r="C101" s="38">
        <v>44267</v>
      </c>
      <c r="D101">
        <v>22</v>
      </c>
    </row>
    <row r="102" spans="3:4" x14ac:dyDescent="0.2">
      <c r="C102" s="38">
        <v>44288</v>
      </c>
      <c r="D102">
        <v>11</v>
      </c>
    </row>
    <row r="103" spans="3:4" x14ac:dyDescent="0.2">
      <c r="C103" s="38">
        <v>44202</v>
      </c>
      <c r="D103">
        <v>11</v>
      </c>
    </row>
    <row r="104" spans="3:4" x14ac:dyDescent="0.2">
      <c r="C104" s="38">
        <v>44237</v>
      </c>
      <c r="D104">
        <v>21</v>
      </c>
    </row>
    <row r="105" spans="3:4" x14ac:dyDescent="0.2">
      <c r="C105" s="38">
        <v>44275</v>
      </c>
      <c r="D105">
        <v>12</v>
      </c>
    </row>
    <row r="106" spans="3:4" x14ac:dyDescent="0.2">
      <c r="C106" s="38">
        <v>44225</v>
      </c>
      <c r="D106">
        <v>16</v>
      </c>
    </row>
    <row r="107" spans="3:4" x14ac:dyDescent="0.2">
      <c r="C107" s="38">
        <v>44210</v>
      </c>
      <c r="D107">
        <v>4</v>
      </c>
    </row>
    <row r="108" spans="3:4" x14ac:dyDescent="0.2">
      <c r="C108" s="38">
        <v>44286</v>
      </c>
      <c r="D108">
        <v>5</v>
      </c>
    </row>
    <row r="109" spans="3:4" x14ac:dyDescent="0.2">
      <c r="C109" s="38">
        <v>44266</v>
      </c>
      <c r="D109">
        <v>38</v>
      </c>
    </row>
    <row r="110" spans="3:4" x14ac:dyDescent="0.2">
      <c r="C110" s="38">
        <v>44240</v>
      </c>
      <c r="D110">
        <v>17</v>
      </c>
    </row>
    <row r="111" spans="3:4" x14ac:dyDescent="0.2">
      <c r="C111" s="38">
        <v>44232</v>
      </c>
      <c r="D111">
        <v>7</v>
      </c>
    </row>
    <row r="112" spans="3:4" x14ac:dyDescent="0.2">
      <c r="C112" s="38">
        <v>44225</v>
      </c>
      <c r="D112">
        <v>1</v>
      </c>
    </row>
    <row r="113" spans="3:4" x14ac:dyDescent="0.2">
      <c r="C113" s="38">
        <v>44239</v>
      </c>
      <c r="D113">
        <v>1</v>
      </c>
    </row>
    <row r="114" spans="3:4" x14ac:dyDescent="0.2">
      <c r="C114" s="38">
        <v>44226</v>
      </c>
      <c r="D114">
        <v>16</v>
      </c>
    </row>
    <row r="115" spans="3:4" x14ac:dyDescent="0.2">
      <c r="C115" s="38">
        <v>44232</v>
      </c>
      <c r="D115">
        <v>17</v>
      </c>
    </row>
    <row r="116" spans="3:4" x14ac:dyDescent="0.2">
      <c r="C116" s="38">
        <v>44263</v>
      </c>
      <c r="D116">
        <v>30</v>
      </c>
    </row>
    <row r="117" spans="3:4" x14ac:dyDescent="0.2">
      <c r="C117" s="38">
        <v>44281</v>
      </c>
      <c r="D117">
        <v>28</v>
      </c>
    </row>
    <row r="118" spans="3:4" x14ac:dyDescent="0.2">
      <c r="C118" s="38">
        <v>44271</v>
      </c>
      <c r="D118">
        <v>6</v>
      </c>
    </row>
    <row r="119" spans="3:4" x14ac:dyDescent="0.2">
      <c r="C119" s="38">
        <v>44225</v>
      </c>
      <c r="D119">
        <v>2</v>
      </c>
    </row>
    <row r="120" spans="3:4" x14ac:dyDescent="0.2">
      <c r="C120" s="38">
        <v>44220</v>
      </c>
      <c r="D120">
        <v>1</v>
      </c>
    </row>
    <row r="121" spans="3:4" x14ac:dyDescent="0.2">
      <c r="C121" s="38">
        <v>44252</v>
      </c>
      <c r="D121">
        <v>23</v>
      </c>
    </row>
    <row r="122" spans="3:4" x14ac:dyDescent="0.2">
      <c r="C122" s="38">
        <v>44227</v>
      </c>
      <c r="D122">
        <v>9</v>
      </c>
    </row>
    <row r="123" spans="3:4" x14ac:dyDescent="0.2">
      <c r="C123" s="38">
        <v>44207</v>
      </c>
      <c r="D123">
        <v>23</v>
      </c>
    </row>
    <row r="124" spans="3:4" x14ac:dyDescent="0.2">
      <c r="C124" s="38">
        <v>44265</v>
      </c>
      <c r="D124">
        <v>6</v>
      </c>
    </row>
    <row r="125" spans="3:4" x14ac:dyDescent="0.2">
      <c r="C125" s="38">
        <v>44258</v>
      </c>
      <c r="D125">
        <v>12</v>
      </c>
    </row>
    <row r="126" spans="3:4" x14ac:dyDescent="0.2">
      <c r="C126" s="38">
        <v>44235</v>
      </c>
      <c r="D126">
        <v>12</v>
      </c>
    </row>
    <row r="127" spans="3:4" x14ac:dyDescent="0.2">
      <c r="C127" s="38">
        <v>44268</v>
      </c>
      <c r="D127">
        <v>14</v>
      </c>
    </row>
    <row r="128" spans="3:4" x14ac:dyDescent="0.2">
      <c r="C128" s="38">
        <v>44268</v>
      </c>
      <c r="D128">
        <v>10</v>
      </c>
    </row>
    <row r="129" spans="3:4" x14ac:dyDescent="0.2">
      <c r="C129" s="38">
        <v>44285</v>
      </c>
      <c r="D129">
        <v>7</v>
      </c>
    </row>
    <row r="130" spans="3:4" x14ac:dyDescent="0.2">
      <c r="C130" s="38">
        <v>44278</v>
      </c>
      <c r="D130">
        <v>25</v>
      </c>
    </row>
    <row r="131" spans="3:4" x14ac:dyDescent="0.2">
      <c r="C131" s="38">
        <v>44216</v>
      </c>
      <c r="D131">
        <v>10</v>
      </c>
    </row>
    <row r="132" spans="3:4" x14ac:dyDescent="0.2">
      <c r="C132" s="38">
        <v>44257</v>
      </c>
      <c r="D132">
        <v>8</v>
      </c>
    </row>
    <row r="133" spans="3:4" x14ac:dyDescent="0.2">
      <c r="C133" s="38">
        <v>44209</v>
      </c>
      <c r="D133">
        <v>7</v>
      </c>
    </row>
    <row r="134" spans="3:4" x14ac:dyDescent="0.2">
      <c r="C134" s="38">
        <v>44225</v>
      </c>
      <c r="D134">
        <v>23</v>
      </c>
    </row>
    <row r="135" spans="3:4" x14ac:dyDescent="0.2">
      <c r="C135" s="38">
        <v>44243</v>
      </c>
      <c r="D135">
        <v>12</v>
      </c>
    </row>
    <row r="136" spans="3:4" x14ac:dyDescent="0.2">
      <c r="C136" s="38">
        <v>44201</v>
      </c>
      <c r="D136">
        <v>5</v>
      </c>
    </row>
    <row r="137" spans="3:4" x14ac:dyDescent="0.2">
      <c r="C137" s="38">
        <v>44260</v>
      </c>
      <c r="D137">
        <v>40</v>
      </c>
    </row>
    <row r="138" spans="3:4" x14ac:dyDescent="0.2">
      <c r="C138" s="38">
        <v>44277</v>
      </c>
      <c r="D138">
        <v>0</v>
      </c>
    </row>
    <row r="139" spans="3:4" x14ac:dyDescent="0.2">
      <c r="C139" s="38">
        <v>44236</v>
      </c>
      <c r="D139">
        <v>3</v>
      </c>
    </row>
    <row r="140" spans="3:4" x14ac:dyDescent="0.2">
      <c r="C140" s="38">
        <v>44295</v>
      </c>
      <c r="D140">
        <v>16</v>
      </c>
    </row>
    <row r="141" spans="3:4" x14ac:dyDescent="0.2">
      <c r="C141" s="38">
        <v>44268</v>
      </c>
      <c r="D141">
        <v>18</v>
      </c>
    </row>
    <row r="142" spans="3:4" x14ac:dyDescent="0.2">
      <c r="C142" s="38">
        <v>44268</v>
      </c>
      <c r="D142">
        <v>16</v>
      </c>
    </row>
    <row r="143" spans="3:4" x14ac:dyDescent="0.2">
      <c r="C143" s="38">
        <v>44225</v>
      </c>
      <c r="D143">
        <v>4</v>
      </c>
    </row>
    <row r="144" spans="3:4" x14ac:dyDescent="0.2">
      <c r="C144" s="38">
        <v>44280</v>
      </c>
      <c r="D144">
        <v>12</v>
      </c>
    </row>
    <row r="145" spans="3:4" x14ac:dyDescent="0.2">
      <c r="C145" s="38">
        <v>44247</v>
      </c>
      <c r="D145">
        <v>8</v>
      </c>
    </row>
    <row r="146" spans="3:4" x14ac:dyDescent="0.2">
      <c r="C146" s="38">
        <v>44232</v>
      </c>
      <c r="D146">
        <v>7</v>
      </c>
    </row>
    <row r="147" spans="3:4" x14ac:dyDescent="0.2">
      <c r="C147" s="38">
        <v>44294</v>
      </c>
      <c r="D147">
        <v>18</v>
      </c>
    </row>
    <row r="148" spans="3:4" x14ac:dyDescent="0.2">
      <c r="C148" s="38">
        <v>44246</v>
      </c>
      <c r="D148">
        <v>17</v>
      </c>
    </row>
    <row r="149" spans="3:4" x14ac:dyDescent="0.2">
      <c r="C149" s="38">
        <v>44221</v>
      </c>
      <c r="D149">
        <v>6</v>
      </c>
    </row>
    <row r="150" spans="3:4" x14ac:dyDescent="0.2">
      <c r="C150" s="38">
        <v>44246</v>
      </c>
      <c r="D150">
        <v>12</v>
      </c>
    </row>
    <row r="151" spans="3:4" x14ac:dyDescent="0.2">
      <c r="C151" s="38">
        <v>44219</v>
      </c>
      <c r="D151">
        <v>10</v>
      </c>
    </row>
    <row r="152" spans="3:4" x14ac:dyDescent="0.2">
      <c r="C152" s="38">
        <v>44206</v>
      </c>
      <c r="D152">
        <v>9</v>
      </c>
    </row>
    <row r="153" spans="3:4" x14ac:dyDescent="0.2">
      <c r="C153" s="38">
        <v>44233</v>
      </c>
      <c r="D153">
        <v>19</v>
      </c>
    </row>
    <row r="154" spans="3:4" x14ac:dyDescent="0.2">
      <c r="C154" s="38">
        <v>44208</v>
      </c>
      <c r="D154">
        <v>5</v>
      </c>
    </row>
    <row r="155" spans="3:4" x14ac:dyDescent="0.2">
      <c r="C155" s="38">
        <v>44268</v>
      </c>
      <c r="D155">
        <v>9</v>
      </c>
    </row>
    <row r="156" spans="3:4" x14ac:dyDescent="0.2">
      <c r="C156" s="38">
        <v>44239</v>
      </c>
      <c r="D156">
        <v>8</v>
      </c>
    </row>
    <row r="157" spans="3:4" x14ac:dyDescent="0.2">
      <c r="C157" s="38">
        <v>44202</v>
      </c>
      <c r="D157">
        <v>6</v>
      </c>
    </row>
    <row r="158" spans="3:4" x14ac:dyDescent="0.2">
      <c r="C158" s="38">
        <v>44216</v>
      </c>
      <c r="D158">
        <v>21</v>
      </c>
    </row>
    <row r="159" spans="3:4" x14ac:dyDescent="0.2">
      <c r="C159" s="38">
        <v>44294</v>
      </c>
      <c r="D159">
        <v>7</v>
      </c>
    </row>
    <row r="160" spans="3:4" x14ac:dyDescent="0.2">
      <c r="C160" s="38">
        <v>44249</v>
      </c>
      <c r="D160">
        <v>1</v>
      </c>
    </row>
    <row r="161" spans="3:4" x14ac:dyDescent="0.2">
      <c r="C161" s="38">
        <v>44236</v>
      </c>
      <c r="D161">
        <v>20</v>
      </c>
    </row>
    <row r="162" spans="3:4" x14ac:dyDescent="0.2">
      <c r="C162" s="38">
        <v>44290</v>
      </c>
      <c r="D162">
        <v>10</v>
      </c>
    </row>
    <row r="163" spans="3:4" x14ac:dyDescent="0.2">
      <c r="C163" s="38">
        <v>44215</v>
      </c>
      <c r="D163">
        <v>13</v>
      </c>
    </row>
    <row r="164" spans="3:4" x14ac:dyDescent="0.2">
      <c r="C164" s="38">
        <v>44259</v>
      </c>
      <c r="D164">
        <v>20</v>
      </c>
    </row>
    <row r="165" spans="3:4" x14ac:dyDescent="0.2">
      <c r="C165" s="38">
        <v>44253</v>
      </c>
      <c r="D165">
        <v>9</v>
      </c>
    </row>
    <row r="166" spans="3:4" x14ac:dyDescent="0.2">
      <c r="C166" s="38">
        <v>44206</v>
      </c>
      <c r="D166">
        <v>10</v>
      </c>
    </row>
    <row r="167" spans="3:4" x14ac:dyDescent="0.2">
      <c r="C167" s="38">
        <v>44239</v>
      </c>
      <c r="D167">
        <v>10</v>
      </c>
    </row>
    <row r="168" spans="3:4" x14ac:dyDescent="0.2">
      <c r="C168" s="38">
        <v>44292</v>
      </c>
      <c r="D168">
        <v>9</v>
      </c>
    </row>
    <row r="169" spans="3:4" x14ac:dyDescent="0.2">
      <c r="C169" s="38">
        <v>44239</v>
      </c>
      <c r="D169">
        <v>15</v>
      </c>
    </row>
    <row r="170" spans="3:4" x14ac:dyDescent="0.2">
      <c r="C170" s="38">
        <v>44285</v>
      </c>
      <c r="D170">
        <v>6</v>
      </c>
    </row>
    <row r="171" spans="3:4" x14ac:dyDescent="0.2">
      <c r="C171" s="38">
        <v>44300</v>
      </c>
      <c r="D171">
        <v>2</v>
      </c>
    </row>
    <row r="172" spans="3:4" x14ac:dyDescent="0.2">
      <c r="C172" s="38">
        <v>44283</v>
      </c>
      <c r="D172">
        <v>6</v>
      </c>
    </row>
    <row r="173" spans="3:4" x14ac:dyDescent="0.2">
      <c r="C173" s="38">
        <v>44247</v>
      </c>
      <c r="D173">
        <v>5</v>
      </c>
    </row>
    <row r="174" spans="3:4" x14ac:dyDescent="0.2">
      <c r="C174" s="38">
        <v>44276</v>
      </c>
      <c r="D174">
        <v>12</v>
      </c>
    </row>
    <row r="175" spans="3:4" x14ac:dyDescent="0.2">
      <c r="C175" s="38">
        <v>44278</v>
      </c>
      <c r="D175">
        <v>1</v>
      </c>
    </row>
    <row r="176" spans="3:4" x14ac:dyDescent="0.2">
      <c r="C176" s="38">
        <v>44201</v>
      </c>
      <c r="D176">
        <v>21</v>
      </c>
    </row>
    <row r="177" spans="3:4" x14ac:dyDescent="0.2">
      <c r="C177" s="38">
        <v>44205</v>
      </c>
      <c r="D177">
        <v>13</v>
      </c>
    </row>
    <row r="178" spans="3:4" x14ac:dyDescent="0.2">
      <c r="C178" s="38">
        <v>44227</v>
      </c>
      <c r="D178">
        <v>12</v>
      </c>
    </row>
    <row r="179" spans="3:4" x14ac:dyDescent="0.2">
      <c r="C179" s="38">
        <v>44242</v>
      </c>
      <c r="D179">
        <v>12</v>
      </c>
    </row>
    <row r="180" spans="3:4" x14ac:dyDescent="0.2">
      <c r="C180" s="38">
        <v>44245</v>
      </c>
      <c r="D180">
        <v>8</v>
      </c>
    </row>
    <row r="181" spans="3:4" x14ac:dyDescent="0.2">
      <c r="C181" s="38">
        <v>44266</v>
      </c>
      <c r="D181">
        <v>6</v>
      </c>
    </row>
    <row r="182" spans="3:4" x14ac:dyDescent="0.2">
      <c r="C182" s="38">
        <v>44208</v>
      </c>
      <c r="D182">
        <v>1</v>
      </c>
    </row>
    <row r="183" spans="3:4" x14ac:dyDescent="0.2">
      <c r="C183" s="38">
        <v>44241</v>
      </c>
      <c r="D183">
        <v>13</v>
      </c>
    </row>
    <row r="184" spans="3:4" x14ac:dyDescent="0.2">
      <c r="C184" s="38">
        <v>44204</v>
      </c>
      <c r="D184">
        <v>12</v>
      </c>
    </row>
    <row r="185" spans="3:4" x14ac:dyDescent="0.2">
      <c r="C185" s="38">
        <v>44219</v>
      </c>
      <c r="D185">
        <v>9</v>
      </c>
    </row>
    <row r="186" spans="3:4" x14ac:dyDescent="0.2">
      <c r="C186" s="38">
        <v>44255</v>
      </c>
      <c r="D186">
        <v>19</v>
      </c>
    </row>
    <row r="187" spans="3:4" x14ac:dyDescent="0.2">
      <c r="C187" s="38">
        <v>44265</v>
      </c>
      <c r="D187">
        <v>4</v>
      </c>
    </row>
    <row r="188" spans="3:4" x14ac:dyDescent="0.2">
      <c r="C188" s="38">
        <v>44296</v>
      </c>
      <c r="D188">
        <v>1</v>
      </c>
    </row>
    <row r="189" spans="3:4" x14ac:dyDescent="0.2">
      <c r="C189" s="38">
        <v>44286</v>
      </c>
      <c r="D189">
        <v>24</v>
      </c>
    </row>
    <row r="190" spans="3:4" x14ac:dyDescent="0.2">
      <c r="C190" s="38">
        <v>44241</v>
      </c>
      <c r="D190">
        <v>2</v>
      </c>
    </row>
    <row r="191" spans="3:4" x14ac:dyDescent="0.2">
      <c r="C191" s="38">
        <v>44215</v>
      </c>
      <c r="D191">
        <v>7</v>
      </c>
    </row>
    <row r="192" spans="3:4" x14ac:dyDescent="0.2">
      <c r="C192" s="38">
        <v>44288</v>
      </c>
      <c r="D192">
        <v>9</v>
      </c>
    </row>
    <row r="193" spans="3:4" x14ac:dyDescent="0.2">
      <c r="C193" s="38">
        <v>44298</v>
      </c>
      <c r="D193">
        <v>4</v>
      </c>
    </row>
    <row r="194" spans="3:4" x14ac:dyDescent="0.2">
      <c r="C194" s="38">
        <v>44293</v>
      </c>
      <c r="D194">
        <v>5</v>
      </c>
    </row>
    <row r="195" spans="3:4" x14ac:dyDescent="0.2">
      <c r="C195" s="38">
        <v>44200</v>
      </c>
      <c r="D195">
        <v>5</v>
      </c>
    </row>
    <row r="196" spans="3:4" x14ac:dyDescent="0.2">
      <c r="C196" s="38">
        <v>44222</v>
      </c>
      <c r="D196">
        <v>8</v>
      </c>
    </row>
    <row r="197" spans="3:4" x14ac:dyDescent="0.2">
      <c r="C197" s="38">
        <v>44204</v>
      </c>
      <c r="D197">
        <v>21</v>
      </c>
    </row>
    <row r="198" spans="3:4" x14ac:dyDescent="0.2">
      <c r="C198" s="38">
        <v>44215</v>
      </c>
      <c r="D198">
        <v>36</v>
      </c>
    </row>
    <row r="199" spans="3:4" x14ac:dyDescent="0.2">
      <c r="C199" s="38">
        <v>44251</v>
      </c>
      <c r="D199">
        <v>10</v>
      </c>
    </row>
    <row r="200" spans="3:4" x14ac:dyDescent="0.2">
      <c r="C200" s="38">
        <v>44285</v>
      </c>
      <c r="D200">
        <v>21</v>
      </c>
    </row>
    <row r="201" spans="3:4" x14ac:dyDescent="0.2">
      <c r="C201" s="38">
        <v>44239</v>
      </c>
      <c r="D201">
        <v>34</v>
      </c>
    </row>
    <row r="202" spans="3:4" x14ac:dyDescent="0.2">
      <c r="C202" s="38">
        <v>44233</v>
      </c>
      <c r="D202">
        <v>7</v>
      </c>
    </row>
    <row r="203" spans="3:4" x14ac:dyDescent="0.2">
      <c r="C203" s="38">
        <v>44276</v>
      </c>
      <c r="D203">
        <v>8</v>
      </c>
    </row>
    <row r="204" spans="3:4" x14ac:dyDescent="0.2">
      <c r="C204" s="38">
        <v>44256</v>
      </c>
      <c r="D204">
        <v>7</v>
      </c>
    </row>
    <row r="205" spans="3:4" x14ac:dyDescent="0.2">
      <c r="C205" s="38">
        <v>44212</v>
      </c>
      <c r="D205">
        <v>22</v>
      </c>
    </row>
    <row r="206" spans="3:4" x14ac:dyDescent="0.2">
      <c r="C206" s="38">
        <v>44224</v>
      </c>
      <c r="D206">
        <v>8</v>
      </c>
    </row>
    <row r="207" spans="3:4" x14ac:dyDescent="0.2">
      <c r="C207" s="38">
        <v>44201</v>
      </c>
      <c r="D207">
        <v>10</v>
      </c>
    </row>
    <row r="208" spans="3:4" x14ac:dyDescent="0.2">
      <c r="C208" s="38">
        <v>44227</v>
      </c>
      <c r="D208">
        <v>11</v>
      </c>
    </row>
    <row r="209" spans="3:4" x14ac:dyDescent="0.2">
      <c r="C209" s="38">
        <v>44230</v>
      </c>
      <c r="D209">
        <v>14</v>
      </c>
    </row>
    <row r="210" spans="3:4" x14ac:dyDescent="0.2">
      <c r="C210" s="38">
        <v>44215</v>
      </c>
      <c r="D210">
        <v>9</v>
      </c>
    </row>
    <row r="211" spans="3:4" x14ac:dyDescent="0.2">
      <c r="C211" s="38">
        <v>44201</v>
      </c>
      <c r="D211">
        <v>6</v>
      </c>
    </row>
    <row r="212" spans="3:4" x14ac:dyDescent="0.2">
      <c r="C212" s="38">
        <v>44239</v>
      </c>
      <c r="D212">
        <v>7</v>
      </c>
    </row>
    <row r="213" spans="3:4" x14ac:dyDescent="0.2">
      <c r="C213" s="38">
        <v>44252</v>
      </c>
      <c r="D213">
        <v>5</v>
      </c>
    </row>
    <row r="214" spans="3:4" x14ac:dyDescent="0.2">
      <c r="C214" s="38">
        <v>44270</v>
      </c>
      <c r="D214">
        <v>15</v>
      </c>
    </row>
    <row r="215" spans="3:4" x14ac:dyDescent="0.2">
      <c r="C215" s="38">
        <v>44250</v>
      </c>
      <c r="D215">
        <v>17</v>
      </c>
    </row>
    <row r="216" spans="3:4" x14ac:dyDescent="0.2">
      <c r="C216" s="38">
        <v>44268</v>
      </c>
      <c r="D216">
        <v>10</v>
      </c>
    </row>
    <row r="217" spans="3:4" x14ac:dyDescent="0.2">
      <c r="C217" s="38">
        <v>44226</v>
      </c>
      <c r="D217">
        <v>4</v>
      </c>
    </row>
    <row r="218" spans="3:4" x14ac:dyDescent="0.2">
      <c r="C218" s="38">
        <v>44264</v>
      </c>
      <c r="D218">
        <v>8</v>
      </c>
    </row>
    <row r="219" spans="3:4" x14ac:dyDescent="0.2">
      <c r="C219" s="38">
        <v>44260</v>
      </c>
      <c r="D219">
        <v>5</v>
      </c>
    </row>
    <row r="220" spans="3:4" x14ac:dyDescent="0.2">
      <c r="C220" s="38">
        <v>44298</v>
      </c>
      <c r="D220">
        <v>17</v>
      </c>
    </row>
    <row r="221" spans="3:4" x14ac:dyDescent="0.2">
      <c r="C221" s="38">
        <v>44295</v>
      </c>
      <c r="D221">
        <v>14</v>
      </c>
    </row>
    <row r="222" spans="3:4" x14ac:dyDescent="0.2">
      <c r="C222" s="38">
        <v>44211</v>
      </c>
      <c r="D222">
        <v>12</v>
      </c>
    </row>
    <row r="223" spans="3:4" x14ac:dyDescent="0.2">
      <c r="C223" s="38">
        <v>44205</v>
      </c>
      <c r="D223">
        <v>7</v>
      </c>
    </row>
    <row r="224" spans="3:4" x14ac:dyDescent="0.2">
      <c r="C224" s="38">
        <v>44205</v>
      </c>
      <c r="D224">
        <v>16</v>
      </c>
    </row>
    <row r="225" spans="3:4" x14ac:dyDescent="0.2">
      <c r="C225" s="38">
        <v>44203</v>
      </c>
      <c r="D225">
        <v>8</v>
      </c>
    </row>
    <row r="226" spans="3:4" x14ac:dyDescent="0.2">
      <c r="C226" s="38">
        <v>44286</v>
      </c>
      <c r="D226">
        <v>16</v>
      </c>
    </row>
    <row r="227" spans="3:4" x14ac:dyDescent="0.2">
      <c r="C227" s="38">
        <v>44255</v>
      </c>
      <c r="D227">
        <v>9</v>
      </c>
    </row>
    <row r="228" spans="3:4" x14ac:dyDescent="0.2">
      <c r="C228" s="38">
        <v>44235</v>
      </c>
      <c r="D228">
        <v>7</v>
      </c>
    </row>
    <row r="229" spans="3:4" x14ac:dyDescent="0.2">
      <c r="C229" s="38">
        <v>44217</v>
      </c>
      <c r="D229">
        <v>23</v>
      </c>
    </row>
    <row r="230" spans="3:4" x14ac:dyDescent="0.2">
      <c r="C230" s="38">
        <v>44295</v>
      </c>
      <c r="D230">
        <v>16</v>
      </c>
    </row>
    <row r="231" spans="3:4" x14ac:dyDescent="0.2">
      <c r="C231" s="38">
        <v>44236</v>
      </c>
      <c r="D231">
        <v>16</v>
      </c>
    </row>
    <row r="232" spans="3:4" x14ac:dyDescent="0.2">
      <c r="C232" s="38">
        <v>44214</v>
      </c>
      <c r="D232">
        <v>7</v>
      </c>
    </row>
    <row r="233" spans="3:4" x14ac:dyDescent="0.2">
      <c r="C233" s="38">
        <v>44274</v>
      </c>
      <c r="D233">
        <v>10</v>
      </c>
    </row>
    <row r="234" spans="3:4" x14ac:dyDescent="0.2">
      <c r="C234" s="38">
        <v>44239</v>
      </c>
      <c r="D234">
        <v>17</v>
      </c>
    </row>
    <row r="235" spans="3:4" x14ac:dyDescent="0.2">
      <c r="C235" s="38">
        <v>44205</v>
      </c>
      <c r="D235">
        <v>6</v>
      </c>
    </row>
    <row r="236" spans="3:4" x14ac:dyDescent="0.2">
      <c r="C236" s="38">
        <v>44206</v>
      </c>
      <c r="D236">
        <v>7</v>
      </c>
    </row>
    <row r="237" spans="3:4" x14ac:dyDescent="0.2">
      <c r="C237" s="38">
        <v>44256</v>
      </c>
      <c r="D237">
        <v>13</v>
      </c>
    </row>
    <row r="238" spans="3:4" x14ac:dyDescent="0.2">
      <c r="C238" s="38">
        <v>44209</v>
      </c>
      <c r="D238">
        <v>11</v>
      </c>
    </row>
    <row r="239" spans="3:4" x14ac:dyDescent="0.2">
      <c r="C239" s="38">
        <v>44227</v>
      </c>
      <c r="D239">
        <v>10</v>
      </c>
    </row>
    <row r="240" spans="3:4" x14ac:dyDescent="0.2">
      <c r="C240" s="38">
        <v>44277</v>
      </c>
      <c r="D240">
        <v>4</v>
      </c>
    </row>
    <row r="241" spans="3:4" x14ac:dyDescent="0.2">
      <c r="C241" s="38">
        <v>44251</v>
      </c>
      <c r="D241">
        <v>6</v>
      </c>
    </row>
    <row r="242" spans="3:4" x14ac:dyDescent="0.2">
      <c r="C242" s="38">
        <v>44226</v>
      </c>
      <c r="D242">
        <v>22</v>
      </c>
    </row>
    <row r="243" spans="3:4" x14ac:dyDescent="0.2">
      <c r="C243" s="38">
        <v>44258</v>
      </c>
      <c r="D243">
        <v>7</v>
      </c>
    </row>
    <row r="244" spans="3:4" x14ac:dyDescent="0.2">
      <c r="C244" s="38">
        <v>44246</v>
      </c>
      <c r="D244">
        <v>32</v>
      </c>
    </row>
    <row r="245" spans="3:4" x14ac:dyDescent="0.2">
      <c r="C245" s="38">
        <v>44279</v>
      </c>
      <c r="D245">
        <v>8</v>
      </c>
    </row>
    <row r="246" spans="3:4" x14ac:dyDescent="0.2">
      <c r="C246" s="38">
        <v>44249</v>
      </c>
      <c r="D246">
        <v>22</v>
      </c>
    </row>
    <row r="247" spans="3:4" x14ac:dyDescent="0.2">
      <c r="C247" s="38">
        <v>44252</v>
      </c>
      <c r="D247">
        <v>13</v>
      </c>
    </row>
    <row r="248" spans="3:4" x14ac:dyDescent="0.2">
      <c r="C248" s="38">
        <v>44281</v>
      </c>
      <c r="D248">
        <v>33</v>
      </c>
    </row>
    <row r="249" spans="3:4" x14ac:dyDescent="0.2">
      <c r="C249" s="38">
        <v>44244</v>
      </c>
      <c r="D249">
        <v>6</v>
      </c>
    </row>
    <row r="250" spans="3:4" x14ac:dyDescent="0.2">
      <c r="C250" s="38">
        <v>44256</v>
      </c>
      <c r="D250">
        <v>4</v>
      </c>
    </row>
    <row r="251" spans="3:4" x14ac:dyDescent="0.2">
      <c r="C251" s="38">
        <v>44270</v>
      </c>
      <c r="D251">
        <v>7</v>
      </c>
    </row>
    <row r="252" spans="3:4" x14ac:dyDescent="0.2">
      <c r="C252" s="38">
        <v>44205</v>
      </c>
      <c r="D252">
        <v>4</v>
      </c>
    </row>
    <row r="253" spans="3:4" x14ac:dyDescent="0.2">
      <c r="C253" s="38">
        <v>44297</v>
      </c>
      <c r="D253">
        <v>17</v>
      </c>
    </row>
    <row r="254" spans="3:4" x14ac:dyDescent="0.2">
      <c r="C254" s="38">
        <v>44233</v>
      </c>
      <c r="D254">
        <v>9</v>
      </c>
    </row>
    <row r="255" spans="3:4" x14ac:dyDescent="0.2">
      <c r="C255" s="38">
        <v>44295</v>
      </c>
      <c r="D255">
        <v>25</v>
      </c>
    </row>
    <row r="256" spans="3:4" x14ac:dyDescent="0.2">
      <c r="C256" s="38">
        <v>44200</v>
      </c>
      <c r="D256">
        <v>9</v>
      </c>
    </row>
    <row r="257" spans="3:4" x14ac:dyDescent="0.2">
      <c r="C257" s="38">
        <v>44284</v>
      </c>
      <c r="D257">
        <v>2</v>
      </c>
    </row>
    <row r="258" spans="3:4" x14ac:dyDescent="0.2">
      <c r="C258" s="38">
        <v>44273</v>
      </c>
      <c r="D258">
        <v>13</v>
      </c>
    </row>
    <row r="259" spans="3:4" x14ac:dyDescent="0.2">
      <c r="C259" s="38">
        <v>44275</v>
      </c>
      <c r="D259">
        <v>17</v>
      </c>
    </row>
    <row r="260" spans="3:4" x14ac:dyDescent="0.2">
      <c r="C260" s="38">
        <v>44272</v>
      </c>
      <c r="D260">
        <v>9</v>
      </c>
    </row>
    <row r="261" spans="3:4" x14ac:dyDescent="0.2">
      <c r="C261" s="38">
        <v>44252</v>
      </c>
      <c r="D261">
        <v>17</v>
      </c>
    </row>
    <row r="262" spans="3:4" x14ac:dyDescent="0.2">
      <c r="C262" s="38">
        <v>44222</v>
      </c>
      <c r="D262">
        <v>20</v>
      </c>
    </row>
    <row r="263" spans="3:4" x14ac:dyDescent="0.2">
      <c r="C263" s="38">
        <v>44269</v>
      </c>
      <c r="D263">
        <v>6</v>
      </c>
    </row>
    <row r="264" spans="3:4" x14ac:dyDescent="0.2">
      <c r="C264" s="38">
        <v>44241</v>
      </c>
      <c r="D264">
        <v>10</v>
      </c>
    </row>
    <row r="265" spans="3:4" x14ac:dyDescent="0.2">
      <c r="C265" s="38">
        <v>44211</v>
      </c>
      <c r="D265">
        <v>10</v>
      </c>
    </row>
    <row r="266" spans="3:4" x14ac:dyDescent="0.2">
      <c r="C266" s="38">
        <v>44270</v>
      </c>
      <c r="D266">
        <v>5</v>
      </c>
    </row>
    <row r="267" spans="3:4" x14ac:dyDescent="0.2">
      <c r="C267" s="38">
        <v>44211</v>
      </c>
      <c r="D267">
        <v>10</v>
      </c>
    </row>
    <row r="268" spans="3:4" x14ac:dyDescent="0.2">
      <c r="C268" s="38">
        <v>44255</v>
      </c>
      <c r="D268">
        <v>22</v>
      </c>
    </row>
    <row r="269" spans="3:4" x14ac:dyDescent="0.2">
      <c r="C269" s="38">
        <v>44286</v>
      </c>
      <c r="D269">
        <v>1</v>
      </c>
    </row>
    <row r="270" spans="3:4" x14ac:dyDescent="0.2">
      <c r="C270" s="38">
        <v>44237</v>
      </c>
      <c r="D270">
        <v>6</v>
      </c>
    </row>
    <row r="271" spans="3:4" x14ac:dyDescent="0.2">
      <c r="C271" s="38">
        <v>44289</v>
      </c>
      <c r="D271">
        <v>5</v>
      </c>
    </row>
    <row r="272" spans="3:4" x14ac:dyDescent="0.2">
      <c r="C272" s="38">
        <v>44286</v>
      </c>
      <c r="D272">
        <v>13</v>
      </c>
    </row>
    <row r="273" spans="3:4" x14ac:dyDescent="0.2">
      <c r="C273" s="38">
        <v>44220</v>
      </c>
      <c r="D273">
        <v>9</v>
      </c>
    </row>
    <row r="274" spans="3:4" x14ac:dyDescent="0.2">
      <c r="C274" s="38">
        <v>44220</v>
      </c>
      <c r="D274">
        <v>28</v>
      </c>
    </row>
    <row r="275" spans="3:4" x14ac:dyDescent="0.2">
      <c r="C275" s="38">
        <v>44235</v>
      </c>
      <c r="D275">
        <v>5</v>
      </c>
    </row>
    <row r="276" spans="3:4" x14ac:dyDescent="0.2">
      <c r="C276" s="38">
        <v>44204</v>
      </c>
      <c r="D276">
        <v>10</v>
      </c>
    </row>
    <row r="277" spans="3:4" x14ac:dyDescent="0.2">
      <c r="C277" s="38">
        <v>44251</v>
      </c>
      <c r="D277">
        <v>10</v>
      </c>
    </row>
    <row r="278" spans="3:4" x14ac:dyDescent="0.2">
      <c r="C278" s="38">
        <v>44232</v>
      </c>
      <c r="D278">
        <v>6</v>
      </c>
    </row>
    <row r="279" spans="3:4" x14ac:dyDescent="0.2">
      <c r="C279" s="38">
        <v>44259</v>
      </c>
      <c r="D279">
        <v>21</v>
      </c>
    </row>
    <row r="280" spans="3:4" x14ac:dyDescent="0.2">
      <c r="C280" s="38">
        <v>44233</v>
      </c>
      <c r="D280">
        <v>16</v>
      </c>
    </row>
    <row r="281" spans="3:4" x14ac:dyDescent="0.2">
      <c r="C281" s="38">
        <v>44267</v>
      </c>
      <c r="D281">
        <v>37</v>
      </c>
    </row>
    <row r="282" spans="3:4" x14ac:dyDescent="0.2">
      <c r="C282" s="38">
        <v>44205</v>
      </c>
      <c r="D282">
        <v>10</v>
      </c>
    </row>
    <row r="283" spans="3:4" x14ac:dyDescent="0.2">
      <c r="C283" s="38">
        <v>44254</v>
      </c>
      <c r="D283">
        <v>5</v>
      </c>
    </row>
    <row r="284" spans="3:4" x14ac:dyDescent="0.2">
      <c r="C284" s="38">
        <v>44242</v>
      </c>
      <c r="D284">
        <v>7</v>
      </c>
    </row>
    <row r="285" spans="3:4" x14ac:dyDescent="0.2">
      <c r="C285" s="38">
        <v>44207</v>
      </c>
      <c r="D285">
        <v>3</v>
      </c>
    </row>
    <row r="286" spans="3:4" x14ac:dyDescent="0.2">
      <c r="C286" s="38">
        <v>44255</v>
      </c>
      <c r="D286">
        <v>15</v>
      </c>
    </row>
    <row r="287" spans="3:4" x14ac:dyDescent="0.2">
      <c r="C287" s="38">
        <v>44231</v>
      </c>
      <c r="D287">
        <v>10</v>
      </c>
    </row>
    <row r="288" spans="3:4" x14ac:dyDescent="0.2">
      <c r="C288" s="38">
        <v>44242</v>
      </c>
      <c r="D288">
        <v>8</v>
      </c>
    </row>
    <row r="289" spans="3:4" x14ac:dyDescent="0.2">
      <c r="C289" s="38">
        <v>44246</v>
      </c>
      <c r="D289">
        <v>6</v>
      </c>
    </row>
    <row r="290" spans="3:4" x14ac:dyDescent="0.2">
      <c r="C290" s="38">
        <v>44245</v>
      </c>
      <c r="D290">
        <v>28</v>
      </c>
    </row>
    <row r="291" spans="3:4" x14ac:dyDescent="0.2">
      <c r="C291" s="38">
        <v>44253</v>
      </c>
      <c r="D291">
        <v>21</v>
      </c>
    </row>
    <row r="292" spans="3:4" x14ac:dyDescent="0.2">
      <c r="C292" s="38">
        <v>44226</v>
      </c>
      <c r="D292">
        <v>20</v>
      </c>
    </row>
    <row r="293" spans="3:4" x14ac:dyDescent="0.2">
      <c r="C293" s="38">
        <v>44231</v>
      </c>
      <c r="D293">
        <v>10</v>
      </c>
    </row>
    <row r="294" spans="3:4" x14ac:dyDescent="0.2">
      <c r="C294" s="38">
        <v>44205</v>
      </c>
      <c r="D294">
        <v>12</v>
      </c>
    </row>
    <row r="295" spans="3:4" x14ac:dyDescent="0.2">
      <c r="C295" s="38">
        <v>44271</v>
      </c>
      <c r="D295">
        <v>5</v>
      </c>
    </row>
    <row r="296" spans="3:4" x14ac:dyDescent="0.2">
      <c r="C296" s="38">
        <v>44261</v>
      </c>
      <c r="D296">
        <v>17</v>
      </c>
    </row>
    <row r="297" spans="3:4" x14ac:dyDescent="0.2">
      <c r="C297" s="38">
        <v>44213</v>
      </c>
      <c r="D297">
        <v>19</v>
      </c>
    </row>
    <row r="298" spans="3:4" x14ac:dyDescent="0.2">
      <c r="C298" s="38">
        <v>44300</v>
      </c>
      <c r="D298">
        <v>10</v>
      </c>
    </row>
    <row r="299" spans="3:4" x14ac:dyDescent="0.2">
      <c r="C299" s="38">
        <v>44244</v>
      </c>
      <c r="D299">
        <v>5</v>
      </c>
    </row>
    <row r="300" spans="3:4" x14ac:dyDescent="0.2">
      <c r="C300" s="38">
        <v>44259</v>
      </c>
      <c r="D300">
        <v>5</v>
      </c>
    </row>
    <row r="301" spans="3:4" x14ac:dyDescent="0.2">
      <c r="C301" s="38">
        <v>44219</v>
      </c>
      <c r="D301">
        <v>22</v>
      </c>
    </row>
    <row r="302" spans="3:4" x14ac:dyDescent="0.2">
      <c r="C302" s="38">
        <v>44248</v>
      </c>
      <c r="D302">
        <v>10</v>
      </c>
    </row>
    <row r="303" spans="3:4" x14ac:dyDescent="0.2">
      <c r="C303" s="38">
        <v>44207</v>
      </c>
      <c r="D303">
        <v>2</v>
      </c>
    </row>
    <row r="304" spans="3:4" x14ac:dyDescent="0.2">
      <c r="C304" s="38">
        <v>44297</v>
      </c>
      <c r="D304">
        <v>8</v>
      </c>
    </row>
    <row r="305" spans="3:4" x14ac:dyDescent="0.2">
      <c r="C305" s="38">
        <v>44200</v>
      </c>
      <c r="D305">
        <v>4</v>
      </c>
    </row>
    <row r="306" spans="3:4" x14ac:dyDescent="0.2">
      <c r="C306" s="38">
        <v>44292</v>
      </c>
      <c r="D306">
        <v>23</v>
      </c>
    </row>
    <row r="307" spans="3:4" x14ac:dyDescent="0.2">
      <c r="C307" s="38">
        <v>44241</v>
      </c>
      <c r="D307">
        <v>0</v>
      </c>
    </row>
    <row r="308" spans="3:4" x14ac:dyDescent="0.2">
      <c r="C308" s="38">
        <v>44298</v>
      </c>
      <c r="D308">
        <v>12</v>
      </c>
    </row>
    <row r="309" spans="3:4" x14ac:dyDescent="0.2">
      <c r="C309" s="38">
        <v>44278</v>
      </c>
      <c r="D309">
        <v>4</v>
      </c>
    </row>
    <row r="310" spans="3:4" x14ac:dyDescent="0.2">
      <c r="C310" s="38">
        <v>44239</v>
      </c>
      <c r="D310">
        <v>13</v>
      </c>
    </row>
    <row r="311" spans="3:4" x14ac:dyDescent="0.2">
      <c r="C311" s="38">
        <v>44237</v>
      </c>
      <c r="D311">
        <v>22</v>
      </c>
    </row>
    <row r="312" spans="3:4" x14ac:dyDescent="0.2">
      <c r="C312" s="38">
        <v>44299</v>
      </c>
      <c r="D312">
        <v>0</v>
      </c>
    </row>
    <row r="313" spans="3:4" x14ac:dyDescent="0.2">
      <c r="C313" s="38">
        <v>44273</v>
      </c>
      <c r="D313">
        <v>9</v>
      </c>
    </row>
    <row r="314" spans="3:4" x14ac:dyDescent="0.2">
      <c r="C314" s="38">
        <v>44286</v>
      </c>
      <c r="D314">
        <v>10</v>
      </c>
    </row>
    <row r="315" spans="3:4" x14ac:dyDescent="0.2">
      <c r="C315" s="38">
        <v>44295</v>
      </c>
      <c r="D315">
        <v>19</v>
      </c>
    </row>
    <row r="316" spans="3:4" x14ac:dyDescent="0.2">
      <c r="C316" s="38">
        <v>44285</v>
      </c>
      <c r="D316">
        <v>11</v>
      </c>
    </row>
    <row r="317" spans="3:4" x14ac:dyDescent="0.2">
      <c r="C317" s="38">
        <v>44281</v>
      </c>
      <c r="D317">
        <v>13</v>
      </c>
    </row>
    <row r="318" spans="3:4" x14ac:dyDescent="0.2">
      <c r="C318" s="38">
        <v>44244</v>
      </c>
      <c r="D318">
        <v>19</v>
      </c>
    </row>
    <row r="319" spans="3:4" x14ac:dyDescent="0.2">
      <c r="C319" s="38">
        <v>44299</v>
      </c>
      <c r="D319">
        <v>12</v>
      </c>
    </row>
    <row r="320" spans="3:4" x14ac:dyDescent="0.2">
      <c r="C320" s="38">
        <v>44290</v>
      </c>
      <c r="D320">
        <v>6</v>
      </c>
    </row>
    <row r="321" spans="3:4" x14ac:dyDescent="0.2">
      <c r="C321" s="38">
        <v>44244</v>
      </c>
      <c r="D321">
        <v>9</v>
      </c>
    </row>
    <row r="322" spans="3:4" x14ac:dyDescent="0.2">
      <c r="C322" s="38">
        <v>44258</v>
      </c>
      <c r="D322">
        <v>24</v>
      </c>
    </row>
    <row r="323" spans="3:4" x14ac:dyDescent="0.2">
      <c r="C323" s="38">
        <v>44258</v>
      </c>
      <c r="D323">
        <v>3</v>
      </c>
    </row>
    <row r="324" spans="3:4" x14ac:dyDescent="0.2">
      <c r="C324" s="38">
        <v>44223</v>
      </c>
      <c r="D324">
        <v>12</v>
      </c>
    </row>
    <row r="325" spans="3:4" x14ac:dyDescent="0.2">
      <c r="C325" s="38">
        <v>44278</v>
      </c>
      <c r="D325">
        <v>21</v>
      </c>
    </row>
    <row r="326" spans="3:4" x14ac:dyDescent="0.2">
      <c r="C326" s="38">
        <v>44202</v>
      </c>
      <c r="D326">
        <v>9</v>
      </c>
    </row>
    <row r="327" spans="3:4" x14ac:dyDescent="0.2">
      <c r="C327" s="38">
        <v>44239</v>
      </c>
      <c r="D327">
        <v>25</v>
      </c>
    </row>
    <row r="328" spans="3:4" x14ac:dyDescent="0.2">
      <c r="C328" s="38">
        <v>44285</v>
      </c>
      <c r="D328">
        <v>11</v>
      </c>
    </row>
    <row r="329" spans="3:4" x14ac:dyDescent="0.2">
      <c r="C329" s="38">
        <v>44247</v>
      </c>
      <c r="D329">
        <v>4</v>
      </c>
    </row>
    <row r="330" spans="3:4" x14ac:dyDescent="0.2">
      <c r="C330" s="38">
        <v>44238</v>
      </c>
      <c r="D330">
        <v>13</v>
      </c>
    </row>
    <row r="331" spans="3:4" x14ac:dyDescent="0.2">
      <c r="C331" s="38">
        <v>44216</v>
      </c>
      <c r="D331">
        <v>5</v>
      </c>
    </row>
    <row r="332" spans="3:4" x14ac:dyDescent="0.2">
      <c r="C332" s="38">
        <v>44300</v>
      </c>
      <c r="D332">
        <v>13</v>
      </c>
    </row>
    <row r="333" spans="3:4" x14ac:dyDescent="0.2">
      <c r="C333" s="38">
        <v>44270</v>
      </c>
      <c r="D333">
        <v>10</v>
      </c>
    </row>
    <row r="334" spans="3:4" x14ac:dyDescent="0.2">
      <c r="C334" s="38">
        <v>44256</v>
      </c>
      <c r="D334">
        <v>5</v>
      </c>
    </row>
    <row r="335" spans="3:4" x14ac:dyDescent="0.2">
      <c r="C335" s="38">
        <v>44245</v>
      </c>
      <c r="D335">
        <v>11</v>
      </c>
    </row>
    <row r="336" spans="3:4" x14ac:dyDescent="0.2">
      <c r="C336" s="38">
        <v>44245</v>
      </c>
      <c r="D336">
        <v>10</v>
      </c>
    </row>
    <row r="337" spans="3:4" x14ac:dyDescent="0.2">
      <c r="C337" s="38">
        <v>44214</v>
      </c>
      <c r="D337">
        <v>21</v>
      </c>
    </row>
    <row r="338" spans="3:4" x14ac:dyDescent="0.2">
      <c r="C338" s="38">
        <v>44246</v>
      </c>
      <c r="D338">
        <v>12</v>
      </c>
    </row>
    <row r="339" spans="3:4" x14ac:dyDescent="0.2">
      <c r="C339" s="38">
        <v>44219</v>
      </c>
      <c r="D339">
        <v>9</v>
      </c>
    </row>
    <row r="340" spans="3:4" x14ac:dyDescent="0.2">
      <c r="C340" s="38">
        <v>44300</v>
      </c>
      <c r="D340">
        <v>21</v>
      </c>
    </row>
    <row r="341" spans="3:4" x14ac:dyDescent="0.2">
      <c r="C341" s="38">
        <v>44203</v>
      </c>
      <c r="D341">
        <v>9</v>
      </c>
    </row>
    <row r="342" spans="3:4" x14ac:dyDescent="0.2">
      <c r="C342" s="38">
        <v>44268</v>
      </c>
      <c r="D342">
        <v>6</v>
      </c>
    </row>
    <row r="343" spans="3:4" x14ac:dyDescent="0.2">
      <c r="C343" s="38">
        <v>44297</v>
      </c>
      <c r="D343">
        <v>20</v>
      </c>
    </row>
    <row r="344" spans="3:4" x14ac:dyDescent="0.2">
      <c r="C344" s="38">
        <v>44265</v>
      </c>
      <c r="D344">
        <v>10</v>
      </c>
    </row>
    <row r="345" spans="3:4" x14ac:dyDescent="0.2">
      <c r="C345" s="38">
        <v>44220</v>
      </c>
      <c r="D345">
        <v>12</v>
      </c>
    </row>
    <row r="346" spans="3:4" x14ac:dyDescent="0.2">
      <c r="C346" s="38">
        <v>44295</v>
      </c>
      <c r="D346">
        <v>6</v>
      </c>
    </row>
    <row r="347" spans="3:4" x14ac:dyDescent="0.2">
      <c r="C347" s="38">
        <v>44278</v>
      </c>
      <c r="D347">
        <v>7</v>
      </c>
    </row>
    <row r="348" spans="3:4" x14ac:dyDescent="0.2">
      <c r="C348" s="38">
        <v>44259</v>
      </c>
      <c r="D348">
        <v>4</v>
      </c>
    </row>
    <row r="349" spans="3:4" x14ac:dyDescent="0.2">
      <c r="C349" s="38">
        <v>44216</v>
      </c>
      <c r="D349">
        <v>10</v>
      </c>
    </row>
    <row r="350" spans="3:4" x14ac:dyDescent="0.2">
      <c r="C350" s="38">
        <v>44218</v>
      </c>
      <c r="D350">
        <v>8</v>
      </c>
    </row>
    <row r="351" spans="3:4" x14ac:dyDescent="0.2">
      <c r="C351" s="38">
        <v>44286</v>
      </c>
      <c r="D351">
        <v>8</v>
      </c>
    </row>
    <row r="352" spans="3:4" x14ac:dyDescent="0.2">
      <c r="C352" s="38">
        <v>44200</v>
      </c>
      <c r="D352">
        <v>12</v>
      </c>
    </row>
    <row r="353" spans="3:4" x14ac:dyDescent="0.2">
      <c r="C353" s="38">
        <v>44227</v>
      </c>
      <c r="D353">
        <v>11</v>
      </c>
    </row>
    <row r="354" spans="3:4" x14ac:dyDescent="0.2">
      <c r="C354" s="38">
        <v>44234</v>
      </c>
      <c r="D354">
        <v>7</v>
      </c>
    </row>
    <row r="355" spans="3:4" x14ac:dyDescent="0.2">
      <c r="C355" s="38">
        <v>44277</v>
      </c>
      <c r="D355">
        <v>17</v>
      </c>
    </row>
    <row r="356" spans="3:4" x14ac:dyDescent="0.2">
      <c r="C356" s="38">
        <v>44295</v>
      </c>
      <c r="D356">
        <v>4</v>
      </c>
    </row>
    <row r="357" spans="3:4" x14ac:dyDescent="0.2">
      <c r="C357" s="38">
        <v>44200</v>
      </c>
      <c r="D357">
        <v>8</v>
      </c>
    </row>
    <row r="358" spans="3:4" x14ac:dyDescent="0.2">
      <c r="C358" s="38">
        <v>44208</v>
      </c>
      <c r="D358">
        <v>5</v>
      </c>
    </row>
    <row r="359" spans="3:4" x14ac:dyDescent="0.2">
      <c r="C359" s="38">
        <v>44232</v>
      </c>
      <c r="D359">
        <v>16</v>
      </c>
    </row>
    <row r="360" spans="3:4" x14ac:dyDescent="0.2">
      <c r="C360" s="38">
        <v>44291</v>
      </c>
      <c r="D360">
        <v>4</v>
      </c>
    </row>
    <row r="361" spans="3:4" x14ac:dyDescent="0.2">
      <c r="C361" s="38">
        <v>44241</v>
      </c>
      <c r="D361">
        <v>4</v>
      </c>
    </row>
    <row r="362" spans="3:4" x14ac:dyDescent="0.2">
      <c r="C362" s="38">
        <v>44270</v>
      </c>
      <c r="D362">
        <v>8</v>
      </c>
    </row>
    <row r="363" spans="3:4" x14ac:dyDescent="0.2">
      <c r="C363" s="38">
        <v>44261</v>
      </c>
      <c r="D363">
        <v>15</v>
      </c>
    </row>
    <row r="364" spans="3:4" x14ac:dyDescent="0.2">
      <c r="C364" s="38">
        <v>44211</v>
      </c>
      <c r="D364">
        <v>13</v>
      </c>
    </row>
    <row r="365" spans="3:4" x14ac:dyDescent="0.2">
      <c r="C365" s="38">
        <v>44295</v>
      </c>
      <c r="D365">
        <v>4</v>
      </c>
    </row>
    <row r="366" spans="3:4" x14ac:dyDescent="0.2">
      <c r="C366" s="38">
        <v>44270</v>
      </c>
      <c r="D366">
        <v>8</v>
      </c>
    </row>
    <row r="367" spans="3:4" x14ac:dyDescent="0.2">
      <c r="C367" s="38">
        <v>44241</v>
      </c>
      <c r="D367">
        <v>14</v>
      </c>
    </row>
    <row r="368" spans="3:4" x14ac:dyDescent="0.2">
      <c r="C368" s="38">
        <v>44224</v>
      </c>
      <c r="D368">
        <v>3</v>
      </c>
    </row>
    <row r="369" spans="3:4" x14ac:dyDescent="0.2">
      <c r="C369" s="38">
        <v>44246</v>
      </c>
      <c r="D369">
        <v>7</v>
      </c>
    </row>
    <row r="370" spans="3:4" x14ac:dyDescent="0.2">
      <c r="C370" s="38">
        <v>44277</v>
      </c>
      <c r="D370">
        <v>16</v>
      </c>
    </row>
    <row r="371" spans="3:4" x14ac:dyDescent="0.2">
      <c r="C371" s="38">
        <v>44244</v>
      </c>
      <c r="D371">
        <v>15</v>
      </c>
    </row>
    <row r="372" spans="3:4" x14ac:dyDescent="0.2">
      <c r="C372" s="38">
        <v>44245</v>
      </c>
      <c r="D372">
        <v>10</v>
      </c>
    </row>
    <row r="373" spans="3:4" x14ac:dyDescent="0.2">
      <c r="C373" s="38">
        <v>44255</v>
      </c>
      <c r="D373">
        <v>3</v>
      </c>
    </row>
    <row r="374" spans="3:4" x14ac:dyDescent="0.2">
      <c r="C374" s="38">
        <v>44279</v>
      </c>
      <c r="D374">
        <v>1</v>
      </c>
    </row>
    <row r="375" spans="3:4" x14ac:dyDescent="0.2">
      <c r="C375" s="38">
        <v>44232</v>
      </c>
      <c r="D375">
        <v>17</v>
      </c>
    </row>
    <row r="376" spans="3:4" x14ac:dyDescent="0.2">
      <c r="C376" s="38">
        <v>44272</v>
      </c>
      <c r="D376">
        <v>7</v>
      </c>
    </row>
    <row r="377" spans="3:4" x14ac:dyDescent="0.2">
      <c r="C377" s="38">
        <v>44262</v>
      </c>
      <c r="D377">
        <v>8</v>
      </c>
    </row>
    <row r="378" spans="3:4" x14ac:dyDescent="0.2">
      <c r="C378" s="38">
        <v>44251</v>
      </c>
      <c r="D378">
        <v>20</v>
      </c>
    </row>
    <row r="379" spans="3:4" x14ac:dyDescent="0.2">
      <c r="C379" s="38">
        <v>44282</v>
      </c>
      <c r="D379">
        <v>8</v>
      </c>
    </row>
    <row r="380" spans="3:4" x14ac:dyDescent="0.2">
      <c r="C380" s="38">
        <v>44269</v>
      </c>
      <c r="D380">
        <v>3</v>
      </c>
    </row>
    <row r="381" spans="3:4" x14ac:dyDescent="0.2">
      <c r="C381" s="38">
        <v>44218</v>
      </c>
      <c r="D381">
        <v>1</v>
      </c>
    </row>
    <row r="382" spans="3:4" x14ac:dyDescent="0.2">
      <c r="C382" s="38">
        <v>44238</v>
      </c>
      <c r="D382">
        <v>6</v>
      </c>
    </row>
    <row r="383" spans="3:4" x14ac:dyDescent="0.2">
      <c r="C383" s="38">
        <v>44222</v>
      </c>
      <c r="D383">
        <v>10</v>
      </c>
    </row>
    <row r="384" spans="3:4" x14ac:dyDescent="0.2">
      <c r="C384" s="38">
        <v>44242</v>
      </c>
      <c r="D384">
        <v>5</v>
      </c>
    </row>
    <row r="385" spans="3:4" x14ac:dyDescent="0.2">
      <c r="C385" s="38">
        <v>44291</v>
      </c>
      <c r="D385">
        <v>7</v>
      </c>
    </row>
    <row r="386" spans="3:4" x14ac:dyDescent="0.2">
      <c r="C386" s="38">
        <v>44255</v>
      </c>
      <c r="D386">
        <v>26</v>
      </c>
    </row>
    <row r="387" spans="3:4" x14ac:dyDescent="0.2">
      <c r="C387" s="38">
        <v>44215</v>
      </c>
      <c r="D387">
        <v>18</v>
      </c>
    </row>
    <row r="388" spans="3:4" x14ac:dyDescent="0.2">
      <c r="C388" s="38">
        <v>44284</v>
      </c>
      <c r="D388">
        <v>6</v>
      </c>
    </row>
    <row r="389" spans="3:4" x14ac:dyDescent="0.2">
      <c r="C389" s="38">
        <v>44257</v>
      </c>
      <c r="D389">
        <v>9</v>
      </c>
    </row>
    <row r="390" spans="3:4" x14ac:dyDescent="0.2">
      <c r="C390" s="38">
        <v>44291</v>
      </c>
      <c r="D390">
        <v>30</v>
      </c>
    </row>
    <row r="391" spans="3:4" x14ac:dyDescent="0.2">
      <c r="C391" s="38">
        <v>44261</v>
      </c>
      <c r="D391">
        <v>5</v>
      </c>
    </row>
    <row r="392" spans="3:4" x14ac:dyDescent="0.2">
      <c r="C392" s="38">
        <v>44280</v>
      </c>
      <c r="D392">
        <v>1</v>
      </c>
    </row>
    <row r="393" spans="3:4" x14ac:dyDescent="0.2">
      <c r="C393" s="38">
        <v>44212</v>
      </c>
      <c r="D393">
        <v>7</v>
      </c>
    </row>
    <row r="394" spans="3:4" x14ac:dyDescent="0.2">
      <c r="C394" s="38">
        <v>44244</v>
      </c>
      <c r="D394">
        <v>2</v>
      </c>
    </row>
    <row r="395" spans="3:4" x14ac:dyDescent="0.2">
      <c r="C395" s="38">
        <v>44266</v>
      </c>
      <c r="D395">
        <v>10</v>
      </c>
    </row>
    <row r="396" spans="3:4" x14ac:dyDescent="0.2">
      <c r="C396" s="38">
        <v>44299</v>
      </c>
      <c r="D396">
        <v>3</v>
      </c>
    </row>
    <row r="397" spans="3:4" x14ac:dyDescent="0.2">
      <c r="C397" s="38">
        <v>44244</v>
      </c>
      <c r="D397">
        <v>18</v>
      </c>
    </row>
    <row r="398" spans="3:4" x14ac:dyDescent="0.2">
      <c r="C398" s="38">
        <v>44225</v>
      </c>
      <c r="D398">
        <v>8</v>
      </c>
    </row>
    <row r="399" spans="3:4" x14ac:dyDescent="0.2">
      <c r="C399" s="38">
        <v>44284</v>
      </c>
      <c r="D399">
        <v>8</v>
      </c>
    </row>
    <row r="400" spans="3:4" x14ac:dyDescent="0.2">
      <c r="C400" s="38">
        <v>44264</v>
      </c>
      <c r="D400">
        <v>18</v>
      </c>
    </row>
    <row r="401" spans="3:4" x14ac:dyDescent="0.2">
      <c r="C401" s="38">
        <v>44297</v>
      </c>
      <c r="D401">
        <v>25</v>
      </c>
    </row>
    <row r="402" spans="3:4" x14ac:dyDescent="0.2">
      <c r="C402" s="38">
        <v>44241</v>
      </c>
      <c r="D402">
        <v>20</v>
      </c>
    </row>
    <row r="403" spans="3:4" x14ac:dyDescent="0.2">
      <c r="C403" s="38">
        <v>44206</v>
      </c>
      <c r="D403">
        <v>24</v>
      </c>
    </row>
    <row r="404" spans="3:4" x14ac:dyDescent="0.2">
      <c r="C404" s="38">
        <v>44275</v>
      </c>
      <c r="D404">
        <v>6</v>
      </c>
    </row>
    <row r="405" spans="3:4" x14ac:dyDescent="0.2">
      <c r="C405" s="38">
        <v>44300</v>
      </c>
      <c r="D405">
        <v>13</v>
      </c>
    </row>
    <row r="406" spans="3:4" x14ac:dyDescent="0.2">
      <c r="C406" s="38">
        <v>44204</v>
      </c>
      <c r="D406">
        <v>8</v>
      </c>
    </row>
    <row r="407" spans="3:4" x14ac:dyDescent="0.2">
      <c r="C407" s="38">
        <v>44280</v>
      </c>
      <c r="D407">
        <v>8</v>
      </c>
    </row>
    <row r="408" spans="3:4" x14ac:dyDescent="0.2">
      <c r="C408" s="38">
        <v>44239</v>
      </c>
      <c r="D408">
        <v>5</v>
      </c>
    </row>
    <row r="409" spans="3:4" x14ac:dyDescent="0.2">
      <c r="C409" s="38">
        <v>44254</v>
      </c>
      <c r="D409">
        <v>15</v>
      </c>
    </row>
    <row r="410" spans="3:4" x14ac:dyDescent="0.2">
      <c r="C410" s="38">
        <v>44238</v>
      </c>
      <c r="D410">
        <v>4</v>
      </c>
    </row>
    <row r="411" spans="3:4" x14ac:dyDescent="0.2">
      <c r="C411" s="38">
        <v>44257</v>
      </c>
      <c r="D411">
        <v>21</v>
      </c>
    </row>
    <row r="412" spans="3:4" x14ac:dyDescent="0.2">
      <c r="C412" s="38">
        <v>44230</v>
      </c>
      <c r="D412">
        <v>36</v>
      </c>
    </row>
    <row r="413" spans="3:4" x14ac:dyDescent="0.2">
      <c r="C413" s="38">
        <v>44283</v>
      </c>
      <c r="D413">
        <v>6</v>
      </c>
    </row>
    <row r="414" spans="3:4" x14ac:dyDescent="0.2">
      <c r="C414" s="38">
        <v>44207</v>
      </c>
      <c r="D414">
        <v>10</v>
      </c>
    </row>
    <row r="415" spans="3:4" x14ac:dyDescent="0.2">
      <c r="C415" s="38">
        <v>44276</v>
      </c>
      <c r="D415">
        <v>10</v>
      </c>
    </row>
    <row r="416" spans="3:4" x14ac:dyDescent="0.2">
      <c r="C416" s="38">
        <v>44243</v>
      </c>
      <c r="D416">
        <v>6</v>
      </c>
    </row>
    <row r="417" spans="3:4" x14ac:dyDescent="0.2">
      <c r="C417" s="38">
        <v>44271</v>
      </c>
      <c r="D417">
        <v>28</v>
      </c>
    </row>
    <row r="418" spans="3:4" x14ac:dyDescent="0.2">
      <c r="C418" s="38">
        <v>44275</v>
      </c>
      <c r="D418">
        <v>8</v>
      </c>
    </row>
    <row r="419" spans="3:4" x14ac:dyDescent="0.2">
      <c r="C419" s="38">
        <v>44234</v>
      </c>
      <c r="D419">
        <v>31</v>
      </c>
    </row>
    <row r="420" spans="3:4" x14ac:dyDescent="0.2">
      <c r="C420" s="38">
        <v>44263</v>
      </c>
      <c r="D420">
        <v>19</v>
      </c>
    </row>
    <row r="421" spans="3:4" x14ac:dyDescent="0.2">
      <c r="C421" s="38">
        <v>44292</v>
      </c>
      <c r="D421">
        <v>11</v>
      </c>
    </row>
    <row r="422" spans="3:4" x14ac:dyDescent="0.2">
      <c r="C422" s="38">
        <v>44260</v>
      </c>
      <c r="D422">
        <v>33</v>
      </c>
    </row>
    <row r="423" spans="3:4" x14ac:dyDescent="0.2">
      <c r="C423" s="38">
        <v>44213</v>
      </c>
      <c r="D423">
        <v>19</v>
      </c>
    </row>
    <row r="424" spans="3:4" x14ac:dyDescent="0.2">
      <c r="C424" s="38">
        <v>44210</v>
      </c>
      <c r="D424">
        <v>7</v>
      </c>
    </row>
    <row r="425" spans="3:4" x14ac:dyDescent="0.2">
      <c r="C425" s="38">
        <v>44228</v>
      </c>
      <c r="D425">
        <v>6</v>
      </c>
    </row>
    <row r="426" spans="3:4" x14ac:dyDescent="0.2">
      <c r="C426" s="38">
        <v>44283</v>
      </c>
      <c r="D426">
        <v>3</v>
      </c>
    </row>
    <row r="427" spans="3:4" x14ac:dyDescent="0.2">
      <c r="C427" s="38">
        <v>44290</v>
      </c>
      <c r="D427">
        <v>1</v>
      </c>
    </row>
    <row r="428" spans="3:4" x14ac:dyDescent="0.2">
      <c r="C428" s="38">
        <v>44264</v>
      </c>
      <c r="D428">
        <v>21</v>
      </c>
    </row>
    <row r="429" spans="3:4" x14ac:dyDescent="0.2">
      <c r="C429" s="38">
        <v>44285</v>
      </c>
      <c r="D429">
        <v>3</v>
      </c>
    </row>
    <row r="430" spans="3:4" x14ac:dyDescent="0.2">
      <c r="C430" s="38">
        <v>44230</v>
      </c>
      <c r="D430">
        <v>9</v>
      </c>
    </row>
    <row r="431" spans="3:4" x14ac:dyDescent="0.2">
      <c r="C431" s="38">
        <v>44219</v>
      </c>
      <c r="D431">
        <v>10</v>
      </c>
    </row>
    <row r="432" spans="3:4" x14ac:dyDescent="0.2">
      <c r="C432" s="38">
        <v>44257</v>
      </c>
      <c r="D432">
        <v>6</v>
      </c>
    </row>
    <row r="433" spans="3:4" x14ac:dyDescent="0.2">
      <c r="C433" s="38">
        <v>44280</v>
      </c>
      <c r="D433">
        <v>1</v>
      </c>
    </row>
    <row r="434" spans="3:4" x14ac:dyDescent="0.2">
      <c r="C434" s="38">
        <v>44266</v>
      </c>
      <c r="D434">
        <v>10</v>
      </c>
    </row>
    <row r="435" spans="3:4" x14ac:dyDescent="0.2">
      <c r="C435" s="38">
        <v>44204</v>
      </c>
      <c r="D435">
        <v>32</v>
      </c>
    </row>
    <row r="436" spans="3:4" x14ac:dyDescent="0.2">
      <c r="C436" s="38">
        <v>44203</v>
      </c>
      <c r="D436">
        <v>28</v>
      </c>
    </row>
    <row r="437" spans="3:4" x14ac:dyDescent="0.2">
      <c r="C437" s="38">
        <v>44253</v>
      </c>
      <c r="D437">
        <v>12</v>
      </c>
    </row>
    <row r="438" spans="3:4" x14ac:dyDescent="0.2">
      <c r="C438" s="38">
        <v>44286</v>
      </c>
      <c r="D438">
        <v>22</v>
      </c>
    </row>
    <row r="439" spans="3:4" x14ac:dyDescent="0.2">
      <c r="C439" s="38">
        <v>44257</v>
      </c>
      <c r="D439">
        <v>20</v>
      </c>
    </row>
    <row r="440" spans="3:4" x14ac:dyDescent="0.2">
      <c r="C440" s="38">
        <v>44256</v>
      </c>
      <c r="D440">
        <v>26</v>
      </c>
    </row>
    <row r="441" spans="3:4" x14ac:dyDescent="0.2">
      <c r="C441" s="38">
        <v>44212</v>
      </c>
      <c r="D441">
        <v>6</v>
      </c>
    </row>
    <row r="442" spans="3:4" x14ac:dyDescent="0.2">
      <c r="C442" s="38">
        <v>44239</v>
      </c>
      <c r="D442">
        <v>19</v>
      </c>
    </row>
    <row r="443" spans="3:4" x14ac:dyDescent="0.2">
      <c r="C443" s="38">
        <v>44235</v>
      </c>
      <c r="D443">
        <v>14</v>
      </c>
    </row>
    <row r="444" spans="3:4" x14ac:dyDescent="0.2">
      <c r="C444" s="38">
        <v>44286</v>
      </c>
      <c r="D444">
        <v>15</v>
      </c>
    </row>
    <row r="445" spans="3:4" x14ac:dyDescent="0.2">
      <c r="C445" s="38">
        <v>44232</v>
      </c>
      <c r="D445">
        <v>13</v>
      </c>
    </row>
    <row r="446" spans="3:4" x14ac:dyDescent="0.2">
      <c r="C446" s="38">
        <v>44248</v>
      </c>
      <c r="D446">
        <v>15</v>
      </c>
    </row>
    <row r="447" spans="3:4" x14ac:dyDescent="0.2">
      <c r="C447" s="38">
        <v>44258</v>
      </c>
      <c r="D447">
        <v>8</v>
      </c>
    </row>
    <row r="448" spans="3:4" x14ac:dyDescent="0.2">
      <c r="C448" s="38">
        <v>44250</v>
      </c>
      <c r="D448">
        <v>4</v>
      </c>
    </row>
    <row r="449" spans="3:4" x14ac:dyDescent="0.2">
      <c r="C449" s="38">
        <v>44218</v>
      </c>
      <c r="D449">
        <v>10</v>
      </c>
    </row>
    <row r="450" spans="3:4" x14ac:dyDescent="0.2">
      <c r="C450" s="38">
        <v>44300</v>
      </c>
      <c r="D450">
        <v>12</v>
      </c>
    </row>
    <row r="451" spans="3:4" x14ac:dyDescent="0.2">
      <c r="C451" s="38">
        <v>44208</v>
      </c>
      <c r="D451">
        <v>11</v>
      </c>
    </row>
    <row r="452" spans="3:4" x14ac:dyDescent="0.2">
      <c r="C452" s="38">
        <v>44200</v>
      </c>
      <c r="D452">
        <v>8</v>
      </c>
    </row>
    <row r="453" spans="3:4" x14ac:dyDescent="0.2">
      <c r="C453" s="38">
        <v>44236</v>
      </c>
      <c r="D453">
        <v>10</v>
      </c>
    </row>
    <row r="454" spans="3:4" x14ac:dyDescent="0.2">
      <c r="C454" s="38">
        <v>44251</v>
      </c>
      <c r="D454">
        <v>4</v>
      </c>
    </row>
    <row r="455" spans="3:4" x14ac:dyDescent="0.2">
      <c r="C455" s="38">
        <v>44253</v>
      </c>
      <c r="D455">
        <v>14</v>
      </c>
    </row>
    <row r="456" spans="3:4" x14ac:dyDescent="0.2">
      <c r="C456" s="38">
        <v>44300</v>
      </c>
      <c r="D456">
        <v>37</v>
      </c>
    </row>
    <row r="457" spans="3:4" x14ac:dyDescent="0.2">
      <c r="C457" s="38">
        <v>44284</v>
      </c>
      <c r="D457">
        <v>16</v>
      </c>
    </row>
    <row r="458" spans="3:4" x14ac:dyDescent="0.2">
      <c r="C458" s="38">
        <v>44290</v>
      </c>
      <c r="D458">
        <v>15</v>
      </c>
    </row>
    <row r="459" spans="3:4" x14ac:dyDescent="0.2">
      <c r="C459" s="38">
        <v>44227</v>
      </c>
      <c r="D459">
        <v>22</v>
      </c>
    </row>
    <row r="460" spans="3:4" x14ac:dyDescent="0.2">
      <c r="C460" s="38">
        <v>44245</v>
      </c>
      <c r="D460">
        <v>8</v>
      </c>
    </row>
    <row r="461" spans="3:4" x14ac:dyDescent="0.2">
      <c r="C461" s="38">
        <v>44206</v>
      </c>
      <c r="D461">
        <v>10</v>
      </c>
    </row>
    <row r="462" spans="3:4" x14ac:dyDescent="0.2">
      <c r="C462" s="38">
        <v>44276</v>
      </c>
      <c r="D462">
        <v>10</v>
      </c>
    </row>
    <row r="463" spans="3:4" x14ac:dyDescent="0.2">
      <c r="C463" s="38">
        <v>44254</v>
      </c>
      <c r="D463">
        <v>9</v>
      </c>
    </row>
    <row r="464" spans="3:4" x14ac:dyDescent="0.2">
      <c r="C464" s="38">
        <v>44230</v>
      </c>
      <c r="D464">
        <v>8</v>
      </c>
    </row>
    <row r="465" spans="3:4" x14ac:dyDescent="0.2">
      <c r="C465" s="38">
        <v>44233</v>
      </c>
      <c r="D465">
        <v>8</v>
      </c>
    </row>
    <row r="466" spans="3:4" x14ac:dyDescent="0.2">
      <c r="C466" s="38">
        <v>44265</v>
      </c>
      <c r="D466">
        <v>10</v>
      </c>
    </row>
    <row r="467" spans="3:4" x14ac:dyDescent="0.2">
      <c r="C467" s="38">
        <v>44300</v>
      </c>
      <c r="D467">
        <v>10</v>
      </c>
    </row>
    <row r="468" spans="3:4" x14ac:dyDescent="0.2">
      <c r="C468" s="38">
        <v>44233</v>
      </c>
      <c r="D468">
        <v>0</v>
      </c>
    </row>
    <row r="469" spans="3:4" x14ac:dyDescent="0.2">
      <c r="C469" s="38">
        <v>44212</v>
      </c>
      <c r="D469">
        <v>20</v>
      </c>
    </row>
    <row r="470" spans="3:4" x14ac:dyDescent="0.2">
      <c r="C470" s="38">
        <v>44201</v>
      </c>
      <c r="D470">
        <v>10</v>
      </c>
    </row>
    <row r="471" spans="3:4" x14ac:dyDescent="0.2">
      <c r="C471" s="38">
        <v>44268</v>
      </c>
      <c r="D471">
        <v>8</v>
      </c>
    </row>
    <row r="472" spans="3:4" x14ac:dyDescent="0.2">
      <c r="C472" s="38">
        <v>44226</v>
      </c>
      <c r="D472">
        <v>5</v>
      </c>
    </row>
    <row r="473" spans="3:4" x14ac:dyDescent="0.2">
      <c r="C473" s="38">
        <v>44293</v>
      </c>
      <c r="D473">
        <v>10</v>
      </c>
    </row>
    <row r="474" spans="3:4" x14ac:dyDescent="0.2">
      <c r="C474" s="38">
        <v>44295</v>
      </c>
      <c r="D474">
        <v>1</v>
      </c>
    </row>
    <row r="475" spans="3:4" x14ac:dyDescent="0.2">
      <c r="C475" s="38">
        <v>44271</v>
      </c>
      <c r="D475">
        <v>12</v>
      </c>
    </row>
    <row r="476" spans="3:4" x14ac:dyDescent="0.2">
      <c r="C476" s="38">
        <v>44261</v>
      </c>
      <c r="D476">
        <v>28</v>
      </c>
    </row>
    <row r="477" spans="3:4" x14ac:dyDescent="0.2">
      <c r="C477" s="38">
        <v>44216</v>
      </c>
      <c r="D477">
        <v>22</v>
      </c>
    </row>
    <row r="478" spans="3:4" x14ac:dyDescent="0.2">
      <c r="C478" s="38">
        <v>44248</v>
      </c>
      <c r="D478">
        <v>9</v>
      </c>
    </row>
    <row r="479" spans="3:4" x14ac:dyDescent="0.2">
      <c r="C479" s="38">
        <v>44233</v>
      </c>
      <c r="D479">
        <v>18</v>
      </c>
    </row>
    <row r="480" spans="3:4" x14ac:dyDescent="0.2">
      <c r="C480" s="38">
        <v>44247</v>
      </c>
      <c r="D480">
        <v>6</v>
      </c>
    </row>
    <row r="481" spans="3:4" x14ac:dyDescent="0.2">
      <c r="C481" s="38">
        <v>44259</v>
      </c>
      <c r="D481">
        <v>3</v>
      </c>
    </row>
    <row r="482" spans="3:4" x14ac:dyDescent="0.2">
      <c r="C482" s="38">
        <v>44253</v>
      </c>
      <c r="D482">
        <v>18</v>
      </c>
    </row>
    <row r="483" spans="3:4" x14ac:dyDescent="0.2">
      <c r="C483" s="38">
        <v>44227</v>
      </c>
      <c r="D483">
        <v>8</v>
      </c>
    </row>
    <row r="484" spans="3:4" x14ac:dyDescent="0.2">
      <c r="C484" s="38">
        <v>44279</v>
      </c>
      <c r="D484">
        <v>31</v>
      </c>
    </row>
    <row r="485" spans="3:4" x14ac:dyDescent="0.2">
      <c r="C485" s="38">
        <v>44203</v>
      </c>
      <c r="D485">
        <v>6</v>
      </c>
    </row>
    <row r="486" spans="3:4" x14ac:dyDescent="0.2">
      <c r="C486" s="38">
        <v>44258</v>
      </c>
      <c r="D486">
        <v>6</v>
      </c>
    </row>
    <row r="487" spans="3:4" x14ac:dyDescent="0.2">
      <c r="C487" s="38">
        <v>44290</v>
      </c>
      <c r="D487">
        <v>1</v>
      </c>
    </row>
    <row r="488" spans="3:4" x14ac:dyDescent="0.2">
      <c r="C488" s="38">
        <v>44299</v>
      </c>
      <c r="D488">
        <v>32</v>
      </c>
    </row>
    <row r="489" spans="3:4" x14ac:dyDescent="0.2">
      <c r="C489" s="38">
        <v>44282</v>
      </c>
      <c r="D489">
        <v>7</v>
      </c>
    </row>
    <row r="490" spans="3:4" x14ac:dyDescent="0.2">
      <c r="C490" s="38">
        <v>44220</v>
      </c>
      <c r="D490">
        <v>6</v>
      </c>
    </row>
    <row r="491" spans="3:4" x14ac:dyDescent="0.2">
      <c r="C491" s="38">
        <v>44248</v>
      </c>
      <c r="D491">
        <v>1</v>
      </c>
    </row>
    <row r="492" spans="3:4" x14ac:dyDescent="0.2">
      <c r="C492" s="38">
        <v>44230</v>
      </c>
      <c r="D492">
        <v>6</v>
      </c>
    </row>
    <row r="493" spans="3:4" x14ac:dyDescent="0.2">
      <c r="C493" s="38">
        <v>44224</v>
      </c>
      <c r="D493">
        <v>9</v>
      </c>
    </row>
    <row r="494" spans="3:4" x14ac:dyDescent="0.2">
      <c r="C494" s="38">
        <v>44216</v>
      </c>
      <c r="D494">
        <v>9</v>
      </c>
    </row>
    <row r="495" spans="3:4" x14ac:dyDescent="0.2">
      <c r="C495" s="38">
        <v>44260</v>
      </c>
      <c r="D495">
        <v>13</v>
      </c>
    </row>
    <row r="496" spans="3:4" x14ac:dyDescent="0.2">
      <c r="C496" s="38">
        <v>44264</v>
      </c>
      <c r="D496">
        <v>6</v>
      </c>
    </row>
    <row r="497" spans="3:4" x14ac:dyDescent="0.2">
      <c r="C497" s="38">
        <v>44216</v>
      </c>
      <c r="D497">
        <v>17</v>
      </c>
    </row>
    <row r="498" spans="3:4" x14ac:dyDescent="0.2">
      <c r="C498" s="38">
        <v>44292</v>
      </c>
      <c r="D498">
        <v>1</v>
      </c>
    </row>
    <row r="499" spans="3:4" x14ac:dyDescent="0.2">
      <c r="C499" s="38">
        <v>44275</v>
      </c>
      <c r="D499">
        <v>10</v>
      </c>
    </row>
    <row r="500" spans="3:4" x14ac:dyDescent="0.2">
      <c r="C500" s="38">
        <v>44220</v>
      </c>
      <c r="D500">
        <v>21</v>
      </c>
    </row>
    <row r="501" spans="3:4" x14ac:dyDescent="0.2">
      <c r="C501" s="38">
        <v>44258</v>
      </c>
      <c r="D501">
        <v>8</v>
      </c>
    </row>
    <row r="502" spans="3:4" x14ac:dyDescent="0.2">
      <c r="C502" s="38">
        <v>44265</v>
      </c>
      <c r="D502">
        <v>10</v>
      </c>
    </row>
    <row r="503" spans="3:4" x14ac:dyDescent="0.2">
      <c r="C503" s="38">
        <v>44227</v>
      </c>
      <c r="D503">
        <v>21</v>
      </c>
    </row>
    <row r="504" spans="3:4" x14ac:dyDescent="0.2">
      <c r="C504" s="38">
        <v>44264</v>
      </c>
      <c r="D504">
        <v>10</v>
      </c>
    </row>
    <row r="505" spans="3:4" x14ac:dyDescent="0.2">
      <c r="C505" s="38">
        <v>44262</v>
      </c>
      <c r="D505">
        <v>8</v>
      </c>
    </row>
    <row r="506" spans="3:4" x14ac:dyDescent="0.2">
      <c r="C506" s="38">
        <v>44274</v>
      </c>
      <c r="D506">
        <v>5</v>
      </c>
    </row>
    <row r="507" spans="3:4" x14ac:dyDescent="0.2">
      <c r="C507" s="38">
        <v>44240</v>
      </c>
      <c r="D507">
        <v>3</v>
      </c>
    </row>
    <row r="508" spans="3:4" x14ac:dyDescent="0.2">
      <c r="C508" s="38">
        <v>44276</v>
      </c>
      <c r="D508">
        <v>26</v>
      </c>
    </row>
    <row r="509" spans="3:4" x14ac:dyDescent="0.2">
      <c r="C509" s="38">
        <v>44240</v>
      </c>
      <c r="D509">
        <v>3</v>
      </c>
    </row>
    <row r="510" spans="3:4" x14ac:dyDescent="0.2">
      <c r="C510" s="38">
        <v>44284</v>
      </c>
      <c r="D510">
        <v>6</v>
      </c>
    </row>
    <row r="511" spans="3:4" x14ac:dyDescent="0.2">
      <c r="C511" s="38">
        <v>44277</v>
      </c>
      <c r="D511">
        <v>6</v>
      </c>
    </row>
    <row r="512" spans="3:4" x14ac:dyDescent="0.2">
      <c r="C512" s="38">
        <v>44237</v>
      </c>
      <c r="D512">
        <v>1</v>
      </c>
    </row>
    <row r="513" spans="3:4" x14ac:dyDescent="0.2">
      <c r="C513" s="38">
        <v>44265</v>
      </c>
      <c r="D513">
        <v>18</v>
      </c>
    </row>
    <row r="514" spans="3:4" x14ac:dyDescent="0.2">
      <c r="C514" s="38">
        <v>44287</v>
      </c>
      <c r="D514">
        <v>10</v>
      </c>
    </row>
    <row r="515" spans="3:4" x14ac:dyDescent="0.2">
      <c r="C515" s="38">
        <v>44233</v>
      </c>
      <c r="D515">
        <v>5</v>
      </c>
    </row>
    <row r="516" spans="3:4" x14ac:dyDescent="0.2">
      <c r="C516" s="38">
        <v>44299</v>
      </c>
      <c r="D516">
        <v>3</v>
      </c>
    </row>
    <row r="517" spans="3:4" x14ac:dyDescent="0.2">
      <c r="C517" s="38">
        <v>44209</v>
      </c>
      <c r="D517">
        <v>10</v>
      </c>
    </row>
    <row r="518" spans="3:4" x14ac:dyDescent="0.2">
      <c r="C518" s="38">
        <v>44297</v>
      </c>
      <c r="D518">
        <v>6</v>
      </c>
    </row>
    <row r="519" spans="3:4" x14ac:dyDescent="0.2">
      <c r="C519" s="38">
        <v>44207</v>
      </c>
      <c r="D519">
        <v>17</v>
      </c>
    </row>
    <row r="520" spans="3:4" x14ac:dyDescent="0.2">
      <c r="C520" s="38">
        <v>44244</v>
      </c>
      <c r="D520">
        <v>15</v>
      </c>
    </row>
    <row r="521" spans="3:4" x14ac:dyDescent="0.2">
      <c r="C521" s="38">
        <v>44255</v>
      </c>
      <c r="D521">
        <v>16</v>
      </c>
    </row>
    <row r="522" spans="3:4" x14ac:dyDescent="0.2">
      <c r="C522" s="38">
        <v>44245</v>
      </c>
      <c r="D522">
        <v>13</v>
      </c>
    </row>
    <row r="523" spans="3:4" x14ac:dyDescent="0.2">
      <c r="C523" s="38">
        <v>44291</v>
      </c>
      <c r="D523">
        <v>5</v>
      </c>
    </row>
    <row r="524" spans="3:4" x14ac:dyDescent="0.2">
      <c r="C524" s="38">
        <v>44271</v>
      </c>
      <c r="D524">
        <v>1</v>
      </c>
    </row>
    <row r="525" spans="3:4" x14ac:dyDescent="0.2">
      <c r="C525" s="38">
        <v>44279</v>
      </c>
      <c r="D525">
        <v>10</v>
      </c>
    </row>
    <row r="526" spans="3:4" x14ac:dyDescent="0.2">
      <c r="C526" s="38">
        <v>44266</v>
      </c>
      <c r="D526">
        <v>1</v>
      </c>
    </row>
    <row r="527" spans="3:4" x14ac:dyDescent="0.2">
      <c r="C527" s="38">
        <v>44259</v>
      </c>
      <c r="D527">
        <v>5</v>
      </c>
    </row>
    <row r="528" spans="3:4" x14ac:dyDescent="0.2">
      <c r="C528" s="38">
        <v>44226</v>
      </c>
      <c r="D528">
        <v>4</v>
      </c>
    </row>
    <row r="529" spans="3:4" x14ac:dyDescent="0.2">
      <c r="C529" s="38">
        <v>44271</v>
      </c>
      <c r="D529">
        <v>8</v>
      </c>
    </row>
    <row r="530" spans="3:4" x14ac:dyDescent="0.2">
      <c r="C530" s="38">
        <v>44236</v>
      </c>
      <c r="D530">
        <v>10</v>
      </c>
    </row>
    <row r="531" spans="3:4" x14ac:dyDescent="0.2">
      <c r="C531" s="38">
        <v>44232</v>
      </c>
      <c r="D531">
        <v>12</v>
      </c>
    </row>
    <row r="532" spans="3:4" x14ac:dyDescent="0.2">
      <c r="C532" s="38">
        <v>44283</v>
      </c>
      <c r="D532">
        <v>6</v>
      </c>
    </row>
    <row r="533" spans="3:4" x14ac:dyDescent="0.2">
      <c r="C533" s="38">
        <v>44295</v>
      </c>
      <c r="D533">
        <v>4</v>
      </c>
    </row>
    <row r="534" spans="3:4" x14ac:dyDescent="0.2">
      <c r="C534" s="38">
        <v>44210</v>
      </c>
      <c r="D534">
        <v>20</v>
      </c>
    </row>
    <row r="535" spans="3:4" x14ac:dyDescent="0.2">
      <c r="C535" s="38">
        <v>44247</v>
      </c>
      <c r="D535">
        <v>9</v>
      </c>
    </row>
    <row r="536" spans="3:4" x14ac:dyDescent="0.2">
      <c r="C536" s="38">
        <v>44259</v>
      </c>
      <c r="D536">
        <v>4</v>
      </c>
    </row>
    <row r="537" spans="3:4" x14ac:dyDescent="0.2">
      <c r="C537" s="38">
        <v>44239</v>
      </c>
      <c r="D537">
        <v>20</v>
      </c>
    </row>
    <row r="538" spans="3:4" x14ac:dyDescent="0.2">
      <c r="C538" s="38">
        <v>44257</v>
      </c>
      <c r="D538">
        <v>10</v>
      </c>
    </row>
    <row r="539" spans="3:4" x14ac:dyDescent="0.2">
      <c r="C539" s="38">
        <v>44260</v>
      </c>
      <c r="D539">
        <v>18</v>
      </c>
    </row>
    <row r="540" spans="3:4" x14ac:dyDescent="0.2">
      <c r="C540" s="38">
        <v>44209</v>
      </c>
      <c r="D540">
        <v>10</v>
      </c>
    </row>
    <row r="541" spans="3:4" x14ac:dyDescent="0.2">
      <c r="C541" s="38">
        <v>44257</v>
      </c>
      <c r="D541">
        <v>9</v>
      </c>
    </row>
    <row r="542" spans="3:4" x14ac:dyDescent="0.2">
      <c r="C542" s="38">
        <v>44262</v>
      </c>
      <c r="D542">
        <v>10</v>
      </c>
    </row>
    <row r="543" spans="3:4" x14ac:dyDescent="0.2">
      <c r="C543" s="38">
        <v>44227</v>
      </c>
      <c r="D543">
        <v>20</v>
      </c>
    </row>
    <row r="544" spans="3:4" x14ac:dyDescent="0.2">
      <c r="C544" s="38">
        <v>44275</v>
      </c>
      <c r="D544">
        <v>20</v>
      </c>
    </row>
    <row r="545" spans="3:4" x14ac:dyDescent="0.2">
      <c r="C545" s="38">
        <v>44267</v>
      </c>
      <c r="D545">
        <v>32</v>
      </c>
    </row>
    <row r="546" spans="3:4" x14ac:dyDescent="0.2">
      <c r="C546" s="38">
        <v>44218</v>
      </c>
      <c r="D546">
        <v>23</v>
      </c>
    </row>
    <row r="547" spans="3:4" x14ac:dyDescent="0.2">
      <c r="C547" s="38">
        <v>44293</v>
      </c>
      <c r="D547">
        <v>10</v>
      </c>
    </row>
    <row r="548" spans="3:4" x14ac:dyDescent="0.2">
      <c r="C548" s="38">
        <v>44271</v>
      </c>
      <c r="D548">
        <v>9</v>
      </c>
    </row>
    <row r="549" spans="3:4" x14ac:dyDescent="0.2">
      <c r="C549" s="38">
        <v>44288</v>
      </c>
      <c r="D549">
        <v>22</v>
      </c>
    </row>
    <row r="550" spans="3:4" x14ac:dyDescent="0.2">
      <c r="C550" s="38">
        <v>44266</v>
      </c>
      <c r="D550">
        <v>4</v>
      </c>
    </row>
    <row r="551" spans="3:4" x14ac:dyDescent="0.2">
      <c r="C551" s="38">
        <v>44228</v>
      </c>
      <c r="D551">
        <v>10</v>
      </c>
    </row>
    <row r="552" spans="3:4" x14ac:dyDescent="0.2">
      <c r="C552" s="38">
        <v>44285</v>
      </c>
      <c r="D552">
        <v>10</v>
      </c>
    </row>
    <row r="553" spans="3:4" x14ac:dyDescent="0.2">
      <c r="C553" s="38">
        <v>44291</v>
      </c>
      <c r="D553">
        <v>10</v>
      </c>
    </row>
    <row r="554" spans="3:4" x14ac:dyDescent="0.2">
      <c r="C554" s="38">
        <v>44239</v>
      </c>
      <c r="D554">
        <v>9</v>
      </c>
    </row>
    <row r="555" spans="3:4" x14ac:dyDescent="0.2">
      <c r="C555" s="38">
        <v>44206</v>
      </c>
      <c r="D555">
        <v>28</v>
      </c>
    </row>
    <row r="556" spans="3:4" x14ac:dyDescent="0.2">
      <c r="C556" s="38">
        <v>44224</v>
      </c>
      <c r="D556">
        <v>10</v>
      </c>
    </row>
    <row r="557" spans="3:4" x14ac:dyDescent="0.2">
      <c r="C557" s="38">
        <v>44243</v>
      </c>
      <c r="D557">
        <v>1</v>
      </c>
    </row>
    <row r="558" spans="3:4" x14ac:dyDescent="0.2">
      <c r="C558" s="38">
        <v>44240</v>
      </c>
      <c r="D558">
        <v>7</v>
      </c>
    </row>
    <row r="559" spans="3:4" x14ac:dyDescent="0.2">
      <c r="C559" s="38">
        <v>44291</v>
      </c>
      <c r="D559">
        <v>7</v>
      </c>
    </row>
    <row r="560" spans="3:4" x14ac:dyDescent="0.2">
      <c r="C560" s="38">
        <v>44285</v>
      </c>
      <c r="D560">
        <v>10</v>
      </c>
    </row>
    <row r="561" spans="3:4" x14ac:dyDescent="0.2">
      <c r="C561" s="38">
        <v>44227</v>
      </c>
      <c r="D561">
        <v>5</v>
      </c>
    </row>
    <row r="562" spans="3:4" x14ac:dyDescent="0.2">
      <c r="C562" s="38">
        <v>44218</v>
      </c>
      <c r="D562">
        <v>12</v>
      </c>
    </row>
    <row r="563" spans="3:4" x14ac:dyDescent="0.2">
      <c r="C563" s="38">
        <v>44242</v>
      </c>
      <c r="D563">
        <v>30</v>
      </c>
    </row>
    <row r="564" spans="3:4" x14ac:dyDescent="0.2">
      <c r="C564" s="38">
        <v>44219</v>
      </c>
      <c r="D564">
        <v>5</v>
      </c>
    </row>
    <row r="565" spans="3:4" x14ac:dyDescent="0.2">
      <c r="C565" s="38">
        <v>44232</v>
      </c>
      <c r="D565">
        <v>9</v>
      </c>
    </row>
    <row r="566" spans="3:4" x14ac:dyDescent="0.2">
      <c r="C566" s="38">
        <v>44235</v>
      </c>
      <c r="D566">
        <v>2</v>
      </c>
    </row>
    <row r="567" spans="3:4" x14ac:dyDescent="0.2">
      <c r="C567" s="38">
        <v>44229</v>
      </c>
      <c r="D567">
        <v>19</v>
      </c>
    </row>
    <row r="568" spans="3:4" x14ac:dyDescent="0.2">
      <c r="C568" s="38">
        <v>44204</v>
      </c>
      <c r="D568">
        <v>16</v>
      </c>
    </row>
    <row r="569" spans="3:4" x14ac:dyDescent="0.2">
      <c r="C569" s="38">
        <v>44253</v>
      </c>
      <c r="D569">
        <v>10</v>
      </c>
    </row>
    <row r="570" spans="3:4" x14ac:dyDescent="0.2">
      <c r="C570" s="38">
        <v>44203</v>
      </c>
      <c r="D570">
        <v>6</v>
      </c>
    </row>
    <row r="571" spans="3:4" x14ac:dyDescent="0.2">
      <c r="C571" s="38">
        <v>44269</v>
      </c>
      <c r="D571">
        <v>7</v>
      </c>
    </row>
    <row r="572" spans="3:4" x14ac:dyDescent="0.2">
      <c r="C572" s="38">
        <v>44227</v>
      </c>
      <c r="D572">
        <v>34</v>
      </c>
    </row>
    <row r="573" spans="3:4" x14ac:dyDescent="0.2">
      <c r="C573" s="38">
        <v>44204</v>
      </c>
      <c r="D573">
        <v>10</v>
      </c>
    </row>
    <row r="574" spans="3:4" x14ac:dyDescent="0.2">
      <c r="C574" s="38">
        <v>44248</v>
      </c>
      <c r="D574">
        <v>6</v>
      </c>
    </row>
    <row r="575" spans="3:4" x14ac:dyDescent="0.2">
      <c r="C575" s="38">
        <v>44205</v>
      </c>
      <c r="D575">
        <v>9</v>
      </c>
    </row>
    <row r="576" spans="3:4" x14ac:dyDescent="0.2">
      <c r="C576" s="38">
        <v>44246</v>
      </c>
      <c r="D576">
        <v>2</v>
      </c>
    </row>
    <row r="577" spans="3:4" x14ac:dyDescent="0.2">
      <c r="C577" s="38">
        <v>44289</v>
      </c>
      <c r="D577">
        <v>8</v>
      </c>
    </row>
    <row r="578" spans="3:4" x14ac:dyDescent="0.2">
      <c r="C578" s="38">
        <v>44208</v>
      </c>
      <c r="D578">
        <v>6</v>
      </c>
    </row>
    <row r="579" spans="3:4" x14ac:dyDescent="0.2">
      <c r="C579" s="38">
        <v>44227</v>
      </c>
      <c r="D579">
        <v>24</v>
      </c>
    </row>
    <row r="580" spans="3:4" x14ac:dyDescent="0.2">
      <c r="C580" s="38">
        <v>44288</v>
      </c>
      <c r="D580">
        <v>10</v>
      </c>
    </row>
    <row r="581" spans="3:4" x14ac:dyDescent="0.2">
      <c r="C581" s="38">
        <v>44292</v>
      </c>
      <c r="D581">
        <v>5</v>
      </c>
    </row>
    <row r="582" spans="3:4" x14ac:dyDescent="0.2">
      <c r="C582" s="38">
        <v>44246</v>
      </c>
      <c r="D582">
        <v>5</v>
      </c>
    </row>
    <row r="583" spans="3:4" x14ac:dyDescent="0.2">
      <c r="C583" s="38">
        <v>44237</v>
      </c>
      <c r="D583">
        <v>11</v>
      </c>
    </row>
    <row r="584" spans="3:4" x14ac:dyDescent="0.2">
      <c r="C584" s="38">
        <v>44299</v>
      </c>
      <c r="D584">
        <v>6</v>
      </c>
    </row>
    <row r="585" spans="3:4" x14ac:dyDescent="0.2">
      <c r="C585" s="38">
        <v>44242</v>
      </c>
      <c r="D585">
        <v>10</v>
      </c>
    </row>
    <row r="586" spans="3:4" x14ac:dyDescent="0.2">
      <c r="C586" s="38">
        <v>44227</v>
      </c>
      <c r="D586">
        <v>9</v>
      </c>
    </row>
    <row r="587" spans="3:4" x14ac:dyDescent="0.2">
      <c r="C587" s="38">
        <v>44282</v>
      </c>
      <c r="D587">
        <v>5</v>
      </c>
    </row>
    <row r="588" spans="3:4" x14ac:dyDescent="0.2">
      <c r="C588" s="38">
        <v>44234</v>
      </c>
      <c r="D588">
        <v>6</v>
      </c>
    </row>
    <row r="589" spans="3:4" x14ac:dyDescent="0.2">
      <c r="C589" s="38">
        <v>44231</v>
      </c>
      <c r="D589">
        <v>17</v>
      </c>
    </row>
    <row r="590" spans="3:4" x14ac:dyDescent="0.2">
      <c r="C590" s="38">
        <v>44290</v>
      </c>
      <c r="D590">
        <v>6</v>
      </c>
    </row>
    <row r="591" spans="3:4" x14ac:dyDescent="0.2">
      <c r="C591" s="38">
        <v>44232</v>
      </c>
      <c r="D591">
        <v>3</v>
      </c>
    </row>
    <row r="592" spans="3:4" x14ac:dyDescent="0.2">
      <c r="C592" s="38">
        <v>44269</v>
      </c>
      <c r="D592">
        <v>7</v>
      </c>
    </row>
    <row r="593" spans="3:4" x14ac:dyDescent="0.2">
      <c r="C593" s="38">
        <v>44204</v>
      </c>
      <c r="D593">
        <v>8</v>
      </c>
    </row>
    <row r="594" spans="3:4" x14ac:dyDescent="0.2">
      <c r="C594" s="38">
        <v>44272</v>
      </c>
      <c r="D594">
        <v>6</v>
      </c>
    </row>
    <row r="595" spans="3:4" x14ac:dyDescent="0.2">
      <c r="C595" s="38">
        <v>44233</v>
      </c>
      <c r="D595">
        <v>24</v>
      </c>
    </row>
    <row r="596" spans="3:4" x14ac:dyDescent="0.2">
      <c r="C596" s="38">
        <v>44280</v>
      </c>
      <c r="D596">
        <v>1</v>
      </c>
    </row>
    <row r="597" spans="3:4" x14ac:dyDescent="0.2">
      <c r="C597" s="38">
        <v>44233</v>
      </c>
      <c r="D597">
        <v>1</v>
      </c>
    </row>
    <row r="598" spans="3:4" x14ac:dyDescent="0.2">
      <c r="C598" s="38">
        <v>44278</v>
      </c>
      <c r="D598">
        <v>9</v>
      </c>
    </row>
    <row r="599" spans="3:4" x14ac:dyDescent="0.2">
      <c r="C599" s="38">
        <v>44283</v>
      </c>
      <c r="D599">
        <v>30</v>
      </c>
    </row>
    <row r="600" spans="3:4" x14ac:dyDescent="0.2">
      <c r="C600" s="38">
        <v>44255</v>
      </c>
      <c r="D600">
        <v>1</v>
      </c>
    </row>
    <row r="601" spans="3:4" x14ac:dyDescent="0.2">
      <c r="C601" s="38">
        <v>44295</v>
      </c>
      <c r="D601">
        <v>14</v>
      </c>
    </row>
    <row r="602" spans="3:4" x14ac:dyDescent="0.2">
      <c r="C602" s="38">
        <v>44212</v>
      </c>
      <c r="D602">
        <v>6</v>
      </c>
    </row>
    <row r="603" spans="3:4" x14ac:dyDescent="0.2">
      <c r="C603" s="38">
        <v>44273</v>
      </c>
      <c r="D603">
        <v>26</v>
      </c>
    </row>
    <row r="604" spans="3:4" x14ac:dyDescent="0.2">
      <c r="C604" s="38">
        <v>44221</v>
      </c>
      <c r="D604">
        <v>10</v>
      </c>
    </row>
    <row r="605" spans="3:4" x14ac:dyDescent="0.2">
      <c r="C605" s="38">
        <v>44222</v>
      </c>
      <c r="D605">
        <v>10</v>
      </c>
    </row>
    <row r="606" spans="3:4" x14ac:dyDescent="0.2">
      <c r="C606" s="38">
        <v>44290</v>
      </c>
      <c r="D606">
        <v>40</v>
      </c>
    </row>
    <row r="607" spans="3:4" x14ac:dyDescent="0.2">
      <c r="C607" s="38">
        <v>44210</v>
      </c>
      <c r="D607">
        <v>7</v>
      </c>
    </row>
    <row r="608" spans="3:4" x14ac:dyDescent="0.2">
      <c r="C608" s="38">
        <v>44300</v>
      </c>
      <c r="D608">
        <v>8</v>
      </c>
    </row>
    <row r="609" spans="3:4" x14ac:dyDescent="0.2">
      <c r="C609" s="38">
        <v>44291</v>
      </c>
      <c r="D609">
        <v>5</v>
      </c>
    </row>
    <row r="610" spans="3:4" x14ac:dyDescent="0.2">
      <c r="C610" s="38">
        <v>44228</v>
      </c>
      <c r="D610">
        <v>8</v>
      </c>
    </row>
    <row r="611" spans="3:4" x14ac:dyDescent="0.2">
      <c r="C611" s="38">
        <v>44247</v>
      </c>
      <c r="D611">
        <v>14</v>
      </c>
    </row>
    <row r="612" spans="3:4" x14ac:dyDescent="0.2">
      <c r="C612" s="38">
        <v>44288</v>
      </c>
      <c r="D612">
        <v>10</v>
      </c>
    </row>
    <row r="613" spans="3:4" x14ac:dyDescent="0.2">
      <c r="C613" s="38">
        <v>44217</v>
      </c>
      <c r="D613">
        <v>12</v>
      </c>
    </row>
    <row r="614" spans="3:4" x14ac:dyDescent="0.2">
      <c r="C614" s="38">
        <v>44211</v>
      </c>
      <c r="D614">
        <v>1</v>
      </c>
    </row>
    <row r="615" spans="3:4" x14ac:dyDescent="0.2">
      <c r="C615" s="38">
        <v>44219</v>
      </c>
      <c r="D615">
        <v>10</v>
      </c>
    </row>
    <row r="616" spans="3:4" x14ac:dyDescent="0.2">
      <c r="C616" s="38">
        <v>44263</v>
      </c>
      <c r="D616">
        <v>13</v>
      </c>
    </row>
    <row r="617" spans="3:4" x14ac:dyDescent="0.2">
      <c r="C617" s="38">
        <v>44259</v>
      </c>
      <c r="D617">
        <v>6</v>
      </c>
    </row>
    <row r="618" spans="3:4" x14ac:dyDescent="0.2">
      <c r="C618" s="38">
        <v>44227</v>
      </c>
      <c r="D618">
        <v>9</v>
      </c>
    </row>
    <row r="619" spans="3:4" x14ac:dyDescent="0.2">
      <c r="C619" s="38">
        <v>44267</v>
      </c>
      <c r="D619">
        <v>12</v>
      </c>
    </row>
    <row r="620" spans="3:4" x14ac:dyDescent="0.2">
      <c r="C620" s="38">
        <v>44248</v>
      </c>
      <c r="D620">
        <v>22</v>
      </c>
    </row>
    <row r="621" spans="3:4" x14ac:dyDescent="0.2">
      <c r="C621" s="38">
        <v>44266</v>
      </c>
      <c r="D621">
        <v>9</v>
      </c>
    </row>
    <row r="622" spans="3:4" x14ac:dyDescent="0.2">
      <c r="C622" s="38">
        <v>44221</v>
      </c>
      <c r="D622">
        <v>17</v>
      </c>
    </row>
    <row r="623" spans="3:4" x14ac:dyDescent="0.2">
      <c r="C623" s="38">
        <v>44214</v>
      </c>
      <c r="D623">
        <v>8</v>
      </c>
    </row>
    <row r="624" spans="3:4" x14ac:dyDescent="0.2">
      <c r="C624" s="38">
        <v>44222</v>
      </c>
      <c r="D624">
        <v>4</v>
      </c>
    </row>
    <row r="625" spans="3:4" x14ac:dyDescent="0.2">
      <c r="C625" s="38">
        <v>44248</v>
      </c>
      <c r="D625">
        <v>8</v>
      </c>
    </row>
    <row r="626" spans="3:4" x14ac:dyDescent="0.2">
      <c r="C626" s="38">
        <v>44246</v>
      </c>
      <c r="D626">
        <v>0</v>
      </c>
    </row>
    <row r="627" spans="3:4" x14ac:dyDescent="0.2">
      <c r="C627" s="38">
        <v>44230</v>
      </c>
      <c r="D627">
        <v>29</v>
      </c>
    </row>
    <row r="628" spans="3:4" x14ac:dyDescent="0.2">
      <c r="C628" s="38">
        <v>44204</v>
      </c>
      <c r="D628">
        <v>10</v>
      </c>
    </row>
    <row r="629" spans="3:4" x14ac:dyDescent="0.2">
      <c r="C629" s="38">
        <v>44254</v>
      </c>
      <c r="D629">
        <v>6</v>
      </c>
    </row>
    <row r="630" spans="3:4" x14ac:dyDescent="0.2">
      <c r="C630" s="38">
        <v>44231</v>
      </c>
      <c r="D630">
        <v>9</v>
      </c>
    </row>
    <row r="631" spans="3:4" x14ac:dyDescent="0.2">
      <c r="C631" s="38">
        <v>44259</v>
      </c>
      <c r="D631">
        <v>6</v>
      </c>
    </row>
    <row r="632" spans="3:4" x14ac:dyDescent="0.2">
      <c r="C632" s="38">
        <v>44236</v>
      </c>
      <c r="D632">
        <v>18</v>
      </c>
    </row>
    <row r="633" spans="3:4" x14ac:dyDescent="0.2">
      <c r="C633" s="38">
        <v>44207</v>
      </c>
      <c r="D633">
        <v>8</v>
      </c>
    </row>
    <row r="634" spans="3:4" x14ac:dyDescent="0.2">
      <c r="C634" s="38">
        <v>44290</v>
      </c>
      <c r="D634">
        <v>10</v>
      </c>
    </row>
    <row r="635" spans="3:4" x14ac:dyDescent="0.2">
      <c r="C635" s="38">
        <v>44275</v>
      </c>
      <c r="D635">
        <v>35</v>
      </c>
    </row>
    <row r="636" spans="3:4" x14ac:dyDescent="0.2">
      <c r="C636" s="38">
        <v>44266</v>
      </c>
      <c r="D636">
        <v>18</v>
      </c>
    </row>
    <row r="637" spans="3:4" x14ac:dyDescent="0.2">
      <c r="C637" s="38">
        <v>44206</v>
      </c>
      <c r="D637">
        <v>9</v>
      </c>
    </row>
    <row r="638" spans="3:4" x14ac:dyDescent="0.2">
      <c r="C638" s="38">
        <v>44221</v>
      </c>
      <c r="D638">
        <v>31</v>
      </c>
    </row>
    <row r="639" spans="3:4" x14ac:dyDescent="0.2">
      <c r="C639" s="38">
        <v>44290</v>
      </c>
      <c r="D639">
        <v>9</v>
      </c>
    </row>
    <row r="640" spans="3:4" x14ac:dyDescent="0.2">
      <c r="C640" s="38">
        <v>44258</v>
      </c>
      <c r="D640">
        <v>6</v>
      </c>
    </row>
    <row r="641" spans="3:4" x14ac:dyDescent="0.2">
      <c r="C641" s="38">
        <v>44216</v>
      </c>
      <c r="D641">
        <v>4</v>
      </c>
    </row>
    <row r="642" spans="3:4" x14ac:dyDescent="0.2">
      <c r="C642" s="38">
        <v>44220</v>
      </c>
      <c r="D642">
        <v>10</v>
      </c>
    </row>
    <row r="643" spans="3:4" x14ac:dyDescent="0.2">
      <c r="C643" s="38">
        <v>44231</v>
      </c>
      <c r="D643">
        <v>8</v>
      </c>
    </row>
    <row r="644" spans="3:4" x14ac:dyDescent="0.2">
      <c r="C644" s="38">
        <v>44280</v>
      </c>
      <c r="D644">
        <v>6</v>
      </c>
    </row>
    <row r="645" spans="3:4" x14ac:dyDescent="0.2">
      <c r="C645" s="38">
        <v>44260</v>
      </c>
      <c r="D645">
        <v>5</v>
      </c>
    </row>
    <row r="646" spans="3:4" x14ac:dyDescent="0.2">
      <c r="C646" s="38">
        <v>44291</v>
      </c>
      <c r="D646">
        <v>17</v>
      </c>
    </row>
    <row r="647" spans="3:4" x14ac:dyDescent="0.2">
      <c r="C647" s="38">
        <v>44262</v>
      </c>
      <c r="D647">
        <v>10</v>
      </c>
    </row>
    <row r="648" spans="3:4" x14ac:dyDescent="0.2">
      <c r="C648" s="38">
        <v>44205</v>
      </c>
      <c r="D648">
        <v>4</v>
      </c>
    </row>
    <row r="649" spans="3:4" x14ac:dyDescent="0.2">
      <c r="C649" s="38">
        <v>44298</v>
      </c>
      <c r="D649">
        <v>5</v>
      </c>
    </row>
    <row r="650" spans="3:4" x14ac:dyDescent="0.2">
      <c r="C650" s="38">
        <v>44284</v>
      </c>
      <c r="D650">
        <v>7</v>
      </c>
    </row>
    <row r="651" spans="3:4" x14ac:dyDescent="0.2">
      <c r="C651" s="38">
        <v>44287</v>
      </c>
      <c r="D651">
        <v>6</v>
      </c>
    </row>
    <row r="652" spans="3:4" x14ac:dyDescent="0.2">
      <c r="C652" s="38">
        <v>44206</v>
      </c>
      <c r="D652">
        <v>10</v>
      </c>
    </row>
    <row r="653" spans="3:4" x14ac:dyDescent="0.2">
      <c r="C653" s="38">
        <v>44224</v>
      </c>
      <c r="D653">
        <v>3</v>
      </c>
    </row>
    <row r="654" spans="3:4" x14ac:dyDescent="0.2">
      <c r="C654" s="38">
        <v>44264</v>
      </c>
      <c r="D654">
        <v>17</v>
      </c>
    </row>
    <row r="655" spans="3:4" x14ac:dyDescent="0.2">
      <c r="C655" s="38">
        <v>44248</v>
      </c>
      <c r="D655">
        <v>8</v>
      </c>
    </row>
    <row r="656" spans="3:4" x14ac:dyDescent="0.2">
      <c r="C656" s="38">
        <v>44218</v>
      </c>
      <c r="D656">
        <v>5</v>
      </c>
    </row>
    <row r="657" spans="3:4" x14ac:dyDescent="0.2">
      <c r="C657" s="38">
        <v>44280</v>
      </c>
      <c r="D657">
        <v>28</v>
      </c>
    </row>
    <row r="658" spans="3:4" x14ac:dyDescent="0.2">
      <c r="C658" s="38">
        <v>44214</v>
      </c>
      <c r="D658">
        <v>16</v>
      </c>
    </row>
    <row r="659" spans="3:4" x14ac:dyDescent="0.2">
      <c r="C659" s="38">
        <v>44288</v>
      </c>
      <c r="D659">
        <v>10</v>
      </c>
    </row>
    <row r="660" spans="3:4" x14ac:dyDescent="0.2">
      <c r="C660" s="38">
        <v>44253</v>
      </c>
      <c r="D660">
        <v>33</v>
      </c>
    </row>
    <row r="661" spans="3:4" x14ac:dyDescent="0.2">
      <c r="C661" s="38">
        <v>44213</v>
      </c>
      <c r="D661">
        <v>12</v>
      </c>
    </row>
    <row r="662" spans="3:4" x14ac:dyDescent="0.2">
      <c r="C662" s="38">
        <v>44250</v>
      </c>
      <c r="D662">
        <v>8</v>
      </c>
    </row>
    <row r="663" spans="3:4" x14ac:dyDescent="0.2">
      <c r="C663" s="38">
        <v>44283</v>
      </c>
      <c r="D663">
        <v>10</v>
      </c>
    </row>
    <row r="664" spans="3:4" x14ac:dyDescent="0.2">
      <c r="C664" s="38">
        <v>44279</v>
      </c>
      <c r="D664">
        <v>31</v>
      </c>
    </row>
    <row r="665" spans="3:4" x14ac:dyDescent="0.2">
      <c r="C665" s="38">
        <v>44237</v>
      </c>
      <c r="D665">
        <v>13</v>
      </c>
    </row>
    <row r="666" spans="3:4" x14ac:dyDescent="0.2">
      <c r="C666" s="38">
        <v>44225</v>
      </c>
      <c r="D666">
        <v>7</v>
      </c>
    </row>
    <row r="667" spans="3:4" x14ac:dyDescent="0.2">
      <c r="C667" s="38">
        <v>44221</v>
      </c>
      <c r="D667">
        <v>1</v>
      </c>
    </row>
    <row r="668" spans="3:4" x14ac:dyDescent="0.2">
      <c r="C668" s="38">
        <v>44222</v>
      </c>
      <c r="D668">
        <v>8</v>
      </c>
    </row>
    <row r="669" spans="3:4" x14ac:dyDescent="0.2">
      <c r="C669" s="38">
        <v>44203</v>
      </c>
      <c r="D669">
        <v>8</v>
      </c>
    </row>
    <row r="670" spans="3:4" x14ac:dyDescent="0.2">
      <c r="C670" s="38">
        <v>44203</v>
      </c>
      <c r="D670">
        <v>4</v>
      </c>
    </row>
    <row r="671" spans="3:4" x14ac:dyDescent="0.2">
      <c r="C671" s="38">
        <v>44292</v>
      </c>
      <c r="D671">
        <v>3</v>
      </c>
    </row>
    <row r="672" spans="3:4" x14ac:dyDescent="0.2">
      <c r="C672" s="38">
        <v>44223</v>
      </c>
      <c r="D672">
        <v>4</v>
      </c>
    </row>
    <row r="673" spans="3:4" x14ac:dyDescent="0.2">
      <c r="C673" s="38">
        <v>44264</v>
      </c>
      <c r="D673">
        <v>2</v>
      </c>
    </row>
    <row r="674" spans="3:4" x14ac:dyDescent="0.2">
      <c r="C674" s="38">
        <v>44219</v>
      </c>
      <c r="D674">
        <v>1</v>
      </c>
    </row>
    <row r="675" spans="3:4" x14ac:dyDescent="0.2">
      <c r="C675" s="38">
        <v>44238</v>
      </c>
      <c r="D675">
        <v>17</v>
      </c>
    </row>
    <row r="676" spans="3:4" x14ac:dyDescent="0.2">
      <c r="C676" s="38">
        <v>44244</v>
      </c>
      <c r="D676">
        <v>3</v>
      </c>
    </row>
    <row r="677" spans="3:4" x14ac:dyDescent="0.2">
      <c r="C677" s="38">
        <v>44292</v>
      </c>
      <c r="D677">
        <v>4</v>
      </c>
    </row>
    <row r="678" spans="3:4" x14ac:dyDescent="0.2">
      <c r="C678" s="38">
        <v>44236</v>
      </c>
      <c r="D678">
        <v>10</v>
      </c>
    </row>
    <row r="679" spans="3:4" x14ac:dyDescent="0.2">
      <c r="C679" s="38">
        <v>44255</v>
      </c>
      <c r="D679">
        <v>6</v>
      </c>
    </row>
    <row r="680" spans="3:4" x14ac:dyDescent="0.2">
      <c r="C680" s="38">
        <v>44239</v>
      </c>
      <c r="D680">
        <v>8</v>
      </c>
    </row>
    <row r="681" spans="3:4" x14ac:dyDescent="0.2">
      <c r="C681" s="38">
        <v>44275</v>
      </c>
      <c r="D681">
        <v>1</v>
      </c>
    </row>
    <row r="682" spans="3:4" x14ac:dyDescent="0.2">
      <c r="C682" s="38">
        <v>44292</v>
      </c>
      <c r="D682">
        <v>1</v>
      </c>
    </row>
    <row r="683" spans="3:4" x14ac:dyDescent="0.2">
      <c r="C683" s="38">
        <v>44202</v>
      </c>
      <c r="D683">
        <v>10</v>
      </c>
    </row>
    <row r="684" spans="3:4" x14ac:dyDescent="0.2">
      <c r="C684" s="38">
        <v>44267</v>
      </c>
      <c r="D684">
        <v>6</v>
      </c>
    </row>
    <row r="685" spans="3:4" x14ac:dyDescent="0.2">
      <c r="C685" s="38">
        <v>44220</v>
      </c>
      <c r="D685">
        <v>24</v>
      </c>
    </row>
    <row r="686" spans="3:4" x14ac:dyDescent="0.2">
      <c r="C686" s="38">
        <v>44297</v>
      </c>
      <c r="D686">
        <v>13</v>
      </c>
    </row>
    <row r="687" spans="3:4" x14ac:dyDescent="0.2">
      <c r="C687" s="38">
        <v>44257</v>
      </c>
      <c r="D687">
        <v>10</v>
      </c>
    </row>
    <row r="688" spans="3:4" x14ac:dyDescent="0.2">
      <c r="C688" s="38">
        <v>44281</v>
      </c>
      <c r="D688">
        <v>29</v>
      </c>
    </row>
    <row r="689" spans="3:4" x14ac:dyDescent="0.2">
      <c r="C689" s="38">
        <v>44297</v>
      </c>
      <c r="D689">
        <v>13</v>
      </c>
    </row>
    <row r="690" spans="3:4" x14ac:dyDescent="0.2">
      <c r="C690" s="38">
        <v>44251</v>
      </c>
      <c r="D690">
        <v>9</v>
      </c>
    </row>
    <row r="691" spans="3:4" x14ac:dyDescent="0.2">
      <c r="C691" s="38">
        <v>44300</v>
      </c>
      <c r="D691">
        <v>8</v>
      </c>
    </row>
    <row r="692" spans="3:4" x14ac:dyDescent="0.2">
      <c r="C692" s="38">
        <v>44245</v>
      </c>
      <c r="D692">
        <v>15</v>
      </c>
    </row>
    <row r="693" spans="3:4" x14ac:dyDescent="0.2">
      <c r="C693" s="38">
        <v>44234</v>
      </c>
      <c r="D693">
        <v>5</v>
      </c>
    </row>
    <row r="694" spans="3:4" x14ac:dyDescent="0.2">
      <c r="C694" s="38">
        <v>44240</v>
      </c>
      <c r="D694">
        <v>1</v>
      </c>
    </row>
    <row r="695" spans="3:4" x14ac:dyDescent="0.2">
      <c r="C695" s="38">
        <v>44297</v>
      </c>
      <c r="D695">
        <v>11</v>
      </c>
    </row>
    <row r="696" spans="3:4" x14ac:dyDescent="0.2">
      <c r="C696" s="38">
        <v>44203</v>
      </c>
      <c r="D696">
        <v>7</v>
      </c>
    </row>
    <row r="697" spans="3:4" x14ac:dyDescent="0.2">
      <c r="C697" s="38">
        <v>44235</v>
      </c>
      <c r="D697">
        <v>20</v>
      </c>
    </row>
    <row r="698" spans="3:4" x14ac:dyDescent="0.2">
      <c r="C698" s="38">
        <v>44230</v>
      </c>
      <c r="D698">
        <v>16</v>
      </c>
    </row>
    <row r="699" spans="3:4" x14ac:dyDescent="0.2">
      <c r="C699" s="38">
        <v>44229</v>
      </c>
      <c r="D699">
        <v>1</v>
      </c>
    </row>
    <row r="700" spans="3:4" x14ac:dyDescent="0.2">
      <c r="C700" s="38">
        <v>44281</v>
      </c>
      <c r="D700">
        <v>1</v>
      </c>
    </row>
    <row r="701" spans="3:4" x14ac:dyDescent="0.2">
      <c r="C701" s="38">
        <v>44206</v>
      </c>
      <c r="D701">
        <v>10</v>
      </c>
    </row>
    <row r="702" spans="3:4" x14ac:dyDescent="0.2">
      <c r="C702" s="38">
        <v>44228</v>
      </c>
      <c r="D702">
        <v>3</v>
      </c>
    </row>
    <row r="703" spans="3:4" x14ac:dyDescent="0.2">
      <c r="C703" s="38">
        <v>44209</v>
      </c>
      <c r="D703">
        <v>8</v>
      </c>
    </row>
    <row r="704" spans="3:4" x14ac:dyDescent="0.2">
      <c r="C704" s="38">
        <v>44289</v>
      </c>
      <c r="D704">
        <v>16</v>
      </c>
    </row>
    <row r="705" spans="3:4" x14ac:dyDescent="0.2">
      <c r="C705" s="38">
        <v>44207</v>
      </c>
      <c r="D705">
        <v>6</v>
      </c>
    </row>
    <row r="706" spans="3:4" x14ac:dyDescent="0.2">
      <c r="C706" s="38">
        <v>44266</v>
      </c>
      <c r="D706">
        <v>17</v>
      </c>
    </row>
    <row r="707" spans="3:4" x14ac:dyDescent="0.2">
      <c r="C707" s="38">
        <v>44217</v>
      </c>
      <c r="D707">
        <v>9</v>
      </c>
    </row>
    <row r="708" spans="3:4" x14ac:dyDescent="0.2">
      <c r="C708" s="38">
        <v>44261</v>
      </c>
      <c r="D708">
        <v>3</v>
      </c>
    </row>
    <row r="709" spans="3:4" x14ac:dyDescent="0.2">
      <c r="C709" s="38">
        <v>44277</v>
      </c>
      <c r="D709">
        <v>5</v>
      </c>
    </row>
    <row r="710" spans="3:4" x14ac:dyDescent="0.2">
      <c r="C710" s="38">
        <v>44276</v>
      </c>
      <c r="D710">
        <v>26</v>
      </c>
    </row>
    <row r="711" spans="3:4" x14ac:dyDescent="0.2">
      <c r="C711" s="38">
        <v>44287</v>
      </c>
      <c r="D711">
        <v>7</v>
      </c>
    </row>
    <row r="712" spans="3:4" x14ac:dyDescent="0.2">
      <c r="C712" s="38">
        <v>44207</v>
      </c>
      <c r="D712">
        <v>22</v>
      </c>
    </row>
    <row r="713" spans="3:4" x14ac:dyDescent="0.2">
      <c r="C713" s="38">
        <v>44291</v>
      </c>
      <c r="D713">
        <v>10</v>
      </c>
    </row>
    <row r="714" spans="3:4" x14ac:dyDescent="0.2">
      <c r="C714" s="38">
        <v>44219</v>
      </c>
      <c r="D714">
        <v>6</v>
      </c>
    </row>
    <row r="715" spans="3:4" x14ac:dyDescent="0.2">
      <c r="C715" s="38">
        <v>44255</v>
      </c>
      <c r="D715">
        <v>12</v>
      </c>
    </row>
    <row r="716" spans="3:4" x14ac:dyDescent="0.2">
      <c r="C716" s="38">
        <v>44261</v>
      </c>
      <c r="D716">
        <v>9</v>
      </c>
    </row>
    <row r="717" spans="3:4" x14ac:dyDescent="0.2">
      <c r="C717" s="38">
        <v>44234</v>
      </c>
      <c r="D717">
        <v>22</v>
      </c>
    </row>
    <row r="718" spans="3:4" x14ac:dyDescent="0.2">
      <c r="C718" s="38">
        <v>44227</v>
      </c>
      <c r="D718">
        <v>20</v>
      </c>
    </row>
    <row r="719" spans="3:4" x14ac:dyDescent="0.2">
      <c r="C719" s="38">
        <v>44238</v>
      </c>
      <c r="D719">
        <v>12</v>
      </c>
    </row>
    <row r="720" spans="3:4" x14ac:dyDescent="0.2">
      <c r="C720" s="38">
        <v>44262</v>
      </c>
      <c r="D720">
        <v>4</v>
      </c>
    </row>
    <row r="721" spans="3:4" x14ac:dyDescent="0.2">
      <c r="C721" s="38">
        <v>44241</v>
      </c>
      <c r="D721">
        <v>10</v>
      </c>
    </row>
    <row r="722" spans="3:4" x14ac:dyDescent="0.2">
      <c r="C722" s="38">
        <v>44259</v>
      </c>
      <c r="D722">
        <v>3</v>
      </c>
    </row>
    <row r="723" spans="3:4" x14ac:dyDescent="0.2">
      <c r="C723" s="38">
        <v>44243</v>
      </c>
      <c r="D723">
        <v>5</v>
      </c>
    </row>
    <row r="724" spans="3:4" x14ac:dyDescent="0.2">
      <c r="C724" s="38">
        <v>44253</v>
      </c>
      <c r="D724">
        <v>8</v>
      </c>
    </row>
    <row r="725" spans="3:4" x14ac:dyDescent="0.2">
      <c r="C725" s="38">
        <v>44273</v>
      </c>
      <c r="D725">
        <v>32</v>
      </c>
    </row>
    <row r="726" spans="3:4" x14ac:dyDescent="0.2">
      <c r="C726" s="38">
        <v>44205</v>
      </c>
      <c r="D726">
        <v>6</v>
      </c>
    </row>
    <row r="727" spans="3:4" x14ac:dyDescent="0.2">
      <c r="C727" s="38">
        <v>44229</v>
      </c>
      <c r="D727">
        <v>21</v>
      </c>
    </row>
    <row r="728" spans="3:4" x14ac:dyDescent="0.2">
      <c r="C728" s="38">
        <v>44286</v>
      </c>
      <c r="D728">
        <v>4</v>
      </c>
    </row>
    <row r="729" spans="3:4" x14ac:dyDescent="0.2">
      <c r="C729" s="38">
        <v>44263</v>
      </c>
      <c r="D729">
        <v>9</v>
      </c>
    </row>
    <row r="730" spans="3:4" x14ac:dyDescent="0.2">
      <c r="C730" s="38">
        <v>44216</v>
      </c>
      <c r="D730">
        <v>9</v>
      </c>
    </row>
    <row r="731" spans="3:4" x14ac:dyDescent="0.2">
      <c r="C731" s="38">
        <v>44261</v>
      </c>
      <c r="D731">
        <v>7</v>
      </c>
    </row>
    <row r="732" spans="3:4" x14ac:dyDescent="0.2">
      <c r="C732" s="38">
        <v>44297</v>
      </c>
      <c r="D732">
        <v>22</v>
      </c>
    </row>
    <row r="733" spans="3:4" x14ac:dyDescent="0.2">
      <c r="C733" s="38">
        <v>44270</v>
      </c>
      <c r="D733">
        <v>3</v>
      </c>
    </row>
    <row r="734" spans="3:4" x14ac:dyDescent="0.2">
      <c r="C734" s="38">
        <v>44227</v>
      </c>
      <c r="D734">
        <v>13</v>
      </c>
    </row>
    <row r="735" spans="3:4" x14ac:dyDescent="0.2">
      <c r="C735" s="38">
        <v>44260</v>
      </c>
      <c r="D735">
        <v>5</v>
      </c>
    </row>
    <row r="736" spans="3:4" x14ac:dyDescent="0.2">
      <c r="C736" s="38">
        <v>44290</v>
      </c>
      <c r="D736">
        <v>5</v>
      </c>
    </row>
    <row r="737" spans="3:4" x14ac:dyDescent="0.2">
      <c r="C737" s="38">
        <v>44203</v>
      </c>
      <c r="D737">
        <v>4</v>
      </c>
    </row>
    <row r="738" spans="3:4" x14ac:dyDescent="0.2">
      <c r="C738" s="38">
        <v>44222</v>
      </c>
      <c r="D738">
        <v>0</v>
      </c>
    </row>
    <row r="739" spans="3:4" x14ac:dyDescent="0.2">
      <c r="C739" s="38">
        <v>44237</v>
      </c>
      <c r="D739">
        <v>22</v>
      </c>
    </row>
    <row r="740" spans="3:4" x14ac:dyDescent="0.2">
      <c r="C740" s="38">
        <v>44212</v>
      </c>
      <c r="D740">
        <v>16</v>
      </c>
    </row>
    <row r="741" spans="3:4" x14ac:dyDescent="0.2">
      <c r="C741" s="38">
        <v>44210</v>
      </c>
      <c r="D741">
        <v>9</v>
      </c>
    </row>
    <row r="742" spans="3:4" x14ac:dyDescent="0.2">
      <c r="C742" s="38">
        <v>44237</v>
      </c>
      <c r="D742">
        <v>1</v>
      </c>
    </row>
    <row r="743" spans="3:4" x14ac:dyDescent="0.2">
      <c r="C743" s="38">
        <v>44256</v>
      </c>
      <c r="D743">
        <v>4</v>
      </c>
    </row>
    <row r="744" spans="3:4" x14ac:dyDescent="0.2">
      <c r="C744" s="38">
        <v>44278</v>
      </c>
      <c r="D744">
        <v>8</v>
      </c>
    </row>
    <row r="745" spans="3:4" x14ac:dyDescent="0.2">
      <c r="C745" s="38">
        <v>44231</v>
      </c>
      <c r="D745">
        <v>4</v>
      </c>
    </row>
    <row r="746" spans="3:4" x14ac:dyDescent="0.2">
      <c r="C746" s="38">
        <v>44229</v>
      </c>
      <c r="D746">
        <v>19</v>
      </c>
    </row>
    <row r="747" spans="3:4" x14ac:dyDescent="0.2">
      <c r="C747" s="38">
        <v>44260</v>
      </c>
      <c r="D747">
        <v>27</v>
      </c>
    </row>
    <row r="748" spans="3:4" x14ac:dyDescent="0.2">
      <c r="C748" s="38">
        <v>44261</v>
      </c>
      <c r="D748">
        <v>8</v>
      </c>
    </row>
    <row r="749" spans="3:4" x14ac:dyDescent="0.2">
      <c r="C749" s="38">
        <v>44253</v>
      </c>
      <c r="D749">
        <v>21</v>
      </c>
    </row>
    <row r="750" spans="3:4" x14ac:dyDescent="0.2">
      <c r="C750" s="38">
        <v>44251</v>
      </c>
      <c r="D750">
        <v>4</v>
      </c>
    </row>
    <row r="751" spans="3:4" x14ac:dyDescent="0.2">
      <c r="C751" s="38">
        <v>44233</v>
      </c>
      <c r="D751">
        <v>3</v>
      </c>
    </row>
    <row r="752" spans="3:4" x14ac:dyDescent="0.2">
      <c r="C752" s="38">
        <v>44210</v>
      </c>
      <c r="D752">
        <v>21</v>
      </c>
    </row>
    <row r="753" spans="3:4" x14ac:dyDescent="0.2">
      <c r="C753" s="38">
        <v>44220</v>
      </c>
      <c r="D753">
        <v>8</v>
      </c>
    </row>
    <row r="754" spans="3:4" x14ac:dyDescent="0.2">
      <c r="C754" s="38">
        <v>44292</v>
      </c>
      <c r="D754">
        <v>30</v>
      </c>
    </row>
    <row r="755" spans="3:4" x14ac:dyDescent="0.2">
      <c r="C755" s="38">
        <v>44272</v>
      </c>
      <c r="D755">
        <v>15</v>
      </c>
    </row>
    <row r="756" spans="3:4" x14ac:dyDescent="0.2">
      <c r="C756" s="38">
        <v>44203</v>
      </c>
      <c r="D756">
        <v>17</v>
      </c>
    </row>
    <row r="757" spans="3:4" x14ac:dyDescent="0.2">
      <c r="C757" s="38">
        <v>44256</v>
      </c>
      <c r="D757">
        <v>21</v>
      </c>
    </row>
    <row r="758" spans="3:4" x14ac:dyDescent="0.2">
      <c r="C758" s="38">
        <v>44280</v>
      </c>
      <c r="D758">
        <v>19</v>
      </c>
    </row>
    <row r="759" spans="3:4" x14ac:dyDescent="0.2">
      <c r="C759" s="38">
        <v>44297</v>
      </c>
      <c r="D759">
        <v>7</v>
      </c>
    </row>
    <row r="760" spans="3:4" x14ac:dyDescent="0.2">
      <c r="C760" s="38">
        <v>44200</v>
      </c>
      <c r="D760">
        <v>33</v>
      </c>
    </row>
    <row r="761" spans="3:4" x14ac:dyDescent="0.2">
      <c r="C761" s="38">
        <v>44274</v>
      </c>
      <c r="D761">
        <v>23</v>
      </c>
    </row>
    <row r="762" spans="3:4" x14ac:dyDescent="0.2">
      <c r="C762" s="38">
        <v>44288</v>
      </c>
      <c r="D762">
        <v>19</v>
      </c>
    </row>
    <row r="763" spans="3:4" x14ac:dyDescent="0.2">
      <c r="C763" s="38">
        <v>44283</v>
      </c>
      <c r="D763">
        <v>18</v>
      </c>
    </row>
    <row r="764" spans="3:4" x14ac:dyDescent="0.2">
      <c r="C764" s="38">
        <v>44297</v>
      </c>
      <c r="D764">
        <v>21</v>
      </c>
    </row>
    <row r="765" spans="3:4" x14ac:dyDescent="0.2">
      <c r="C765" s="38">
        <v>44202</v>
      </c>
      <c r="D765">
        <v>3</v>
      </c>
    </row>
    <row r="766" spans="3:4" x14ac:dyDescent="0.2">
      <c r="C766" s="38">
        <v>44278</v>
      </c>
      <c r="D766">
        <v>26</v>
      </c>
    </row>
    <row r="767" spans="3:4" x14ac:dyDescent="0.2">
      <c r="C767" s="38">
        <v>44257</v>
      </c>
      <c r="D767">
        <v>10</v>
      </c>
    </row>
    <row r="768" spans="3:4" x14ac:dyDescent="0.2">
      <c r="C768" s="38">
        <v>44297</v>
      </c>
      <c r="D768">
        <v>16</v>
      </c>
    </row>
    <row r="769" spans="3:4" x14ac:dyDescent="0.2">
      <c r="C769" s="38">
        <v>44211</v>
      </c>
      <c r="D769">
        <v>14</v>
      </c>
    </row>
    <row r="770" spans="3:4" x14ac:dyDescent="0.2">
      <c r="C770" s="38">
        <v>44275</v>
      </c>
      <c r="D770">
        <v>6</v>
      </c>
    </row>
    <row r="771" spans="3:4" x14ac:dyDescent="0.2">
      <c r="C771" s="38">
        <v>44282</v>
      </c>
      <c r="D771">
        <v>30</v>
      </c>
    </row>
    <row r="772" spans="3:4" x14ac:dyDescent="0.2">
      <c r="C772" s="38">
        <v>44289</v>
      </c>
      <c r="D772">
        <v>9</v>
      </c>
    </row>
    <row r="773" spans="3:4" x14ac:dyDescent="0.2">
      <c r="C773" s="38">
        <v>44205</v>
      </c>
      <c r="D773">
        <v>6</v>
      </c>
    </row>
    <row r="774" spans="3:4" x14ac:dyDescent="0.2">
      <c r="C774" s="38">
        <v>44204</v>
      </c>
      <c r="D774">
        <v>1</v>
      </c>
    </row>
    <row r="775" spans="3:4" x14ac:dyDescent="0.2">
      <c r="C775" s="38">
        <v>44238</v>
      </c>
      <c r="D775">
        <v>1</v>
      </c>
    </row>
    <row r="776" spans="3:4" x14ac:dyDescent="0.2">
      <c r="C776" s="38">
        <v>44271</v>
      </c>
      <c r="D776">
        <v>8</v>
      </c>
    </row>
    <row r="777" spans="3:4" x14ac:dyDescent="0.2">
      <c r="C777" s="38">
        <v>44282</v>
      </c>
      <c r="D777">
        <v>29</v>
      </c>
    </row>
    <row r="778" spans="3:4" x14ac:dyDescent="0.2">
      <c r="C778" s="38">
        <v>44280</v>
      </c>
      <c r="D778">
        <v>8</v>
      </c>
    </row>
    <row r="779" spans="3:4" x14ac:dyDescent="0.2">
      <c r="C779" s="38">
        <v>44289</v>
      </c>
      <c r="D779">
        <v>8</v>
      </c>
    </row>
    <row r="780" spans="3:4" x14ac:dyDescent="0.2">
      <c r="C780" s="38">
        <v>44228</v>
      </c>
      <c r="D780">
        <v>5</v>
      </c>
    </row>
    <row r="781" spans="3:4" x14ac:dyDescent="0.2">
      <c r="C781" s="38">
        <v>44253</v>
      </c>
      <c r="D781">
        <v>23</v>
      </c>
    </row>
    <row r="782" spans="3:4" x14ac:dyDescent="0.2">
      <c r="C782" s="38">
        <v>44275</v>
      </c>
      <c r="D782">
        <v>13</v>
      </c>
    </row>
    <row r="783" spans="3:4" x14ac:dyDescent="0.2">
      <c r="C783" s="38">
        <v>44231</v>
      </c>
      <c r="D783">
        <v>18</v>
      </c>
    </row>
    <row r="784" spans="3:4" x14ac:dyDescent="0.2">
      <c r="C784" s="38">
        <v>44242</v>
      </c>
      <c r="D784">
        <v>15</v>
      </c>
    </row>
    <row r="785" spans="3:4" x14ac:dyDescent="0.2">
      <c r="C785" s="38">
        <v>44217</v>
      </c>
      <c r="D785">
        <v>31</v>
      </c>
    </row>
    <row r="786" spans="3:4" x14ac:dyDescent="0.2">
      <c r="C786" s="38">
        <v>44202</v>
      </c>
      <c r="D786">
        <v>18</v>
      </c>
    </row>
    <row r="787" spans="3:4" x14ac:dyDescent="0.2">
      <c r="C787" s="38">
        <v>44223</v>
      </c>
      <c r="D787">
        <v>2</v>
      </c>
    </row>
    <row r="788" spans="3:4" x14ac:dyDescent="0.2">
      <c r="C788" s="38">
        <v>44213</v>
      </c>
      <c r="D788">
        <v>1</v>
      </c>
    </row>
    <row r="789" spans="3:4" x14ac:dyDescent="0.2">
      <c r="C789" s="38">
        <v>44240</v>
      </c>
      <c r="D789">
        <v>19</v>
      </c>
    </row>
    <row r="790" spans="3:4" x14ac:dyDescent="0.2">
      <c r="C790" s="38">
        <v>44295</v>
      </c>
      <c r="D790">
        <v>18</v>
      </c>
    </row>
    <row r="791" spans="3:4" x14ac:dyDescent="0.2">
      <c r="C791" s="38">
        <v>44219</v>
      </c>
      <c r="D791">
        <v>10</v>
      </c>
    </row>
    <row r="792" spans="3:4" x14ac:dyDescent="0.2">
      <c r="C792" s="38">
        <v>44289</v>
      </c>
      <c r="D792">
        <v>6</v>
      </c>
    </row>
    <row r="793" spans="3:4" x14ac:dyDescent="0.2">
      <c r="C793" s="38">
        <v>44217</v>
      </c>
      <c r="D793">
        <v>7</v>
      </c>
    </row>
    <row r="794" spans="3:4" x14ac:dyDescent="0.2">
      <c r="C794" s="38">
        <v>44216</v>
      </c>
      <c r="D794">
        <v>10</v>
      </c>
    </row>
    <row r="795" spans="3:4" x14ac:dyDescent="0.2">
      <c r="C795" s="38">
        <v>44221</v>
      </c>
      <c r="D795">
        <v>20</v>
      </c>
    </row>
    <row r="796" spans="3:4" x14ac:dyDescent="0.2">
      <c r="C796" s="38">
        <v>44270</v>
      </c>
      <c r="D796">
        <v>14</v>
      </c>
    </row>
    <row r="797" spans="3:4" x14ac:dyDescent="0.2">
      <c r="C797" s="38">
        <v>44263</v>
      </c>
      <c r="D797">
        <v>3</v>
      </c>
    </row>
    <row r="798" spans="3:4" x14ac:dyDescent="0.2">
      <c r="C798" s="38">
        <v>44293</v>
      </c>
      <c r="D798">
        <v>23</v>
      </c>
    </row>
    <row r="799" spans="3:4" x14ac:dyDescent="0.2">
      <c r="C799" s="38">
        <v>44234</v>
      </c>
      <c r="D799">
        <v>10</v>
      </c>
    </row>
    <row r="800" spans="3:4" x14ac:dyDescent="0.2">
      <c r="C800" s="38">
        <v>44219</v>
      </c>
      <c r="D800">
        <v>24</v>
      </c>
    </row>
    <row r="801" spans="3:4" x14ac:dyDescent="0.2">
      <c r="C801" s="38">
        <v>44213</v>
      </c>
      <c r="D801">
        <v>9</v>
      </c>
    </row>
    <row r="802" spans="3:4" x14ac:dyDescent="0.2">
      <c r="C802" s="38">
        <v>44240</v>
      </c>
      <c r="D802">
        <v>9</v>
      </c>
    </row>
    <row r="803" spans="3:4" x14ac:dyDescent="0.2">
      <c r="C803" s="38">
        <v>44232</v>
      </c>
      <c r="D803">
        <v>14</v>
      </c>
    </row>
    <row r="804" spans="3:4" x14ac:dyDescent="0.2">
      <c r="C804" s="38">
        <v>44226</v>
      </c>
      <c r="D804">
        <v>4</v>
      </c>
    </row>
    <row r="805" spans="3:4" x14ac:dyDescent="0.2">
      <c r="C805" s="38">
        <v>44201</v>
      </c>
      <c r="D805">
        <v>7</v>
      </c>
    </row>
    <row r="806" spans="3:4" x14ac:dyDescent="0.2">
      <c r="C806" s="38">
        <v>44298</v>
      </c>
      <c r="D806">
        <v>8</v>
      </c>
    </row>
    <row r="807" spans="3:4" x14ac:dyDescent="0.2">
      <c r="C807" s="38">
        <v>44271</v>
      </c>
      <c r="D807">
        <v>7</v>
      </c>
    </row>
    <row r="808" spans="3:4" x14ac:dyDescent="0.2">
      <c r="C808" s="38">
        <v>44203</v>
      </c>
      <c r="D808">
        <v>1</v>
      </c>
    </row>
    <row r="809" spans="3:4" x14ac:dyDescent="0.2">
      <c r="C809" s="38">
        <v>44209</v>
      </c>
      <c r="D809">
        <v>5</v>
      </c>
    </row>
    <row r="810" spans="3:4" x14ac:dyDescent="0.2">
      <c r="C810" s="38">
        <v>44230</v>
      </c>
      <c r="D810">
        <v>23</v>
      </c>
    </row>
    <row r="811" spans="3:4" x14ac:dyDescent="0.2">
      <c r="C811" s="38">
        <v>44258</v>
      </c>
      <c r="D811">
        <v>1</v>
      </c>
    </row>
    <row r="812" spans="3:4" x14ac:dyDescent="0.2">
      <c r="C812" s="38">
        <v>44275</v>
      </c>
      <c r="D812">
        <v>5</v>
      </c>
    </row>
    <row r="813" spans="3:4" x14ac:dyDescent="0.2">
      <c r="C813" s="38">
        <v>44246</v>
      </c>
      <c r="D813">
        <v>4</v>
      </c>
    </row>
    <row r="814" spans="3:4" x14ac:dyDescent="0.2">
      <c r="C814" s="38">
        <v>44283</v>
      </c>
      <c r="D814">
        <v>6</v>
      </c>
    </row>
    <row r="815" spans="3:4" x14ac:dyDescent="0.2">
      <c r="C815" s="38">
        <v>44272</v>
      </c>
      <c r="D815">
        <v>27</v>
      </c>
    </row>
    <row r="816" spans="3:4" x14ac:dyDescent="0.2">
      <c r="C816" s="38">
        <v>44205</v>
      </c>
      <c r="D816">
        <v>15</v>
      </c>
    </row>
    <row r="817" spans="3:4" x14ac:dyDescent="0.2">
      <c r="C817" s="38">
        <v>44273</v>
      </c>
      <c r="D817">
        <v>18</v>
      </c>
    </row>
    <row r="818" spans="3:4" x14ac:dyDescent="0.2">
      <c r="C818" s="38">
        <v>44294</v>
      </c>
      <c r="D818">
        <v>9</v>
      </c>
    </row>
    <row r="819" spans="3:4" x14ac:dyDescent="0.2">
      <c r="C819" s="38">
        <v>44222</v>
      </c>
      <c r="D819">
        <v>11</v>
      </c>
    </row>
    <row r="820" spans="3:4" x14ac:dyDescent="0.2">
      <c r="C820" s="38">
        <v>44287</v>
      </c>
      <c r="D820">
        <v>10</v>
      </c>
    </row>
    <row r="821" spans="3:4" x14ac:dyDescent="0.2">
      <c r="C821" s="38">
        <v>44203</v>
      </c>
      <c r="D821">
        <v>23</v>
      </c>
    </row>
    <row r="822" spans="3:4" x14ac:dyDescent="0.2">
      <c r="C822" s="38">
        <v>44224</v>
      </c>
      <c r="D822">
        <v>10</v>
      </c>
    </row>
    <row r="823" spans="3:4" x14ac:dyDescent="0.2">
      <c r="C823" s="38">
        <v>44222</v>
      </c>
      <c r="D823">
        <v>18</v>
      </c>
    </row>
    <row r="824" spans="3:4" x14ac:dyDescent="0.2">
      <c r="C824" s="38">
        <v>44271</v>
      </c>
      <c r="D824">
        <v>21</v>
      </c>
    </row>
    <row r="825" spans="3:4" x14ac:dyDescent="0.2">
      <c r="C825" s="38">
        <v>44205</v>
      </c>
      <c r="D825">
        <v>21</v>
      </c>
    </row>
    <row r="826" spans="3:4" x14ac:dyDescent="0.2">
      <c r="C826" s="38">
        <v>44289</v>
      </c>
      <c r="D826">
        <v>2</v>
      </c>
    </row>
    <row r="827" spans="3:4" x14ac:dyDescent="0.2">
      <c r="C827" s="38">
        <v>44202</v>
      </c>
      <c r="D827">
        <v>9</v>
      </c>
    </row>
    <row r="828" spans="3:4" x14ac:dyDescent="0.2">
      <c r="C828" s="38">
        <v>44249</v>
      </c>
      <c r="D828">
        <v>18</v>
      </c>
    </row>
    <row r="829" spans="3:4" x14ac:dyDescent="0.2">
      <c r="C829" s="38">
        <v>44227</v>
      </c>
      <c r="D829">
        <v>3</v>
      </c>
    </row>
    <row r="830" spans="3:4" x14ac:dyDescent="0.2">
      <c r="C830" s="38">
        <v>44250</v>
      </c>
      <c r="D830">
        <v>6</v>
      </c>
    </row>
    <row r="831" spans="3:4" x14ac:dyDescent="0.2">
      <c r="C831" s="38">
        <v>44217</v>
      </c>
      <c r="D831">
        <v>5</v>
      </c>
    </row>
    <row r="832" spans="3:4" x14ac:dyDescent="0.2">
      <c r="C832" s="38">
        <v>44217</v>
      </c>
      <c r="D832">
        <v>22</v>
      </c>
    </row>
    <row r="833" spans="3:4" x14ac:dyDescent="0.2">
      <c r="C833" s="38">
        <v>44246</v>
      </c>
      <c r="D833">
        <v>5</v>
      </c>
    </row>
    <row r="834" spans="3:4" x14ac:dyDescent="0.2">
      <c r="C834" s="38">
        <v>44251</v>
      </c>
      <c r="D834">
        <v>8</v>
      </c>
    </row>
    <row r="835" spans="3:4" x14ac:dyDescent="0.2">
      <c r="C835" s="38">
        <v>44234</v>
      </c>
      <c r="D835">
        <v>16</v>
      </c>
    </row>
    <row r="836" spans="3:4" x14ac:dyDescent="0.2">
      <c r="C836" s="38">
        <v>44207</v>
      </c>
      <c r="D836">
        <v>10</v>
      </c>
    </row>
    <row r="837" spans="3:4" x14ac:dyDescent="0.2">
      <c r="C837" s="38">
        <v>44228</v>
      </c>
      <c r="D837">
        <v>7</v>
      </c>
    </row>
    <row r="838" spans="3:4" x14ac:dyDescent="0.2">
      <c r="C838" s="38">
        <v>44282</v>
      </c>
      <c r="D838">
        <v>3</v>
      </c>
    </row>
    <row r="839" spans="3:4" x14ac:dyDescent="0.2">
      <c r="C839" s="38">
        <v>44215</v>
      </c>
      <c r="D839">
        <v>0</v>
      </c>
    </row>
    <row r="840" spans="3:4" x14ac:dyDescent="0.2">
      <c r="C840" s="38">
        <v>44253</v>
      </c>
      <c r="D840">
        <v>6</v>
      </c>
    </row>
    <row r="841" spans="3:4" x14ac:dyDescent="0.2">
      <c r="C841" s="38">
        <v>44292</v>
      </c>
      <c r="D841">
        <v>6</v>
      </c>
    </row>
    <row r="842" spans="3:4" x14ac:dyDescent="0.2">
      <c r="C842" s="38">
        <v>44239</v>
      </c>
      <c r="D842">
        <v>2</v>
      </c>
    </row>
    <row r="843" spans="3:4" x14ac:dyDescent="0.2">
      <c r="C843" s="38">
        <v>44240</v>
      </c>
      <c r="D843">
        <v>9</v>
      </c>
    </row>
    <row r="844" spans="3:4" x14ac:dyDescent="0.2">
      <c r="C844" s="38">
        <v>44214</v>
      </c>
      <c r="D844">
        <v>4</v>
      </c>
    </row>
    <row r="845" spans="3:4" x14ac:dyDescent="0.2">
      <c r="C845" s="38">
        <v>44221</v>
      </c>
      <c r="D845">
        <v>6</v>
      </c>
    </row>
    <row r="846" spans="3:4" x14ac:dyDescent="0.2">
      <c r="C846" s="38">
        <v>44233</v>
      </c>
      <c r="D846">
        <v>6</v>
      </c>
    </row>
    <row r="847" spans="3:4" x14ac:dyDescent="0.2">
      <c r="C847" s="38">
        <v>44281</v>
      </c>
      <c r="D847">
        <v>11</v>
      </c>
    </row>
    <row r="848" spans="3:4" x14ac:dyDescent="0.2">
      <c r="C848" s="38">
        <v>44272</v>
      </c>
      <c r="D848">
        <v>20</v>
      </c>
    </row>
    <row r="849" spans="3:4" x14ac:dyDescent="0.2">
      <c r="C849" s="38">
        <v>44295</v>
      </c>
      <c r="D849">
        <v>22</v>
      </c>
    </row>
    <row r="850" spans="3:4" x14ac:dyDescent="0.2">
      <c r="C850" s="38">
        <v>44223</v>
      </c>
      <c r="D850">
        <v>9</v>
      </c>
    </row>
    <row r="851" spans="3:4" x14ac:dyDescent="0.2">
      <c r="C851" s="38">
        <v>44244</v>
      </c>
      <c r="D851">
        <v>10</v>
      </c>
    </row>
    <row r="852" spans="3:4" x14ac:dyDescent="0.2">
      <c r="C852" s="38">
        <v>44213</v>
      </c>
      <c r="D852">
        <v>6</v>
      </c>
    </row>
    <row r="853" spans="3:4" x14ac:dyDescent="0.2">
      <c r="C853" s="38">
        <v>44242</v>
      </c>
      <c r="D853">
        <v>1</v>
      </c>
    </row>
    <row r="854" spans="3:4" x14ac:dyDescent="0.2">
      <c r="C854" s="38">
        <v>44276</v>
      </c>
      <c r="D854">
        <v>8</v>
      </c>
    </row>
    <row r="855" spans="3:4" x14ac:dyDescent="0.2">
      <c r="C855" s="38">
        <v>44226</v>
      </c>
      <c r="D855">
        <v>10</v>
      </c>
    </row>
    <row r="856" spans="3:4" x14ac:dyDescent="0.2">
      <c r="C856" s="38">
        <v>44272</v>
      </c>
      <c r="D856">
        <v>16</v>
      </c>
    </row>
    <row r="857" spans="3:4" x14ac:dyDescent="0.2">
      <c r="C857" s="38">
        <v>44208</v>
      </c>
      <c r="D857">
        <v>15</v>
      </c>
    </row>
    <row r="858" spans="3:4" x14ac:dyDescent="0.2">
      <c r="C858" s="38">
        <v>44246</v>
      </c>
      <c r="D858">
        <v>14</v>
      </c>
    </row>
    <row r="859" spans="3:4" x14ac:dyDescent="0.2">
      <c r="C859" s="38">
        <v>44275</v>
      </c>
      <c r="D859">
        <v>2</v>
      </c>
    </row>
    <row r="860" spans="3:4" x14ac:dyDescent="0.2">
      <c r="C860" s="38">
        <v>44271</v>
      </c>
      <c r="D860">
        <v>7</v>
      </c>
    </row>
    <row r="861" spans="3:4" x14ac:dyDescent="0.2">
      <c r="C861" s="38">
        <v>44251</v>
      </c>
      <c r="D861">
        <v>1</v>
      </c>
    </row>
    <row r="862" spans="3:4" x14ac:dyDescent="0.2">
      <c r="C862" s="38">
        <v>44263</v>
      </c>
      <c r="D862">
        <v>28</v>
      </c>
    </row>
    <row r="863" spans="3:4" x14ac:dyDescent="0.2">
      <c r="C863" s="38">
        <v>44261</v>
      </c>
      <c r="D863">
        <v>10</v>
      </c>
    </row>
    <row r="864" spans="3:4" x14ac:dyDescent="0.2">
      <c r="C864" s="38">
        <v>44294</v>
      </c>
      <c r="D864">
        <v>1</v>
      </c>
    </row>
    <row r="865" spans="3:4" x14ac:dyDescent="0.2">
      <c r="C865" s="38">
        <v>44224</v>
      </c>
      <c r="D865">
        <v>7</v>
      </c>
    </row>
    <row r="866" spans="3:4" x14ac:dyDescent="0.2">
      <c r="C866" s="38">
        <v>44277</v>
      </c>
      <c r="D866">
        <v>14</v>
      </c>
    </row>
    <row r="867" spans="3:4" x14ac:dyDescent="0.2">
      <c r="C867" s="38">
        <v>44220</v>
      </c>
      <c r="D867">
        <v>2</v>
      </c>
    </row>
    <row r="868" spans="3:4" x14ac:dyDescent="0.2">
      <c r="C868" s="38">
        <v>44280</v>
      </c>
      <c r="D868">
        <v>6</v>
      </c>
    </row>
    <row r="869" spans="3:4" x14ac:dyDescent="0.2">
      <c r="C869" s="38">
        <v>44269</v>
      </c>
      <c r="D869">
        <v>26</v>
      </c>
    </row>
    <row r="870" spans="3:4" x14ac:dyDescent="0.2">
      <c r="C870" s="38">
        <v>44205</v>
      </c>
      <c r="D870">
        <v>6</v>
      </c>
    </row>
    <row r="871" spans="3:4" x14ac:dyDescent="0.2">
      <c r="C871" s="38">
        <v>44239</v>
      </c>
      <c r="D871">
        <v>1</v>
      </c>
    </row>
    <row r="872" spans="3:4" x14ac:dyDescent="0.2">
      <c r="C872" s="38">
        <v>44236</v>
      </c>
      <c r="D872">
        <v>28</v>
      </c>
    </row>
    <row r="873" spans="3:4" x14ac:dyDescent="0.2">
      <c r="C873" s="38">
        <v>44269</v>
      </c>
      <c r="D873">
        <v>6</v>
      </c>
    </row>
    <row r="874" spans="3:4" x14ac:dyDescent="0.2">
      <c r="C874" s="38">
        <v>44284</v>
      </c>
      <c r="D874">
        <v>5</v>
      </c>
    </row>
    <row r="875" spans="3:4" x14ac:dyDescent="0.2">
      <c r="C875" s="38">
        <v>44281</v>
      </c>
      <c r="D875">
        <v>5</v>
      </c>
    </row>
    <row r="876" spans="3:4" x14ac:dyDescent="0.2">
      <c r="C876" s="38">
        <v>44295</v>
      </c>
      <c r="D876">
        <v>8</v>
      </c>
    </row>
    <row r="877" spans="3:4" x14ac:dyDescent="0.2">
      <c r="C877" s="38">
        <v>44287</v>
      </c>
      <c r="D877">
        <v>5</v>
      </c>
    </row>
    <row r="878" spans="3:4" x14ac:dyDescent="0.2">
      <c r="C878" s="38">
        <v>44250</v>
      </c>
      <c r="D878">
        <v>32</v>
      </c>
    </row>
    <row r="879" spans="3:4" x14ac:dyDescent="0.2">
      <c r="C879" s="38">
        <v>44254</v>
      </c>
      <c r="D879">
        <v>6</v>
      </c>
    </row>
    <row r="880" spans="3:4" x14ac:dyDescent="0.2">
      <c r="C880" s="38">
        <v>44292</v>
      </c>
      <c r="D880">
        <v>25</v>
      </c>
    </row>
    <row r="881" spans="3:4" x14ac:dyDescent="0.2">
      <c r="C881" s="38">
        <v>44262</v>
      </c>
      <c r="D881">
        <v>15</v>
      </c>
    </row>
    <row r="882" spans="3:4" x14ac:dyDescent="0.2">
      <c r="C882" s="38">
        <v>44292</v>
      </c>
      <c r="D882">
        <v>1</v>
      </c>
    </row>
    <row r="883" spans="3:4" x14ac:dyDescent="0.2">
      <c r="C883" s="38">
        <v>44240</v>
      </c>
      <c r="D883">
        <v>10</v>
      </c>
    </row>
    <row r="884" spans="3:4" x14ac:dyDescent="0.2">
      <c r="C884" s="38">
        <v>44211</v>
      </c>
      <c r="D884">
        <v>7</v>
      </c>
    </row>
    <row r="885" spans="3:4" x14ac:dyDescent="0.2">
      <c r="C885" s="38">
        <v>44233</v>
      </c>
      <c r="D885">
        <v>10</v>
      </c>
    </row>
    <row r="886" spans="3:4" x14ac:dyDescent="0.2">
      <c r="C886" s="38">
        <v>44220</v>
      </c>
      <c r="D886">
        <v>20</v>
      </c>
    </row>
    <row r="887" spans="3:4" x14ac:dyDescent="0.2">
      <c r="C887" s="38">
        <v>44288</v>
      </c>
      <c r="D887">
        <v>2</v>
      </c>
    </row>
    <row r="888" spans="3:4" x14ac:dyDescent="0.2">
      <c r="C888" s="38">
        <v>44271</v>
      </c>
      <c r="D888">
        <v>12</v>
      </c>
    </row>
    <row r="889" spans="3:4" x14ac:dyDescent="0.2">
      <c r="C889" s="38">
        <v>44260</v>
      </c>
      <c r="D889">
        <v>10</v>
      </c>
    </row>
    <row r="890" spans="3:4" x14ac:dyDescent="0.2">
      <c r="C890" s="38">
        <v>44248</v>
      </c>
      <c r="D890">
        <v>12</v>
      </c>
    </row>
    <row r="891" spans="3:4" x14ac:dyDescent="0.2">
      <c r="C891" s="38">
        <v>44213</v>
      </c>
      <c r="D891">
        <v>2</v>
      </c>
    </row>
    <row r="892" spans="3:4" x14ac:dyDescent="0.2">
      <c r="C892" s="38">
        <v>44280</v>
      </c>
      <c r="D892">
        <v>10</v>
      </c>
    </row>
    <row r="893" spans="3:4" x14ac:dyDescent="0.2">
      <c r="C893" s="38">
        <v>44227</v>
      </c>
      <c r="D893">
        <v>17</v>
      </c>
    </row>
    <row r="894" spans="3:4" x14ac:dyDescent="0.2">
      <c r="C894" s="38">
        <v>44240</v>
      </c>
      <c r="D894">
        <v>15</v>
      </c>
    </row>
    <row r="895" spans="3:4" x14ac:dyDescent="0.2">
      <c r="C895" s="38">
        <v>44214</v>
      </c>
      <c r="D895">
        <v>7</v>
      </c>
    </row>
    <row r="896" spans="3:4" x14ac:dyDescent="0.2">
      <c r="C896" s="38">
        <v>44288</v>
      </c>
      <c r="D896">
        <v>5</v>
      </c>
    </row>
    <row r="897" spans="3:4" x14ac:dyDescent="0.2">
      <c r="C897" s="38">
        <v>44225</v>
      </c>
      <c r="D897">
        <v>12</v>
      </c>
    </row>
    <row r="898" spans="3:4" x14ac:dyDescent="0.2">
      <c r="C898" s="38">
        <v>44295</v>
      </c>
      <c r="D898">
        <v>20</v>
      </c>
    </row>
    <row r="899" spans="3:4" x14ac:dyDescent="0.2">
      <c r="C899" s="38">
        <v>44206</v>
      </c>
      <c r="D899">
        <v>16</v>
      </c>
    </row>
    <row r="900" spans="3:4" x14ac:dyDescent="0.2">
      <c r="C900" s="38">
        <v>44250</v>
      </c>
      <c r="D900">
        <v>9</v>
      </c>
    </row>
    <row r="901" spans="3:4" x14ac:dyDescent="0.2">
      <c r="C901" s="38">
        <v>44208</v>
      </c>
      <c r="D901">
        <v>33</v>
      </c>
    </row>
    <row r="902" spans="3:4" x14ac:dyDescent="0.2">
      <c r="C902" s="38">
        <v>44212</v>
      </c>
      <c r="D902">
        <v>10</v>
      </c>
    </row>
    <row r="903" spans="3:4" x14ac:dyDescent="0.2">
      <c r="C903" s="38">
        <v>44232</v>
      </c>
      <c r="D903">
        <v>1</v>
      </c>
    </row>
    <row r="904" spans="3:4" x14ac:dyDescent="0.2">
      <c r="C904" s="38">
        <v>44294</v>
      </c>
      <c r="D904">
        <v>3</v>
      </c>
    </row>
    <row r="905" spans="3:4" x14ac:dyDescent="0.2">
      <c r="C905" s="38">
        <v>44259</v>
      </c>
      <c r="D905">
        <v>36</v>
      </c>
    </row>
    <row r="906" spans="3:4" x14ac:dyDescent="0.2">
      <c r="C906" s="38">
        <v>44242</v>
      </c>
      <c r="D906">
        <v>6</v>
      </c>
    </row>
    <row r="907" spans="3:4" x14ac:dyDescent="0.2">
      <c r="C907" s="38">
        <v>44242</v>
      </c>
      <c r="D907">
        <v>10</v>
      </c>
    </row>
    <row r="908" spans="3:4" x14ac:dyDescent="0.2">
      <c r="C908" s="38">
        <v>44259</v>
      </c>
      <c r="D908">
        <v>13</v>
      </c>
    </row>
    <row r="909" spans="3:4" x14ac:dyDescent="0.2">
      <c r="C909" s="38">
        <v>44272</v>
      </c>
      <c r="D909">
        <v>25</v>
      </c>
    </row>
    <row r="910" spans="3:4" x14ac:dyDescent="0.2">
      <c r="C910" s="38">
        <v>44215</v>
      </c>
      <c r="D910">
        <v>23</v>
      </c>
    </row>
    <row r="911" spans="3:4" x14ac:dyDescent="0.2">
      <c r="C911" s="38">
        <v>44236</v>
      </c>
      <c r="D911">
        <v>12</v>
      </c>
    </row>
    <row r="912" spans="3:4" x14ac:dyDescent="0.2">
      <c r="C912" s="38">
        <v>44225</v>
      </c>
      <c r="D912">
        <v>7</v>
      </c>
    </row>
    <row r="913" spans="3:4" x14ac:dyDescent="0.2">
      <c r="C913" s="38">
        <v>44214</v>
      </c>
      <c r="D913">
        <v>5</v>
      </c>
    </row>
    <row r="914" spans="3:4" x14ac:dyDescent="0.2">
      <c r="C914" s="38">
        <v>44266</v>
      </c>
      <c r="D914">
        <v>6</v>
      </c>
    </row>
    <row r="915" spans="3:4" x14ac:dyDescent="0.2">
      <c r="C915" s="38">
        <v>44220</v>
      </c>
      <c r="D915">
        <v>25</v>
      </c>
    </row>
    <row r="916" spans="3:4" x14ac:dyDescent="0.2">
      <c r="C916" s="38">
        <v>44233</v>
      </c>
      <c r="D916">
        <v>9</v>
      </c>
    </row>
    <row r="917" spans="3:4" x14ac:dyDescent="0.2">
      <c r="C917" s="38">
        <v>44288</v>
      </c>
      <c r="D917">
        <v>2</v>
      </c>
    </row>
    <row r="918" spans="3:4" x14ac:dyDescent="0.2">
      <c r="C918" s="38">
        <v>44201</v>
      </c>
      <c r="D918">
        <v>26</v>
      </c>
    </row>
    <row r="919" spans="3:4" x14ac:dyDescent="0.2">
      <c r="C919" s="38">
        <v>44235</v>
      </c>
      <c r="D919">
        <v>10</v>
      </c>
    </row>
    <row r="920" spans="3:4" x14ac:dyDescent="0.2">
      <c r="C920" s="38">
        <v>44251</v>
      </c>
      <c r="D920">
        <v>1</v>
      </c>
    </row>
    <row r="921" spans="3:4" x14ac:dyDescent="0.2">
      <c r="C921" s="38">
        <v>44212</v>
      </c>
      <c r="D921">
        <v>1</v>
      </c>
    </row>
    <row r="922" spans="3:4" x14ac:dyDescent="0.2">
      <c r="C922" s="38">
        <v>44283</v>
      </c>
      <c r="D922">
        <v>1</v>
      </c>
    </row>
    <row r="923" spans="3:4" x14ac:dyDescent="0.2">
      <c r="C923" s="38">
        <v>44228</v>
      </c>
      <c r="D923">
        <v>8</v>
      </c>
    </row>
    <row r="924" spans="3:4" x14ac:dyDescent="0.2">
      <c r="C924" s="38">
        <v>44292</v>
      </c>
      <c r="D924">
        <v>26</v>
      </c>
    </row>
    <row r="925" spans="3:4" x14ac:dyDescent="0.2">
      <c r="C925" s="38">
        <v>44246</v>
      </c>
      <c r="D925">
        <v>34</v>
      </c>
    </row>
    <row r="926" spans="3:4" x14ac:dyDescent="0.2">
      <c r="C926" s="38">
        <v>44213</v>
      </c>
      <c r="D926">
        <v>2</v>
      </c>
    </row>
    <row r="927" spans="3:4" x14ac:dyDescent="0.2">
      <c r="C927" s="38">
        <v>44228</v>
      </c>
      <c r="D927">
        <v>26</v>
      </c>
    </row>
    <row r="928" spans="3:4" x14ac:dyDescent="0.2">
      <c r="C928" s="38">
        <v>44221</v>
      </c>
      <c r="D928">
        <v>4</v>
      </c>
    </row>
    <row r="929" spans="3:4" x14ac:dyDescent="0.2">
      <c r="C929" s="38">
        <v>44289</v>
      </c>
      <c r="D929">
        <v>31</v>
      </c>
    </row>
    <row r="930" spans="3:4" x14ac:dyDescent="0.2">
      <c r="C930" s="38">
        <v>44258</v>
      </c>
      <c r="D930">
        <v>25</v>
      </c>
    </row>
    <row r="931" spans="3:4" x14ac:dyDescent="0.2">
      <c r="C931" s="38">
        <v>44220</v>
      </c>
      <c r="D931">
        <v>15</v>
      </c>
    </row>
    <row r="932" spans="3:4" x14ac:dyDescent="0.2">
      <c r="C932" s="38">
        <v>44298</v>
      </c>
      <c r="D932">
        <v>5</v>
      </c>
    </row>
    <row r="933" spans="3:4" x14ac:dyDescent="0.2">
      <c r="C933" s="38">
        <v>44272</v>
      </c>
      <c r="D933">
        <v>26</v>
      </c>
    </row>
    <row r="934" spans="3:4" x14ac:dyDescent="0.2">
      <c r="C934" s="38">
        <v>44237</v>
      </c>
      <c r="D934">
        <v>14</v>
      </c>
    </row>
    <row r="935" spans="3:4" x14ac:dyDescent="0.2">
      <c r="C935" s="38">
        <v>44230</v>
      </c>
      <c r="D935">
        <v>4</v>
      </c>
    </row>
    <row r="936" spans="3:4" x14ac:dyDescent="0.2">
      <c r="C936" s="38">
        <v>44236</v>
      </c>
      <c r="D936">
        <v>18</v>
      </c>
    </row>
    <row r="937" spans="3:4" x14ac:dyDescent="0.2">
      <c r="C937" s="38">
        <v>44200</v>
      </c>
      <c r="D937">
        <v>23</v>
      </c>
    </row>
    <row r="938" spans="3:4" x14ac:dyDescent="0.2">
      <c r="C938" s="38">
        <v>44291</v>
      </c>
      <c r="D938">
        <v>18</v>
      </c>
    </row>
    <row r="939" spans="3:4" x14ac:dyDescent="0.2">
      <c r="C939" s="38">
        <v>44245</v>
      </c>
      <c r="D939">
        <v>10</v>
      </c>
    </row>
    <row r="940" spans="3:4" x14ac:dyDescent="0.2">
      <c r="C940" s="38">
        <v>44250</v>
      </c>
      <c r="D940">
        <v>2</v>
      </c>
    </row>
    <row r="941" spans="3:4" x14ac:dyDescent="0.2">
      <c r="C941" s="38">
        <v>44214</v>
      </c>
      <c r="D941">
        <v>8</v>
      </c>
    </row>
    <row r="942" spans="3:4" x14ac:dyDescent="0.2">
      <c r="C942" s="38">
        <v>44234</v>
      </c>
      <c r="D942">
        <v>10</v>
      </c>
    </row>
    <row r="943" spans="3:4" x14ac:dyDescent="0.2">
      <c r="C943" s="38">
        <v>44261</v>
      </c>
      <c r="D943">
        <v>10</v>
      </c>
    </row>
    <row r="944" spans="3:4" x14ac:dyDescent="0.2">
      <c r="C944" s="38">
        <v>44226</v>
      </c>
      <c r="D944">
        <v>5</v>
      </c>
    </row>
    <row r="945" spans="3:4" x14ac:dyDescent="0.2">
      <c r="C945" s="38">
        <v>44261</v>
      </c>
      <c r="D945">
        <v>2</v>
      </c>
    </row>
    <row r="946" spans="3:4" x14ac:dyDescent="0.2">
      <c r="C946" s="38">
        <v>44291</v>
      </c>
      <c r="D946">
        <v>10</v>
      </c>
    </row>
    <row r="947" spans="3:4" x14ac:dyDescent="0.2">
      <c r="C947" s="38">
        <v>44228</v>
      </c>
      <c r="D947">
        <v>22</v>
      </c>
    </row>
    <row r="948" spans="3:4" x14ac:dyDescent="0.2">
      <c r="C948" s="38">
        <v>44247</v>
      </c>
      <c r="D948">
        <v>21</v>
      </c>
    </row>
    <row r="949" spans="3:4" x14ac:dyDescent="0.2">
      <c r="C949" s="38">
        <v>44239</v>
      </c>
      <c r="D949">
        <v>2</v>
      </c>
    </row>
    <row r="950" spans="3:4" x14ac:dyDescent="0.2">
      <c r="C950" s="38">
        <v>44275</v>
      </c>
      <c r="D950">
        <v>10</v>
      </c>
    </row>
    <row r="951" spans="3:4" x14ac:dyDescent="0.2">
      <c r="C951" s="38">
        <v>44260</v>
      </c>
      <c r="D951">
        <v>6</v>
      </c>
    </row>
    <row r="952" spans="3:4" x14ac:dyDescent="0.2">
      <c r="C952" s="38">
        <v>44283</v>
      </c>
      <c r="D952">
        <v>10</v>
      </c>
    </row>
    <row r="953" spans="3:4" x14ac:dyDescent="0.2">
      <c r="C953" s="38">
        <v>44209</v>
      </c>
      <c r="D953">
        <v>10</v>
      </c>
    </row>
    <row r="954" spans="3:4" x14ac:dyDescent="0.2">
      <c r="C954" s="38">
        <v>44237</v>
      </c>
      <c r="D954">
        <v>10</v>
      </c>
    </row>
    <row r="955" spans="3:4" x14ac:dyDescent="0.2">
      <c r="C955" s="38">
        <v>44278</v>
      </c>
      <c r="D955">
        <v>10</v>
      </c>
    </row>
    <row r="956" spans="3:4" x14ac:dyDescent="0.2">
      <c r="C956" s="38">
        <v>44256</v>
      </c>
      <c r="D956">
        <v>25</v>
      </c>
    </row>
    <row r="957" spans="3:4" x14ac:dyDescent="0.2">
      <c r="C957" s="38">
        <v>44289</v>
      </c>
      <c r="D957">
        <v>9</v>
      </c>
    </row>
    <row r="958" spans="3:4" x14ac:dyDescent="0.2">
      <c r="C958" s="38">
        <v>44238</v>
      </c>
      <c r="D958">
        <v>10</v>
      </c>
    </row>
    <row r="959" spans="3:4" x14ac:dyDescent="0.2">
      <c r="C959" s="38">
        <v>44282</v>
      </c>
      <c r="D959">
        <v>9</v>
      </c>
    </row>
    <row r="960" spans="3:4" x14ac:dyDescent="0.2">
      <c r="C960" s="38">
        <v>44221</v>
      </c>
      <c r="D960">
        <v>9</v>
      </c>
    </row>
    <row r="961" spans="3:4" x14ac:dyDescent="0.2">
      <c r="C961" s="38">
        <v>44276</v>
      </c>
      <c r="D961">
        <v>10</v>
      </c>
    </row>
    <row r="962" spans="3:4" x14ac:dyDescent="0.2">
      <c r="C962" s="38">
        <v>44272</v>
      </c>
      <c r="D962">
        <v>19</v>
      </c>
    </row>
    <row r="963" spans="3:4" x14ac:dyDescent="0.2">
      <c r="C963" s="38">
        <v>44225</v>
      </c>
      <c r="D963">
        <v>3</v>
      </c>
    </row>
    <row r="964" spans="3:4" x14ac:dyDescent="0.2">
      <c r="C964" s="38">
        <v>44220</v>
      </c>
      <c r="D964">
        <v>10</v>
      </c>
    </row>
    <row r="965" spans="3:4" x14ac:dyDescent="0.2">
      <c r="C965" s="38">
        <v>44280</v>
      </c>
      <c r="D965">
        <v>21</v>
      </c>
    </row>
    <row r="966" spans="3:4" x14ac:dyDescent="0.2">
      <c r="C966" s="38">
        <v>44272</v>
      </c>
      <c r="D966">
        <v>23</v>
      </c>
    </row>
    <row r="967" spans="3:4" x14ac:dyDescent="0.2">
      <c r="C967" s="38">
        <v>44266</v>
      </c>
      <c r="D967">
        <v>36</v>
      </c>
    </row>
    <row r="968" spans="3:4" x14ac:dyDescent="0.2">
      <c r="C968" s="38">
        <v>44207</v>
      </c>
      <c r="D968">
        <v>6</v>
      </c>
    </row>
    <row r="969" spans="3:4" x14ac:dyDescent="0.2">
      <c r="C969" s="38">
        <v>44293</v>
      </c>
      <c r="D969">
        <v>10</v>
      </c>
    </row>
    <row r="970" spans="3:4" x14ac:dyDescent="0.2">
      <c r="C970" s="38">
        <v>44290</v>
      </c>
      <c r="D970">
        <v>9</v>
      </c>
    </row>
    <row r="971" spans="3:4" x14ac:dyDescent="0.2">
      <c r="C971" s="38">
        <v>44276</v>
      </c>
      <c r="D971">
        <v>10</v>
      </c>
    </row>
    <row r="972" spans="3:4" x14ac:dyDescent="0.2">
      <c r="C972" s="38">
        <v>44218</v>
      </c>
      <c r="D972">
        <v>9</v>
      </c>
    </row>
    <row r="973" spans="3:4" x14ac:dyDescent="0.2">
      <c r="C973" s="38">
        <v>44278</v>
      </c>
      <c r="D973">
        <v>33</v>
      </c>
    </row>
    <row r="974" spans="3:4" x14ac:dyDescent="0.2">
      <c r="C974" s="38">
        <v>44240</v>
      </c>
      <c r="D974">
        <v>11</v>
      </c>
    </row>
    <row r="975" spans="3:4" x14ac:dyDescent="0.2">
      <c r="C975" s="38">
        <v>44250</v>
      </c>
      <c r="D975">
        <v>10</v>
      </c>
    </row>
    <row r="976" spans="3:4" x14ac:dyDescent="0.2">
      <c r="C976" s="38">
        <v>44218</v>
      </c>
      <c r="D976">
        <v>7</v>
      </c>
    </row>
    <row r="977" spans="3:4" x14ac:dyDescent="0.2">
      <c r="C977" s="38">
        <v>44300</v>
      </c>
      <c r="D977">
        <v>31</v>
      </c>
    </row>
    <row r="978" spans="3:4" x14ac:dyDescent="0.2">
      <c r="C978" s="38">
        <v>44216</v>
      </c>
      <c r="D978">
        <v>7</v>
      </c>
    </row>
    <row r="979" spans="3:4" x14ac:dyDescent="0.2">
      <c r="C979" s="38">
        <v>44246</v>
      </c>
      <c r="D979">
        <v>17</v>
      </c>
    </row>
    <row r="980" spans="3:4" x14ac:dyDescent="0.2">
      <c r="C980" s="38">
        <v>44222</v>
      </c>
      <c r="D980">
        <v>11</v>
      </c>
    </row>
    <row r="981" spans="3:4" x14ac:dyDescent="0.2">
      <c r="C981" s="38">
        <v>44243</v>
      </c>
      <c r="D981">
        <v>5</v>
      </c>
    </row>
    <row r="982" spans="3:4" x14ac:dyDescent="0.2">
      <c r="C982" s="38">
        <v>44253</v>
      </c>
      <c r="D982">
        <v>29</v>
      </c>
    </row>
    <row r="983" spans="3:4" x14ac:dyDescent="0.2">
      <c r="C983" s="38">
        <v>44279</v>
      </c>
      <c r="D983">
        <v>0</v>
      </c>
    </row>
    <row r="984" spans="3:4" x14ac:dyDescent="0.2">
      <c r="C984" s="38">
        <v>44226</v>
      </c>
      <c r="D984">
        <v>10</v>
      </c>
    </row>
    <row r="985" spans="3:4" x14ac:dyDescent="0.2">
      <c r="C985" s="38">
        <v>44206</v>
      </c>
      <c r="D985">
        <v>8</v>
      </c>
    </row>
    <row r="986" spans="3:4" x14ac:dyDescent="0.2">
      <c r="C986" s="38">
        <v>44250</v>
      </c>
      <c r="D986">
        <v>24</v>
      </c>
    </row>
    <row r="987" spans="3:4" x14ac:dyDescent="0.2">
      <c r="C987" s="38">
        <v>44291</v>
      </c>
      <c r="D987">
        <v>33</v>
      </c>
    </row>
    <row r="988" spans="3:4" x14ac:dyDescent="0.2">
      <c r="C988" s="38">
        <v>44277</v>
      </c>
      <c r="D988">
        <v>5</v>
      </c>
    </row>
    <row r="989" spans="3:4" x14ac:dyDescent="0.2">
      <c r="C989" s="38">
        <v>44283</v>
      </c>
      <c r="D989">
        <v>15</v>
      </c>
    </row>
    <row r="990" spans="3:4" x14ac:dyDescent="0.2">
      <c r="C990" s="38">
        <v>44216</v>
      </c>
      <c r="D990">
        <v>10</v>
      </c>
    </row>
    <row r="991" spans="3:4" x14ac:dyDescent="0.2">
      <c r="C991" s="38">
        <v>44227</v>
      </c>
      <c r="D991">
        <v>3</v>
      </c>
    </row>
    <row r="992" spans="3:4" x14ac:dyDescent="0.2">
      <c r="C992" s="38">
        <v>44270</v>
      </c>
      <c r="D992">
        <v>5</v>
      </c>
    </row>
    <row r="993" spans="3:4" x14ac:dyDescent="0.2">
      <c r="C993" s="38">
        <v>44231</v>
      </c>
      <c r="D993">
        <v>4</v>
      </c>
    </row>
    <row r="994" spans="3:4" x14ac:dyDescent="0.2">
      <c r="C994" s="38">
        <v>44289</v>
      </c>
      <c r="D994">
        <v>14</v>
      </c>
    </row>
    <row r="995" spans="3:4" x14ac:dyDescent="0.2">
      <c r="C995" s="38">
        <v>44245</v>
      </c>
      <c r="D995">
        <v>5</v>
      </c>
    </row>
    <row r="996" spans="3:4" x14ac:dyDescent="0.2">
      <c r="C996" s="38">
        <v>44292</v>
      </c>
      <c r="D996">
        <v>10</v>
      </c>
    </row>
    <row r="997" spans="3:4" x14ac:dyDescent="0.2">
      <c r="C997" s="38">
        <v>44210</v>
      </c>
      <c r="D997">
        <v>8</v>
      </c>
    </row>
    <row r="998" spans="3:4" x14ac:dyDescent="0.2">
      <c r="C998" s="38">
        <v>44212</v>
      </c>
      <c r="D998">
        <v>14</v>
      </c>
    </row>
    <row r="999" spans="3:4" x14ac:dyDescent="0.2">
      <c r="C999" s="38">
        <v>44232</v>
      </c>
      <c r="D999">
        <v>12</v>
      </c>
    </row>
    <row r="1000" spans="3:4" x14ac:dyDescent="0.2">
      <c r="C1000" s="38">
        <v>44282</v>
      </c>
      <c r="D1000">
        <v>8</v>
      </c>
    </row>
    <row r="1001" spans="3:4" x14ac:dyDescent="0.2">
      <c r="C1001" s="38">
        <v>44271</v>
      </c>
      <c r="D1001">
        <v>8</v>
      </c>
    </row>
    <row r="1002" spans="3:4" x14ac:dyDescent="0.2">
      <c r="C1002" s="38">
        <v>44218</v>
      </c>
      <c r="D1002">
        <v>4</v>
      </c>
    </row>
    <row r="1003" spans="3:4" x14ac:dyDescent="0.2">
      <c r="C1003" s="38">
        <v>44242</v>
      </c>
      <c r="D1003">
        <v>13</v>
      </c>
    </row>
    <row r="1004" spans="3:4" x14ac:dyDescent="0.2">
      <c r="C1004" s="38">
        <v>44299</v>
      </c>
      <c r="D1004">
        <v>6</v>
      </c>
    </row>
    <row r="1005" spans="3:4" x14ac:dyDescent="0.2">
      <c r="C1005" s="38">
        <v>44294</v>
      </c>
      <c r="D1005">
        <v>24</v>
      </c>
    </row>
    <row r="1006" spans="3:4" x14ac:dyDescent="0.2">
      <c r="C1006" s="38">
        <v>44268</v>
      </c>
      <c r="D1006">
        <v>20</v>
      </c>
    </row>
    <row r="1007" spans="3:4" x14ac:dyDescent="0.2">
      <c r="C1007" s="38">
        <v>44289</v>
      </c>
      <c r="D1007">
        <v>6</v>
      </c>
    </row>
    <row r="1008" spans="3:4" x14ac:dyDescent="0.2">
      <c r="C1008" s="38">
        <v>44297</v>
      </c>
      <c r="D1008">
        <v>8</v>
      </c>
    </row>
    <row r="1009" spans="3:4" x14ac:dyDescent="0.2">
      <c r="C1009" s="38">
        <v>44285</v>
      </c>
      <c r="D1009">
        <v>5</v>
      </c>
    </row>
    <row r="1010" spans="3:4" x14ac:dyDescent="0.2">
      <c r="C1010" s="38">
        <v>44256</v>
      </c>
      <c r="D1010">
        <v>21</v>
      </c>
    </row>
    <row r="1011" spans="3:4" x14ac:dyDescent="0.2">
      <c r="C1011" s="38">
        <v>44227</v>
      </c>
      <c r="D1011">
        <v>12</v>
      </c>
    </row>
    <row r="1012" spans="3:4" x14ac:dyDescent="0.2">
      <c r="C1012" s="38">
        <v>44263</v>
      </c>
      <c r="D1012">
        <v>8</v>
      </c>
    </row>
    <row r="1013" spans="3:4" x14ac:dyDescent="0.2">
      <c r="C1013" s="38">
        <v>44206</v>
      </c>
      <c r="D1013">
        <v>10</v>
      </c>
    </row>
    <row r="1014" spans="3:4" x14ac:dyDescent="0.2">
      <c r="C1014" s="38">
        <v>44213</v>
      </c>
      <c r="D1014">
        <v>7</v>
      </c>
    </row>
    <row r="1015" spans="3:4" x14ac:dyDescent="0.2">
      <c r="C1015" s="38">
        <v>44225</v>
      </c>
      <c r="D1015">
        <v>8</v>
      </c>
    </row>
    <row r="1016" spans="3:4" x14ac:dyDescent="0.2">
      <c r="C1016" s="38">
        <v>44269</v>
      </c>
      <c r="D1016">
        <v>10</v>
      </c>
    </row>
    <row r="1017" spans="3:4" x14ac:dyDescent="0.2">
      <c r="C1017" s="38">
        <v>44223</v>
      </c>
      <c r="D1017">
        <v>20</v>
      </c>
    </row>
    <row r="1018" spans="3:4" x14ac:dyDescent="0.2">
      <c r="C1018" s="38">
        <v>44285</v>
      </c>
      <c r="D1018">
        <v>9</v>
      </c>
    </row>
    <row r="1019" spans="3:4" x14ac:dyDescent="0.2">
      <c r="C1019" s="38">
        <v>44297</v>
      </c>
      <c r="D1019">
        <v>29</v>
      </c>
    </row>
    <row r="1020" spans="3:4" x14ac:dyDescent="0.2">
      <c r="C1020" s="38">
        <v>44224</v>
      </c>
      <c r="D1020">
        <v>32</v>
      </c>
    </row>
    <row r="1021" spans="3:4" x14ac:dyDescent="0.2">
      <c r="C1021" s="38">
        <v>44271</v>
      </c>
      <c r="D1021">
        <v>31</v>
      </c>
    </row>
    <row r="1022" spans="3:4" x14ac:dyDescent="0.2">
      <c r="C1022" s="38">
        <v>44286</v>
      </c>
      <c r="D1022">
        <v>15</v>
      </c>
    </row>
    <row r="1023" spans="3:4" x14ac:dyDescent="0.2">
      <c r="C1023" s="38">
        <v>44279</v>
      </c>
      <c r="D1023">
        <v>1</v>
      </c>
    </row>
    <row r="1024" spans="3:4" x14ac:dyDescent="0.2">
      <c r="C1024" s="38">
        <v>44286</v>
      </c>
      <c r="D1024">
        <v>8</v>
      </c>
    </row>
    <row r="1025" spans="3:4" x14ac:dyDescent="0.2">
      <c r="C1025" s="38">
        <v>44280</v>
      </c>
      <c r="D1025">
        <v>9</v>
      </c>
    </row>
    <row r="1026" spans="3:4" x14ac:dyDescent="0.2">
      <c r="C1026" s="38">
        <v>44280</v>
      </c>
      <c r="D1026">
        <v>10</v>
      </c>
    </row>
    <row r="1027" spans="3:4" x14ac:dyDescent="0.2">
      <c r="C1027" s="38">
        <v>44210</v>
      </c>
      <c r="D1027">
        <v>1</v>
      </c>
    </row>
    <row r="1028" spans="3:4" x14ac:dyDescent="0.2">
      <c r="C1028" s="38">
        <v>44229</v>
      </c>
      <c r="D1028">
        <v>6</v>
      </c>
    </row>
    <row r="1029" spans="3:4" x14ac:dyDescent="0.2">
      <c r="C1029" s="38">
        <v>44273</v>
      </c>
      <c r="D1029">
        <v>10</v>
      </c>
    </row>
    <row r="1030" spans="3:4" x14ac:dyDescent="0.2">
      <c r="C1030" s="38">
        <v>44286</v>
      </c>
      <c r="D1030">
        <v>11</v>
      </c>
    </row>
    <row r="1031" spans="3:4" x14ac:dyDescent="0.2">
      <c r="C1031" s="38">
        <v>44292</v>
      </c>
      <c r="D1031">
        <v>17</v>
      </c>
    </row>
    <row r="1032" spans="3:4" x14ac:dyDescent="0.2">
      <c r="C1032" s="38">
        <v>44241</v>
      </c>
      <c r="D1032">
        <v>6</v>
      </c>
    </row>
    <row r="1033" spans="3:4" x14ac:dyDescent="0.2">
      <c r="C1033" s="38">
        <v>44291</v>
      </c>
      <c r="D1033">
        <v>7</v>
      </c>
    </row>
    <row r="1034" spans="3:4" x14ac:dyDescent="0.2">
      <c r="C1034" s="38">
        <v>44244</v>
      </c>
      <c r="D1034">
        <v>5</v>
      </c>
    </row>
    <row r="1035" spans="3:4" x14ac:dyDescent="0.2">
      <c r="C1035" s="38">
        <v>44251</v>
      </c>
      <c r="D1035">
        <v>26</v>
      </c>
    </row>
    <row r="1036" spans="3:4" x14ac:dyDescent="0.2">
      <c r="C1036" s="38">
        <v>44300</v>
      </c>
      <c r="D1036">
        <v>5</v>
      </c>
    </row>
    <row r="1037" spans="3:4" x14ac:dyDescent="0.2">
      <c r="C1037" s="38">
        <v>44289</v>
      </c>
      <c r="D1037">
        <v>7</v>
      </c>
    </row>
    <row r="1038" spans="3:4" x14ac:dyDescent="0.2">
      <c r="C1038" s="38">
        <v>44260</v>
      </c>
      <c r="D1038">
        <v>7</v>
      </c>
    </row>
    <row r="1039" spans="3:4" x14ac:dyDescent="0.2">
      <c r="C1039" s="38">
        <v>44216</v>
      </c>
      <c r="D1039">
        <v>7</v>
      </c>
    </row>
    <row r="1040" spans="3:4" x14ac:dyDescent="0.2">
      <c r="C1040" s="38">
        <v>44285</v>
      </c>
      <c r="D1040">
        <v>11</v>
      </c>
    </row>
    <row r="1041" spans="3:4" x14ac:dyDescent="0.2">
      <c r="C1041" s="38">
        <v>44203</v>
      </c>
      <c r="D1041">
        <v>13</v>
      </c>
    </row>
    <row r="1042" spans="3:4" x14ac:dyDescent="0.2">
      <c r="C1042" s="38">
        <v>44244</v>
      </c>
      <c r="D1042">
        <v>28</v>
      </c>
    </row>
    <row r="1043" spans="3:4" x14ac:dyDescent="0.2">
      <c r="C1043" s="38">
        <v>44208</v>
      </c>
      <c r="D1043">
        <v>11</v>
      </c>
    </row>
    <row r="1044" spans="3:4" x14ac:dyDescent="0.2">
      <c r="C1044" s="38">
        <v>44276</v>
      </c>
      <c r="D1044">
        <v>10</v>
      </c>
    </row>
    <row r="1045" spans="3:4" x14ac:dyDescent="0.2">
      <c r="C1045" s="38">
        <v>44215</v>
      </c>
      <c r="D1045">
        <v>24</v>
      </c>
    </row>
    <row r="1046" spans="3:4" x14ac:dyDescent="0.2">
      <c r="C1046" s="38">
        <v>44245</v>
      </c>
      <c r="D1046">
        <v>8</v>
      </c>
    </row>
    <row r="1047" spans="3:4" x14ac:dyDescent="0.2">
      <c r="C1047" s="38">
        <v>44249</v>
      </c>
      <c r="D1047">
        <v>7</v>
      </c>
    </row>
    <row r="1048" spans="3:4" x14ac:dyDescent="0.2">
      <c r="C1048" s="38">
        <v>44254</v>
      </c>
      <c r="D1048">
        <v>10</v>
      </c>
    </row>
    <row r="1049" spans="3:4" x14ac:dyDescent="0.2">
      <c r="C1049" s="38">
        <v>44215</v>
      </c>
      <c r="D1049">
        <v>15</v>
      </c>
    </row>
    <row r="1050" spans="3:4" x14ac:dyDescent="0.2">
      <c r="C1050" s="38">
        <v>44277</v>
      </c>
      <c r="D1050">
        <v>2</v>
      </c>
    </row>
    <row r="1051" spans="3:4" x14ac:dyDescent="0.2">
      <c r="C1051" s="38">
        <v>44212</v>
      </c>
      <c r="D1051">
        <v>16</v>
      </c>
    </row>
    <row r="1052" spans="3:4" x14ac:dyDescent="0.2">
      <c r="C1052" s="38">
        <v>44223</v>
      </c>
      <c r="D1052">
        <v>6</v>
      </c>
    </row>
    <row r="1053" spans="3:4" x14ac:dyDescent="0.2">
      <c r="C1053" s="38">
        <v>44251</v>
      </c>
      <c r="D1053">
        <v>7</v>
      </c>
    </row>
    <row r="1054" spans="3:4" x14ac:dyDescent="0.2">
      <c r="C1054" s="38">
        <v>44210</v>
      </c>
      <c r="D1054">
        <v>35</v>
      </c>
    </row>
    <row r="1055" spans="3:4" x14ac:dyDescent="0.2">
      <c r="C1055" s="38">
        <v>44262</v>
      </c>
      <c r="D1055">
        <v>20</v>
      </c>
    </row>
    <row r="1056" spans="3:4" x14ac:dyDescent="0.2">
      <c r="C1056" s="38">
        <v>44238</v>
      </c>
      <c r="D1056">
        <v>8</v>
      </c>
    </row>
    <row r="1057" spans="3:4" x14ac:dyDescent="0.2">
      <c r="C1057" s="38">
        <v>44263</v>
      </c>
      <c r="D1057">
        <v>6</v>
      </c>
    </row>
    <row r="1058" spans="3:4" x14ac:dyDescent="0.2">
      <c r="C1058" s="38">
        <v>44224</v>
      </c>
      <c r="D1058">
        <v>5</v>
      </c>
    </row>
    <row r="1059" spans="3:4" x14ac:dyDescent="0.2">
      <c r="C1059" s="38">
        <v>44289</v>
      </c>
      <c r="D1059">
        <v>15</v>
      </c>
    </row>
    <row r="1060" spans="3:4" x14ac:dyDescent="0.2">
      <c r="C1060" s="38">
        <v>44299</v>
      </c>
      <c r="D1060">
        <v>4</v>
      </c>
    </row>
    <row r="1061" spans="3:4" x14ac:dyDescent="0.2">
      <c r="C1061" s="38">
        <v>44265</v>
      </c>
      <c r="D1061">
        <v>12</v>
      </c>
    </row>
    <row r="1062" spans="3:4" x14ac:dyDescent="0.2">
      <c r="C1062" s="38">
        <v>44253</v>
      </c>
      <c r="D1062">
        <v>11</v>
      </c>
    </row>
    <row r="1063" spans="3:4" x14ac:dyDescent="0.2">
      <c r="C1063" s="38">
        <v>44259</v>
      </c>
      <c r="D1063">
        <v>1</v>
      </c>
    </row>
    <row r="1064" spans="3:4" x14ac:dyDescent="0.2">
      <c r="C1064" s="38">
        <v>44285</v>
      </c>
      <c r="D1064">
        <v>13</v>
      </c>
    </row>
    <row r="1065" spans="3:4" x14ac:dyDescent="0.2">
      <c r="C1065" s="38">
        <v>44213</v>
      </c>
      <c r="D1065">
        <v>29</v>
      </c>
    </row>
    <row r="1066" spans="3:4" x14ac:dyDescent="0.2">
      <c r="C1066" s="38">
        <v>44246</v>
      </c>
      <c r="D1066">
        <v>16</v>
      </c>
    </row>
    <row r="1067" spans="3:4" x14ac:dyDescent="0.2">
      <c r="C1067" s="38">
        <v>44218</v>
      </c>
      <c r="D1067">
        <v>5</v>
      </c>
    </row>
    <row r="1068" spans="3:4" x14ac:dyDescent="0.2">
      <c r="C1068" s="38">
        <v>44247</v>
      </c>
      <c r="D1068">
        <v>7</v>
      </c>
    </row>
    <row r="1069" spans="3:4" x14ac:dyDescent="0.2">
      <c r="C1069" s="38">
        <v>44278</v>
      </c>
      <c r="D1069">
        <v>16</v>
      </c>
    </row>
    <row r="1070" spans="3:4" x14ac:dyDescent="0.2">
      <c r="C1070" s="38">
        <v>44200</v>
      </c>
      <c r="D1070">
        <v>1</v>
      </c>
    </row>
    <row r="1071" spans="3:4" x14ac:dyDescent="0.2">
      <c r="C1071" s="38">
        <v>44224</v>
      </c>
      <c r="D1071">
        <v>4</v>
      </c>
    </row>
    <row r="1072" spans="3:4" x14ac:dyDescent="0.2">
      <c r="C1072" s="38">
        <v>44246</v>
      </c>
      <c r="D1072">
        <v>1</v>
      </c>
    </row>
    <row r="1073" spans="3:4" x14ac:dyDescent="0.2">
      <c r="C1073" s="38">
        <v>44220</v>
      </c>
      <c r="D1073">
        <v>16</v>
      </c>
    </row>
    <row r="1074" spans="3:4" x14ac:dyDescent="0.2">
      <c r="C1074" s="38">
        <v>44235</v>
      </c>
      <c r="D1074">
        <v>10</v>
      </c>
    </row>
    <row r="1075" spans="3:4" x14ac:dyDescent="0.2">
      <c r="C1075" s="38">
        <v>44237</v>
      </c>
      <c r="D1075">
        <v>6</v>
      </c>
    </row>
    <row r="1076" spans="3:4" x14ac:dyDescent="0.2">
      <c r="C1076" s="38">
        <v>44266</v>
      </c>
      <c r="D1076">
        <v>4</v>
      </c>
    </row>
    <row r="1077" spans="3:4" x14ac:dyDescent="0.2">
      <c r="C1077" s="38">
        <v>44219</v>
      </c>
      <c r="D1077">
        <v>8</v>
      </c>
    </row>
    <row r="1078" spans="3:4" x14ac:dyDescent="0.2">
      <c r="C1078" s="38">
        <v>44261</v>
      </c>
      <c r="D1078">
        <v>11</v>
      </c>
    </row>
    <row r="1079" spans="3:4" x14ac:dyDescent="0.2">
      <c r="C1079" s="38">
        <v>44208</v>
      </c>
      <c r="D1079">
        <v>8</v>
      </c>
    </row>
    <row r="1080" spans="3:4" x14ac:dyDescent="0.2">
      <c r="C1080" s="38">
        <v>44220</v>
      </c>
      <c r="D1080">
        <v>1</v>
      </c>
    </row>
    <row r="1081" spans="3:4" x14ac:dyDescent="0.2">
      <c r="C1081" s="38">
        <v>44270</v>
      </c>
      <c r="D1081">
        <v>5</v>
      </c>
    </row>
    <row r="1082" spans="3:4" x14ac:dyDescent="0.2">
      <c r="C1082" s="38">
        <v>44294</v>
      </c>
      <c r="D1082">
        <v>10</v>
      </c>
    </row>
    <row r="1083" spans="3:4" x14ac:dyDescent="0.2">
      <c r="C1083" s="38">
        <v>44228</v>
      </c>
      <c r="D1083">
        <v>4</v>
      </c>
    </row>
    <row r="1084" spans="3:4" x14ac:dyDescent="0.2">
      <c r="C1084" s="38">
        <v>44287</v>
      </c>
      <c r="D1084">
        <v>8</v>
      </c>
    </row>
    <row r="1085" spans="3:4" x14ac:dyDescent="0.2">
      <c r="C1085" s="38">
        <v>44237</v>
      </c>
      <c r="D1085">
        <v>14</v>
      </c>
    </row>
    <row r="1086" spans="3:4" x14ac:dyDescent="0.2">
      <c r="C1086" s="38">
        <v>44225</v>
      </c>
      <c r="D1086">
        <v>10</v>
      </c>
    </row>
    <row r="1087" spans="3:4" x14ac:dyDescent="0.2">
      <c r="C1087" s="38">
        <v>44216</v>
      </c>
      <c r="D1087">
        <v>26</v>
      </c>
    </row>
    <row r="1088" spans="3:4" x14ac:dyDescent="0.2">
      <c r="C1088" s="38">
        <v>44229</v>
      </c>
      <c r="D1088">
        <v>11</v>
      </c>
    </row>
    <row r="1089" spans="3:4" x14ac:dyDescent="0.2">
      <c r="C1089" s="38">
        <v>44239</v>
      </c>
      <c r="D1089">
        <v>24</v>
      </c>
    </row>
    <row r="1090" spans="3:4" x14ac:dyDescent="0.2">
      <c r="C1090" s="38">
        <v>44285</v>
      </c>
      <c r="D1090">
        <v>9</v>
      </c>
    </row>
    <row r="1091" spans="3:4" x14ac:dyDescent="0.2">
      <c r="C1091" s="38">
        <v>44270</v>
      </c>
      <c r="D1091">
        <v>23</v>
      </c>
    </row>
    <row r="1092" spans="3:4" x14ac:dyDescent="0.2">
      <c r="C1092" s="38">
        <v>44233</v>
      </c>
      <c r="D1092">
        <v>11</v>
      </c>
    </row>
    <row r="1093" spans="3:4" x14ac:dyDescent="0.2">
      <c r="C1093" s="38">
        <v>44296</v>
      </c>
      <c r="D1093">
        <v>5</v>
      </c>
    </row>
    <row r="1094" spans="3:4" x14ac:dyDescent="0.2">
      <c r="C1094" s="38">
        <v>44295</v>
      </c>
      <c r="D1094">
        <v>15</v>
      </c>
    </row>
    <row r="1095" spans="3:4" x14ac:dyDescent="0.2">
      <c r="C1095" s="38">
        <v>44266</v>
      </c>
      <c r="D1095">
        <v>10</v>
      </c>
    </row>
    <row r="1096" spans="3:4" x14ac:dyDescent="0.2">
      <c r="C1096" s="38">
        <v>44221</v>
      </c>
      <c r="D1096">
        <v>7</v>
      </c>
    </row>
    <row r="1097" spans="3:4" x14ac:dyDescent="0.2">
      <c r="C1097" s="38">
        <v>44208</v>
      </c>
      <c r="D1097">
        <v>32</v>
      </c>
    </row>
    <row r="1098" spans="3:4" x14ac:dyDescent="0.2">
      <c r="C1098" s="38">
        <v>44225</v>
      </c>
      <c r="D1098">
        <v>12</v>
      </c>
    </row>
    <row r="1099" spans="3:4" x14ac:dyDescent="0.2">
      <c r="C1099" s="38">
        <v>44226</v>
      </c>
      <c r="D1099">
        <v>4</v>
      </c>
    </row>
    <row r="1100" spans="3:4" x14ac:dyDescent="0.2">
      <c r="C1100" s="38">
        <v>44228</v>
      </c>
      <c r="D1100">
        <v>10</v>
      </c>
    </row>
    <row r="1101" spans="3:4" x14ac:dyDescent="0.2">
      <c r="C1101" s="38">
        <v>44227</v>
      </c>
      <c r="D1101">
        <v>9</v>
      </c>
    </row>
    <row r="1102" spans="3:4" x14ac:dyDescent="0.2">
      <c r="C1102" s="38">
        <v>44212</v>
      </c>
      <c r="D1102">
        <v>5</v>
      </c>
    </row>
    <row r="1103" spans="3:4" x14ac:dyDescent="0.2">
      <c r="C1103" s="38">
        <v>44229</v>
      </c>
      <c r="D1103">
        <v>8</v>
      </c>
    </row>
    <row r="1104" spans="3:4" x14ac:dyDescent="0.2">
      <c r="C1104" s="38">
        <v>44255</v>
      </c>
      <c r="D1104">
        <v>24</v>
      </c>
    </row>
    <row r="1105" spans="3:4" x14ac:dyDescent="0.2">
      <c r="C1105" s="38">
        <v>44290</v>
      </c>
      <c r="D1105">
        <v>9</v>
      </c>
    </row>
    <row r="1106" spans="3:4" x14ac:dyDescent="0.2">
      <c r="C1106" s="38">
        <v>44205</v>
      </c>
      <c r="D1106">
        <v>15</v>
      </c>
    </row>
    <row r="1107" spans="3:4" x14ac:dyDescent="0.2">
      <c r="C1107" s="38">
        <v>44248</v>
      </c>
      <c r="D1107">
        <v>21</v>
      </c>
    </row>
    <row r="1108" spans="3:4" x14ac:dyDescent="0.2">
      <c r="C1108" s="38">
        <v>44208</v>
      </c>
      <c r="D1108">
        <v>2</v>
      </c>
    </row>
    <row r="1109" spans="3:4" x14ac:dyDescent="0.2">
      <c r="C1109" s="38">
        <v>44209</v>
      </c>
      <c r="D1109">
        <v>8</v>
      </c>
    </row>
    <row r="1110" spans="3:4" x14ac:dyDescent="0.2">
      <c r="C1110" s="38">
        <v>44291</v>
      </c>
      <c r="D1110">
        <v>10</v>
      </c>
    </row>
    <row r="1111" spans="3:4" x14ac:dyDescent="0.2">
      <c r="C1111" s="38">
        <v>44215</v>
      </c>
      <c r="D1111">
        <v>6</v>
      </c>
    </row>
    <row r="1112" spans="3:4" x14ac:dyDescent="0.2">
      <c r="C1112" s="38">
        <v>44269</v>
      </c>
      <c r="D1112">
        <v>12</v>
      </c>
    </row>
    <row r="1113" spans="3:4" x14ac:dyDescent="0.2">
      <c r="C1113" s="38">
        <v>44210</v>
      </c>
      <c r="D1113">
        <v>7</v>
      </c>
    </row>
    <row r="1114" spans="3:4" x14ac:dyDescent="0.2">
      <c r="C1114" s="38">
        <v>44247</v>
      </c>
      <c r="D1114">
        <v>18</v>
      </c>
    </row>
    <row r="1115" spans="3:4" x14ac:dyDescent="0.2">
      <c r="C1115" s="38">
        <v>44300</v>
      </c>
      <c r="D1115">
        <v>5</v>
      </c>
    </row>
    <row r="1116" spans="3:4" x14ac:dyDescent="0.2">
      <c r="C1116" s="38">
        <v>44284</v>
      </c>
      <c r="D1116">
        <v>8</v>
      </c>
    </row>
    <row r="1117" spans="3:4" x14ac:dyDescent="0.2">
      <c r="C1117" s="38">
        <v>44266</v>
      </c>
      <c r="D1117">
        <v>10</v>
      </c>
    </row>
    <row r="1118" spans="3:4" x14ac:dyDescent="0.2">
      <c r="C1118" s="38">
        <v>44213</v>
      </c>
      <c r="D1118">
        <v>10</v>
      </c>
    </row>
    <row r="1119" spans="3:4" x14ac:dyDescent="0.2">
      <c r="C1119" s="38">
        <v>44291</v>
      </c>
      <c r="D1119">
        <v>3</v>
      </c>
    </row>
    <row r="1120" spans="3:4" x14ac:dyDescent="0.2">
      <c r="C1120" s="38">
        <v>44225</v>
      </c>
      <c r="D1120">
        <v>9</v>
      </c>
    </row>
    <row r="1121" spans="3:4" x14ac:dyDescent="0.2">
      <c r="C1121" s="38">
        <v>44240</v>
      </c>
      <c r="D1121">
        <v>1</v>
      </c>
    </row>
    <row r="1122" spans="3:4" x14ac:dyDescent="0.2">
      <c r="C1122" s="38">
        <v>44210</v>
      </c>
      <c r="D1122">
        <v>34</v>
      </c>
    </row>
    <row r="1123" spans="3:4" x14ac:dyDescent="0.2">
      <c r="C1123" s="38">
        <v>44203</v>
      </c>
      <c r="D1123">
        <v>7</v>
      </c>
    </row>
    <row r="1124" spans="3:4" x14ac:dyDescent="0.2">
      <c r="C1124" s="38">
        <v>44284</v>
      </c>
      <c r="D1124">
        <v>9</v>
      </c>
    </row>
    <row r="1125" spans="3:4" x14ac:dyDescent="0.2">
      <c r="C1125" s="38">
        <v>44240</v>
      </c>
      <c r="D1125">
        <v>10</v>
      </c>
    </row>
    <row r="1126" spans="3:4" x14ac:dyDescent="0.2">
      <c r="C1126" s="38">
        <v>44300</v>
      </c>
      <c r="D1126">
        <v>1</v>
      </c>
    </row>
    <row r="1127" spans="3:4" x14ac:dyDescent="0.2">
      <c r="C1127" s="38">
        <v>44290</v>
      </c>
      <c r="D1127">
        <v>36</v>
      </c>
    </row>
    <row r="1128" spans="3:4" x14ac:dyDescent="0.2">
      <c r="C1128" s="38">
        <v>44253</v>
      </c>
      <c r="D1128">
        <v>9</v>
      </c>
    </row>
    <row r="1129" spans="3:4" x14ac:dyDescent="0.2">
      <c r="C1129" s="38">
        <v>44268</v>
      </c>
      <c r="D1129">
        <v>1</v>
      </c>
    </row>
    <row r="1130" spans="3:4" x14ac:dyDescent="0.2">
      <c r="C1130" s="38">
        <v>44293</v>
      </c>
      <c r="D1130">
        <v>10</v>
      </c>
    </row>
    <row r="1131" spans="3:4" x14ac:dyDescent="0.2">
      <c r="C1131" s="38">
        <v>44265</v>
      </c>
      <c r="D1131">
        <v>8</v>
      </c>
    </row>
    <row r="1132" spans="3:4" x14ac:dyDescent="0.2">
      <c r="C1132" s="38">
        <v>44280</v>
      </c>
      <c r="D1132">
        <v>15</v>
      </c>
    </row>
    <row r="1133" spans="3:4" x14ac:dyDescent="0.2">
      <c r="C1133" s="38">
        <v>44282</v>
      </c>
      <c r="D1133">
        <v>10</v>
      </c>
    </row>
    <row r="1134" spans="3:4" x14ac:dyDescent="0.2">
      <c r="C1134" s="38">
        <v>44204</v>
      </c>
      <c r="D1134">
        <v>10</v>
      </c>
    </row>
    <row r="1135" spans="3:4" x14ac:dyDescent="0.2">
      <c r="C1135" s="38">
        <v>44256</v>
      </c>
      <c r="D1135">
        <v>11</v>
      </c>
    </row>
    <row r="1136" spans="3:4" x14ac:dyDescent="0.2">
      <c r="C1136" s="38">
        <v>44235</v>
      </c>
      <c r="D1136">
        <v>6</v>
      </c>
    </row>
    <row r="1137" spans="3:4" x14ac:dyDescent="0.2">
      <c r="C1137" s="38">
        <v>44290</v>
      </c>
      <c r="D1137">
        <v>27</v>
      </c>
    </row>
    <row r="1138" spans="3:4" x14ac:dyDescent="0.2">
      <c r="C1138" s="38">
        <v>44242</v>
      </c>
      <c r="D1138">
        <v>4</v>
      </c>
    </row>
    <row r="1139" spans="3:4" x14ac:dyDescent="0.2">
      <c r="C1139" s="38">
        <v>44276</v>
      </c>
      <c r="D1139">
        <v>9</v>
      </c>
    </row>
    <row r="1140" spans="3:4" x14ac:dyDescent="0.2">
      <c r="C1140" s="38">
        <v>44221</v>
      </c>
      <c r="D1140">
        <v>24</v>
      </c>
    </row>
    <row r="1141" spans="3:4" x14ac:dyDescent="0.2">
      <c r="C1141" s="38">
        <v>44293</v>
      </c>
      <c r="D1141">
        <v>10</v>
      </c>
    </row>
    <row r="1142" spans="3:4" x14ac:dyDescent="0.2">
      <c r="C1142" s="38">
        <v>44265</v>
      </c>
      <c r="D1142">
        <v>8</v>
      </c>
    </row>
    <row r="1143" spans="3:4" x14ac:dyDescent="0.2">
      <c r="C1143" s="38">
        <v>44234</v>
      </c>
      <c r="D1143">
        <v>5</v>
      </c>
    </row>
    <row r="1144" spans="3:4" x14ac:dyDescent="0.2">
      <c r="C1144" s="38">
        <v>44231</v>
      </c>
      <c r="D1144">
        <v>8</v>
      </c>
    </row>
    <row r="1145" spans="3:4" x14ac:dyDescent="0.2">
      <c r="C1145" s="38">
        <v>44258</v>
      </c>
      <c r="D1145">
        <v>1</v>
      </c>
    </row>
    <row r="1146" spans="3:4" x14ac:dyDescent="0.2">
      <c r="C1146" s="38">
        <v>44227</v>
      </c>
      <c r="D1146">
        <v>27</v>
      </c>
    </row>
    <row r="1147" spans="3:4" x14ac:dyDescent="0.2">
      <c r="C1147" s="38">
        <v>44234</v>
      </c>
      <c r="D1147">
        <v>1</v>
      </c>
    </row>
    <row r="1148" spans="3:4" x14ac:dyDescent="0.2">
      <c r="C1148" s="38">
        <v>44272</v>
      </c>
      <c r="D1148">
        <v>4</v>
      </c>
    </row>
    <row r="1149" spans="3:4" x14ac:dyDescent="0.2">
      <c r="C1149" s="38">
        <v>44241</v>
      </c>
      <c r="D1149">
        <v>32</v>
      </c>
    </row>
    <row r="1150" spans="3:4" x14ac:dyDescent="0.2">
      <c r="C1150" s="38">
        <v>44279</v>
      </c>
      <c r="D1150">
        <v>6</v>
      </c>
    </row>
    <row r="1151" spans="3:4" x14ac:dyDescent="0.2">
      <c r="C1151" s="38">
        <v>44278</v>
      </c>
      <c r="D1151">
        <v>23</v>
      </c>
    </row>
    <row r="1152" spans="3:4" x14ac:dyDescent="0.2">
      <c r="C1152" s="38">
        <v>44256</v>
      </c>
      <c r="D1152">
        <v>6</v>
      </c>
    </row>
    <row r="1153" spans="3:4" x14ac:dyDescent="0.2">
      <c r="C1153" s="38">
        <v>44296</v>
      </c>
      <c r="D1153">
        <v>10</v>
      </c>
    </row>
    <row r="1154" spans="3:4" x14ac:dyDescent="0.2">
      <c r="C1154" s="38">
        <v>44230</v>
      </c>
      <c r="D1154">
        <v>10</v>
      </c>
    </row>
    <row r="1155" spans="3:4" x14ac:dyDescent="0.2">
      <c r="C1155" s="38">
        <v>44287</v>
      </c>
      <c r="D1155">
        <v>10</v>
      </c>
    </row>
    <row r="1156" spans="3:4" x14ac:dyDescent="0.2">
      <c r="C1156" s="38">
        <v>44206</v>
      </c>
      <c r="D1156">
        <v>7</v>
      </c>
    </row>
    <row r="1157" spans="3:4" x14ac:dyDescent="0.2">
      <c r="C1157" s="38">
        <v>44285</v>
      </c>
      <c r="D1157">
        <v>9</v>
      </c>
    </row>
    <row r="1158" spans="3:4" x14ac:dyDescent="0.2">
      <c r="C1158" s="38">
        <v>44275</v>
      </c>
      <c r="D1158">
        <v>10</v>
      </c>
    </row>
    <row r="1159" spans="3:4" x14ac:dyDescent="0.2">
      <c r="C1159" s="38">
        <v>44250</v>
      </c>
      <c r="D1159">
        <v>10</v>
      </c>
    </row>
    <row r="1160" spans="3:4" x14ac:dyDescent="0.2">
      <c r="C1160" s="38">
        <v>44238</v>
      </c>
      <c r="D1160">
        <v>7</v>
      </c>
    </row>
    <row r="1161" spans="3:4" x14ac:dyDescent="0.2">
      <c r="C1161" s="38">
        <v>44252</v>
      </c>
      <c r="D1161">
        <v>16</v>
      </c>
    </row>
    <row r="1162" spans="3:4" x14ac:dyDescent="0.2">
      <c r="C1162" s="38">
        <v>44246</v>
      </c>
      <c r="D1162">
        <v>6</v>
      </c>
    </row>
    <row r="1163" spans="3:4" x14ac:dyDescent="0.2">
      <c r="C1163" s="38">
        <v>44253</v>
      </c>
      <c r="D1163">
        <v>3</v>
      </c>
    </row>
    <row r="1164" spans="3:4" x14ac:dyDescent="0.2">
      <c r="C1164" s="38">
        <v>44281</v>
      </c>
      <c r="D1164">
        <v>0</v>
      </c>
    </row>
    <row r="1165" spans="3:4" x14ac:dyDescent="0.2">
      <c r="C1165" s="38">
        <v>44228</v>
      </c>
      <c r="D1165">
        <v>27</v>
      </c>
    </row>
    <row r="1166" spans="3:4" x14ac:dyDescent="0.2">
      <c r="C1166" s="38">
        <v>44277</v>
      </c>
      <c r="D1166">
        <v>11</v>
      </c>
    </row>
    <row r="1167" spans="3:4" x14ac:dyDescent="0.2">
      <c r="C1167" s="38">
        <v>44243</v>
      </c>
      <c r="D1167">
        <v>18</v>
      </c>
    </row>
    <row r="1168" spans="3:4" x14ac:dyDescent="0.2">
      <c r="C1168" s="38">
        <v>44213</v>
      </c>
      <c r="D1168">
        <v>15</v>
      </c>
    </row>
    <row r="1169" spans="3:4" x14ac:dyDescent="0.2">
      <c r="C1169" s="38">
        <v>44298</v>
      </c>
      <c r="D1169">
        <v>9</v>
      </c>
    </row>
    <row r="1170" spans="3:4" x14ac:dyDescent="0.2">
      <c r="C1170" s="38">
        <v>44203</v>
      </c>
      <c r="D1170">
        <v>10</v>
      </c>
    </row>
    <row r="1171" spans="3:4" x14ac:dyDescent="0.2">
      <c r="C1171" s="38">
        <v>44277</v>
      </c>
      <c r="D1171">
        <v>10</v>
      </c>
    </row>
    <row r="1172" spans="3:4" x14ac:dyDescent="0.2">
      <c r="C1172" s="38">
        <v>44243</v>
      </c>
      <c r="D1172">
        <v>10</v>
      </c>
    </row>
    <row r="1173" spans="3:4" x14ac:dyDescent="0.2">
      <c r="C1173" s="38">
        <v>44278</v>
      </c>
      <c r="D1173">
        <v>15</v>
      </c>
    </row>
    <row r="1174" spans="3:4" x14ac:dyDescent="0.2">
      <c r="C1174" s="38">
        <v>44233</v>
      </c>
      <c r="D1174">
        <v>8</v>
      </c>
    </row>
    <row r="1175" spans="3:4" x14ac:dyDescent="0.2">
      <c r="C1175" s="38">
        <v>44277</v>
      </c>
      <c r="D1175">
        <v>18</v>
      </c>
    </row>
    <row r="1176" spans="3:4" x14ac:dyDescent="0.2">
      <c r="C1176" s="38">
        <v>44261</v>
      </c>
      <c r="D1176">
        <v>14</v>
      </c>
    </row>
    <row r="1177" spans="3:4" x14ac:dyDescent="0.2">
      <c r="C1177" s="38">
        <v>44250</v>
      </c>
      <c r="D1177">
        <v>23</v>
      </c>
    </row>
    <row r="1178" spans="3:4" x14ac:dyDescent="0.2">
      <c r="C1178" s="38">
        <v>44281</v>
      </c>
      <c r="D1178">
        <v>7</v>
      </c>
    </row>
    <row r="1179" spans="3:4" x14ac:dyDescent="0.2">
      <c r="C1179" s="38">
        <v>44204</v>
      </c>
      <c r="D1179">
        <v>6</v>
      </c>
    </row>
    <row r="1180" spans="3:4" x14ac:dyDescent="0.2">
      <c r="C1180" s="38">
        <v>44227</v>
      </c>
      <c r="D1180">
        <v>5</v>
      </c>
    </row>
    <row r="1181" spans="3:4" x14ac:dyDescent="0.2">
      <c r="C1181" s="38">
        <v>44292</v>
      </c>
      <c r="D1181">
        <v>6</v>
      </c>
    </row>
    <row r="1182" spans="3:4" x14ac:dyDescent="0.2">
      <c r="C1182" s="38">
        <v>44231</v>
      </c>
      <c r="D1182">
        <v>10</v>
      </c>
    </row>
    <row r="1183" spans="3:4" x14ac:dyDescent="0.2">
      <c r="C1183" s="38">
        <v>44281</v>
      </c>
      <c r="D1183">
        <v>8</v>
      </c>
    </row>
    <row r="1184" spans="3:4" x14ac:dyDescent="0.2">
      <c r="C1184" s="38">
        <v>44227</v>
      </c>
      <c r="D1184">
        <v>9</v>
      </c>
    </row>
    <row r="1185" spans="3:4" x14ac:dyDescent="0.2">
      <c r="C1185" s="38">
        <v>44266</v>
      </c>
      <c r="D1185">
        <v>7</v>
      </c>
    </row>
    <row r="1186" spans="3:4" x14ac:dyDescent="0.2">
      <c r="C1186" s="38">
        <v>44237</v>
      </c>
      <c r="D1186">
        <v>7</v>
      </c>
    </row>
    <row r="1187" spans="3:4" x14ac:dyDescent="0.2">
      <c r="C1187" s="38">
        <v>44225</v>
      </c>
      <c r="D1187">
        <v>27</v>
      </c>
    </row>
    <row r="1188" spans="3:4" x14ac:dyDescent="0.2">
      <c r="C1188" s="38">
        <v>44262</v>
      </c>
      <c r="D1188">
        <v>19</v>
      </c>
    </row>
    <row r="1189" spans="3:4" x14ac:dyDescent="0.2">
      <c r="C1189" s="38">
        <v>44253</v>
      </c>
      <c r="D1189">
        <v>2</v>
      </c>
    </row>
    <row r="1190" spans="3:4" x14ac:dyDescent="0.2">
      <c r="C1190" s="38">
        <v>44289</v>
      </c>
      <c r="D1190">
        <v>11</v>
      </c>
    </row>
    <row r="1191" spans="3:4" x14ac:dyDescent="0.2">
      <c r="C1191" s="38">
        <v>44276</v>
      </c>
      <c r="D1191">
        <v>15</v>
      </c>
    </row>
    <row r="1192" spans="3:4" x14ac:dyDescent="0.2">
      <c r="C1192" s="38">
        <v>44229</v>
      </c>
      <c r="D1192">
        <v>30</v>
      </c>
    </row>
    <row r="1193" spans="3:4" x14ac:dyDescent="0.2">
      <c r="C1193" s="38">
        <v>44227</v>
      </c>
      <c r="D1193">
        <v>4</v>
      </c>
    </row>
    <row r="1194" spans="3:4" x14ac:dyDescent="0.2">
      <c r="C1194" s="38">
        <v>44275</v>
      </c>
      <c r="D1194">
        <v>13</v>
      </c>
    </row>
    <row r="1195" spans="3:4" x14ac:dyDescent="0.2">
      <c r="C1195" s="38">
        <v>44263</v>
      </c>
      <c r="D1195">
        <v>36</v>
      </c>
    </row>
    <row r="1196" spans="3:4" x14ac:dyDescent="0.2">
      <c r="C1196" s="38">
        <v>44204</v>
      </c>
      <c r="D1196">
        <v>14</v>
      </c>
    </row>
    <row r="1197" spans="3:4" x14ac:dyDescent="0.2">
      <c r="C1197" s="38">
        <v>44293</v>
      </c>
      <c r="D1197">
        <v>13</v>
      </c>
    </row>
    <row r="1198" spans="3:4" x14ac:dyDescent="0.2">
      <c r="C1198" s="38">
        <v>44274</v>
      </c>
      <c r="D1198">
        <v>19</v>
      </c>
    </row>
    <row r="1199" spans="3:4" x14ac:dyDescent="0.2">
      <c r="C1199" s="38">
        <v>44230</v>
      </c>
      <c r="D1199">
        <v>10</v>
      </c>
    </row>
    <row r="1200" spans="3:4" x14ac:dyDescent="0.2">
      <c r="C1200" s="38">
        <v>44247</v>
      </c>
      <c r="D1200">
        <v>6</v>
      </c>
    </row>
    <row r="1201" spans="3:4" x14ac:dyDescent="0.2">
      <c r="C1201" s="38">
        <v>44240</v>
      </c>
      <c r="D1201">
        <v>10</v>
      </c>
    </row>
    <row r="1202" spans="3:4" x14ac:dyDescent="0.2">
      <c r="C1202" s="38">
        <v>44243</v>
      </c>
      <c r="D1202">
        <v>10</v>
      </c>
    </row>
    <row r="1203" spans="3:4" x14ac:dyDescent="0.2">
      <c r="C1203" s="38">
        <v>44215</v>
      </c>
      <c r="D1203">
        <v>17</v>
      </c>
    </row>
    <row r="1204" spans="3:4" x14ac:dyDescent="0.2">
      <c r="C1204" s="38">
        <v>44268</v>
      </c>
      <c r="D1204">
        <v>4</v>
      </c>
    </row>
    <row r="1205" spans="3:4" x14ac:dyDescent="0.2">
      <c r="C1205" s="38">
        <v>44212</v>
      </c>
      <c r="D1205">
        <v>29</v>
      </c>
    </row>
    <row r="1206" spans="3:4" x14ac:dyDescent="0.2">
      <c r="C1206" s="38">
        <v>44254</v>
      </c>
      <c r="D1206">
        <v>23</v>
      </c>
    </row>
    <row r="1207" spans="3:4" x14ac:dyDescent="0.2">
      <c r="C1207" s="38">
        <v>44224</v>
      </c>
      <c r="D1207">
        <v>21</v>
      </c>
    </row>
    <row r="1208" spans="3:4" x14ac:dyDescent="0.2">
      <c r="C1208" s="38">
        <v>44296</v>
      </c>
      <c r="D1208">
        <v>2</v>
      </c>
    </row>
    <row r="1209" spans="3:4" x14ac:dyDescent="0.2">
      <c r="C1209" s="38">
        <v>44213</v>
      </c>
      <c r="D1209">
        <v>7</v>
      </c>
    </row>
    <row r="1210" spans="3:4" x14ac:dyDescent="0.2">
      <c r="C1210" s="38">
        <v>44283</v>
      </c>
      <c r="D1210">
        <v>10</v>
      </c>
    </row>
    <row r="1211" spans="3:4" x14ac:dyDescent="0.2">
      <c r="C1211" s="38">
        <v>44231</v>
      </c>
      <c r="D1211">
        <v>8</v>
      </c>
    </row>
    <row r="1212" spans="3:4" x14ac:dyDescent="0.2">
      <c r="C1212" s="38">
        <v>44261</v>
      </c>
      <c r="D1212">
        <v>5</v>
      </c>
    </row>
    <row r="1213" spans="3:4" x14ac:dyDescent="0.2">
      <c r="C1213" s="38">
        <v>44208</v>
      </c>
      <c r="D1213">
        <v>7</v>
      </c>
    </row>
    <row r="1214" spans="3:4" x14ac:dyDescent="0.2">
      <c r="C1214" s="38">
        <v>44242</v>
      </c>
      <c r="D1214">
        <v>11</v>
      </c>
    </row>
    <row r="1215" spans="3:4" x14ac:dyDescent="0.2">
      <c r="C1215" s="38">
        <v>44236</v>
      </c>
      <c r="D1215">
        <v>19</v>
      </c>
    </row>
    <row r="1216" spans="3:4" x14ac:dyDescent="0.2">
      <c r="C1216" s="38">
        <v>44295</v>
      </c>
      <c r="D1216">
        <v>1</v>
      </c>
    </row>
    <row r="1217" spans="3:4" x14ac:dyDescent="0.2">
      <c r="C1217" s="38">
        <v>44221</v>
      </c>
      <c r="D1217">
        <v>7</v>
      </c>
    </row>
    <row r="1218" spans="3:4" x14ac:dyDescent="0.2">
      <c r="C1218" s="38">
        <v>44202</v>
      </c>
      <c r="D1218">
        <v>8</v>
      </c>
    </row>
    <row r="1219" spans="3:4" x14ac:dyDescent="0.2">
      <c r="C1219" s="38">
        <v>44286</v>
      </c>
      <c r="D1219">
        <v>15</v>
      </c>
    </row>
    <row r="1220" spans="3:4" x14ac:dyDescent="0.2">
      <c r="C1220" s="38">
        <v>44241</v>
      </c>
      <c r="D1220">
        <v>19</v>
      </c>
    </row>
    <row r="1221" spans="3:4" x14ac:dyDescent="0.2">
      <c r="C1221" s="38">
        <v>44241</v>
      </c>
      <c r="D1221">
        <v>14</v>
      </c>
    </row>
    <row r="1222" spans="3:4" x14ac:dyDescent="0.2">
      <c r="C1222" s="38">
        <v>44263</v>
      </c>
      <c r="D1222">
        <v>6</v>
      </c>
    </row>
    <row r="1223" spans="3:4" x14ac:dyDescent="0.2">
      <c r="C1223" s="38">
        <v>44237</v>
      </c>
      <c r="D1223">
        <v>10</v>
      </c>
    </row>
    <row r="1224" spans="3:4" x14ac:dyDescent="0.2">
      <c r="C1224" s="38">
        <v>44212</v>
      </c>
      <c r="D1224">
        <v>3</v>
      </c>
    </row>
    <row r="1225" spans="3:4" x14ac:dyDescent="0.2">
      <c r="C1225" s="38">
        <v>44221</v>
      </c>
      <c r="D1225">
        <v>9</v>
      </c>
    </row>
    <row r="1226" spans="3:4" x14ac:dyDescent="0.2">
      <c r="C1226" s="38">
        <v>44236</v>
      </c>
      <c r="D1226">
        <v>6</v>
      </c>
    </row>
    <row r="1227" spans="3:4" x14ac:dyDescent="0.2">
      <c r="C1227" s="38">
        <v>44279</v>
      </c>
      <c r="D1227">
        <v>10</v>
      </c>
    </row>
    <row r="1228" spans="3:4" x14ac:dyDescent="0.2">
      <c r="C1228" s="38">
        <v>44234</v>
      </c>
      <c r="D1228">
        <v>5</v>
      </c>
    </row>
    <row r="1229" spans="3:4" x14ac:dyDescent="0.2">
      <c r="C1229" s="38">
        <v>44277</v>
      </c>
      <c r="D1229">
        <v>10</v>
      </c>
    </row>
    <row r="1230" spans="3:4" x14ac:dyDescent="0.2">
      <c r="C1230" s="38">
        <v>44220</v>
      </c>
      <c r="D1230">
        <v>9</v>
      </c>
    </row>
    <row r="1231" spans="3:4" x14ac:dyDescent="0.2">
      <c r="C1231" s="38">
        <v>44232</v>
      </c>
      <c r="D1231">
        <v>17</v>
      </c>
    </row>
    <row r="1232" spans="3:4" x14ac:dyDescent="0.2">
      <c r="C1232" s="38">
        <v>44204</v>
      </c>
      <c r="D1232">
        <v>25</v>
      </c>
    </row>
    <row r="1233" spans="3:4" x14ac:dyDescent="0.2">
      <c r="C1233" s="38">
        <v>44276</v>
      </c>
      <c r="D1233">
        <v>1</v>
      </c>
    </row>
    <row r="1234" spans="3:4" x14ac:dyDescent="0.2">
      <c r="C1234" s="38">
        <v>44269</v>
      </c>
      <c r="D1234">
        <v>25</v>
      </c>
    </row>
    <row r="1235" spans="3:4" x14ac:dyDescent="0.2">
      <c r="C1235" s="38">
        <v>44227</v>
      </c>
      <c r="D1235">
        <v>3</v>
      </c>
    </row>
    <row r="1236" spans="3:4" x14ac:dyDescent="0.2">
      <c r="C1236" s="38">
        <v>44268</v>
      </c>
      <c r="D1236">
        <v>21</v>
      </c>
    </row>
    <row r="1237" spans="3:4" x14ac:dyDescent="0.2">
      <c r="C1237" s="38">
        <v>44292</v>
      </c>
      <c r="D1237">
        <v>10</v>
      </c>
    </row>
    <row r="1238" spans="3:4" x14ac:dyDescent="0.2">
      <c r="C1238" s="38">
        <v>44249</v>
      </c>
      <c r="D1238">
        <v>6</v>
      </c>
    </row>
    <row r="1239" spans="3:4" x14ac:dyDescent="0.2">
      <c r="C1239" s="38">
        <v>44297</v>
      </c>
      <c r="D1239">
        <v>10</v>
      </c>
    </row>
    <row r="1240" spans="3:4" x14ac:dyDescent="0.2">
      <c r="C1240" s="38">
        <v>44281</v>
      </c>
      <c r="D1240">
        <v>18</v>
      </c>
    </row>
    <row r="1241" spans="3:4" x14ac:dyDescent="0.2">
      <c r="C1241" s="38">
        <v>44300</v>
      </c>
      <c r="D1241">
        <v>6</v>
      </c>
    </row>
    <row r="1242" spans="3:4" x14ac:dyDescent="0.2">
      <c r="C1242" s="38">
        <v>44221</v>
      </c>
      <c r="D1242">
        <v>19</v>
      </c>
    </row>
    <row r="1243" spans="3:4" x14ac:dyDescent="0.2">
      <c r="C1243" s="38">
        <v>44226</v>
      </c>
      <c r="D1243">
        <v>17</v>
      </c>
    </row>
    <row r="1244" spans="3:4" x14ac:dyDescent="0.2">
      <c r="C1244" s="38">
        <v>44233</v>
      </c>
      <c r="D1244">
        <v>10</v>
      </c>
    </row>
    <row r="1245" spans="3:4" x14ac:dyDescent="0.2">
      <c r="C1245" s="38">
        <v>44257</v>
      </c>
      <c r="D1245">
        <v>4</v>
      </c>
    </row>
    <row r="1246" spans="3:4" x14ac:dyDescent="0.2">
      <c r="C1246" s="38">
        <v>44225</v>
      </c>
      <c r="D1246">
        <v>13</v>
      </c>
    </row>
    <row r="1247" spans="3:4" x14ac:dyDescent="0.2">
      <c r="C1247" s="38">
        <v>44289</v>
      </c>
      <c r="D1247">
        <v>16</v>
      </c>
    </row>
    <row r="1248" spans="3:4" x14ac:dyDescent="0.2">
      <c r="C1248" s="38">
        <v>44271</v>
      </c>
      <c r="D1248">
        <v>10</v>
      </c>
    </row>
    <row r="1249" spans="3:4" x14ac:dyDescent="0.2">
      <c r="C1249" s="38">
        <v>44259</v>
      </c>
      <c r="D1249">
        <v>3</v>
      </c>
    </row>
    <row r="1250" spans="3:4" x14ac:dyDescent="0.2">
      <c r="C1250" s="38">
        <v>44248</v>
      </c>
      <c r="D1250">
        <v>9</v>
      </c>
    </row>
    <row r="1251" spans="3:4" x14ac:dyDescent="0.2">
      <c r="C1251" s="38">
        <v>44254</v>
      </c>
      <c r="D1251">
        <v>9</v>
      </c>
    </row>
    <row r="1252" spans="3:4" x14ac:dyDescent="0.2">
      <c r="C1252" s="38">
        <v>44231</v>
      </c>
      <c r="D1252">
        <v>10</v>
      </c>
    </row>
    <row r="1253" spans="3:4" x14ac:dyDescent="0.2">
      <c r="C1253" s="38">
        <v>44240</v>
      </c>
      <c r="D1253">
        <v>21</v>
      </c>
    </row>
    <row r="1254" spans="3:4" x14ac:dyDescent="0.2">
      <c r="C1254" s="38">
        <v>44240</v>
      </c>
      <c r="D1254">
        <v>9</v>
      </c>
    </row>
    <row r="1255" spans="3:4" x14ac:dyDescent="0.2">
      <c r="C1255" s="38">
        <v>44203</v>
      </c>
      <c r="D1255">
        <v>10</v>
      </c>
    </row>
    <row r="1256" spans="3:4" x14ac:dyDescent="0.2">
      <c r="C1256" s="38">
        <v>44214</v>
      </c>
      <c r="D1256">
        <v>3</v>
      </c>
    </row>
    <row r="1257" spans="3:4" x14ac:dyDescent="0.2">
      <c r="C1257" s="38">
        <v>44204</v>
      </c>
      <c r="D1257">
        <v>6</v>
      </c>
    </row>
    <row r="1258" spans="3:4" x14ac:dyDescent="0.2">
      <c r="C1258" s="38">
        <v>44282</v>
      </c>
      <c r="D1258">
        <v>6</v>
      </c>
    </row>
    <row r="1259" spans="3:4" x14ac:dyDescent="0.2">
      <c r="C1259" s="38">
        <v>44253</v>
      </c>
      <c r="D1259">
        <v>6</v>
      </c>
    </row>
    <row r="1260" spans="3:4" x14ac:dyDescent="0.2">
      <c r="C1260" s="38">
        <v>44284</v>
      </c>
      <c r="D1260">
        <v>2</v>
      </c>
    </row>
    <row r="1261" spans="3:4" x14ac:dyDescent="0.2">
      <c r="C1261" s="38">
        <v>44287</v>
      </c>
      <c r="D1261">
        <v>10</v>
      </c>
    </row>
    <row r="1262" spans="3:4" x14ac:dyDescent="0.2">
      <c r="C1262" s="38">
        <v>44201</v>
      </c>
      <c r="D1262">
        <v>12</v>
      </c>
    </row>
    <row r="1263" spans="3:4" x14ac:dyDescent="0.2">
      <c r="C1263" s="38">
        <v>44214</v>
      </c>
      <c r="D1263">
        <v>6</v>
      </c>
    </row>
    <row r="1264" spans="3:4" x14ac:dyDescent="0.2">
      <c r="C1264" s="38">
        <v>44246</v>
      </c>
      <c r="D1264">
        <v>13</v>
      </c>
    </row>
    <row r="1265" spans="3:4" x14ac:dyDescent="0.2">
      <c r="C1265" s="38">
        <v>44247</v>
      </c>
      <c r="D1265">
        <v>8</v>
      </c>
    </row>
    <row r="1266" spans="3:4" x14ac:dyDescent="0.2">
      <c r="C1266" s="38">
        <v>44203</v>
      </c>
      <c r="D1266">
        <v>11</v>
      </c>
    </row>
    <row r="1267" spans="3:4" x14ac:dyDescent="0.2">
      <c r="C1267" s="38">
        <v>44214</v>
      </c>
      <c r="D1267">
        <v>9</v>
      </c>
    </row>
    <row r="1268" spans="3:4" x14ac:dyDescent="0.2">
      <c r="C1268" s="38">
        <v>44242</v>
      </c>
      <c r="D1268">
        <v>10</v>
      </c>
    </row>
    <row r="1269" spans="3:4" x14ac:dyDescent="0.2">
      <c r="C1269" s="38">
        <v>44262</v>
      </c>
      <c r="D1269">
        <v>1</v>
      </c>
    </row>
    <row r="1270" spans="3:4" x14ac:dyDescent="0.2">
      <c r="C1270" s="38">
        <v>44228</v>
      </c>
      <c r="D1270">
        <v>10</v>
      </c>
    </row>
    <row r="1271" spans="3:4" x14ac:dyDescent="0.2">
      <c r="C1271" s="38">
        <v>44271</v>
      </c>
      <c r="D1271">
        <v>12</v>
      </c>
    </row>
    <row r="1272" spans="3:4" x14ac:dyDescent="0.2">
      <c r="C1272" s="38">
        <v>44224</v>
      </c>
      <c r="D1272">
        <v>15</v>
      </c>
    </row>
    <row r="1273" spans="3:4" x14ac:dyDescent="0.2">
      <c r="C1273" s="38">
        <v>44293</v>
      </c>
      <c r="D1273">
        <v>6</v>
      </c>
    </row>
    <row r="1274" spans="3:4" x14ac:dyDescent="0.2">
      <c r="C1274" s="38">
        <v>44200</v>
      </c>
      <c r="D1274">
        <v>7</v>
      </c>
    </row>
    <row r="1275" spans="3:4" x14ac:dyDescent="0.2">
      <c r="C1275" s="38">
        <v>44266</v>
      </c>
      <c r="D1275">
        <v>34</v>
      </c>
    </row>
    <row r="1276" spans="3:4" x14ac:dyDescent="0.2">
      <c r="C1276" s="38">
        <v>44279</v>
      </c>
      <c r="D1276">
        <v>11</v>
      </c>
    </row>
    <row r="1277" spans="3:4" x14ac:dyDescent="0.2">
      <c r="C1277" s="38">
        <v>44238</v>
      </c>
      <c r="D1277">
        <v>5</v>
      </c>
    </row>
    <row r="1278" spans="3:4" x14ac:dyDescent="0.2">
      <c r="C1278" s="38">
        <v>44278</v>
      </c>
      <c r="D1278">
        <v>15</v>
      </c>
    </row>
    <row r="1279" spans="3:4" x14ac:dyDescent="0.2">
      <c r="C1279" s="38">
        <v>44273</v>
      </c>
      <c r="D1279">
        <v>27</v>
      </c>
    </row>
    <row r="1280" spans="3:4" x14ac:dyDescent="0.2">
      <c r="C1280" s="38">
        <v>44222</v>
      </c>
      <c r="D1280">
        <v>10</v>
      </c>
    </row>
    <row r="1281" spans="3:4" x14ac:dyDescent="0.2">
      <c r="C1281" s="38">
        <v>44249</v>
      </c>
      <c r="D1281">
        <v>6</v>
      </c>
    </row>
    <row r="1282" spans="3:4" x14ac:dyDescent="0.2">
      <c r="C1282" s="38">
        <v>44223</v>
      </c>
      <c r="D1282">
        <v>1</v>
      </c>
    </row>
    <row r="1283" spans="3:4" x14ac:dyDescent="0.2">
      <c r="C1283" s="38">
        <v>44273</v>
      </c>
      <c r="D1283">
        <v>5</v>
      </c>
    </row>
    <row r="1284" spans="3:4" x14ac:dyDescent="0.2">
      <c r="C1284" s="38">
        <v>44227</v>
      </c>
      <c r="D1284">
        <v>1</v>
      </c>
    </row>
    <row r="1285" spans="3:4" x14ac:dyDescent="0.2">
      <c r="C1285" s="38">
        <v>44289</v>
      </c>
      <c r="D1285">
        <v>13</v>
      </c>
    </row>
    <row r="1286" spans="3:4" x14ac:dyDescent="0.2">
      <c r="C1286" s="38">
        <v>44223</v>
      </c>
      <c r="D1286">
        <v>15</v>
      </c>
    </row>
    <row r="1287" spans="3:4" x14ac:dyDescent="0.2">
      <c r="C1287" s="38">
        <v>44263</v>
      </c>
      <c r="D1287">
        <v>5</v>
      </c>
    </row>
    <row r="1288" spans="3:4" x14ac:dyDescent="0.2">
      <c r="C1288" s="38">
        <v>44228</v>
      </c>
      <c r="D1288">
        <v>24</v>
      </c>
    </row>
    <row r="1289" spans="3:4" x14ac:dyDescent="0.2">
      <c r="C1289" s="38">
        <v>44268</v>
      </c>
      <c r="D1289">
        <v>15</v>
      </c>
    </row>
    <row r="1290" spans="3:4" x14ac:dyDescent="0.2">
      <c r="C1290" s="38">
        <v>44298</v>
      </c>
      <c r="D1290">
        <v>6</v>
      </c>
    </row>
    <row r="1291" spans="3:4" x14ac:dyDescent="0.2">
      <c r="C1291" s="38">
        <v>44203</v>
      </c>
      <c r="D1291">
        <v>19</v>
      </c>
    </row>
    <row r="1292" spans="3:4" x14ac:dyDescent="0.2">
      <c r="C1292" s="38">
        <v>44292</v>
      </c>
      <c r="D1292">
        <v>10</v>
      </c>
    </row>
    <row r="1293" spans="3:4" x14ac:dyDescent="0.2">
      <c r="C1293" s="38">
        <v>44216</v>
      </c>
      <c r="D1293">
        <v>14</v>
      </c>
    </row>
    <row r="1294" spans="3:4" x14ac:dyDescent="0.2">
      <c r="C1294" s="38">
        <v>44216</v>
      </c>
      <c r="D1294">
        <v>5</v>
      </c>
    </row>
    <row r="1295" spans="3:4" x14ac:dyDescent="0.2">
      <c r="C1295" s="38">
        <v>44271</v>
      </c>
      <c r="D1295">
        <v>9</v>
      </c>
    </row>
    <row r="1296" spans="3:4" x14ac:dyDescent="0.2">
      <c r="C1296" s="38">
        <v>44299</v>
      </c>
      <c r="D1296">
        <v>6</v>
      </c>
    </row>
    <row r="1297" spans="3:4" x14ac:dyDescent="0.2">
      <c r="C1297" s="38">
        <v>44208</v>
      </c>
      <c r="D1297">
        <v>7</v>
      </c>
    </row>
    <row r="1298" spans="3:4" x14ac:dyDescent="0.2">
      <c r="C1298" s="38">
        <v>44254</v>
      </c>
      <c r="D1298">
        <v>10</v>
      </c>
    </row>
    <row r="1299" spans="3:4" x14ac:dyDescent="0.2">
      <c r="C1299" s="38">
        <v>44233</v>
      </c>
      <c r="D1299">
        <v>15</v>
      </c>
    </row>
    <row r="1300" spans="3:4" x14ac:dyDescent="0.2">
      <c r="C1300" s="38">
        <v>44276</v>
      </c>
      <c r="D1300">
        <v>13</v>
      </c>
    </row>
    <row r="1301" spans="3:4" x14ac:dyDescent="0.2">
      <c r="C1301" s="38">
        <v>44255</v>
      </c>
      <c r="D1301">
        <v>11</v>
      </c>
    </row>
    <row r="1302" spans="3:4" x14ac:dyDescent="0.2">
      <c r="C1302" s="38">
        <v>44294</v>
      </c>
      <c r="D1302">
        <v>10</v>
      </c>
    </row>
    <row r="1303" spans="3:4" x14ac:dyDescent="0.2">
      <c r="C1303" s="38">
        <v>44296</v>
      </c>
      <c r="D1303">
        <v>7</v>
      </c>
    </row>
    <row r="1304" spans="3:4" x14ac:dyDescent="0.2">
      <c r="C1304" s="38">
        <v>44271</v>
      </c>
      <c r="D1304">
        <v>7</v>
      </c>
    </row>
    <row r="1305" spans="3:4" x14ac:dyDescent="0.2">
      <c r="C1305" s="38">
        <v>44218</v>
      </c>
      <c r="D1305">
        <v>11</v>
      </c>
    </row>
    <row r="1306" spans="3:4" x14ac:dyDescent="0.2">
      <c r="C1306" s="38">
        <v>44275</v>
      </c>
      <c r="D1306">
        <v>23</v>
      </c>
    </row>
    <row r="1307" spans="3:4" x14ac:dyDescent="0.2">
      <c r="C1307" s="38">
        <v>44259</v>
      </c>
      <c r="D1307">
        <v>9</v>
      </c>
    </row>
    <row r="1308" spans="3:4" x14ac:dyDescent="0.2">
      <c r="C1308" s="38">
        <v>44272</v>
      </c>
      <c r="D1308">
        <v>6</v>
      </c>
    </row>
    <row r="1309" spans="3:4" x14ac:dyDescent="0.2">
      <c r="C1309" s="38">
        <v>44251</v>
      </c>
      <c r="D1309">
        <v>13</v>
      </c>
    </row>
    <row r="1310" spans="3:4" x14ac:dyDescent="0.2">
      <c r="C1310" s="38">
        <v>44287</v>
      </c>
      <c r="D1310">
        <v>12</v>
      </c>
    </row>
    <row r="1311" spans="3:4" x14ac:dyDescent="0.2">
      <c r="C1311" s="38">
        <v>44222</v>
      </c>
      <c r="D1311">
        <v>10</v>
      </c>
    </row>
    <row r="1312" spans="3:4" x14ac:dyDescent="0.2">
      <c r="C1312" s="38">
        <v>44270</v>
      </c>
      <c r="D1312">
        <v>37</v>
      </c>
    </row>
    <row r="1313" spans="3:4" x14ac:dyDescent="0.2">
      <c r="C1313" s="38">
        <v>44214</v>
      </c>
      <c r="D1313">
        <v>6</v>
      </c>
    </row>
    <row r="1314" spans="3:4" x14ac:dyDescent="0.2">
      <c r="C1314" s="38">
        <v>44233</v>
      </c>
      <c r="D1314">
        <v>28</v>
      </c>
    </row>
    <row r="1315" spans="3:4" x14ac:dyDescent="0.2">
      <c r="C1315" s="38">
        <v>44262</v>
      </c>
      <c r="D1315">
        <v>15</v>
      </c>
    </row>
    <row r="1316" spans="3:4" x14ac:dyDescent="0.2">
      <c r="C1316" s="38">
        <v>44262</v>
      </c>
      <c r="D1316">
        <v>14</v>
      </c>
    </row>
    <row r="1317" spans="3:4" x14ac:dyDescent="0.2">
      <c r="C1317" s="38">
        <v>44253</v>
      </c>
      <c r="D1317">
        <v>9</v>
      </c>
    </row>
    <row r="1318" spans="3:4" x14ac:dyDescent="0.2">
      <c r="C1318" s="38">
        <v>44203</v>
      </c>
      <c r="D1318">
        <v>3</v>
      </c>
    </row>
    <row r="1319" spans="3:4" x14ac:dyDescent="0.2">
      <c r="C1319" s="38">
        <v>44291</v>
      </c>
      <c r="D1319">
        <v>20</v>
      </c>
    </row>
    <row r="1320" spans="3:4" x14ac:dyDescent="0.2">
      <c r="C1320" s="38">
        <v>44271</v>
      </c>
      <c r="D1320">
        <v>5</v>
      </c>
    </row>
    <row r="1321" spans="3:4" x14ac:dyDescent="0.2">
      <c r="C1321" s="38">
        <v>44298</v>
      </c>
      <c r="D1321">
        <v>23</v>
      </c>
    </row>
    <row r="1322" spans="3:4" x14ac:dyDescent="0.2">
      <c r="C1322" s="38">
        <v>44223</v>
      </c>
      <c r="D1322">
        <v>0</v>
      </c>
    </row>
    <row r="1323" spans="3:4" x14ac:dyDescent="0.2">
      <c r="C1323" s="38">
        <v>44300</v>
      </c>
      <c r="D1323">
        <v>2</v>
      </c>
    </row>
    <row r="1324" spans="3:4" x14ac:dyDescent="0.2">
      <c r="C1324" s="38">
        <v>44279</v>
      </c>
      <c r="D1324">
        <v>4</v>
      </c>
    </row>
    <row r="1325" spans="3:4" x14ac:dyDescent="0.2">
      <c r="C1325" s="38">
        <v>44244</v>
      </c>
      <c r="D1325">
        <v>10</v>
      </c>
    </row>
    <row r="1326" spans="3:4" x14ac:dyDescent="0.2">
      <c r="C1326" s="38">
        <v>44224</v>
      </c>
      <c r="D1326">
        <v>15</v>
      </c>
    </row>
    <row r="1327" spans="3:4" x14ac:dyDescent="0.2">
      <c r="C1327" s="38">
        <v>44286</v>
      </c>
      <c r="D1327">
        <v>7</v>
      </c>
    </row>
    <row r="1328" spans="3:4" x14ac:dyDescent="0.2">
      <c r="C1328" s="38">
        <v>44262</v>
      </c>
      <c r="D1328">
        <v>6</v>
      </c>
    </row>
    <row r="1329" spans="3:4" x14ac:dyDescent="0.2">
      <c r="C1329" s="38">
        <v>44272</v>
      </c>
      <c r="D1329">
        <v>11</v>
      </c>
    </row>
    <row r="1330" spans="3:4" x14ac:dyDescent="0.2">
      <c r="C1330" s="38">
        <v>44204</v>
      </c>
      <c r="D1330">
        <v>4</v>
      </c>
    </row>
    <row r="1331" spans="3:4" x14ac:dyDescent="0.2">
      <c r="C1331" s="38">
        <v>44209</v>
      </c>
      <c r="D1331">
        <v>10</v>
      </c>
    </row>
    <row r="1332" spans="3:4" x14ac:dyDescent="0.2">
      <c r="C1332" s="38">
        <v>44227</v>
      </c>
      <c r="D1332">
        <v>7</v>
      </c>
    </row>
    <row r="1333" spans="3:4" x14ac:dyDescent="0.2">
      <c r="C1333" s="38">
        <v>44217</v>
      </c>
      <c r="D1333">
        <v>12</v>
      </c>
    </row>
    <row r="1334" spans="3:4" x14ac:dyDescent="0.2">
      <c r="C1334" s="38">
        <v>44270</v>
      </c>
      <c r="D1334">
        <v>3</v>
      </c>
    </row>
    <row r="1335" spans="3:4" x14ac:dyDescent="0.2">
      <c r="C1335" s="38">
        <v>44283</v>
      </c>
      <c r="D1335">
        <v>11</v>
      </c>
    </row>
    <row r="1336" spans="3:4" x14ac:dyDescent="0.2">
      <c r="C1336" s="38">
        <v>44289</v>
      </c>
      <c r="D1336">
        <v>8</v>
      </c>
    </row>
    <row r="1337" spans="3:4" x14ac:dyDescent="0.2">
      <c r="C1337" s="38">
        <v>44239</v>
      </c>
      <c r="D1337">
        <v>7</v>
      </c>
    </row>
    <row r="1338" spans="3:4" x14ac:dyDescent="0.2">
      <c r="C1338" s="38">
        <v>44235</v>
      </c>
      <c r="D1338">
        <v>25</v>
      </c>
    </row>
    <row r="1339" spans="3:4" x14ac:dyDescent="0.2">
      <c r="C1339" s="38">
        <v>44211</v>
      </c>
      <c r="D1339">
        <v>9</v>
      </c>
    </row>
    <row r="1340" spans="3:4" x14ac:dyDescent="0.2">
      <c r="C1340" s="38">
        <v>44216</v>
      </c>
      <c r="D1340">
        <v>1</v>
      </c>
    </row>
    <row r="1341" spans="3:4" x14ac:dyDescent="0.2">
      <c r="C1341" s="38">
        <v>44210</v>
      </c>
      <c r="D1341">
        <v>21</v>
      </c>
    </row>
    <row r="1342" spans="3:4" x14ac:dyDescent="0.2">
      <c r="C1342" s="38">
        <v>44279</v>
      </c>
      <c r="D1342">
        <v>29</v>
      </c>
    </row>
    <row r="1343" spans="3:4" x14ac:dyDescent="0.2">
      <c r="C1343" s="38">
        <v>44265</v>
      </c>
      <c r="D1343">
        <v>1</v>
      </c>
    </row>
    <row r="1344" spans="3:4" x14ac:dyDescent="0.2">
      <c r="C1344" s="38">
        <v>44219</v>
      </c>
      <c r="D1344">
        <v>14</v>
      </c>
    </row>
    <row r="1345" spans="3:4" x14ac:dyDescent="0.2">
      <c r="C1345" s="38">
        <v>44221</v>
      </c>
      <c r="D1345">
        <v>8</v>
      </c>
    </row>
    <row r="1346" spans="3:4" x14ac:dyDescent="0.2">
      <c r="C1346" s="38">
        <v>44246</v>
      </c>
      <c r="D1346">
        <v>7</v>
      </c>
    </row>
    <row r="1347" spans="3:4" x14ac:dyDescent="0.2">
      <c r="C1347" s="38">
        <v>44235</v>
      </c>
      <c r="D1347">
        <v>19</v>
      </c>
    </row>
    <row r="1348" spans="3:4" x14ac:dyDescent="0.2">
      <c r="C1348" s="38">
        <v>44264</v>
      </c>
      <c r="D1348">
        <v>1</v>
      </c>
    </row>
    <row r="1349" spans="3:4" x14ac:dyDescent="0.2">
      <c r="C1349" s="38">
        <v>44275</v>
      </c>
      <c r="D1349">
        <v>1</v>
      </c>
    </row>
    <row r="1350" spans="3:4" x14ac:dyDescent="0.2">
      <c r="C1350" s="38">
        <v>44214</v>
      </c>
      <c r="D1350">
        <v>1</v>
      </c>
    </row>
    <row r="1351" spans="3:4" x14ac:dyDescent="0.2">
      <c r="C1351" s="38">
        <v>44286</v>
      </c>
      <c r="D1351">
        <v>10</v>
      </c>
    </row>
    <row r="1352" spans="3:4" x14ac:dyDescent="0.2">
      <c r="C1352" s="38">
        <v>44270</v>
      </c>
      <c r="D1352">
        <v>10</v>
      </c>
    </row>
    <row r="1353" spans="3:4" x14ac:dyDescent="0.2">
      <c r="C1353" s="38">
        <v>44242</v>
      </c>
      <c r="D1353">
        <v>9</v>
      </c>
    </row>
    <row r="1354" spans="3:4" x14ac:dyDescent="0.2">
      <c r="C1354" s="38">
        <v>44208</v>
      </c>
      <c r="D1354">
        <v>11</v>
      </c>
    </row>
    <row r="1355" spans="3:4" x14ac:dyDescent="0.2">
      <c r="C1355" s="38">
        <v>44207</v>
      </c>
      <c r="D1355">
        <v>16</v>
      </c>
    </row>
    <row r="1356" spans="3:4" x14ac:dyDescent="0.2">
      <c r="C1356" s="38">
        <v>44295</v>
      </c>
      <c r="D1356">
        <v>4</v>
      </c>
    </row>
    <row r="1357" spans="3:4" x14ac:dyDescent="0.2">
      <c r="C1357" s="38">
        <v>44255</v>
      </c>
      <c r="D1357">
        <v>10</v>
      </c>
    </row>
    <row r="1358" spans="3:4" x14ac:dyDescent="0.2">
      <c r="C1358" s="38">
        <v>44255</v>
      </c>
      <c r="D1358">
        <v>10</v>
      </c>
    </row>
    <row r="1359" spans="3:4" x14ac:dyDescent="0.2">
      <c r="C1359" s="38">
        <v>44228</v>
      </c>
      <c r="D1359">
        <v>22</v>
      </c>
    </row>
    <row r="1360" spans="3:4" x14ac:dyDescent="0.2">
      <c r="C1360" s="38">
        <v>44219</v>
      </c>
      <c r="D1360">
        <v>1</v>
      </c>
    </row>
    <row r="1361" spans="3:4" x14ac:dyDescent="0.2">
      <c r="C1361" s="38">
        <v>44227</v>
      </c>
      <c r="D1361">
        <v>9</v>
      </c>
    </row>
    <row r="1362" spans="3:4" x14ac:dyDescent="0.2">
      <c r="C1362" s="38">
        <v>44203</v>
      </c>
      <c r="D1362">
        <v>24</v>
      </c>
    </row>
    <row r="1363" spans="3:4" x14ac:dyDescent="0.2">
      <c r="C1363" s="38">
        <v>44233</v>
      </c>
      <c r="D1363">
        <v>10</v>
      </c>
    </row>
    <row r="1364" spans="3:4" x14ac:dyDescent="0.2">
      <c r="C1364" s="38">
        <v>44285</v>
      </c>
      <c r="D1364">
        <v>5</v>
      </c>
    </row>
    <row r="1365" spans="3:4" x14ac:dyDescent="0.2">
      <c r="C1365" s="38">
        <v>44284</v>
      </c>
      <c r="D1365">
        <v>5</v>
      </c>
    </row>
    <row r="1366" spans="3:4" x14ac:dyDescent="0.2">
      <c r="C1366" s="38">
        <v>44276</v>
      </c>
      <c r="D1366">
        <v>12</v>
      </c>
    </row>
    <row r="1367" spans="3:4" x14ac:dyDescent="0.2">
      <c r="C1367" s="38">
        <v>44217</v>
      </c>
      <c r="D1367">
        <v>14</v>
      </c>
    </row>
    <row r="1368" spans="3:4" x14ac:dyDescent="0.2">
      <c r="C1368" s="38">
        <v>44260</v>
      </c>
      <c r="D1368">
        <v>18</v>
      </c>
    </row>
    <row r="1369" spans="3:4" x14ac:dyDescent="0.2">
      <c r="C1369" s="38">
        <v>44265</v>
      </c>
      <c r="D1369">
        <v>8</v>
      </c>
    </row>
    <row r="1370" spans="3:4" x14ac:dyDescent="0.2">
      <c r="C1370" s="38">
        <v>44272</v>
      </c>
      <c r="D1370">
        <v>9</v>
      </c>
    </row>
    <row r="1371" spans="3:4" x14ac:dyDescent="0.2">
      <c r="C1371" s="38">
        <v>44263</v>
      </c>
      <c r="D1371">
        <v>4</v>
      </c>
    </row>
    <row r="1372" spans="3:4" x14ac:dyDescent="0.2">
      <c r="C1372" s="38">
        <v>44250</v>
      </c>
      <c r="D1372">
        <v>8</v>
      </c>
    </row>
    <row r="1373" spans="3:4" x14ac:dyDescent="0.2">
      <c r="C1373" s="38">
        <v>44254</v>
      </c>
      <c r="D1373">
        <v>12</v>
      </c>
    </row>
    <row r="1374" spans="3:4" x14ac:dyDescent="0.2">
      <c r="C1374" s="38">
        <v>44289</v>
      </c>
      <c r="D1374">
        <v>10</v>
      </c>
    </row>
    <row r="1375" spans="3:4" x14ac:dyDescent="0.2">
      <c r="C1375" s="38">
        <v>44250</v>
      </c>
      <c r="D1375">
        <v>7</v>
      </c>
    </row>
    <row r="1376" spans="3:4" x14ac:dyDescent="0.2">
      <c r="C1376" s="38">
        <v>44291</v>
      </c>
      <c r="D1376">
        <v>1</v>
      </c>
    </row>
    <row r="1377" spans="3:4" x14ac:dyDescent="0.2">
      <c r="C1377" s="38">
        <v>44238</v>
      </c>
      <c r="D1377">
        <v>10</v>
      </c>
    </row>
    <row r="1378" spans="3:4" x14ac:dyDescent="0.2">
      <c r="C1378" s="38">
        <v>44278</v>
      </c>
      <c r="D1378">
        <v>6</v>
      </c>
    </row>
    <row r="1379" spans="3:4" x14ac:dyDescent="0.2">
      <c r="C1379" s="38">
        <v>44237</v>
      </c>
      <c r="D1379">
        <v>16</v>
      </c>
    </row>
    <row r="1380" spans="3:4" x14ac:dyDescent="0.2">
      <c r="C1380" s="38">
        <v>44202</v>
      </c>
      <c r="D1380">
        <v>6</v>
      </c>
    </row>
    <row r="1381" spans="3:4" x14ac:dyDescent="0.2">
      <c r="C1381" s="38">
        <v>44297</v>
      </c>
      <c r="D1381">
        <v>16</v>
      </c>
    </row>
    <row r="1382" spans="3:4" x14ac:dyDescent="0.2">
      <c r="C1382" s="38">
        <v>44215</v>
      </c>
      <c r="D1382">
        <v>6</v>
      </c>
    </row>
    <row r="1383" spans="3:4" x14ac:dyDescent="0.2">
      <c r="C1383" s="38">
        <v>44248</v>
      </c>
      <c r="D1383">
        <v>10</v>
      </c>
    </row>
    <row r="1384" spans="3:4" x14ac:dyDescent="0.2">
      <c r="C1384" s="38">
        <v>44241</v>
      </c>
      <c r="D1384">
        <v>20</v>
      </c>
    </row>
    <row r="1385" spans="3:4" x14ac:dyDescent="0.2">
      <c r="C1385" s="38">
        <v>44287</v>
      </c>
      <c r="D1385">
        <v>29</v>
      </c>
    </row>
    <row r="1386" spans="3:4" x14ac:dyDescent="0.2">
      <c r="C1386" s="38">
        <v>44274</v>
      </c>
      <c r="D1386">
        <v>8</v>
      </c>
    </row>
    <row r="1387" spans="3:4" x14ac:dyDescent="0.2">
      <c r="C1387" s="38">
        <v>44241</v>
      </c>
      <c r="D1387">
        <v>10</v>
      </c>
    </row>
    <row r="1388" spans="3:4" x14ac:dyDescent="0.2">
      <c r="C1388" s="38">
        <v>44218</v>
      </c>
      <c r="D1388">
        <v>28</v>
      </c>
    </row>
    <row r="1389" spans="3:4" x14ac:dyDescent="0.2">
      <c r="C1389" s="38">
        <v>44289</v>
      </c>
      <c r="D1389">
        <v>14</v>
      </c>
    </row>
    <row r="1390" spans="3:4" x14ac:dyDescent="0.2">
      <c r="C1390" s="38">
        <v>44220</v>
      </c>
      <c r="D1390">
        <v>1</v>
      </c>
    </row>
    <row r="1391" spans="3:4" x14ac:dyDescent="0.2">
      <c r="C1391" s="38">
        <v>44255</v>
      </c>
      <c r="D1391">
        <v>6</v>
      </c>
    </row>
    <row r="1392" spans="3:4" x14ac:dyDescent="0.2">
      <c r="C1392" s="38">
        <v>44285</v>
      </c>
      <c r="D1392">
        <v>5</v>
      </c>
    </row>
    <row r="1393" spans="3:4" x14ac:dyDescent="0.2">
      <c r="C1393" s="38">
        <v>44204</v>
      </c>
      <c r="D1393">
        <v>4</v>
      </c>
    </row>
    <row r="1394" spans="3:4" x14ac:dyDescent="0.2">
      <c r="C1394" s="38">
        <v>44275</v>
      </c>
      <c r="D1394">
        <v>5</v>
      </c>
    </row>
    <row r="1395" spans="3:4" x14ac:dyDescent="0.2">
      <c r="C1395" s="38">
        <v>44258</v>
      </c>
      <c r="D1395">
        <v>14</v>
      </c>
    </row>
    <row r="1396" spans="3:4" x14ac:dyDescent="0.2">
      <c r="C1396" s="38">
        <v>44263</v>
      </c>
      <c r="D1396">
        <v>9</v>
      </c>
    </row>
    <row r="1397" spans="3:4" x14ac:dyDescent="0.2">
      <c r="C1397" s="38">
        <v>44261</v>
      </c>
      <c r="D1397">
        <v>8</v>
      </c>
    </row>
    <row r="1398" spans="3:4" x14ac:dyDescent="0.2">
      <c r="C1398" s="38">
        <v>44254</v>
      </c>
      <c r="D1398">
        <v>6</v>
      </c>
    </row>
    <row r="1399" spans="3:4" x14ac:dyDescent="0.2">
      <c r="C1399" s="38">
        <v>44274</v>
      </c>
      <c r="D1399">
        <v>9</v>
      </c>
    </row>
    <row r="1400" spans="3:4" x14ac:dyDescent="0.2">
      <c r="C1400" s="38">
        <v>44212</v>
      </c>
      <c r="D1400">
        <v>10</v>
      </c>
    </row>
    <row r="1401" spans="3:4" x14ac:dyDescent="0.2">
      <c r="C1401" s="38">
        <v>44292</v>
      </c>
      <c r="D1401">
        <v>6</v>
      </c>
    </row>
    <row r="1402" spans="3:4" x14ac:dyDescent="0.2">
      <c r="C1402" s="38">
        <v>44258</v>
      </c>
      <c r="D1402">
        <v>20</v>
      </c>
    </row>
    <row r="1403" spans="3:4" x14ac:dyDescent="0.2">
      <c r="C1403" s="38">
        <v>44297</v>
      </c>
      <c r="D1403">
        <v>10</v>
      </c>
    </row>
    <row r="1404" spans="3:4" x14ac:dyDescent="0.2">
      <c r="C1404" s="38">
        <v>44203</v>
      </c>
      <c r="D1404">
        <v>7</v>
      </c>
    </row>
    <row r="1405" spans="3:4" x14ac:dyDescent="0.2">
      <c r="C1405" s="38">
        <v>44263</v>
      </c>
      <c r="D1405">
        <v>8</v>
      </c>
    </row>
    <row r="1406" spans="3:4" x14ac:dyDescent="0.2">
      <c r="C1406" s="38">
        <v>44213</v>
      </c>
      <c r="D1406">
        <v>10</v>
      </c>
    </row>
    <row r="1407" spans="3:4" x14ac:dyDescent="0.2">
      <c r="C1407" s="38">
        <v>44249</v>
      </c>
      <c r="D1407">
        <v>15</v>
      </c>
    </row>
    <row r="1408" spans="3:4" x14ac:dyDescent="0.2">
      <c r="C1408" s="38">
        <v>44283</v>
      </c>
      <c r="D1408">
        <v>9</v>
      </c>
    </row>
    <row r="1409" spans="3:4" x14ac:dyDescent="0.2">
      <c r="C1409" s="38">
        <v>44298</v>
      </c>
      <c r="D1409">
        <v>9</v>
      </c>
    </row>
    <row r="1410" spans="3:4" x14ac:dyDescent="0.2">
      <c r="C1410" s="38">
        <v>44274</v>
      </c>
      <c r="D1410">
        <v>10</v>
      </c>
    </row>
    <row r="1411" spans="3:4" x14ac:dyDescent="0.2">
      <c r="C1411" s="38">
        <v>44262</v>
      </c>
      <c r="D1411">
        <v>7</v>
      </c>
    </row>
    <row r="1412" spans="3:4" x14ac:dyDescent="0.2">
      <c r="C1412" s="38">
        <v>44237</v>
      </c>
      <c r="D1412">
        <v>35</v>
      </c>
    </row>
    <row r="1413" spans="3:4" x14ac:dyDescent="0.2">
      <c r="C1413" s="38">
        <v>44208</v>
      </c>
      <c r="D1413">
        <v>1</v>
      </c>
    </row>
    <row r="1414" spans="3:4" x14ac:dyDescent="0.2">
      <c r="C1414" s="38">
        <v>44276</v>
      </c>
      <c r="D1414">
        <v>21</v>
      </c>
    </row>
    <row r="1415" spans="3:4" x14ac:dyDescent="0.2">
      <c r="C1415" s="38">
        <v>44200</v>
      </c>
      <c r="D1415">
        <v>20</v>
      </c>
    </row>
    <row r="1416" spans="3:4" x14ac:dyDescent="0.2">
      <c r="C1416" s="38">
        <v>44231</v>
      </c>
      <c r="D1416">
        <v>13</v>
      </c>
    </row>
    <row r="1417" spans="3:4" x14ac:dyDescent="0.2">
      <c r="C1417" s="38">
        <v>44285</v>
      </c>
      <c r="D1417">
        <v>9</v>
      </c>
    </row>
    <row r="1418" spans="3:4" x14ac:dyDescent="0.2">
      <c r="C1418" s="38">
        <v>44291</v>
      </c>
      <c r="D1418">
        <v>4</v>
      </c>
    </row>
    <row r="1419" spans="3:4" x14ac:dyDescent="0.2">
      <c r="C1419" s="38">
        <v>44285</v>
      </c>
      <c r="D1419">
        <v>5</v>
      </c>
    </row>
    <row r="1420" spans="3:4" x14ac:dyDescent="0.2">
      <c r="C1420" s="38">
        <v>44207</v>
      </c>
      <c r="D1420">
        <v>10</v>
      </c>
    </row>
    <row r="1421" spans="3:4" x14ac:dyDescent="0.2">
      <c r="C1421" s="38">
        <v>44243</v>
      </c>
      <c r="D1421">
        <v>15</v>
      </c>
    </row>
    <row r="1422" spans="3:4" x14ac:dyDescent="0.2">
      <c r="C1422" s="38">
        <v>44236</v>
      </c>
      <c r="D1422">
        <v>6</v>
      </c>
    </row>
    <row r="1423" spans="3:4" x14ac:dyDescent="0.2">
      <c r="C1423" s="38">
        <v>44212</v>
      </c>
      <c r="D1423">
        <v>12</v>
      </c>
    </row>
    <row r="1424" spans="3:4" x14ac:dyDescent="0.2">
      <c r="C1424" s="38">
        <v>44230</v>
      </c>
      <c r="D1424">
        <v>7</v>
      </c>
    </row>
    <row r="1425" spans="3:4" x14ac:dyDescent="0.2">
      <c r="C1425" s="38">
        <v>44246</v>
      </c>
      <c r="D1425">
        <v>25</v>
      </c>
    </row>
    <row r="1426" spans="3:4" x14ac:dyDescent="0.2">
      <c r="C1426" s="38">
        <v>44223</v>
      </c>
      <c r="D1426">
        <v>1</v>
      </c>
    </row>
    <row r="1427" spans="3:4" x14ac:dyDescent="0.2">
      <c r="C1427" s="38">
        <v>44231</v>
      </c>
      <c r="D1427">
        <v>16</v>
      </c>
    </row>
    <row r="1428" spans="3:4" x14ac:dyDescent="0.2">
      <c r="C1428" s="38">
        <v>44205</v>
      </c>
      <c r="D1428">
        <v>3</v>
      </c>
    </row>
    <row r="1429" spans="3:4" x14ac:dyDescent="0.2">
      <c r="C1429" s="38">
        <v>44264</v>
      </c>
      <c r="D1429">
        <v>10</v>
      </c>
    </row>
    <row r="1430" spans="3:4" x14ac:dyDescent="0.2">
      <c r="C1430" s="38">
        <v>44220</v>
      </c>
      <c r="D1430">
        <v>9</v>
      </c>
    </row>
    <row r="1431" spans="3:4" x14ac:dyDescent="0.2">
      <c r="C1431" s="38">
        <v>44256</v>
      </c>
      <c r="D1431">
        <v>12</v>
      </c>
    </row>
    <row r="1432" spans="3:4" x14ac:dyDescent="0.2">
      <c r="C1432" s="38">
        <v>44225</v>
      </c>
      <c r="D1432">
        <v>14</v>
      </c>
    </row>
    <row r="1433" spans="3:4" x14ac:dyDescent="0.2">
      <c r="C1433" s="38">
        <v>44223</v>
      </c>
      <c r="D1433">
        <v>5</v>
      </c>
    </row>
    <row r="1434" spans="3:4" x14ac:dyDescent="0.2">
      <c r="C1434" s="38">
        <v>44206</v>
      </c>
      <c r="D1434">
        <v>4</v>
      </c>
    </row>
    <row r="1435" spans="3:4" x14ac:dyDescent="0.2">
      <c r="C1435" s="38">
        <v>44200</v>
      </c>
      <c r="D1435">
        <v>10</v>
      </c>
    </row>
    <row r="1436" spans="3:4" x14ac:dyDescent="0.2">
      <c r="C1436" s="38">
        <v>44279</v>
      </c>
      <c r="D1436">
        <v>10</v>
      </c>
    </row>
    <row r="1437" spans="3:4" x14ac:dyDescent="0.2">
      <c r="C1437" s="38">
        <v>44209</v>
      </c>
      <c r="D1437">
        <v>6</v>
      </c>
    </row>
    <row r="1438" spans="3:4" x14ac:dyDescent="0.2">
      <c r="C1438" s="38">
        <v>44251</v>
      </c>
      <c r="D1438">
        <v>8</v>
      </c>
    </row>
    <row r="1439" spans="3:4" x14ac:dyDescent="0.2">
      <c r="C1439" s="38">
        <v>44204</v>
      </c>
      <c r="D1439">
        <v>3</v>
      </c>
    </row>
    <row r="1440" spans="3:4" x14ac:dyDescent="0.2">
      <c r="C1440" s="38">
        <v>44222</v>
      </c>
      <c r="D1440">
        <v>18</v>
      </c>
    </row>
    <row r="1441" spans="3:4" x14ac:dyDescent="0.2">
      <c r="C1441" s="38">
        <v>44251</v>
      </c>
      <c r="D1441">
        <v>20</v>
      </c>
    </row>
    <row r="1442" spans="3:4" x14ac:dyDescent="0.2">
      <c r="C1442" s="38">
        <v>44275</v>
      </c>
      <c r="D1442">
        <v>14</v>
      </c>
    </row>
    <row r="1443" spans="3:4" x14ac:dyDescent="0.2">
      <c r="C1443" s="38">
        <v>44242</v>
      </c>
      <c r="D1443">
        <v>16</v>
      </c>
    </row>
    <row r="1444" spans="3:4" x14ac:dyDescent="0.2">
      <c r="C1444" s="38">
        <v>44229</v>
      </c>
      <c r="D1444">
        <v>6</v>
      </c>
    </row>
    <row r="1445" spans="3:4" x14ac:dyDescent="0.2">
      <c r="C1445" s="38">
        <v>44228</v>
      </c>
      <c r="D1445">
        <v>16</v>
      </c>
    </row>
    <row r="1446" spans="3:4" x14ac:dyDescent="0.2">
      <c r="C1446" s="38">
        <v>44213</v>
      </c>
      <c r="D1446">
        <v>6</v>
      </c>
    </row>
    <row r="1447" spans="3:4" x14ac:dyDescent="0.2">
      <c r="C1447" s="38">
        <v>44254</v>
      </c>
      <c r="D1447">
        <v>2</v>
      </c>
    </row>
    <row r="1448" spans="3:4" x14ac:dyDescent="0.2">
      <c r="C1448" s="38">
        <v>44201</v>
      </c>
      <c r="D1448">
        <v>21</v>
      </c>
    </row>
    <row r="1449" spans="3:4" x14ac:dyDescent="0.2">
      <c r="C1449" s="38">
        <v>44295</v>
      </c>
      <c r="D1449">
        <v>1</v>
      </c>
    </row>
    <row r="1450" spans="3:4" x14ac:dyDescent="0.2">
      <c r="C1450" s="38">
        <v>44240</v>
      </c>
      <c r="D1450">
        <v>10</v>
      </c>
    </row>
    <row r="1451" spans="3:4" x14ac:dyDescent="0.2">
      <c r="C1451" s="38">
        <v>44203</v>
      </c>
      <c r="D1451">
        <v>18</v>
      </c>
    </row>
    <row r="1452" spans="3:4" x14ac:dyDescent="0.2">
      <c r="C1452" s="38">
        <v>44276</v>
      </c>
      <c r="D1452">
        <v>13</v>
      </c>
    </row>
    <row r="1453" spans="3:4" x14ac:dyDescent="0.2">
      <c r="C1453" s="38">
        <v>44207</v>
      </c>
      <c r="D1453">
        <v>4</v>
      </c>
    </row>
    <row r="1454" spans="3:4" x14ac:dyDescent="0.2">
      <c r="C1454" s="38">
        <v>44266</v>
      </c>
      <c r="D1454">
        <v>24</v>
      </c>
    </row>
    <row r="1455" spans="3:4" x14ac:dyDescent="0.2">
      <c r="C1455" s="38">
        <v>44200</v>
      </c>
      <c r="D1455">
        <v>14</v>
      </c>
    </row>
    <row r="1456" spans="3:4" x14ac:dyDescent="0.2">
      <c r="C1456" s="38">
        <v>44231</v>
      </c>
      <c r="D1456">
        <v>21</v>
      </c>
    </row>
    <row r="1457" spans="3:4" x14ac:dyDescent="0.2">
      <c r="C1457" s="38">
        <v>44293</v>
      </c>
      <c r="D1457">
        <v>8</v>
      </c>
    </row>
    <row r="1458" spans="3:4" x14ac:dyDescent="0.2">
      <c r="C1458" s="38">
        <v>44289</v>
      </c>
      <c r="D1458">
        <v>15</v>
      </c>
    </row>
    <row r="1459" spans="3:4" x14ac:dyDescent="0.2">
      <c r="C1459" s="38">
        <v>44253</v>
      </c>
      <c r="D1459">
        <v>14</v>
      </c>
    </row>
    <row r="1460" spans="3:4" x14ac:dyDescent="0.2">
      <c r="C1460" s="38">
        <v>44293</v>
      </c>
      <c r="D1460">
        <v>4</v>
      </c>
    </row>
    <row r="1461" spans="3:4" x14ac:dyDescent="0.2">
      <c r="C1461" s="38">
        <v>44286</v>
      </c>
      <c r="D1461">
        <v>9</v>
      </c>
    </row>
    <row r="1462" spans="3:4" x14ac:dyDescent="0.2">
      <c r="C1462" s="38">
        <v>44205</v>
      </c>
      <c r="D1462">
        <v>10</v>
      </c>
    </row>
    <row r="1463" spans="3:4" x14ac:dyDescent="0.2">
      <c r="C1463" s="38">
        <v>44254</v>
      </c>
      <c r="D1463">
        <v>12</v>
      </c>
    </row>
    <row r="1464" spans="3:4" x14ac:dyDescent="0.2">
      <c r="C1464" s="38">
        <v>44242</v>
      </c>
      <c r="D1464">
        <v>8</v>
      </c>
    </row>
    <row r="1465" spans="3:4" x14ac:dyDescent="0.2">
      <c r="C1465" s="38">
        <v>44203</v>
      </c>
      <c r="D1465">
        <v>8</v>
      </c>
    </row>
    <row r="1466" spans="3:4" x14ac:dyDescent="0.2">
      <c r="C1466" s="38">
        <v>44209</v>
      </c>
      <c r="D1466">
        <v>8</v>
      </c>
    </row>
    <row r="1467" spans="3:4" x14ac:dyDescent="0.2">
      <c r="C1467" s="38">
        <v>44211</v>
      </c>
      <c r="D1467">
        <v>10</v>
      </c>
    </row>
    <row r="1468" spans="3:4" x14ac:dyDescent="0.2">
      <c r="C1468" s="38">
        <v>44249</v>
      </c>
      <c r="D1468">
        <v>20</v>
      </c>
    </row>
    <row r="1469" spans="3:4" x14ac:dyDescent="0.2">
      <c r="C1469" s="38">
        <v>44292</v>
      </c>
      <c r="D1469">
        <v>4</v>
      </c>
    </row>
    <row r="1470" spans="3:4" x14ac:dyDescent="0.2">
      <c r="C1470" s="38">
        <v>44202</v>
      </c>
      <c r="D1470">
        <v>10</v>
      </c>
    </row>
    <row r="1471" spans="3:4" x14ac:dyDescent="0.2">
      <c r="C1471" s="38">
        <v>44229</v>
      </c>
      <c r="D1471">
        <v>5</v>
      </c>
    </row>
    <row r="1472" spans="3:4" x14ac:dyDescent="0.2">
      <c r="C1472" s="38">
        <v>44229</v>
      </c>
      <c r="D1472">
        <v>20</v>
      </c>
    </row>
    <row r="1473" spans="3:4" x14ac:dyDescent="0.2">
      <c r="C1473" s="38">
        <v>44289</v>
      </c>
      <c r="D1473">
        <v>21</v>
      </c>
    </row>
    <row r="1474" spans="3:4" x14ac:dyDescent="0.2">
      <c r="C1474" s="38">
        <v>44256</v>
      </c>
      <c r="D1474">
        <v>10</v>
      </c>
    </row>
    <row r="1475" spans="3:4" x14ac:dyDescent="0.2">
      <c r="C1475" s="38">
        <v>44200</v>
      </c>
      <c r="D1475">
        <v>5</v>
      </c>
    </row>
    <row r="1476" spans="3:4" x14ac:dyDescent="0.2">
      <c r="C1476" s="38">
        <v>44254</v>
      </c>
      <c r="D1476">
        <v>17</v>
      </c>
    </row>
    <row r="1477" spans="3:4" x14ac:dyDescent="0.2">
      <c r="C1477" s="38">
        <v>44276</v>
      </c>
      <c r="D1477">
        <v>9</v>
      </c>
    </row>
    <row r="1478" spans="3:4" x14ac:dyDescent="0.2">
      <c r="C1478" s="38">
        <v>44239</v>
      </c>
      <c r="D1478">
        <v>6</v>
      </c>
    </row>
    <row r="1479" spans="3:4" x14ac:dyDescent="0.2">
      <c r="C1479" s="38">
        <v>44247</v>
      </c>
      <c r="D1479">
        <v>17</v>
      </c>
    </row>
    <row r="1480" spans="3:4" x14ac:dyDescent="0.2">
      <c r="C1480" s="38">
        <v>44269</v>
      </c>
      <c r="D1480">
        <v>6</v>
      </c>
    </row>
  </sheetData>
  <mergeCells count="2">
    <mergeCell ref="E3:I3"/>
    <mergeCell ref="E4:N4"/>
  </mergeCells>
  <pageMargins left="0.511811024" right="0.511811024" top="0.78740157499999996" bottom="0.78740157499999996" header="0.31496062000000002" footer="0.31496062000000002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A769-2E44-9341-8195-3940FB99FDF7}">
  <dimension ref="C1:N22"/>
  <sheetViews>
    <sheetView showGridLines="0" zoomScaleNormal="100" workbookViewId="0"/>
  </sheetViews>
  <sheetFormatPr baseColWidth="10" defaultRowHeight="16" x14ac:dyDescent="0.2"/>
  <cols>
    <col min="1" max="1" width="23" customWidth="1"/>
    <col min="2" max="2" width="4.5" customWidth="1"/>
    <col min="3" max="3" width="13.33203125" customWidth="1"/>
    <col min="4" max="4" width="17.33203125" customWidth="1"/>
    <col min="5" max="5" width="13.33203125" customWidth="1"/>
    <col min="6" max="6" width="17.5" bestFit="1" customWidth="1"/>
    <col min="7" max="7" width="14.5" bestFit="1" customWidth="1"/>
    <col min="8" max="10" width="18.83203125" bestFit="1" customWidth="1"/>
    <col min="11" max="12" width="10.33203125" bestFit="1" customWidth="1"/>
  </cols>
  <sheetData>
    <row r="1" spans="3:14" ht="27" customHeight="1" x14ac:dyDescent="0.2"/>
    <row r="3" spans="3:14" s="34" customFormat="1" ht="31" customHeight="1" x14ac:dyDescent="0.2">
      <c r="C3" s="34" t="s">
        <v>124</v>
      </c>
      <c r="E3" s="43" t="s">
        <v>168</v>
      </c>
      <c r="F3" s="43"/>
      <c r="G3" s="43"/>
      <c r="H3" s="43"/>
      <c r="I3" s="43"/>
    </row>
    <row r="4" spans="3:14" s="34" customFormat="1" ht="31" customHeight="1" x14ac:dyDescent="0.2">
      <c r="C4" s="34" t="s">
        <v>128</v>
      </c>
      <c r="E4" s="43" t="s">
        <v>185</v>
      </c>
      <c r="F4" s="43"/>
      <c r="G4" s="43"/>
      <c r="H4" s="43"/>
      <c r="I4" s="43"/>
      <c r="J4" s="43"/>
      <c r="K4" s="43"/>
      <c r="L4" s="43"/>
      <c r="M4" s="43"/>
      <c r="N4" s="43"/>
    </row>
    <row r="6" spans="3:14" ht="50" customHeight="1" x14ac:dyDescent="0.2"/>
    <row r="7" spans="3:14" ht="21" x14ac:dyDescent="0.25">
      <c r="C7" s="32" t="s">
        <v>123</v>
      </c>
      <c r="G7" s="32" t="s">
        <v>165</v>
      </c>
    </row>
    <row r="12" spans="3:14" x14ac:dyDescent="0.2">
      <c r="C12" s="39" t="s">
        <v>37</v>
      </c>
      <c r="D12" s="39" t="s">
        <v>65</v>
      </c>
      <c r="E12" s="39" t="s">
        <v>63</v>
      </c>
    </row>
    <row r="13" spans="3:14" x14ac:dyDescent="0.2">
      <c r="C13" s="10" t="s">
        <v>39</v>
      </c>
      <c r="D13" s="23">
        <v>0.93</v>
      </c>
      <c r="E13" s="10">
        <v>10</v>
      </c>
    </row>
    <row r="14" spans="3:14" x14ac:dyDescent="0.2">
      <c r="C14" s="10" t="s">
        <v>66</v>
      </c>
      <c r="D14" s="23">
        <v>0.75</v>
      </c>
      <c r="E14" s="10">
        <v>8</v>
      </c>
    </row>
    <row r="15" spans="3:14" x14ac:dyDescent="0.2">
      <c r="C15" s="10" t="s">
        <v>67</v>
      </c>
      <c r="D15" s="23">
        <v>0.89</v>
      </c>
      <c r="E15" s="10">
        <v>7</v>
      </c>
    </row>
    <row r="16" spans="3:14" x14ac:dyDescent="0.2">
      <c r="C16" s="10" t="s">
        <v>68</v>
      </c>
      <c r="D16" s="23">
        <v>0.64</v>
      </c>
      <c r="E16" s="10">
        <v>5</v>
      </c>
    </row>
    <row r="17" spans="3:5" x14ac:dyDescent="0.2">
      <c r="C17" s="10" t="s">
        <v>40</v>
      </c>
      <c r="D17" s="23">
        <v>0.74</v>
      </c>
      <c r="E17" s="10">
        <v>8</v>
      </c>
    </row>
    <row r="18" spans="3:5" x14ac:dyDescent="0.2">
      <c r="C18" s="10" t="s">
        <v>69</v>
      </c>
      <c r="D18" s="23">
        <v>0.8</v>
      </c>
      <c r="E18" s="10">
        <v>8</v>
      </c>
    </row>
    <row r="19" spans="3:5" x14ac:dyDescent="0.2">
      <c r="C19" s="10" t="s">
        <v>70</v>
      </c>
      <c r="D19" s="23">
        <v>0.56999999999999995</v>
      </c>
      <c r="E19" s="10">
        <v>4</v>
      </c>
    </row>
    <row r="20" spans="3:5" x14ac:dyDescent="0.2">
      <c r="C20" s="10" t="s">
        <v>71</v>
      </c>
      <c r="D20" s="23">
        <v>0.99</v>
      </c>
      <c r="E20" s="10">
        <v>9</v>
      </c>
    </row>
    <row r="21" spans="3:5" x14ac:dyDescent="0.2">
      <c r="C21" s="10" t="s">
        <v>72</v>
      </c>
      <c r="D21" s="23">
        <v>0.61</v>
      </c>
      <c r="E21" s="10">
        <v>2</v>
      </c>
    </row>
    <row r="22" spans="3:5" x14ac:dyDescent="0.2">
      <c r="C22" s="10" t="s">
        <v>73</v>
      </c>
      <c r="D22" s="23">
        <v>0.73</v>
      </c>
      <c r="E22" s="10">
        <v>9</v>
      </c>
    </row>
  </sheetData>
  <mergeCells count="2">
    <mergeCell ref="E3:I3"/>
    <mergeCell ref="E4:N4"/>
  </mergeCell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C4FFB-04D5-9F46-A3E3-AE75D0C83F26}">
  <dimension ref="C1:P1482"/>
  <sheetViews>
    <sheetView showGridLines="0" zoomScaleNormal="100" workbookViewId="0">
      <selection activeCell="AC12" sqref="AC12"/>
    </sheetView>
  </sheetViews>
  <sheetFormatPr baseColWidth="10" defaultRowHeight="16" x14ac:dyDescent="0.2"/>
  <cols>
    <col min="1" max="1" width="23" customWidth="1"/>
    <col min="2" max="2" width="4.5" customWidth="1"/>
    <col min="3" max="3" width="13.33203125" customWidth="1"/>
    <col min="4" max="4" width="17.33203125" customWidth="1"/>
    <col min="5" max="5" width="13.33203125" customWidth="1"/>
    <col min="6" max="7" width="17.5" bestFit="1" customWidth="1"/>
    <col min="8" max="8" width="19.83203125" bestFit="1" customWidth="1"/>
    <col min="9" max="9" width="8.1640625" bestFit="1" customWidth="1"/>
    <col min="10" max="10" width="18.83203125" bestFit="1" customWidth="1"/>
    <col min="11" max="11" width="12.33203125" style="10" customWidth="1"/>
    <col min="12" max="12" width="23.5" style="10" customWidth="1"/>
    <col min="13" max="13" width="12.1640625" style="36" bestFit="1" customWidth="1"/>
    <col min="16" max="16" width="10.6640625" bestFit="1" customWidth="1"/>
    <col min="17" max="17" width="11.6640625" bestFit="1" customWidth="1"/>
    <col min="18" max="18" width="18.1640625" customWidth="1"/>
  </cols>
  <sheetData>
    <row r="1" spans="3:16" ht="27" customHeight="1" x14ac:dyDescent="0.2"/>
    <row r="3" spans="3:16" s="34" customFormat="1" ht="31" customHeight="1" x14ac:dyDescent="0.2">
      <c r="C3" s="34" t="s">
        <v>124</v>
      </c>
      <c r="E3" s="43" t="s">
        <v>188</v>
      </c>
      <c r="F3" s="43"/>
      <c r="G3" s="43"/>
      <c r="H3" s="43"/>
      <c r="I3" s="43"/>
      <c r="K3" s="33"/>
      <c r="L3" s="33"/>
      <c r="M3" s="41"/>
    </row>
    <row r="4" spans="3:16" s="34" customFormat="1" ht="31" customHeight="1" x14ac:dyDescent="0.2">
      <c r="C4" s="34" t="s">
        <v>128</v>
      </c>
      <c r="E4" s="43" t="s">
        <v>189</v>
      </c>
      <c r="F4" s="43"/>
      <c r="G4" s="43"/>
      <c r="H4" s="43"/>
      <c r="I4" s="43"/>
      <c r="J4" s="43"/>
      <c r="K4" s="43"/>
      <c r="L4" s="43"/>
      <c r="M4" s="43"/>
      <c r="N4" s="43"/>
    </row>
    <row r="6" spans="3:16" ht="50" customHeight="1" x14ac:dyDescent="0.2"/>
    <row r="7" spans="3:16" ht="21" x14ac:dyDescent="0.25">
      <c r="C7" s="32" t="s">
        <v>123</v>
      </c>
      <c r="G7" s="45" t="s">
        <v>125</v>
      </c>
      <c r="H7" s="45"/>
      <c r="I7" s="45"/>
      <c r="J7" s="45"/>
      <c r="K7" s="45"/>
      <c r="L7" s="45"/>
      <c r="M7" s="45"/>
      <c r="P7" s="32" t="s">
        <v>126</v>
      </c>
    </row>
    <row r="12" spans="3:16" ht="34" x14ac:dyDescent="0.2">
      <c r="C12" s="24" t="s">
        <v>64</v>
      </c>
      <c r="D12" s="24" t="s">
        <v>78</v>
      </c>
      <c r="E12" s="24" t="s">
        <v>80</v>
      </c>
      <c r="G12" s="26" t="s">
        <v>186</v>
      </c>
    </row>
    <row r="13" spans="3:16" x14ac:dyDescent="0.2">
      <c r="C13">
        <v>41</v>
      </c>
      <c r="D13">
        <v>5993</v>
      </c>
      <c r="E13">
        <v>8</v>
      </c>
      <c r="G13" s="26" t="s">
        <v>64</v>
      </c>
      <c r="H13" s="26" t="s">
        <v>80</v>
      </c>
      <c r="I13" t="s">
        <v>49</v>
      </c>
      <c r="K13" s="9" t="s">
        <v>64</v>
      </c>
      <c r="L13" s="9" t="s">
        <v>80</v>
      </c>
      <c r="M13" s="42" t="s">
        <v>187</v>
      </c>
    </row>
    <row r="14" spans="3:16" x14ac:dyDescent="0.2">
      <c r="C14">
        <v>49</v>
      </c>
      <c r="D14">
        <v>5130</v>
      </c>
      <c r="E14">
        <v>10</v>
      </c>
      <c r="G14">
        <v>18</v>
      </c>
      <c r="H14">
        <v>0</v>
      </c>
      <c r="I14" s="40">
        <v>1518.375</v>
      </c>
      <c r="K14" s="10">
        <f t="shared" ref="K14:K77" si="0">IF(G14="",IF(G13="",K13,G13),G14)</f>
        <v>18</v>
      </c>
      <c r="L14" s="10">
        <v>0</v>
      </c>
      <c r="M14" s="36">
        <v>1518.375</v>
      </c>
    </row>
    <row r="15" spans="3:16" x14ac:dyDescent="0.2">
      <c r="C15">
        <v>37</v>
      </c>
      <c r="D15">
        <v>2090</v>
      </c>
      <c r="E15">
        <v>7</v>
      </c>
      <c r="G15">
        <v>19</v>
      </c>
      <c r="H15">
        <v>0</v>
      </c>
      <c r="I15" s="40">
        <v>1675</v>
      </c>
      <c r="K15" s="10">
        <f t="shared" si="0"/>
        <v>19</v>
      </c>
      <c r="L15" s="10">
        <v>0</v>
      </c>
      <c r="M15" s="36">
        <v>1675</v>
      </c>
    </row>
    <row r="16" spans="3:16" x14ac:dyDescent="0.2">
      <c r="C16">
        <v>33</v>
      </c>
      <c r="D16">
        <v>2909</v>
      </c>
      <c r="E16">
        <v>8</v>
      </c>
      <c r="H16">
        <v>1</v>
      </c>
      <c r="I16" s="40">
        <v>2125</v>
      </c>
      <c r="K16" s="10">
        <f t="shared" si="0"/>
        <v>19</v>
      </c>
      <c r="L16" s="10">
        <v>1</v>
      </c>
      <c r="M16" s="36">
        <v>2125</v>
      </c>
    </row>
    <row r="17" spans="3:13" x14ac:dyDescent="0.2">
      <c r="C17">
        <v>27</v>
      </c>
      <c r="D17">
        <v>3468</v>
      </c>
      <c r="E17">
        <v>6</v>
      </c>
      <c r="G17">
        <v>20</v>
      </c>
      <c r="H17">
        <v>1</v>
      </c>
      <c r="I17" s="40">
        <v>2468.8000000000002</v>
      </c>
      <c r="K17" s="10">
        <f t="shared" si="0"/>
        <v>20</v>
      </c>
      <c r="L17" s="10">
        <v>1</v>
      </c>
      <c r="M17" s="36">
        <v>2468.8000000000002</v>
      </c>
    </row>
    <row r="18" spans="3:13" x14ac:dyDescent="0.2">
      <c r="C18">
        <v>32</v>
      </c>
      <c r="D18">
        <v>3068</v>
      </c>
      <c r="E18">
        <v>8</v>
      </c>
      <c r="H18">
        <v>2</v>
      </c>
      <c r="I18" s="40">
        <v>2598.1666666666665</v>
      </c>
      <c r="K18" s="10">
        <f t="shared" si="0"/>
        <v>20</v>
      </c>
      <c r="L18" s="10">
        <v>2</v>
      </c>
      <c r="M18" s="36">
        <v>2598.1666666666665</v>
      </c>
    </row>
    <row r="19" spans="3:13" x14ac:dyDescent="0.2">
      <c r="C19">
        <v>59</v>
      </c>
      <c r="D19">
        <v>2670</v>
      </c>
      <c r="E19">
        <v>12</v>
      </c>
      <c r="G19">
        <v>21</v>
      </c>
      <c r="H19">
        <v>0</v>
      </c>
      <c r="I19" s="40">
        <v>1232</v>
      </c>
      <c r="K19" s="10">
        <f t="shared" si="0"/>
        <v>21</v>
      </c>
      <c r="L19" s="10">
        <v>0</v>
      </c>
      <c r="M19" s="36">
        <v>1232</v>
      </c>
    </row>
    <row r="20" spans="3:13" x14ac:dyDescent="0.2">
      <c r="C20">
        <v>30</v>
      </c>
      <c r="D20">
        <v>2693</v>
      </c>
      <c r="E20">
        <v>1</v>
      </c>
      <c r="H20">
        <v>1</v>
      </c>
      <c r="I20" s="40">
        <v>2376</v>
      </c>
      <c r="K20" s="10">
        <f t="shared" si="0"/>
        <v>21</v>
      </c>
      <c r="L20" s="10">
        <v>1</v>
      </c>
      <c r="M20" s="36">
        <v>2376</v>
      </c>
    </row>
    <row r="21" spans="3:13" x14ac:dyDescent="0.2">
      <c r="C21">
        <v>38</v>
      </c>
      <c r="D21">
        <v>9526</v>
      </c>
      <c r="E21">
        <v>10</v>
      </c>
      <c r="H21">
        <v>2</v>
      </c>
      <c r="I21" s="40">
        <v>2358.3333333333335</v>
      </c>
      <c r="K21" s="10">
        <f t="shared" si="0"/>
        <v>21</v>
      </c>
      <c r="L21" s="10">
        <v>2</v>
      </c>
      <c r="M21" s="36">
        <v>2358.3333333333335</v>
      </c>
    </row>
    <row r="22" spans="3:13" x14ac:dyDescent="0.2">
      <c r="C22">
        <v>36</v>
      </c>
      <c r="D22">
        <v>5237</v>
      </c>
      <c r="E22">
        <v>17</v>
      </c>
      <c r="H22">
        <v>3</v>
      </c>
      <c r="I22" s="40">
        <v>2915.6</v>
      </c>
      <c r="K22" s="10">
        <f t="shared" si="0"/>
        <v>21</v>
      </c>
      <c r="L22" s="10">
        <v>3</v>
      </c>
      <c r="M22" s="36">
        <v>2915.6</v>
      </c>
    </row>
    <row r="23" spans="3:13" x14ac:dyDescent="0.2">
      <c r="C23">
        <v>35</v>
      </c>
      <c r="D23">
        <v>2426</v>
      </c>
      <c r="E23">
        <v>6</v>
      </c>
      <c r="G23">
        <v>22</v>
      </c>
      <c r="H23">
        <v>1</v>
      </c>
      <c r="I23" s="40">
        <v>2705.8</v>
      </c>
      <c r="K23" s="10">
        <f t="shared" si="0"/>
        <v>22</v>
      </c>
      <c r="L23" s="10">
        <v>1</v>
      </c>
      <c r="M23" s="36">
        <v>2705.8</v>
      </c>
    </row>
    <row r="24" spans="3:13" x14ac:dyDescent="0.2">
      <c r="C24">
        <v>29</v>
      </c>
      <c r="D24">
        <v>4193</v>
      </c>
      <c r="E24">
        <v>10</v>
      </c>
      <c r="H24">
        <v>2</v>
      </c>
      <c r="I24" s="40">
        <v>2283.5</v>
      </c>
      <c r="K24" s="10">
        <f t="shared" si="0"/>
        <v>22</v>
      </c>
      <c r="L24" s="10">
        <v>2</v>
      </c>
      <c r="M24" s="36">
        <v>2283.5</v>
      </c>
    </row>
    <row r="25" spans="3:13" x14ac:dyDescent="0.2">
      <c r="C25">
        <v>31</v>
      </c>
      <c r="D25">
        <v>2911</v>
      </c>
      <c r="E25">
        <v>5</v>
      </c>
      <c r="H25">
        <v>3</v>
      </c>
      <c r="I25" s="40">
        <v>2648</v>
      </c>
      <c r="K25" s="10">
        <f t="shared" si="0"/>
        <v>22</v>
      </c>
      <c r="L25" s="10">
        <v>3</v>
      </c>
      <c r="M25" s="36">
        <v>2648</v>
      </c>
    </row>
    <row r="26" spans="3:13" x14ac:dyDescent="0.2">
      <c r="C26">
        <v>34</v>
      </c>
      <c r="D26">
        <v>2661</v>
      </c>
      <c r="E26">
        <v>3</v>
      </c>
      <c r="H26">
        <v>4</v>
      </c>
      <c r="I26" s="40">
        <v>3401.1428571428573</v>
      </c>
      <c r="K26" s="10">
        <f t="shared" si="0"/>
        <v>22</v>
      </c>
      <c r="L26" s="10">
        <v>4</v>
      </c>
      <c r="M26" s="36">
        <v>3401.1428571428573</v>
      </c>
    </row>
    <row r="27" spans="3:13" x14ac:dyDescent="0.2">
      <c r="C27">
        <v>28</v>
      </c>
      <c r="D27">
        <v>2028</v>
      </c>
      <c r="E27">
        <v>6</v>
      </c>
      <c r="G27">
        <v>23</v>
      </c>
      <c r="H27">
        <v>1</v>
      </c>
      <c r="I27" s="40">
        <v>1538</v>
      </c>
      <c r="K27" s="10">
        <f t="shared" si="0"/>
        <v>23</v>
      </c>
      <c r="L27" s="10">
        <v>1</v>
      </c>
      <c r="M27" s="36">
        <v>1538</v>
      </c>
    </row>
    <row r="28" spans="3:13" x14ac:dyDescent="0.2">
      <c r="C28">
        <v>29</v>
      </c>
      <c r="D28">
        <v>9980</v>
      </c>
      <c r="E28">
        <v>10</v>
      </c>
      <c r="H28">
        <v>2</v>
      </c>
      <c r="I28" s="40">
        <v>3505</v>
      </c>
      <c r="K28" s="10">
        <f t="shared" si="0"/>
        <v>23</v>
      </c>
      <c r="L28" s="10">
        <v>2</v>
      </c>
      <c r="M28" s="36">
        <v>3505</v>
      </c>
    </row>
    <row r="29" spans="3:13" x14ac:dyDescent="0.2">
      <c r="C29">
        <v>32</v>
      </c>
      <c r="D29">
        <v>3298</v>
      </c>
      <c r="E29">
        <v>7</v>
      </c>
      <c r="H29">
        <v>3</v>
      </c>
      <c r="I29" s="40">
        <v>2630.6666666666665</v>
      </c>
      <c r="K29" s="10">
        <f t="shared" si="0"/>
        <v>23</v>
      </c>
      <c r="L29" s="10">
        <v>3</v>
      </c>
      <c r="M29" s="36">
        <v>2630.6666666666665</v>
      </c>
    </row>
    <row r="30" spans="3:13" x14ac:dyDescent="0.2">
      <c r="C30">
        <v>22</v>
      </c>
      <c r="D30">
        <v>2935</v>
      </c>
      <c r="E30">
        <v>1</v>
      </c>
      <c r="H30">
        <v>4</v>
      </c>
      <c r="I30" s="40">
        <v>2488.5</v>
      </c>
      <c r="K30" s="10">
        <f t="shared" si="0"/>
        <v>23</v>
      </c>
      <c r="L30" s="10">
        <v>4</v>
      </c>
      <c r="M30" s="36">
        <v>2488.5</v>
      </c>
    </row>
    <row r="31" spans="3:13" x14ac:dyDescent="0.2">
      <c r="C31">
        <v>53</v>
      </c>
      <c r="D31">
        <v>15427</v>
      </c>
      <c r="E31">
        <v>31</v>
      </c>
      <c r="H31">
        <v>5</v>
      </c>
      <c r="I31" s="40">
        <v>2845.4</v>
      </c>
      <c r="K31" s="10">
        <f t="shared" si="0"/>
        <v>23</v>
      </c>
      <c r="L31" s="10">
        <v>5</v>
      </c>
      <c r="M31" s="36">
        <v>2845.4</v>
      </c>
    </row>
    <row r="32" spans="3:13" x14ac:dyDescent="0.2">
      <c r="C32">
        <v>38</v>
      </c>
      <c r="D32">
        <v>3944</v>
      </c>
      <c r="E32">
        <v>6</v>
      </c>
      <c r="G32">
        <v>24</v>
      </c>
      <c r="H32">
        <v>1</v>
      </c>
      <c r="I32" s="40">
        <v>2123.8000000000002</v>
      </c>
      <c r="K32" s="10">
        <f t="shared" si="0"/>
        <v>24</v>
      </c>
      <c r="L32" s="10">
        <v>1</v>
      </c>
      <c r="M32" s="36">
        <v>2123.8000000000002</v>
      </c>
    </row>
    <row r="33" spans="3:13" x14ac:dyDescent="0.2">
      <c r="C33">
        <v>24</v>
      </c>
      <c r="D33">
        <v>4011</v>
      </c>
      <c r="E33">
        <v>5</v>
      </c>
      <c r="H33">
        <v>2</v>
      </c>
      <c r="I33" s="40">
        <v>2296</v>
      </c>
      <c r="K33" s="10">
        <f t="shared" si="0"/>
        <v>24</v>
      </c>
      <c r="L33" s="10">
        <v>2</v>
      </c>
      <c r="M33" s="36">
        <v>2296</v>
      </c>
    </row>
    <row r="34" spans="3:13" x14ac:dyDescent="0.2">
      <c r="C34">
        <v>36</v>
      </c>
      <c r="D34">
        <v>3407</v>
      </c>
      <c r="E34">
        <v>10</v>
      </c>
      <c r="H34">
        <v>3</v>
      </c>
      <c r="I34" s="40">
        <v>2272.5</v>
      </c>
      <c r="K34" s="10">
        <f t="shared" si="0"/>
        <v>24</v>
      </c>
      <c r="L34" s="10">
        <v>3</v>
      </c>
      <c r="M34" s="36">
        <v>2272.5</v>
      </c>
    </row>
    <row r="35" spans="3:13" x14ac:dyDescent="0.2">
      <c r="C35">
        <v>34</v>
      </c>
      <c r="D35">
        <v>11994</v>
      </c>
      <c r="E35">
        <v>13</v>
      </c>
      <c r="H35">
        <v>4</v>
      </c>
      <c r="I35" s="40">
        <v>4341.25</v>
      </c>
      <c r="K35" s="10">
        <f t="shared" si="0"/>
        <v>24</v>
      </c>
      <c r="L35" s="10">
        <v>4</v>
      </c>
      <c r="M35" s="36">
        <v>4341.25</v>
      </c>
    </row>
    <row r="36" spans="3:13" x14ac:dyDescent="0.2">
      <c r="C36">
        <v>21</v>
      </c>
      <c r="D36">
        <v>1232</v>
      </c>
      <c r="E36">
        <v>0</v>
      </c>
      <c r="H36">
        <v>5</v>
      </c>
      <c r="I36" s="40">
        <v>4242.2</v>
      </c>
      <c r="K36" s="10">
        <f t="shared" si="0"/>
        <v>24</v>
      </c>
      <c r="L36" s="10">
        <v>5</v>
      </c>
      <c r="M36" s="36">
        <v>4242.2</v>
      </c>
    </row>
    <row r="37" spans="3:13" x14ac:dyDescent="0.2">
      <c r="C37">
        <v>34</v>
      </c>
      <c r="D37">
        <v>2960</v>
      </c>
      <c r="E37">
        <v>8</v>
      </c>
      <c r="H37">
        <v>6</v>
      </c>
      <c r="I37" s="40">
        <v>3145.1111111111113</v>
      </c>
      <c r="K37" s="10">
        <f t="shared" si="0"/>
        <v>24</v>
      </c>
      <c r="L37" s="10">
        <v>6</v>
      </c>
      <c r="M37" s="36">
        <v>3145.1111111111113</v>
      </c>
    </row>
    <row r="38" spans="3:13" x14ac:dyDescent="0.2">
      <c r="C38">
        <v>53</v>
      </c>
      <c r="D38">
        <v>19094</v>
      </c>
      <c r="E38">
        <v>26</v>
      </c>
      <c r="G38">
        <v>25</v>
      </c>
      <c r="H38">
        <v>1</v>
      </c>
      <c r="I38" s="40">
        <v>1765.5</v>
      </c>
      <c r="K38" s="10">
        <f t="shared" si="0"/>
        <v>25</v>
      </c>
      <c r="L38" s="10">
        <v>1</v>
      </c>
      <c r="M38" s="36">
        <v>1765.5</v>
      </c>
    </row>
    <row r="39" spans="3:13" x14ac:dyDescent="0.2">
      <c r="C39">
        <v>32</v>
      </c>
      <c r="D39">
        <v>3919</v>
      </c>
      <c r="E39">
        <v>10</v>
      </c>
      <c r="H39">
        <v>2</v>
      </c>
      <c r="I39" s="40">
        <v>2492.5</v>
      </c>
      <c r="K39" s="10">
        <f t="shared" si="0"/>
        <v>25</v>
      </c>
      <c r="L39" s="10">
        <v>2</v>
      </c>
      <c r="M39" s="36">
        <v>2492.5</v>
      </c>
    </row>
    <row r="40" spans="3:13" x14ac:dyDescent="0.2">
      <c r="C40">
        <v>42</v>
      </c>
      <c r="D40">
        <v>6825</v>
      </c>
      <c r="E40">
        <v>10</v>
      </c>
      <c r="H40">
        <v>4</v>
      </c>
      <c r="I40" s="40">
        <v>4851</v>
      </c>
      <c r="K40" s="10">
        <f t="shared" si="0"/>
        <v>25</v>
      </c>
      <c r="L40" s="10">
        <v>4</v>
      </c>
      <c r="M40" s="36">
        <v>4851</v>
      </c>
    </row>
    <row r="41" spans="3:13" x14ac:dyDescent="0.2">
      <c r="C41">
        <v>44</v>
      </c>
      <c r="D41">
        <v>10248</v>
      </c>
      <c r="E41">
        <v>24</v>
      </c>
      <c r="H41">
        <v>5</v>
      </c>
      <c r="I41" s="40">
        <v>4557</v>
      </c>
      <c r="K41" s="10">
        <f t="shared" si="0"/>
        <v>25</v>
      </c>
      <c r="L41" s="10">
        <v>5</v>
      </c>
      <c r="M41" s="36">
        <v>4557</v>
      </c>
    </row>
    <row r="42" spans="3:13" x14ac:dyDescent="0.2">
      <c r="C42">
        <v>46</v>
      </c>
      <c r="D42">
        <v>18947</v>
      </c>
      <c r="E42">
        <v>22</v>
      </c>
      <c r="H42">
        <v>6</v>
      </c>
      <c r="I42" s="40">
        <v>4974.3999999999996</v>
      </c>
      <c r="K42" s="10">
        <f t="shared" si="0"/>
        <v>25</v>
      </c>
      <c r="L42" s="10">
        <v>6</v>
      </c>
      <c r="M42" s="36">
        <v>4974.3999999999996</v>
      </c>
    </row>
    <row r="43" spans="3:13" x14ac:dyDescent="0.2">
      <c r="C43">
        <v>33</v>
      </c>
      <c r="D43">
        <v>2496</v>
      </c>
      <c r="E43">
        <v>7</v>
      </c>
      <c r="H43">
        <v>7</v>
      </c>
      <c r="I43" s="40">
        <v>3644.6666666666665</v>
      </c>
      <c r="K43" s="10">
        <f t="shared" si="0"/>
        <v>25</v>
      </c>
      <c r="L43" s="10">
        <v>7</v>
      </c>
      <c r="M43" s="36">
        <v>3644.6666666666665</v>
      </c>
    </row>
    <row r="44" spans="3:13" x14ac:dyDescent="0.2">
      <c r="C44">
        <v>44</v>
      </c>
      <c r="D44">
        <v>6465</v>
      </c>
      <c r="E44">
        <v>9</v>
      </c>
      <c r="G44">
        <v>26</v>
      </c>
      <c r="H44">
        <v>1</v>
      </c>
      <c r="I44" s="40">
        <v>2400.8000000000002</v>
      </c>
      <c r="K44" s="10">
        <f t="shared" si="0"/>
        <v>26</v>
      </c>
      <c r="L44" s="10">
        <v>1</v>
      </c>
      <c r="M44" s="36">
        <v>2400.8000000000002</v>
      </c>
    </row>
    <row r="45" spans="3:13" x14ac:dyDescent="0.2">
      <c r="C45">
        <v>30</v>
      </c>
      <c r="D45">
        <v>2206</v>
      </c>
      <c r="E45">
        <v>10</v>
      </c>
      <c r="H45">
        <v>3</v>
      </c>
      <c r="I45" s="40">
        <v>2616.6666666666665</v>
      </c>
      <c r="K45" s="10">
        <f t="shared" si="0"/>
        <v>26</v>
      </c>
      <c r="L45" s="10">
        <v>3</v>
      </c>
      <c r="M45" s="36">
        <v>2616.6666666666665</v>
      </c>
    </row>
    <row r="46" spans="3:13" x14ac:dyDescent="0.2">
      <c r="C46">
        <v>39</v>
      </c>
      <c r="D46">
        <v>2086</v>
      </c>
      <c r="E46">
        <v>19</v>
      </c>
      <c r="H46">
        <v>5</v>
      </c>
      <c r="I46" s="40">
        <v>3507.1111111111113</v>
      </c>
      <c r="K46" s="10">
        <f t="shared" si="0"/>
        <v>26</v>
      </c>
      <c r="L46" s="10">
        <v>5</v>
      </c>
      <c r="M46" s="36">
        <v>3507.1111111111113</v>
      </c>
    </row>
    <row r="47" spans="3:13" x14ac:dyDescent="0.2">
      <c r="C47">
        <v>24</v>
      </c>
      <c r="D47">
        <v>2293</v>
      </c>
      <c r="E47">
        <v>6</v>
      </c>
      <c r="H47">
        <v>6</v>
      </c>
      <c r="I47" s="40">
        <v>4356.666666666667</v>
      </c>
      <c r="K47" s="10">
        <f t="shared" si="0"/>
        <v>26</v>
      </c>
      <c r="L47" s="10">
        <v>6</v>
      </c>
      <c r="M47" s="36">
        <v>4356.666666666667</v>
      </c>
    </row>
    <row r="48" spans="3:13" x14ac:dyDescent="0.2">
      <c r="C48">
        <v>43</v>
      </c>
      <c r="D48">
        <v>2645</v>
      </c>
      <c r="E48">
        <v>6</v>
      </c>
      <c r="H48">
        <v>7</v>
      </c>
      <c r="I48" s="40">
        <v>3733.75</v>
      </c>
      <c r="K48" s="10">
        <f t="shared" si="0"/>
        <v>26</v>
      </c>
      <c r="L48" s="10">
        <v>7</v>
      </c>
      <c r="M48" s="36">
        <v>3733.75</v>
      </c>
    </row>
    <row r="49" spans="3:13" x14ac:dyDescent="0.2">
      <c r="C49">
        <v>50</v>
      </c>
      <c r="D49">
        <v>2683</v>
      </c>
      <c r="E49">
        <v>3</v>
      </c>
      <c r="H49">
        <v>8</v>
      </c>
      <c r="I49" s="40">
        <v>3769.5833333333335</v>
      </c>
      <c r="K49" s="10">
        <f t="shared" si="0"/>
        <v>26</v>
      </c>
      <c r="L49" s="10">
        <v>8</v>
      </c>
      <c r="M49" s="36">
        <v>3769.5833333333335</v>
      </c>
    </row>
    <row r="50" spans="3:13" x14ac:dyDescent="0.2">
      <c r="C50">
        <v>35</v>
      </c>
      <c r="D50">
        <v>2014</v>
      </c>
      <c r="E50">
        <v>2</v>
      </c>
      <c r="G50">
        <v>27</v>
      </c>
      <c r="H50">
        <v>0</v>
      </c>
      <c r="I50" s="40">
        <v>1706</v>
      </c>
      <c r="K50" s="10">
        <f t="shared" si="0"/>
        <v>27</v>
      </c>
      <c r="L50" s="10">
        <v>0</v>
      </c>
      <c r="M50" s="36">
        <v>1706</v>
      </c>
    </row>
    <row r="51" spans="3:13" x14ac:dyDescent="0.2">
      <c r="C51">
        <v>36</v>
      </c>
      <c r="D51">
        <v>3419</v>
      </c>
      <c r="E51">
        <v>6</v>
      </c>
      <c r="H51">
        <v>1</v>
      </c>
      <c r="I51" s="40">
        <v>2522</v>
      </c>
      <c r="K51" s="10">
        <f t="shared" si="0"/>
        <v>27</v>
      </c>
      <c r="L51" s="10">
        <v>1</v>
      </c>
      <c r="M51" s="36">
        <v>2522</v>
      </c>
    </row>
    <row r="52" spans="3:13" x14ac:dyDescent="0.2">
      <c r="C52">
        <v>33</v>
      </c>
      <c r="D52">
        <v>5376</v>
      </c>
      <c r="E52">
        <v>10</v>
      </c>
      <c r="H52">
        <v>3</v>
      </c>
      <c r="I52" s="40">
        <v>4621</v>
      </c>
      <c r="K52" s="10">
        <f t="shared" si="0"/>
        <v>27</v>
      </c>
      <c r="L52" s="10">
        <v>3</v>
      </c>
      <c r="M52" s="36">
        <v>4621</v>
      </c>
    </row>
    <row r="53" spans="3:13" x14ac:dyDescent="0.2">
      <c r="C53">
        <v>35</v>
      </c>
      <c r="D53">
        <v>1951</v>
      </c>
      <c r="E53">
        <v>1</v>
      </c>
      <c r="H53">
        <v>4</v>
      </c>
      <c r="I53" s="40">
        <v>3013.75</v>
      </c>
      <c r="K53" s="10">
        <f t="shared" si="0"/>
        <v>27</v>
      </c>
      <c r="L53" s="10">
        <v>4</v>
      </c>
      <c r="M53" s="36">
        <v>3013.75</v>
      </c>
    </row>
    <row r="54" spans="3:13" x14ac:dyDescent="0.2">
      <c r="C54">
        <v>27</v>
      </c>
      <c r="D54">
        <v>2341</v>
      </c>
      <c r="E54">
        <v>1</v>
      </c>
      <c r="H54">
        <v>5</v>
      </c>
      <c r="I54" s="40">
        <v>3286.25</v>
      </c>
      <c r="K54" s="10">
        <f t="shared" si="0"/>
        <v>27</v>
      </c>
      <c r="L54" s="10">
        <v>5</v>
      </c>
      <c r="M54" s="36">
        <v>3286.25</v>
      </c>
    </row>
    <row r="55" spans="3:13" x14ac:dyDescent="0.2">
      <c r="C55">
        <v>26</v>
      </c>
      <c r="D55">
        <v>2293</v>
      </c>
      <c r="E55">
        <v>1</v>
      </c>
      <c r="H55">
        <v>6</v>
      </c>
      <c r="I55" s="40">
        <v>3619.3571428571427</v>
      </c>
      <c r="K55" s="10">
        <f t="shared" si="0"/>
        <v>27</v>
      </c>
      <c r="L55" s="10">
        <v>6</v>
      </c>
      <c r="M55" s="36">
        <v>3619.3571428571427</v>
      </c>
    </row>
    <row r="56" spans="3:13" x14ac:dyDescent="0.2">
      <c r="C56">
        <v>27</v>
      </c>
      <c r="D56">
        <v>8726</v>
      </c>
      <c r="E56">
        <v>9</v>
      </c>
      <c r="H56">
        <v>7</v>
      </c>
      <c r="I56" s="40">
        <v>5107.75</v>
      </c>
      <c r="K56" s="10">
        <f t="shared" si="0"/>
        <v>27</v>
      </c>
      <c r="L56" s="10">
        <v>7</v>
      </c>
      <c r="M56" s="36">
        <v>5107.75</v>
      </c>
    </row>
    <row r="57" spans="3:13" x14ac:dyDescent="0.2">
      <c r="C57">
        <v>30</v>
      </c>
      <c r="D57">
        <v>4011</v>
      </c>
      <c r="E57">
        <v>12</v>
      </c>
      <c r="H57">
        <v>8</v>
      </c>
      <c r="I57" s="40">
        <v>4613.25</v>
      </c>
      <c r="K57" s="10">
        <f t="shared" si="0"/>
        <v>27</v>
      </c>
      <c r="L57" s="10">
        <v>8</v>
      </c>
      <c r="M57" s="36">
        <v>4613.25</v>
      </c>
    </row>
    <row r="58" spans="3:13" x14ac:dyDescent="0.2">
      <c r="C58">
        <v>41</v>
      </c>
      <c r="D58">
        <v>19545</v>
      </c>
      <c r="E58">
        <v>23</v>
      </c>
      <c r="H58">
        <v>9</v>
      </c>
      <c r="I58" s="40">
        <v>7103.125</v>
      </c>
      <c r="K58" s="10">
        <f t="shared" si="0"/>
        <v>27</v>
      </c>
      <c r="L58" s="10">
        <v>9</v>
      </c>
      <c r="M58" s="36">
        <v>7103.125</v>
      </c>
    </row>
    <row r="59" spans="3:13" x14ac:dyDescent="0.2">
      <c r="C59">
        <v>34</v>
      </c>
      <c r="D59">
        <v>4568</v>
      </c>
      <c r="E59">
        <v>10</v>
      </c>
      <c r="G59">
        <v>28</v>
      </c>
      <c r="H59">
        <v>1</v>
      </c>
      <c r="I59" s="40">
        <v>2165</v>
      </c>
      <c r="K59" s="10">
        <f t="shared" si="0"/>
        <v>28</v>
      </c>
      <c r="L59" s="10">
        <v>1</v>
      </c>
      <c r="M59" s="36">
        <v>2165</v>
      </c>
    </row>
    <row r="60" spans="3:13" x14ac:dyDescent="0.2">
      <c r="C60">
        <v>37</v>
      </c>
      <c r="D60">
        <v>3022</v>
      </c>
      <c r="E60">
        <v>8</v>
      </c>
      <c r="H60">
        <v>2</v>
      </c>
      <c r="I60" s="40">
        <v>3654</v>
      </c>
      <c r="K60" s="10">
        <f t="shared" si="0"/>
        <v>28</v>
      </c>
      <c r="L60" s="10">
        <v>2</v>
      </c>
      <c r="M60" s="36">
        <v>3654</v>
      </c>
    </row>
    <row r="61" spans="3:13" x14ac:dyDescent="0.2">
      <c r="C61">
        <v>46</v>
      </c>
      <c r="D61">
        <v>5772</v>
      </c>
      <c r="E61">
        <v>14</v>
      </c>
      <c r="H61">
        <v>3</v>
      </c>
      <c r="I61" s="40">
        <v>3000</v>
      </c>
      <c r="K61" s="10">
        <f t="shared" si="0"/>
        <v>28</v>
      </c>
      <c r="L61" s="10">
        <v>3</v>
      </c>
      <c r="M61" s="36">
        <v>3000</v>
      </c>
    </row>
    <row r="62" spans="3:13" x14ac:dyDescent="0.2">
      <c r="C62">
        <v>35</v>
      </c>
      <c r="D62">
        <v>2269</v>
      </c>
      <c r="E62">
        <v>1</v>
      </c>
      <c r="H62">
        <v>4</v>
      </c>
      <c r="I62" s="40">
        <v>3557.5</v>
      </c>
      <c r="K62" s="10">
        <f t="shared" si="0"/>
        <v>28</v>
      </c>
      <c r="L62" s="10">
        <v>4</v>
      </c>
      <c r="M62" s="36">
        <v>3557.5</v>
      </c>
    </row>
    <row r="63" spans="3:13" x14ac:dyDescent="0.2">
      <c r="C63">
        <v>48</v>
      </c>
      <c r="D63">
        <v>5381</v>
      </c>
      <c r="E63">
        <v>23</v>
      </c>
      <c r="H63">
        <v>5</v>
      </c>
      <c r="I63" s="40">
        <v>3185.5714285714284</v>
      </c>
      <c r="K63" s="10">
        <f t="shared" si="0"/>
        <v>28</v>
      </c>
      <c r="L63" s="10">
        <v>5</v>
      </c>
      <c r="M63" s="36">
        <v>3185.5714285714284</v>
      </c>
    </row>
    <row r="64" spans="3:13" x14ac:dyDescent="0.2">
      <c r="C64">
        <v>28</v>
      </c>
      <c r="D64">
        <v>3441</v>
      </c>
      <c r="E64">
        <v>2</v>
      </c>
      <c r="H64">
        <v>6</v>
      </c>
      <c r="I64" s="40">
        <v>4588.7777777777774</v>
      </c>
      <c r="K64" s="10">
        <f t="shared" si="0"/>
        <v>28</v>
      </c>
      <c r="L64" s="10">
        <v>6</v>
      </c>
      <c r="M64" s="36">
        <v>4588.7777777777774</v>
      </c>
    </row>
    <row r="65" spans="3:13" x14ac:dyDescent="0.2">
      <c r="C65">
        <v>44</v>
      </c>
      <c r="D65">
        <v>5454</v>
      </c>
      <c r="E65">
        <v>9</v>
      </c>
      <c r="H65">
        <v>7</v>
      </c>
      <c r="I65" s="40">
        <v>6043.5</v>
      </c>
      <c r="K65" s="10">
        <f t="shared" si="0"/>
        <v>28</v>
      </c>
      <c r="L65" s="10">
        <v>7</v>
      </c>
      <c r="M65" s="36">
        <v>6043.5</v>
      </c>
    </row>
    <row r="66" spans="3:13" x14ac:dyDescent="0.2">
      <c r="C66">
        <v>35</v>
      </c>
      <c r="D66">
        <v>9884</v>
      </c>
      <c r="E66">
        <v>10</v>
      </c>
      <c r="H66">
        <v>8</v>
      </c>
      <c r="I66" s="40">
        <v>4629.666666666667</v>
      </c>
      <c r="K66" s="10">
        <f t="shared" si="0"/>
        <v>28</v>
      </c>
      <c r="L66" s="10">
        <v>8</v>
      </c>
      <c r="M66" s="36">
        <v>4629.666666666667</v>
      </c>
    </row>
    <row r="67" spans="3:13" x14ac:dyDescent="0.2">
      <c r="C67">
        <v>26</v>
      </c>
      <c r="D67">
        <v>4157</v>
      </c>
      <c r="E67">
        <v>5</v>
      </c>
      <c r="H67">
        <v>9</v>
      </c>
      <c r="I67" s="40">
        <v>5661</v>
      </c>
      <c r="K67" s="10">
        <f t="shared" si="0"/>
        <v>28</v>
      </c>
      <c r="L67" s="10">
        <v>9</v>
      </c>
      <c r="M67" s="36">
        <v>5661</v>
      </c>
    </row>
    <row r="68" spans="3:13" x14ac:dyDescent="0.2">
      <c r="C68">
        <v>33</v>
      </c>
      <c r="D68">
        <v>13458</v>
      </c>
      <c r="E68">
        <v>15</v>
      </c>
      <c r="H68">
        <v>10</v>
      </c>
      <c r="I68" s="40">
        <v>5580.833333333333</v>
      </c>
      <c r="K68" s="10">
        <f t="shared" si="0"/>
        <v>28</v>
      </c>
      <c r="L68" s="10">
        <v>10</v>
      </c>
      <c r="M68" s="36">
        <v>5580.833333333333</v>
      </c>
    </row>
    <row r="69" spans="3:13" x14ac:dyDescent="0.2">
      <c r="C69">
        <v>35</v>
      </c>
      <c r="D69">
        <v>9069</v>
      </c>
      <c r="E69">
        <v>9</v>
      </c>
      <c r="G69">
        <v>29</v>
      </c>
      <c r="H69">
        <v>1</v>
      </c>
      <c r="I69" s="40">
        <v>2234</v>
      </c>
      <c r="K69" s="10">
        <f t="shared" si="0"/>
        <v>29</v>
      </c>
      <c r="L69" s="10">
        <v>1</v>
      </c>
      <c r="M69" s="36">
        <v>2234</v>
      </c>
    </row>
    <row r="70" spans="3:13" x14ac:dyDescent="0.2">
      <c r="C70">
        <v>35</v>
      </c>
      <c r="D70">
        <v>4014</v>
      </c>
      <c r="E70">
        <v>4</v>
      </c>
      <c r="H70">
        <v>2</v>
      </c>
      <c r="I70" s="40">
        <v>2528.5</v>
      </c>
      <c r="K70" s="10">
        <f t="shared" si="0"/>
        <v>29</v>
      </c>
      <c r="L70" s="10">
        <v>2</v>
      </c>
      <c r="M70" s="36">
        <v>2528.5</v>
      </c>
    </row>
    <row r="71" spans="3:13" x14ac:dyDescent="0.2">
      <c r="C71">
        <v>31</v>
      </c>
      <c r="D71">
        <v>5915</v>
      </c>
      <c r="E71">
        <v>10</v>
      </c>
      <c r="H71">
        <v>3</v>
      </c>
      <c r="I71" s="40">
        <v>2773.6666666666665</v>
      </c>
      <c r="K71" s="10">
        <f t="shared" si="0"/>
        <v>29</v>
      </c>
      <c r="L71" s="10">
        <v>3</v>
      </c>
      <c r="M71" s="36">
        <v>2773.6666666666665</v>
      </c>
    </row>
    <row r="72" spans="3:13" x14ac:dyDescent="0.2">
      <c r="C72">
        <v>37</v>
      </c>
      <c r="D72">
        <v>5993</v>
      </c>
      <c r="E72">
        <v>7</v>
      </c>
      <c r="H72">
        <v>4</v>
      </c>
      <c r="I72" s="40">
        <v>3553.8333333333335</v>
      </c>
      <c r="K72" s="10">
        <f t="shared" si="0"/>
        <v>29</v>
      </c>
      <c r="L72" s="10">
        <v>4</v>
      </c>
      <c r="M72" s="36">
        <v>3553.8333333333335</v>
      </c>
    </row>
    <row r="73" spans="3:13" x14ac:dyDescent="0.2">
      <c r="C73">
        <v>32</v>
      </c>
      <c r="D73">
        <v>6162</v>
      </c>
      <c r="E73">
        <v>9</v>
      </c>
      <c r="H73">
        <v>5</v>
      </c>
      <c r="I73" s="40">
        <v>3012</v>
      </c>
      <c r="K73" s="10">
        <f t="shared" si="0"/>
        <v>29</v>
      </c>
      <c r="L73" s="10">
        <v>5</v>
      </c>
      <c r="M73" s="36">
        <v>3012</v>
      </c>
    </row>
    <row r="74" spans="3:13" x14ac:dyDescent="0.2">
      <c r="C74">
        <v>38</v>
      </c>
      <c r="D74">
        <v>2406</v>
      </c>
      <c r="E74">
        <v>10</v>
      </c>
      <c r="H74">
        <v>6</v>
      </c>
      <c r="I74" s="40">
        <v>4263.1111111111113</v>
      </c>
      <c r="K74" s="10">
        <f t="shared" si="0"/>
        <v>29</v>
      </c>
      <c r="L74" s="10">
        <v>6</v>
      </c>
      <c r="M74" s="36">
        <v>4263.1111111111113</v>
      </c>
    </row>
    <row r="75" spans="3:13" x14ac:dyDescent="0.2">
      <c r="C75">
        <v>50</v>
      </c>
      <c r="D75">
        <v>18740</v>
      </c>
      <c r="E75">
        <v>29</v>
      </c>
      <c r="H75">
        <v>7</v>
      </c>
      <c r="I75" s="40">
        <v>4552.5</v>
      </c>
      <c r="K75" s="10">
        <f t="shared" si="0"/>
        <v>29</v>
      </c>
      <c r="L75" s="10">
        <v>7</v>
      </c>
      <c r="M75" s="36">
        <v>4552.5</v>
      </c>
    </row>
    <row r="76" spans="3:13" x14ac:dyDescent="0.2">
      <c r="C76">
        <v>59</v>
      </c>
      <c r="D76">
        <v>7637</v>
      </c>
      <c r="E76">
        <v>28</v>
      </c>
      <c r="H76">
        <v>8</v>
      </c>
      <c r="I76" s="40">
        <v>3988.5</v>
      </c>
      <c r="K76" s="10">
        <f t="shared" si="0"/>
        <v>29</v>
      </c>
      <c r="L76" s="10">
        <v>8</v>
      </c>
      <c r="M76" s="36">
        <v>3988.5</v>
      </c>
    </row>
    <row r="77" spans="3:13" x14ac:dyDescent="0.2">
      <c r="C77">
        <v>36</v>
      </c>
      <c r="D77">
        <v>10096</v>
      </c>
      <c r="E77">
        <v>17</v>
      </c>
      <c r="H77">
        <v>9</v>
      </c>
      <c r="I77" s="40">
        <v>9091.5</v>
      </c>
      <c r="K77" s="10">
        <f t="shared" si="0"/>
        <v>29</v>
      </c>
      <c r="L77" s="10">
        <v>9</v>
      </c>
      <c r="M77" s="36">
        <v>9091.5</v>
      </c>
    </row>
    <row r="78" spans="3:13" x14ac:dyDescent="0.2">
      <c r="C78">
        <v>55</v>
      </c>
      <c r="D78">
        <v>14756</v>
      </c>
      <c r="E78">
        <v>21</v>
      </c>
      <c r="H78">
        <v>10</v>
      </c>
      <c r="I78" s="40">
        <v>5735.6842105263158</v>
      </c>
      <c r="K78" s="10">
        <f t="shared" ref="K78:K141" si="1">IF(G78="",IF(G77="",K77,G77),G78)</f>
        <v>29</v>
      </c>
      <c r="L78" s="10">
        <v>10</v>
      </c>
      <c r="M78" s="36">
        <v>5735.6842105263158</v>
      </c>
    </row>
    <row r="79" spans="3:13" x14ac:dyDescent="0.2">
      <c r="C79">
        <v>36</v>
      </c>
      <c r="D79">
        <v>6499</v>
      </c>
      <c r="E79">
        <v>6</v>
      </c>
      <c r="H79">
        <v>11</v>
      </c>
      <c r="I79" s="40">
        <v>4590.375</v>
      </c>
      <c r="K79" s="10">
        <f t="shared" si="1"/>
        <v>29</v>
      </c>
      <c r="L79" s="10">
        <v>11</v>
      </c>
      <c r="M79" s="36">
        <v>4590.375</v>
      </c>
    </row>
    <row r="80" spans="3:13" x14ac:dyDescent="0.2">
      <c r="C80">
        <v>45</v>
      </c>
      <c r="D80">
        <v>9724</v>
      </c>
      <c r="E80">
        <v>25</v>
      </c>
      <c r="G80">
        <v>30</v>
      </c>
      <c r="H80">
        <v>1</v>
      </c>
      <c r="I80" s="40">
        <v>1940</v>
      </c>
      <c r="K80" s="10">
        <f t="shared" si="1"/>
        <v>30</v>
      </c>
      <c r="L80" s="10">
        <v>1</v>
      </c>
      <c r="M80" s="36">
        <v>1940</v>
      </c>
    </row>
    <row r="81" spans="3:13" x14ac:dyDescent="0.2">
      <c r="C81">
        <v>35</v>
      </c>
      <c r="D81">
        <v>2194</v>
      </c>
      <c r="E81">
        <v>5</v>
      </c>
      <c r="H81">
        <v>3</v>
      </c>
      <c r="I81" s="40">
        <v>2285</v>
      </c>
      <c r="K81" s="10">
        <f t="shared" si="1"/>
        <v>30</v>
      </c>
      <c r="L81" s="10">
        <v>3</v>
      </c>
      <c r="M81" s="36">
        <v>2285</v>
      </c>
    </row>
    <row r="82" spans="3:13" x14ac:dyDescent="0.2">
      <c r="C82">
        <v>36</v>
      </c>
      <c r="D82">
        <v>3388</v>
      </c>
      <c r="E82">
        <v>2</v>
      </c>
      <c r="H82">
        <v>4</v>
      </c>
      <c r="I82" s="40">
        <v>3860.5</v>
      </c>
      <c r="K82" s="10">
        <f t="shared" si="1"/>
        <v>30</v>
      </c>
      <c r="L82" s="10">
        <v>4</v>
      </c>
      <c r="M82" s="36">
        <v>3860.5</v>
      </c>
    </row>
    <row r="83" spans="3:13" x14ac:dyDescent="0.2">
      <c r="C83">
        <v>59</v>
      </c>
      <c r="D83">
        <v>5473</v>
      </c>
      <c r="E83">
        <v>20</v>
      </c>
      <c r="H83">
        <v>5</v>
      </c>
      <c r="I83" s="40">
        <v>2632</v>
      </c>
      <c r="K83" s="10">
        <f t="shared" si="1"/>
        <v>30</v>
      </c>
      <c r="L83" s="10">
        <v>5</v>
      </c>
      <c r="M83" s="36">
        <v>2632</v>
      </c>
    </row>
    <row r="84" spans="3:13" x14ac:dyDescent="0.2">
      <c r="C84">
        <v>29</v>
      </c>
      <c r="D84">
        <v>2703</v>
      </c>
      <c r="E84">
        <v>6</v>
      </c>
      <c r="H84">
        <v>6</v>
      </c>
      <c r="I84" s="40">
        <v>3136.4</v>
      </c>
      <c r="K84" s="10">
        <f t="shared" si="1"/>
        <v>30</v>
      </c>
      <c r="L84" s="10">
        <v>6</v>
      </c>
      <c r="M84" s="36">
        <v>3136.4</v>
      </c>
    </row>
    <row r="85" spans="3:13" x14ac:dyDescent="0.2">
      <c r="C85">
        <v>31</v>
      </c>
      <c r="D85">
        <v>2501</v>
      </c>
      <c r="E85">
        <v>1</v>
      </c>
      <c r="H85">
        <v>7</v>
      </c>
      <c r="I85" s="40">
        <v>5307.333333333333</v>
      </c>
      <c r="K85" s="10">
        <f t="shared" si="1"/>
        <v>30</v>
      </c>
      <c r="L85" s="10">
        <v>7</v>
      </c>
      <c r="M85" s="36">
        <v>5307.333333333333</v>
      </c>
    </row>
    <row r="86" spans="3:13" x14ac:dyDescent="0.2">
      <c r="C86">
        <v>32</v>
      </c>
      <c r="D86">
        <v>6220</v>
      </c>
      <c r="E86">
        <v>10</v>
      </c>
      <c r="H86">
        <v>8</v>
      </c>
      <c r="I86" s="40">
        <v>3688.75</v>
      </c>
      <c r="K86" s="10">
        <f t="shared" si="1"/>
        <v>30</v>
      </c>
      <c r="L86" s="10">
        <v>8</v>
      </c>
      <c r="M86" s="36">
        <v>3688.75</v>
      </c>
    </row>
    <row r="87" spans="3:13" x14ac:dyDescent="0.2">
      <c r="C87">
        <v>36</v>
      </c>
      <c r="D87">
        <v>3038</v>
      </c>
      <c r="E87">
        <v>5</v>
      </c>
      <c r="H87">
        <v>9</v>
      </c>
      <c r="I87" s="40">
        <v>8507</v>
      </c>
      <c r="K87" s="10">
        <f t="shared" si="1"/>
        <v>30</v>
      </c>
      <c r="L87" s="10">
        <v>9</v>
      </c>
      <c r="M87" s="36">
        <v>8507</v>
      </c>
    </row>
    <row r="88" spans="3:13" x14ac:dyDescent="0.2">
      <c r="C88">
        <v>31</v>
      </c>
      <c r="D88">
        <v>4424</v>
      </c>
      <c r="E88">
        <v>11</v>
      </c>
      <c r="H88">
        <v>10</v>
      </c>
      <c r="I88" s="40">
        <v>5189.5625</v>
      </c>
      <c r="K88" s="10">
        <f t="shared" si="1"/>
        <v>30</v>
      </c>
      <c r="L88" s="10">
        <v>10</v>
      </c>
      <c r="M88" s="36">
        <v>5189.5625</v>
      </c>
    </row>
    <row r="89" spans="3:13" x14ac:dyDescent="0.2">
      <c r="C89">
        <v>35</v>
      </c>
      <c r="D89">
        <v>4312</v>
      </c>
      <c r="E89">
        <v>16</v>
      </c>
      <c r="H89">
        <v>11</v>
      </c>
      <c r="I89" s="40">
        <v>5306.75</v>
      </c>
      <c r="K89" s="10">
        <f t="shared" si="1"/>
        <v>30</v>
      </c>
      <c r="L89" s="10">
        <v>11</v>
      </c>
      <c r="M89" s="36">
        <v>5306.75</v>
      </c>
    </row>
    <row r="90" spans="3:13" x14ac:dyDescent="0.2">
      <c r="C90">
        <v>45</v>
      </c>
      <c r="D90">
        <v>13245</v>
      </c>
      <c r="E90">
        <v>17</v>
      </c>
      <c r="H90">
        <v>12</v>
      </c>
      <c r="I90" s="40">
        <v>5523.1</v>
      </c>
      <c r="K90" s="10">
        <f t="shared" si="1"/>
        <v>30</v>
      </c>
      <c r="L90" s="10">
        <v>12</v>
      </c>
      <c r="M90" s="36">
        <v>5523.1</v>
      </c>
    </row>
    <row r="91" spans="3:13" x14ac:dyDescent="0.2">
      <c r="C91">
        <v>37</v>
      </c>
      <c r="D91">
        <v>13664</v>
      </c>
      <c r="E91">
        <v>16</v>
      </c>
      <c r="G91">
        <v>31</v>
      </c>
      <c r="H91">
        <v>1</v>
      </c>
      <c r="I91" s="40">
        <v>1562.5</v>
      </c>
      <c r="K91" s="10">
        <f t="shared" si="1"/>
        <v>31</v>
      </c>
      <c r="L91" s="10">
        <v>1</v>
      </c>
      <c r="M91" s="36">
        <v>1562.5</v>
      </c>
    </row>
    <row r="92" spans="3:13" x14ac:dyDescent="0.2">
      <c r="C92">
        <v>46</v>
      </c>
      <c r="D92">
        <v>5021</v>
      </c>
      <c r="E92">
        <v>16</v>
      </c>
      <c r="H92">
        <v>2</v>
      </c>
      <c r="I92" s="40">
        <v>2785</v>
      </c>
      <c r="K92" s="10">
        <f t="shared" si="1"/>
        <v>31</v>
      </c>
      <c r="L92" s="10">
        <v>2</v>
      </c>
      <c r="M92" s="36">
        <v>2785</v>
      </c>
    </row>
    <row r="93" spans="3:13" x14ac:dyDescent="0.2">
      <c r="C93">
        <v>30</v>
      </c>
      <c r="D93">
        <v>5126</v>
      </c>
      <c r="E93">
        <v>10</v>
      </c>
      <c r="H93">
        <v>3</v>
      </c>
      <c r="I93" s="40">
        <v>2716.1666666666665</v>
      </c>
      <c r="K93" s="10">
        <f t="shared" si="1"/>
        <v>31</v>
      </c>
      <c r="L93" s="10">
        <v>3</v>
      </c>
      <c r="M93" s="36">
        <v>2716.1666666666665</v>
      </c>
    </row>
    <row r="94" spans="3:13" x14ac:dyDescent="0.2">
      <c r="C94">
        <v>35</v>
      </c>
      <c r="D94">
        <v>2859</v>
      </c>
      <c r="E94">
        <v>6</v>
      </c>
      <c r="H94">
        <v>4</v>
      </c>
      <c r="I94" s="40">
        <v>3381.5</v>
      </c>
      <c r="K94" s="10">
        <f t="shared" si="1"/>
        <v>31</v>
      </c>
      <c r="L94" s="10">
        <v>4</v>
      </c>
      <c r="M94" s="36">
        <v>3381.5</v>
      </c>
    </row>
    <row r="95" spans="3:13" x14ac:dyDescent="0.2">
      <c r="C95">
        <v>55</v>
      </c>
      <c r="D95">
        <v>10239</v>
      </c>
      <c r="E95">
        <v>24</v>
      </c>
      <c r="H95">
        <v>5</v>
      </c>
      <c r="I95" s="40">
        <v>2911</v>
      </c>
      <c r="K95" s="10">
        <f t="shared" si="1"/>
        <v>31</v>
      </c>
      <c r="L95" s="10">
        <v>5</v>
      </c>
      <c r="M95" s="36">
        <v>2911</v>
      </c>
    </row>
    <row r="96" spans="3:13" x14ac:dyDescent="0.2">
      <c r="C96">
        <v>38</v>
      </c>
      <c r="D96">
        <v>5329</v>
      </c>
      <c r="E96">
        <v>17</v>
      </c>
      <c r="H96">
        <v>6</v>
      </c>
      <c r="I96" s="40">
        <v>5216.833333333333</v>
      </c>
      <c r="K96" s="10">
        <f t="shared" si="1"/>
        <v>31</v>
      </c>
      <c r="L96" s="10">
        <v>6</v>
      </c>
      <c r="M96" s="36">
        <v>5216.833333333333</v>
      </c>
    </row>
    <row r="97" spans="3:13" x14ac:dyDescent="0.2">
      <c r="C97">
        <v>34</v>
      </c>
      <c r="D97">
        <v>4325</v>
      </c>
      <c r="E97">
        <v>5</v>
      </c>
      <c r="H97">
        <v>7</v>
      </c>
      <c r="I97" s="40">
        <v>3911.6666666666665</v>
      </c>
      <c r="K97" s="10">
        <f t="shared" si="1"/>
        <v>31</v>
      </c>
      <c r="L97" s="10">
        <v>7</v>
      </c>
      <c r="M97" s="36">
        <v>3911.6666666666665</v>
      </c>
    </row>
    <row r="98" spans="3:13" x14ac:dyDescent="0.2">
      <c r="C98">
        <v>56</v>
      </c>
      <c r="D98">
        <v>7260</v>
      </c>
      <c r="E98">
        <v>37</v>
      </c>
      <c r="H98">
        <v>8</v>
      </c>
      <c r="I98" s="40">
        <v>3682.6666666666665</v>
      </c>
      <c r="K98" s="10">
        <f t="shared" si="1"/>
        <v>31</v>
      </c>
      <c r="L98" s="10">
        <v>8</v>
      </c>
      <c r="M98" s="36">
        <v>3682.6666666666665</v>
      </c>
    </row>
    <row r="99" spans="3:13" x14ac:dyDescent="0.2">
      <c r="C99">
        <v>23</v>
      </c>
      <c r="D99">
        <v>2322</v>
      </c>
      <c r="E99">
        <v>3</v>
      </c>
      <c r="H99">
        <v>9</v>
      </c>
      <c r="I99" s="40">
        <v>8935.2857142857138</v>
      </c>
      <c r="K99" s="10">
        <f t="shared" si="1"/>
        <v>31</v>
      </c>
      <c r="L99" s="10">
        <v>9</v>
      </c>
      <c r="M99" s="36">
        <v>8935.2857142857138</v>
      </c>
    </row>
    <row r="100" spans="3:13" x14ac:dyDescent="0.2">
      <c r="C100">
        <v>51</v>
      </c>
      <c r="D100">
        <v>2075</v>
      </c>
      <c r="E100">
        <v>10</v>
      </c>
      <c r="H100">
        <v>10</v>
      </c>
      <c r="I100" s="40">
        <v>6965.2222222222226</v>
      </c>
      <c r="K100" s="10">
        <f t="shared" si="1"/>
        <v>31</v>
      </c>
      <c r="L100" s="10">
        <v>10</v>
      </c>
      <c r="M100" s="36">
        <v>6965.2222222222226</v>
      </c>
    </row>
    <row r="101" spans="3:13" x14ac:dyDescent="0.2">
      <c r="C101">
        <v>30</v>
      </c>
      <c r="D101">
        <v>4152</v>
      </c>
      <c r="E101">
        <v>11</v>
      </c>
      <c r="H101">
        <v>11</v>
      </c>
      <c r="I101" s="40">
        <v>5783.5</v>
      </c>
      <c r="K101" s="10">
        <f t="shared" si="1"/>
        <v>31</v>
      </c>
      <c r="L101" s="10">
        <v>11</v>
      </c>
      <c r="M101" s="36">
        <v>5783.5</v>
      </c>
    </row>
    <row r="102" spans="3:13" x14ac:dyDescent="0.2">
      <c r="C102">
        <v>46</v>
      </c>
      <c r="D102">
        <v>9619</v>
      </c>
      <c r="E102">
        <v>9</v>
      </c>
      <c r="H102">
        <v>12</v>
      </c>
      <c r="I102" s="40">
        <v>7998</v>
      </c>
      <c r="K102" s="10">
        <f t="shared" si="1"/>
        <v>31</v>
      </c>
      <c r="L102" s="10">
        <v>12</v>
      </c>
      <c r="M102" s="36">
        <v>7998</v>
      </c>
    </row>
    <row r="103" spans="3:13" x14ac:dyDescent="0.2">
      <c r="C103">
        <v>40</v>
      </c>
      <c r="D103">
        <v>13503</v>
      </c>
      <c r="E103">
        <v>22</v>
      </c>
      <c r="H103">
        <v>13</v>
      </c>
      <c r="I103" s="40">
        <v>7197.75</v>
      </c>
      <c r="K103" s="10">
        <f t="shared" si="1"/>
        <v>31</v>
      </c>
      <c r="L103" s="10">
        <v>13</v>
      </c>
      <c r="M103" s="36">
        <v>7197.75</v>
      </c>
    </row>
    <row r="104" spans="3:13" x14ac:dyDescent="0.2">
      <c r="C104">
        <v>51</v>
      </c>
      <c r="D104">
        <v>5441</v>
      </c>
      <c r="E104">
        <v>11</v>
      </c>
      <c r="G104">
        <v>32</v>
      </c>
      <c r="H104">
        <v>1</v>
      </c>
      <c r="I104" s="40">
        <v>2492.75</v>
      </c>
      <c r="K104" s="10">
        <f t="shared" si="1"/>
        <v>32</v>
      </c>
      <c r="L104" s="10">
        <v>1</v>
      </c>
      <c r="M104" s="36">
        <v>2492.75</v>
      </c>
    </row>
    <row r="105" spans="3:13" x14ac:dyDescent="0.2">
      <c r="C105">
        <v>30</v>
      </c>
      <c r="D105">
        <v>5209</v>
      </c>
      <c r="E105">
        <v>11</v>
      </c>
      <c r="H105">
        <v>2</v>
      </c>
      <c r="I105" s="40">
        <v>2743</v>
      </c>
      <c r="K105" s="10">
        <f t="shared" si="1"/>
        <v>32</v>
      </c>
      <c r="L105" s="10">
        <v>2</v>
      </c>
      <c r="M105" s="36">
        <v>2743</v>
      </c>
    </row>
    <row r="106" spans="3:13" x14ac:dyDescent="0.2">
      <c r="C106">
        <v>46</v>
      </c>
      <c r="D106">
        <v>10673</v>
      </c>
      <c r="E106">
        <v>21</v>
      </c>
      <c r="H106">
        <v>3</v>
      </c>
      <c r="I106" s="40">
        <v>2269</v>
      </c>
      <c r="K106" s="10">
        <f t="shared" si="1"/>
        <v>32</v>
      </c>
      <c r="L106" s="10">
        <v>3</v>
      </c>
      <c r="M106" s="36">
        <v>2269</v>
      </c>
    </row>
    <row r="107" spans="3:13" x14ac:dyDescent="0.2">
      <c r="C107">
        <v>32</v>
      </c>
      <c r="D107">
        <v>5010</v>
      </c>
      <c r="E107">
        <v>12</v>
      </c>
      <c r="H107">
        <v>4</v>
      </c>
      <c r="I107" s="40">
        <v>3612.3333333333335</v>
      </c>
      <c r="K107" s="10">
        <f t="shared" si="1"/>
        <v>32</v>
      </c>
      <c r="L107" s="10">
        <v>4</v>
      </c>
      <c r="M107" s="36">
        <v>3612.3333333333335</v>
      </c>
    </row>
    <row r="108" spans="3:13" x14ac:dyDescent="0.2">
      <c r="C108">
        <v>54</v>
      </c>
      <c r="D108">
        <v>13549</v>
      </c>
      <c r="E108">
        <v>16</v>
      </c>
      <c r="H108">
        <v>5</v>
      </c>
      <c r="I108" s="40">
        <v>2563</v>
      </c>
      <c r="K108" s="10">
        <f t="shared" si="1"/>
        <v>32</v>
      </c>
      <c r="L108" s="10">
        <v>5</v>
      </c>
      <c r="M108" s="36">
        <v>2563</v>
      </c>
    </row>
    <row r="109" spans="3:13" x14ac:dyDescent="0.2">
      <c r="C109">
        <v>24</v>
      </c>
      <c r="D109">
        <v>4999</v>
      </c>
      <c r="E109">
        <v>4</v>
      </c>
      <c r="H109">
        <v>6</v>
      </c>
      <c r="I109" s="40">
        <v>4221.8</v>
      </c>
      <c r="K109" s="10">
        <f t="shared" si="1"/>
        <v>32</v>
      </c>
      <c r="L109" s="10">
        <v>6</v>
      </c>
      <c r="M109" s="36">
        <v>4221.8</v>
      </c>
    </row>
    <row r="110" spans="3:13" x14ac:dyDescent="0.2">
      <c r="C110">
        <v>28</v>
      </c>
      <c r="D110">
        <v>4221</v>
      </c>
      <c r="E110">
        <v>5</v>
      </c>
      <c r="H110">
        <v>7</v>
      </c>
      <c r="I110" s="40">
        <v>7469.666666666667</v>
      </c>
      <c r="K110" s="10">
        <f t="shared" si="1"/>
        <v>32</v>
      </c>
      <c r="L110" s="10">
        <v>7</v>
      </c>
      <c r="M110" s="36">
        <v>7469.666666666667</v>
      </c>
    </row>
    <row r="111" spans="3:13" x14ac:dyDescent="0.2">
      <c r="C111">
        <v>58</v>
      </c>
      <c r="D111">
        <v>13872</v>
      </c>
      <c r="E111">
        <v>38</v>
      </c>
      <c r="H111">
        <v>8</v>
      </c>
      <c r="I111" s="40">
        <v>4530.7142857142853</v>
      </c>
      <c r="K111" s="10">
        <f t="shared" si="1"/>
        <v>32</v>
      </c>
      <c r="L111" s="10">
        <v>8</v>
      </c>
      <c r="M111" s="36">
        <v>4530.7142857142853</v>
      </c>
    </row>
    <row r="112" spans="3:13" x14ac:dyDescent="0.2">
      <c r="C112">
        <v>44</v>
      </c>
      <c r="D112">
        <v>2042</v>
      </c>
      <c r="E112">
        <v>17</v>
      </c>
      <c r="H112">
        <v>9</v>
      </c>
      <c r="I112" s="40">
        <v>5419</v>
      </c>
      <c r="K112" s="10">
        <f t="shared" si="1"/>
        <v>32</v>
      </c>
      <c r="L112" s="10">
        <v>9</v>
      </c>
      <c r="M112" s="36">
        <v>5419</v>
      </c>
    </row>
    <row r="113" spans="3:13" x14ac:dyDescent="0.2">
      <c r="C113">
        <v>37</v>
      </c>
      <c r="D113">
        <v>2073</v>
      </c>
      <c r="E113">
        <v>7</v>
      </c>
      <c r="H113">
        <v>10</v>
      </c>
      <c r="I113" s="40">
        <v>6140.5294117647063</v>
      </c>
      <c r="K113" s="10">
        <f t="shared" si="1"/>
        <v>32</v>
      </c>
      <c r="L113" s="10">
        <v>10</v>
      </c>
      <c r="M113" s="36">
        <v>6140.5294117647063</v>
      </c>
    </row>
    <row r="114" spans="3:13" x14ac:dyDescent="0.2">
      <c r="C114">
        <v>32</v>
      </c>
      <c r="D114">
        <v>2956</v>
      </c>
      <c r="E114">
        <v>1</v>
      </c>
      <c r="H114">
        <v>12</v>
      </c>
      <c r="I114" s="40">
        <v>4535.333333333333</v>
      </c>
      <c r="K114" s="10">
        <f t="shared" si="1"/>
        <v>32</v>
      </c>
      <c r="L114" s="10">
        <v>12</v>
      </c>
      <c r="M114" s="36">
        <v>4535.333333333333</v>
      </c>
    </row>
    <row r="115" spans="3:13" x14ac:dyDescent="0.2">
      <c r="C115">
        <v>20</v>
      </c>
      <c r="D115">
        <v>2926</v>
      </c>
      <c r="E115">
        <v>1</v>
      </c>
      <c r="H115">
        <v>13</v>
      </c>
      <c r="I115" s="40">
        <v>5356</v>
      </c>
      <c r="K115" s="10">
        <f t="shared" si="1"/>
        <v>32</v>
      </c>
      <c r="L115" s="10">
        <v>13</v>
      </c>
      <c r="M115" s="36">
        <v>5356</v>
      </c>
    </row>
    <row r="116" spans="3:13" x14ac:dyDescent="0.2">
      <c r="C116">
        <v>34</v>
      </c>
      <c r="D116">
        <v>4809</v>
      </c>
      <c r="E116">
        <v>16</v>
      </c>
      <c r="H116">
        <v>14</v>
      </c>
      <c r="I116" s="40">
        <v>8994.6666666666661</v>
      </c>
      <c r="K116" s="10">
        <f t="shared" si="1"/>
        <v>32</v>
      </c>
      <c r="L116" s="10">
        <v>14</v>
      </c>
      <c r="M116" s="36">
        <v>8994.6666666666661</v>
      </c>
    </row>
    <row r="117" spans="3:13" x14ac:dyDescent="0.2">
      <c r="C117">
        <v>37</v>
      </c>
      <c r="D117">
        <v>5163</v>
      </c>
      <c r="E117">
        <v>17</v>
      </c>
      <c r="G117">
        <v>33</v>
      </c>
      <c r="H117">
        <v>1</v>
      </c>
      <c r="I117" s="40">
        <v>2429.5</v>
      </c>
      <c r="K117" s="10">
        <f t="shared" si="1"/>
        <v>33</v>
      </c>
      <c r="L117" s="10">
        <v>1</v>
      </c>
      <c r="M117" s="36">
        <v>2429.5</v>
      </c>
    </row>
    <row r="118" spans="3:13" x14ac:dyDescent="0.2">
      <c r="C118">
        <v>59</v>
      </c>
      <c r="D118">
        <v>18844</v>
      </c>
      <c r="E118">
        <v>30</v>
      </c>
      <c r="H118">
        <v>2</v>
      </c>
      <c r="I118" s="40">
        <v>2911</v>
      </c>
      <c r="K118" s="10">
        <f t="shared" si="1"/>
        <v>33</v>
      </c>
      <c r="L118" s="10">
        <v>2</v>
      </c>
      <c r="M118" s="36">
        <v>2911</v>
      </c>
    </row>
    <row r="119" spans="3:13" x14ac:dyDescent="0.2">
      <c r="C119">
        <v>50</v>
      </c>
      <c r="D119">
        <v>18172</v>
      </c>
      <c r="E119">
        <v>28</v>
      </c>
      <c r="H119">
        <v>3</v>
      </c>
      <c r="I119" s="40">
        <v>2342</v>
      </c>
      <c r="K119" s="10">
        <f t="shared" si="1"/>
        <v>33</v>
      </c>
      <c r="L119" s="10">
        <v>3</v>
      </c>
      <c r="M119" s="36">
        <v>2342</v>
      </c>
    </row>
    <row r="120" spans="3:13" x14ac:dyDescent="0.2">
      <c r="C120">
        <v>25</v>
      </c>
      <c r="D120">
        <v>5744</v>
      </c>
      <c r="E120">
        <v>6</v>
      </c>
      <c r="H120">
        <v>4</v>
      </c>
      <c r="I120" s="40">
        <v>3401</v>
      </c>
      <c r="K120" s="10">
        <f t="shared" si="1"/>
        <v>33</v>
      </c>
      <c r="L120" s="10">
        <v>4</v>
      </c>
      <c r="M120" s="36">
        <v>3401</v>
      </c>
    </row>
    <row r="121" spans="3:13" x14ac:dyDescent="0.2">
      <c r="C121">
        <v>25</v>
      </c>
      <c r="D121">
        <v>2889</v>
      </c>
      <c r="E121">
        <v>2</v>
      </c>
      <c r="H121">
        <v>5</v>
      </c>
      <c r="I121" s="40">
        <v>3611.6</v>
      </c>
      <c r="K121" s="10">
        <f t="shared" si="1"/>
        <v>33</v>
      </c>
      <c r="L121" s="10">
        <v>5</v>
      </c>
      <c r="M121" s="36">
        <v>3611.6</v>
      </c>
    </row>
    <row r="122" spans="3:13" x14ac:dyDescent="0.2">
      <c r="C122">
        <v>22</v>
      </c>
      <c r="D122">
        <v>2871</v>
      </c>
      <c r="E122">
        <v>1</v>
      </c>
      <c r="H122">
        <v>6</v>
      </c>
      <c r="I122" s="40">
        <v>5913.2857142857147</v>
      </c>
      <c r="K122" s="10">
        <f t="shared" si="1"/>
        <v>33</v>
      </c>
      <c r="L122" s="10">
        <v>6</v>
      </c>
      <c r="M122" s="36">
        <v>5913.2857142857147</v>
      </c>
    </row>
    <row r="123" spans="3:13" x14ac:dyDescent="0.2">
      <c r="C123">
        <v>51</v>
      </c>
      <c r="D123">
        <v>7484</v>
      </c>
      <c r="E123">
        <v>23</v>
      </c>
      <c r="H123">
        <v>7</v>
      </c>
      <c r="I123" s="40">
        <v>3190.75</v>
      </c>
      <c r="K123" s="10">
        <f t="shared" si="1"/>
        <v>33</v>
      </c>
      <c r="L123" s="10">
        <v>7</v>
      </c>
      <c r="M123" s="36">
        <v>3190.75</v>
      </c>
    </row>
    <row r="124" spans="3:13" x14ac:dyDescent="0.2">
      <c r="C124">
        <v>34</v>
      </c>
      <c r="D124">
        <v>6074</v>
      </c>
      <c r="E124">
        <v>9</v>
      </c>
      <c r="H124">
        <v>8</v>
      </c>
      <c r="I124" s="40">
        <v>4735.375</v>
      </c>
      <c r="K124" s="10">
        <f t="shared" si="1"/>
        <v>33</v>
      </c>
      <c r="L124" s="10">
        <v>8</v>
      </c>
      <c r="M124" s="36">
        <v>4735.375</v>
      </c>
    </row>
    <row r="125" spans="3:13" x14ac:dyDescent="0.2">
      <c r="C125">
        <v>54</v>
      </c>
      <c r="D125">
        <v>17328</v>
      </c>
      <c r="E125">
        <v>23</v>
      </c>
      <c r="H125">
        <v>9</v>
      </c>
      <c r="I125" s="40">
        <v>5451.5</v>
      </c>
      <c r="K125" s="10">
        <f t="shared" si="1"/>
        <v>33</v>
      </c>
      <c r="L125" s="10">
        <v>9</v>
      </c>
      <c r="M125" s="36">
        <v>5451.5</v>
      </c>
    </row>
    <row r="126" spans="3:13" x14ac:dyDescent="0.2">
      <c r="C126">
        <v>24</v>
      </c>
      <c r="D126">
        <v>2774</v>
      </c>
      <c r="E126">
        <v>6</v>
      </c>
      <c r="H126">
        <v>10</v>
      </c>
      <c r="I126" s="40">
        <v>7591.333333333333</v>
      </c>
      <c r="K126" s="10">
        <f t="shared" si="1"/>
        <v>33</v>
      </c>
      <c r="L126" s="10">
        <v>10</v>
      </c>
      <c r="M126" s="36">
        <v>7591.333333333333</v>
      </c>
    </row>
    <row r="127" spans="3:13" x14ac:dyDescent="0.2">
      <c r="C127">
        <v>34</v>
      </c>
      <c r="D127">
        <v>4505</v>
      </c>
      <c r="E127">
        <v>12</v>
      </c>
      <c r="H127">
        <v>11</v>
      </c>
      <c r="I127" s="40">
        <v>5809.5</v>
      </c>
      <c r="K127" s="10">
        <f t="shared" si="1"/>
        <v>33</v>
      </c>
      <c r="L127" s="10">
        <v>11</v>
      </c>
      <c r="M127" s="36">
        <v>5809.5</v>
      </c>
    </row>
    <row r="128" spans="3:13" x14ac:dyDescent="0.2">
      <c r="C128">
        <v>37</v>
      </c>
      <c r="D128">
        <v>7428</v>
      </c>
      <c r="E128">
        <v>12</v>
      </c>
      <c r="H128">
        <v>12</v>
      </c>
      <c r="I128" s="40">
        <v>11878</v>
      </c>
      <c r="K128" s="10">
        <f t="shared" si="1"/>
        <v>33</v>
      </c>
      <c r="L128" s="10">
        <v>12</v>
      </c>
      <c r="M128" s="36">
        <v>11878</v>
      </c>
    </row>
    <row r="129" spans="3:13" x14ac:dyDescent="0.2">
      <c r="C129">
        <v>34</v>
      </c>
      <c r="D129">
        <v>11631</v>
      </c>
      <c r="E129">
        <v>14</v>
      </c>
      <c r="H129">
        <v>13</v>
      </c>
      <c r="I129" s="40">
        <v>3927</v>
      </c>
      <c r="K129" s="10">
        <f t="shared" si="1"/>
        <v>33</v>
      </c>
      <c r="L129" s="10">
        <v>13</v>
      </c>
      <c r="M129" s="36">
        <v>3927</v>
      </c>
    </row>
    <row r="130" spans="3:13" x14ac:dyDescent="0.2">
      <c r="C130">
        <v>36</v>
      </c>
      <c r="D130">
        <v>9738</v>
      </c>
      <c r="E130">
        <v>10</v>
      </c>
      <c r="H130">
        <v>14</v>
      </c>
      <c r="I130" s="40">
        <v>5551.6</v>
      </c>
      <c r="K130" s="10">
        <f t="shared" si="1"/>
        <v>33</v>
      </c>
      <c r="L130" s="10">
        <v>14</v>
      </c>
      <c r="M130" s="36">
        <v>5551.6</v>
      </c>
    </row>
    <row r="131" spans="3:13" x14ac:dyDescent="0.2">
      <c r="C131">
        <v>36</v>
      </c>
      <c r="D131">
        <v>2835</v>
      </c>
      <c r="E131">
        <v>7</v>
      </c>
      <c r="H131">
        <v>15</v>
      </c>
      <c r="I131" s="40">
        <v>8556.2000000000007</v>
      </c>
      <c r="K131" s="10">
        <f t="shared" si="1"/>
        <v>33</v>
      </c>
      <c r="L131" s="10">
        <v>15</v>
      </c>
      <c r="M131" s="36">
        <v>8556.2000000000007</v>
      </c>
    </row>
    <row r="132" spans="3:13" x14ac:dyDescent="0.2">
      <c r="C132">
        <v>43</v>
      </c>
      <c r="D132">
        <v>16959</v>
      </c>
      <c r="E132">
        <v>25</v>
      </c>
      <c r="G132">
        <v>34</v>
      </c>
      <c r="H132">
        <v>1</v>
      </c>
      <c r="I132" s="40">
        <v>2400</v>
      </c>
      <c r="K132" s="10">
        <f t="shared" si="1"/>
        <v>34</v>
      </c>
      <c r="L132" s="10">
        <v>1</v>
      </c>
      <c r="M132" s="36">
        <v>2400</v>
      </c>
    </row>
    <row r="133" spans="3:13" x14ac:dyDescent="0.2">
      <c r="C133">
        <v>30</v>
      </c>
      <c r="D133">
        <v>2613</v>
      </c>
      <c r="E133">
        <v>10</v>
      </c>
      <c r="H133">
        <v>2</v>
      </c>
      <c r="I133" s="40">
        <v>2663.5</v>
      </c>
      <c r="K133" s="10">
        <f t="shared" si="1"/>
        <v>34</v>
      </c>
      <c r="L133" s="10">
        <v>2</v>
      </c>
      <c r="M133" s="36">
        <v>2663.5</v>
      </c>
    </row>
    <row r="134" spans="3:13" x14ac:dyDescent="0.2">
      <c r="C134">
        <v>33</v>
      </c>
      <c r="D134">
        <v>6146</v>
      </c>
      <c r="E134">
        <v>8</v>
      </c>
      <c r="H134">
        <v>3</v>
      </c>
      <c r="I134" s="40">
        <v>2506</v>
      </c>
      <c r="K134" s="10">
        <f t="shared" si="1"/>
        <v>34</v>
      </c>
      <c r="L134" s="10">
        <v>3</v>
      </c>
      <c r="M134" s="36">
        <v>2506</v>
      </c>
    </row>
    <row r="135" spans="3:13" x14ac:dyDescent="0.2">
      <c r="C135">
        <v>56</v>
      </c>
      <c r="D135">
        <v>4963</v>
      </c>
      <c r="E135">
        <v>7</v>
      </c>
      <c r="H135">
        <v>4</v>
      </c>
      <c r="I135" s="40">
        <v>4137.5</v>
      </c>
      <c r="K135" s="10">
        <f t="shared" si="1"/>
        <v>34</v>
      </c>
      <c r="L135" s="10">
        <v>4</v>
      </c>
      <c r="M135" s="36">
        <v>4137.5</v>
      </c>
    </row>
    <row r="136" spans="3:13" x14ac:dyDescent="0.2">
      <c r="C136">
        <v>51</v>
      </c>
      <c r="D136">
        <v>19537</v>
      </c>
      <c r="E136">
        <v>23</v>
      </c>
      <c r="H136">
        <v>5</v>
      </c>
      <c r="I136" s="40">
        <v>3301.8</v>
      </c>
      <c r="K136" s="10">
        <f t="shared" si="1"/>
        <v>34</v>
      </c>
      <c r="L136" s="10">
        <v>5</v>
      </c>
      <c r="M136" s="36">
        <v>3301.8</v>
      </c>
    </row>
    <row r="137" spans="3:13" x14ac:dyDescent="0.2">
      <c r="C137">
        <v>31</v>
      </c>
      <c r="D137">
        <v>6172</v>
      </c>
      <c r="E137">
        <v>12</v>
      </c>
      <c r="H137">
        <v>6</v>
      </c>
      <c r="I137" s="40">
        <v>4513.083333333333</v>
      </c>
      <c r="K137" s="10">
        <f t="shared" si="1"/>
        <v>34</v>
      </c>
      <c r="L137" s="10">
        <v>6</v>
      </c>
      <c r="M137" s="36">
        <v>4513.083333333333</v>
      </c>
    </row>
    <row r="138" spans="3:13" x14ac:dyDescent="0.2">
      <c r="C138">
        <v>26</v>
      </c>
      <c r="D138">
        <v>2368</v>
      </c>
      <c r="E138">
        <v>5</v>
      </c>
      <c r="H138">
        <v>7</v>
      </c>
      <c r="I138" s="40">
        <v>5390.333333333333</v>
      </c>
      <c r="K138" s="10">
        <f t="shared" si="1"/>
        <v>34</v>
      </c>
      <c r="L138" s="10">
        <v>7</v>
      </c>
      <c r="M138" s="36">
        <v>5390.333333333333</v>
      </c>
    </row>
    <row r="139" spans="3:13" x14ac:dyDescent="0.2">
      <c r="C139">
        <v>58</v>
      </c>
      <c r="D139">
        <v>10312</v>
      </c>
      <c r="E139">
        <v>40</v>
      </c>
      <c r="H139">
        <v>8</v>
      </c>
      <c r="I139" s="40">
        <v>4328.5</v>
      </c>
      <c r="K139" s="10">
        <f t="shared" si="1"/>
        <v>34</v>
      </c>
      <c r="L139" s="10">
        <v>8</v>
      </c>
      <c r="M139" s="36">
        <v>4328.5</v>
      </c>
    </row>
    <row r="140" spans="3:13" x14ac:dyDescent="0.2">
      <c r="C140">
        <v>19</v>
      </c>
      <c r="D140">
        <v>1675</v>
      </c>
      <c r="E140">
        <v>0</v>
      </c>
      <c r="H140">
        <v>9</v>
      </c>
      <c r="I140" s="40">
        <v>6551.333333333333</v>
      </c>
      <c r="K140" s="10">
        <f t="shared" si="1"/>
        <v>34</v>
      </c>
      <c r="L140" s="10">
        <v>9</v>
      </c>
      <c r="M140" s="36">
        <v>6551.333333333333</v>
      </c>
    </row>
    <row r="141" spans="3:13" x14ac:dyDescent="0.2">
      <c r="C141">
        <v>22</v>
      </c>
      <c r="D141">
        <v>2523</v>
      </c>
      <c r="E141">
        <v>3</v>
      </c>
      <c r="H141">
        <v>10</v>
      </c>
      <c r="I141" s="40">
        <v>5494.3076923076924</v>
      </c>
      <c r="K141" s="10">
        <f t="shared" si="1"/>
        <v>34</v>
      </c>
      <c r="L141" s="10">
        <v>10</v>
      </c>
      <c r="M141" s="36">
        <v>5494.3076923076924</v>
      </c>
    </row>
    <row r="142" spans="3:13" x14ac:dyDescent="0.2">
      <c r="C142">
        <v>49</v>
      </c>
      <c r="D142">
        <v>6567</v>
      </c>
      <c r="E142">
        <v>16</v>
      </c>
      <c r="H142">
        <v>11</v>
      </c>
      <c r="I142" s="40">
        <v>6909.666666666667</v>
      </c>
      <c r="K142" s="10">
        <f t="shared" ref="K142:K205" si="2">IF(G142="",IF(G141="",K141,G141),G142)</f>
        <v>34</v>
      </c>
      <c r="L142" s="10">
        <v>11</v>
      </c>
      <c r="M142" s="36">
        <v>6909.666666666667</v>
      </c>
    </row>
    <row r="143" spans="3:13" x14ac:dyDescent="0.2">
      <c r="C143">
        <v>43</v>
      </c>
      <c r="D143">
        <v>4739</v>
      </c>
      <c r="E143">
        <v>18</v>
      </c>
      <c r="H143">
        <v>12</v>
      </c>
      <c r="I143" s="40">
        <v>3406.5</v>
      </c>
      <c r="K143" s="10">
        <f t="shared" si="2"/>
        <v>34</v>
      </c>
      <c r="L143" s="10">
        <v>12</v>
      </c>
      <c r="M143" s="36">
        <v>3406.5</v>
      </c>
    </row>
    <row r="144" spans="3:13" x14ac:dyDescent="0.2">
      <c r="C144">
        <v>50</v>
      </c>
      <c r="D144">
        <v>9208</v>
      </c>
      <c r="E144">
        <v>16</v>
      </c>
      <c r="H144">
        <v>13</v>
      </c>
      <c r="I144" s="40">
        <v>8975.5</v>
      </c>
      <c r="K144" s="10">
        <f t="shared" si="2"/>
        <v>34</v>
      </c>
      <c r="L144" s="10">
        <v>13</v>
      </c>
      <c r="M144" s="36">
        <v>8975.5</v>
      </c>
    </row>
    <row r="145" spans="3:13" x14ac:dyDescent="0.2">
      <c r="C145">
        <v>31</v>
      </c>
      <c r="D145">
        <v>4559</v>
      </c>
      <c r="E145">
        <v>4</v>
      </c>
      <c r="H145">
        <v>14</v>
      </c>
      <c r="I145" s="40">
        <v>6801.166666666667</v>
      </c>
      <c r="K145" s="10">
        <f t="shared" si="2"/>
        <v>34</v>
      </c>
      <c r="L145" s="10">
        <v>14</v>
      </c>
      <c r="M145" s="36">
        <v>6801.166666666667</v>
      </c>
    </row>
    <row r="146" spans="3:13" x14ac:dyDescent="0.2">
      <c r="C146">
        <v>41</v>
      </c>
      <c r="D146">
        <v>8189</v>
      </c>
      <c r="E146">
        <v>12</v>
      </c>
      <c r="H146">
        <v>15</v>
      </c>
      <c r="I146" s="40">
        <v>4297.5</v>
      </c>
      <c r="K146" s="10">
        <f t="shared" si="2"/>
        <v>34</v>
      </c>
      <c r="L146" s="10">
        <v>15</v>
      </c>
      <c r="M146" s="36">
        <v>4297.5</v>
      </c>
    </row>
    <row r="147" spans="3:13" x14ac:dyDescent="0.2">
      <c r="C147">
        <v>26</v>
      </c>
      <c r="D147">
        <v>2942</v>
      </c>
      <c r="E147">
        <v>8</v>
      </c>
      <c r="H147">
        <v>16</v>
      </c>
      <c r="I147" s="40">
        <v>8377.4</v>
      </c>
      <c r="K147" s="10">
        <f t="shared" si="2"/>
        <v>34</v>
      </c>
      <c r="L147" s="10">
        <v>16</v>
      </c>
      <c r="M147" s="36">
        <v>8377.4</v>
      </c>
    </row>
    <row r="148" spans="3:13" x14ac:dyDescent="0.2">
      <c r="C148">
        <v>36</v>
      </c>
      <c r="D148">
        <v>4941</v>
      </c>
      <c r="E148">
        <v>7</v>
      </c>
      <c r="G148">
        <v>35</v>
      </c>
      <c r="H148">
        <v>1</v>
      </c>
      <c r="I148" s="40">
        <v>2111.5</v>
      </c>
      <c r="K148" s="10">
        <f t="shared" si="2"/>
        <v>35</v>
      </c>
      <c r="L148" s="10">
        <v>1</v>
      </c>
      <c r="M148" s="36">
        <v>2111.5</v>
      </c>
    </row>
    <row r="149" spans="3:13" x14ac:dyDescent="0.2">
      <c r="C149">
        <v>51</v>
      </c>
      <c r="D149">
        <v>10650</v>
      </c>
      <c r="E149">
        <v>18</v>
      </c>
      <c r="H149">
        <v>2</v>
      </c>
      <c r="I149" s="40">
        <v>2195</v>
      </c>
      <c r="K149" s="10">
        <f t="shared" si="2"/>
        <v>35</v>
      </c>
      <c r="L149" s="10">
        <v>2</v>
      </c>
      <c r="M149" s="36">
        <v>2195</v>
      </c>
    </row>
    <row r="150" spans="3:13" x14ac:dyDescent="0.2">
      <c r="C150">
        <v>39</v>
      </c>
      <c r="D150">
        <v>5902</v>
      </c>
      <c r="E150">
        <v>17</v>
      </c>
      <c r="H150">
        <v>3</v>
      </c>
      <c r="I150" s="40">
        <v>2979.6666666666665</v>
      </c>
      <c r="K150" s="10">
        <f t="shared" si="2"/>
        <v>35</v>
      </c>
      <c r="L150" s="10">
        <v>3</v>
      </c>
      <c r="M150" s="36">
        <v>2979.6666666666665</v>
      </c>
    </row>
    <row r="151" spans="3:13" x14ac:dyDescent="0.2">
      <c r="C151">
        <v>25</v>
      </c>
      <c r="D151">
        <v>8639</v>
      </c>
      <c r="E151">
        <v>6</v>
      </c>
      <c r="H151">
        <v>4</v>
      </c>
      <c r="I151" s="40">
        <v>3821.25</v>
      </c>
      <c r="K151" s="10">
        <f t="shared" si="2"/>
        <v>35</v>
      </c>
      <c r="L151" s="10">
        <v>4</v>
      </c>
      <c r="M151" s="36">
        <v>3821.25</v>
      </c>
    </row>
    <row r="152" spans="3:13" x14ac:dyDescent="0.2">
      <c r="C152">
        <v>30</v>
      </c>
      <c r="D152">
        <v>6347</v>
      </c>
      <c r="E152">
        <v>12</v>
      </c>
      <c r="H152">
        <v>5</v>
      </c>
      <c r="I152" s="40">
        <v>3948.4285714285716</v>
      </c>
      <c r="K152" s="10">
        <f t="shared" si="2"/>
        <v>35</v>
      </c>
      <c r="L152" s="10">
        <v>5</v>
      </c>
      <c r="M152" s="36">
        <v>3948.4285714285716</v>
      </c>
    </row>
    <row r="153" spans="3:13" x14ac:dyDescent="0.2">
      <c r="C153">
        <v>32</v>
      </c>
      <c r="D153">
        <v>4200</v>
      </c>
      <c r="E153">
        <v>10</v>
      </c>
      <c r="H153">
        <v>6</v>
      </c>
      <c r="I153" s="40">
        <v>3558.1111111111113</v>
      </c>
      <c r="K153" s="10">
        <f t="shared" si="2"/>
        <v>35</v>
      </c>
      <c r="L153" s="10">
        <v>6</v>
      </c>
      <c r="M153" s="36">
        <v>3558.1111111111113</v>
      </c>
    </row>
    <row r="154" spans="3:13" x14ac:dyDescent="0.2">
      <c r="C154">
        <v>45</v>
      </c>
      <c r="D154">
        <v>3452</v>
      </c>
      <c r="E154">
        <v>9</v>
      </c>
      <c r="H154">
        <v>7</v>
      </c>
      <c r="I154" s="40">
        <v>3973</v>
      </c>
      <c r="K154" s="10">
        <f t="shared" si="2"/>
        <v>35</v>
      </c>
      <c r="L154" s="10">
        <v>7</v>
      </c>
      <c r="M154" s="36">
        <v>3973</v>
      </c>
    </row>
    <row r="155" spans="3:13" x14ac:dyDescent="0.2">
      <c r="C155">
        <v>38</v>
      </c>
      <c r="D155">
        <v>4317</v>
      </c>
      <c r="E155">
        <v>19</v>
      </c>
      <c r="H155">
        <v>8</v>
      </c>
      <c r="I155" s="40">
        <v>5916</v>
      </c>
      <c r="K155" s="10">
        <f t="shared" si="2"/>
        <v>35</v>
      </c>
      <c r="L155" s="10">
        <v>8</v>
      </c>
      <c r="M155" s="36">
        <v>5916</v>
      </c>
    </row>
    <row r="156" spans="3:13" x14ac:dyDescent="0.2">
      <c r="C156">
        <v>30</v>
      </c>
      <c r="D156">
        <v>2632</v>
      </c>
      <c r="E156">
        <v>5</v>
      </c>
      <c r="H156">
        <v>9</v>
      </c>
      <c r="I156" s="40">
        <v>7083.6</v>
      </c>
      <c r="K156" s="10">
        <f t="shared" si="2"/>
        <v>35</v>
      </c>
      <c r="L156" s="10">
        <v>9</v>
      </c>
      <c r="M156" s="36">
        <v>7083.6</v>
      </c>
    </row>
    <row r="157" spans="3:13" x14ac:dyDescent="0.2">
      <c r="C157">
        <v>32</v>
      </c>
      <c r="D157">
        <v>4668</v>
      </c>
      <c r="E157">
        <v>9</v>
      </c>
      <c r="H157">
        <v>10</v>
      </c>
      <c r="I157" s="40">
        <v>6162.9444444444443</v>
      </c>
      <c r="K157" s="10">
        <f t="shared" si="2"/>
        <v>35</v>
      </c>
      <c r="L157" s="10">
        <v>10</v>
      </c>
      <c r="M157" s="36">
        <v>6162.9444444444443</v>
      </c>
    </row>
    <row r="158" spans="3:13" x14ac:dyDescent="0.2">
      <c r="C158">
        <v>30</v>
      </c>
      <c r="D158">
        <v>3204</v>
      </c>
      <c r="E158">
        <v>8</v>
      </c>
      <c r="H158">
        <v>11</v>
      </c>
      <c r="I158" s="40">
        <v>8606</v>
      </c>
      <c r="K158" s="10">
        <f t="shared" si="2"/>
        <v>35</v>
      </c>
      <c r="L158" s="10">
        <v>11</v>
      </c>
      <c r="M158" s="36">
        <v>8606</v>
      </c>
    </row>
    <row r="159" spans="3:13" x14ac:dyDescent="0.2">
      <c r="C159">
        <v>30</v>
      </c>
      <c r="D159">
        <v>2720</v>
      </c>
      <c r="E159">
        <v>6</v>
      </c>
      <c r="H159">
        <v>12</v>
      </c>
      <c r="I159" s="40">
        <v>7921.5</v>
      </c>
      <c r="K159" s="10">
        <f t="shared" si="2"/>
        <v>35</v>
      </c>
      <c r="L159" s="10">
        <v>12</v>
      </c>
      <c r="M159" s="36">
        <v>7921.5</v>
      </c>
    </row>
    <row r="160" spans="3:13" x14ac:dyDescent="0.2">
      <c r="C160">
        <v>41</v>
      </c>
      <c r="D160">
        <v>17181</v>
      </c>
      <c r="E160">
        <v>21</v>
      </c>
      <c r="H160">
        <v>13</v>
      </c>
      <c r="I160" s="40">
        <v>4581</v>
      </c>
      <c r="K160" s="10">
        <f t="shared" si="2"/>
        <v>35</v>
      </c>
      <c r="L160" s="10">
        <v>13</v>
      </c>
      <c r="M160" s="36">
        <v>4581</v>
      </c>
    </row>
    <row r="161" spans="3:13" x14ac:dyDescent="0.2">
      <c r="C161">
        <v>41</v>
      </c>
      <c r="D161">
        <v>2238</v>
      </c>
      <c r="E161">
        <v>7</v>
      </c>
      <c r="H161">
        <v>15</v>
      </c>
      <c r="I161" s="40">
        <v>7362.166666666667</v>
      </c>
      <c r="K161" s="10">
        <f t="shared" si="2"/>
        <v>35</v>
      </c>
      <c r="L161" s="10">
        <v>15</v>
      </c>
      <c r="M161" s="36">
        <v>7362.166666666667</v>
      </c>
    </row>
    <row r="162" spans="3:13" x14ac:dyDescent="0.2">
      <c r="C162">
        <v>19</v>
      </c>
      <c r="D162">
        <v>1483</v>
      </c>
      <c r="E162">
        <v>1</v>
      </c>
      <c r="H162">
        <v>16</v>
      </c>
      <c r="I162" s="40">
        <v>7713.5</v>
      </c>
      <c r="K162" s="10">
        <f t="shared" si="2"/>
        <v>35</v>
      </c>
      <c r="L162" s="10">
        <v>16</v>
      </c>
      <c r="M162" s="36">
        <v>7713.5</v>
      </c>
    </row>
    <row r="163" spans="3:13" x14ac:dyDescent="0.2">
      <c r="C163">
        <v>40</v>
      </c>
      <c r="D163">
        <v>5605</v>
      </c>
      <c r="E163">
        <v>20</v>
      </c>
      <c r="H163">
        <v>17</v>
      </c>
      <c r="I163" s="40">
        <v>8506</v>
      </c>
      <c r="K163" s="10">
        <f t="shared" si="2"/>
        <v>35</v>
      </c>
      <c r="L163" s="10">
        <v>17</v>
      </c>
      <c r="M163" s="36">
        <v>8506</v>
      </c>
    </row>
    <row r="164" spans="3:13" x14ac:dyDescent="0.2">
      <c r="C164">
        <v>35</v>
      </c>
      <c r="D164">
        <v>7295</v>
      </c>
      <c r="E164">
        <v>10</v>
      </c>
      <c r="G164">
        <v>36</v>
      </c>
      <c r="H164">
        <v>2</v>
      </c>
      <c r="I164" s="40">
        <v>3388</v>
      </c>
      <c r="K164" s="10">
        <f t="shared" si="2"/>
        <v>36</v>
      </c>
      <c r="L164" s="10">
        <v>2</v>
      </c>
      <c r="M164" s="36">
        <v>3388</v>
      </c>
    </row>
    <row r="165" spans="3:13" x14ac:dyDescent="0.2">
      <c r="C165">
        <v>53</v>
      </c>
      <c r="D165">
        <v>2306</v>
      </c>
      <c r="E165">
        <v>13</v>
      </c>
      <c r="H165">
        <v>4</v>
      </c>
      <c r="I165" s="40">
        <v>4031</v>
      </c>
      <c r="K165" s="10">
        <f t="shared" si="2"/>
        <v>36</v>
      </c>
      <c r="L165" s="10">
        <v>4</v>
      </c>
      <c r="M165" s="36">
        <v>4031</v>
      </c>
    </row>
    <row r="166" spans="3:13" x14ac:dyDescent="0.2">
      <c r="C166">
        <v>45</v>
      </c>
      <c r="D166">
        <v>2348</v>
      </c>
      <c r="E166">
        <v>20</v>
      </c>
      <c r="H166">
        <v>5</v>
      </c>
      <c r="I166" s="40">
        <v>2924</v>
      </c>
      <c r="K166" s="10">
        <f t="shared" si="2"/>
        <v>36</v>
      </c>
      <c r="L166" s="10">
        <v>5</v>
      </c>
      <c r="M166" s="36">
        <v>2924</v>
      </c>
    </row>
    <row r="167" spans="3:13" x14ac:dyDescent="0.2">
      <c r="C167">
        <v>32</v>
      </c>
      <c r="D167">
        <v>8998</v>
      </c>
      <c r="E167">
        <v>9</v>
      </c>
      <c r="H167">
        <v>6</v>
      </c>
      <c r="I167" s="40">
        <v>3700.75</v>
      </c>
      <c r="K167" s="10">
        <f t="shared" si="2"/>
        <v>36</v>
      </c>
      <c r="L167" s="10">
        <v>6</v>
      </c>
      <c r="M167" s="36">
        <v>3700.75</v>
      </c>
    </row>
    <row r="168" spans="3:13" x14ac:dyDescent="0.2">
      <c r="C168">
        <v>29</v>
      </c>
      <c r="D168">
        <v>4319</v>
      </c>
      <c r="E168">
        <v>10</v>
      </c>
      <c r="H168">
        <v>7</v>
      </c>
      <c r="I168" s="40">
        <v>4079.5</v>
      </c>
      <c r="K168" s="10">
        <f t="shared" si="2"/>
        <v>36</v>
      </c>
      <c r="L168" s="10">
        <v>7</v>
      </c>
      <c r="M168" s="36">
        <v>4079.5</v>
      </c>
    </row>
    <row r="169" spans="3:13" x14ac:dyDescent="0.2">
      <c r="C169">
        <v>51</v>
      </c>
      <c r="D169">
        <v>6132</v>
      </c>
      <c r="E169">
        <v>10</v>
      </c>
      <c r="H169">
        <v>8</v>
      </c>
      <c r="I169" s="40">
        <v>3906.5</v>
      </c>
      <c r="K169" s="10">
        <f t="shared" si="2"/>
        <v>36</v>
      </c>
      <c r="L169" s="10">
        <v>8</v>
      </c>
      <c r="M169" s="36">
        <v>3906.5</v>
      </c>
    </row>
    <row r="170" spans="3:13" x14ac:dyDescent="0.2">
      <c r="C170">
        <v>58</v>
      </c>
      <c r="D170">
        <v>3346</v>
      </c>
      <c r="E170">
        <v>9</v>
      </c>
      <c r="H170">
        <v>9</v>
      </c>
      <c r="I170" s="40">
        <v>6134.666666666667</v>
      </c>
      <c r="K170" s="10">
        <f t="shared" si="2"/>
        <v>36</v>
      </c>
      <c r="L170" s="10">
        <v>9</v>
      </c>
      <c r="M170" s="36">
        <v>6134.666666666667</v>
      </c>
    </row>
    <row r="171" spans="3:13" x14ac:dyDescent="0.2">
      <c r="C171">
        <v>40</v>
      </c>
      <c r="D171">
        <v>10855</v>
      </c>
      <c r="E171">
        <v>15</v>
      </c>
      <c r="H171">
        <v>10</v>
      </c>
      <c r="I171" s="40">
        <v>6799.1428571428569</v>
      </c>
      <c r="K171" s="10">
        <f t="shared" si="2"/>
        <v>36</v>
      </c>
      <c r="L171" s="10">
        <v>10</v>
      </c>
      <c r="M171" s="36">
        <v>6799.1428571428569</v>
      </c>
    </row>
    <row r="172" spans="3:13" x14ac:dyDescent="0.2">
      <c r="C172">
        <v>34</v>
      </c>
      <c r="D172">
        <v>2231</v>
      </c>
      <c r="E172">
        <v>6</v>
      </c>
      <c r="H172">
        <v>11</v>
      </c>
      <c r="I172" s="40">
        <v>5660.5</v>
      </c>
      <c r="K172" s="10">
        <f t="shared" si="2"/>
        <v>36</v>
      </c>
      <c r="L172" s="10">
        <v>11</v>
      </c>
      <c r="M172" s="36">
        <v>5660.5</v>
      </c>
    </row>
    <row r="173" spans="3:13" x14ac:dyDescent="0.2">
      <c r="C173">
        <v>22</v>
      </c>
      <c r="D173">
        <v>2323</v>
      </c>
      <c r="E173">
        <v>2</v>
      </c>
      <c r="H173">
        <v>12</v>
      </c>
      <c r="I173" s="40">
        <v>4759.333333333333</v>
      </c>
      <c r="K173" s="10">
        <f t="shared" si="2"/>
        <v>36</v>
      </c>
      <c r="L173" s="10">
        <v>12</v>
      </c>
      <c r="M173" s="36">
        <v>4759.333333333333</v>
      </c>
    </row>
    <row r="174" spans="3:13" x14ac:dyDescent="0.2">
      <c r="C174">
        <v>27</v>
      </c>
      <c r="D174">
        <v>2024</v>
      </c>
      <c r="E174">
        <v>6</v>
      </c>
      <c r="H174">
        <v>13</v>
      </c>
      <c r="I174" s="40">
        <v>5925.666666666667</v>
      </c>
      <c r="K174" s="10">
        <f t="shared" si="2"/>
        <v>36</v>
      </c>
      <c r="L174" s="10">
        <v>13</v>
      </c>
      <c r="M174" s="36">
        <v>5925.666666666667</v>
      </c>
    </row>
    <row r="175" spans="3:13" x14ac:dyDescent="0.2">
      <c r="C175">
        <v>28</v>
      </c>
      <c r="D175">
        <v>2713</v>
      </c>
      <c r="E175">
        <v>5</v>
      </c>
      <c r="H175">
        <v>15</v>
      </c>
      <c r="I175" s="40">
        <v>6807.5714285714284</v>
      </c>
      <c r="K175" s="10">
        <f t="shared" si="2"/>
        <v>36</v>
      </c>
      <c r="L175" s="10">
        <v>15</v>
      </c>
      <c r="M175" s="36">
        <v>6807.5714285714284</v>
      </c>
    </row>
    <row r="176" spans="3:13" x14ac:dyDescent="0.2">
      <c r="C176">
        <v>57</v>
      </c>
      <c r="D176">
        <v>9439</v>
      </c>
      <c r="E176">
        <v>12</v>
      </c>
      <c r="H176">
        <v>16</v>
      </c>
      <c r="I176" s="40">
        <v>6300.166666666667</v>
      </c>
      <c r="K176" s="10">
        <f t="shared" si="2"/>
        <v>36</v>
      </c>
      <c r="L176" s="10">
        <v>16</v>
      </c>
      <c r="M176" s="36">
        <v>6300.166666666667</v>
      </c>
    </row>
    <row r="177" spans="3:13" x14ac:dyDescent="0.2">
      <c r="C177">
        <v>27</v>
      </c>
      <c r="D177">
        <v>2566</v>
      </c>
      <c r="E177">
        <v>1</v>
      </c>
      <c r="H177">
        <v>17</v>
      </c>
      <c r="I177" s="40">
        <v>6269</v>
      </c>
      <c r="K177" s="10">
        <f t="shared" si="2"/>
        <v>36</v>
      </c>
      <c r="L177" s="10">
        <v>17</v>
      </c>
      <c r="M177" s="36">
        <v>6269</v>
      </c>
    </row>
    <row r="178" spans="3:13" x14ac:dyDescent="0.2">
      <c r="C178">
        <v>50</v>
      </c>
      <c r="D178">
        <v>19926</v>
      </c>
      <c r="E178">
        <v>21</v>
      </c>
      <c r="H178">
        <v>18</v>
      </c>
      <c r="I178" s="40">
        <v>5452.8</v>
      </c>
      <c r="K178" s="10">
        <f t="shared" si="2"/>
        <v>36</v>
      </c>
      <c r="L178" s="10">
        <v>18</v>
      </c>
      <c r="M178" s="36">
        <v>5452.8</v>
      </c>
    </row>
    <row r="179" spans="3:13" x14ac:dyDescent="0.2">
      <c r="C179">
        <v>41</v>
      </c>
      <c r="D179">
        <v>2451</v>
      </c>
      <c r="E179">
        <v>13</v>
      </c>
      <c r="G179">
        <v>37</v>
      </c>
      <c r="H179">
        <v>4</v>
      </c>
      <c r="I179" s="40">
        <v>3503</v>
      </c>
      <c r="K179" s="10">
        <f t="shared" si="2"/>
        <v>37</v>
      </c>
      <c r="L179" s="10">
        <v>4</v>
      </c>
      <c r="M179" s="36">
        <v>3503</v>
      </c>
    </row>
    <row r="180" spans="3:13" x14ac:dyDescent="0.2">
      <c r="C180">
        <v>30</v>
      </c>
      <c r="D180">
        <v>9419</v>
      </c>
      <c r="E180">
        <v>12</v>
      </c>
      <c r="H180">
        <v>5</v>
      </c>
      <c r="I180" s="40">
        <v>4189</v>
      </c>
      <c r="K180" s="10">
        <f t="shared" si="2"/>
        <v>37</v>
      </c>
      <c r="L180" s="10">
        <v>5</v>
      </c>
      <c r="M180" s="36">
        <v>4189</v>
      </c>
    </row>
    <row r="181" spans="3:13" x14ac:dyDescent="0.2">
      <c r="C181">
        <v>38</v>
      </c>
      <c r="D181">
        <v>8686</v>
      </c>
      <c r="E181">
        <v>12</v>
      </c>
      <c r="H181">
        <v>6</v>
      </c>
      <c r="I181" s="40">
        <v>6153.5</v>
      </c>
      <c r="K181" s="10">
        <f t="shared" si="2"/>
        <v>37</v>
      </c>
      <c r="L181" s="10">
        <v>6</v>
      </c>
      <c r="M181" s="36">
        <v>6153.5</v>
      </c>
    </row>
    <row r="182" spans="3:13" x14ac:dyDescent="0.2">
      <c r="C182">
        <v>32</v>
      </c>
      <c r="D182">
        <v>3038</v>
      </c>
      <c r="E182">
        <v>8</v>
      </c>
      <c r="H182">
        <v>7</v>
      </c>
      <c r="I182" s="40">
        <v>4031.6</v>
      </c>
      <c r="K182" s="10">
        <f t="shared" si="2"/>
        <v>37</v>
      </c>
      <c r="L182" s="10">
        <v>7</v>
      </c>
      <c r="M182" s="36">
        <v>4031.6</v>
      </c>
    </row>
    <row r="183" spans="3:13" x14ac:dyDescent="0.2">
      <c r="C183">
        <v>27</v>
      </c>
      <c r="D183">
        <v>3058</v>
      </c>
      <c r="E183">
        <v>6</v>
      </c>
      <c r="H183">
        <v>8</v>
      </c>
      <c r="I183" s="40">
        <v>4526.8888888888887</v>
      </c>
      <c r="K183" s="10">
        <f t="shared" si="2"/>
        <v>37</v>
      </c>
      <c r="L183" s="10">
        <v>8</v>
      </c>
      <c r="M183" s="36">
        <v>4526.8888888888887</v>
      </c>
    </row>
    <row r="184" spans="3:13" x14ac:dyDescent="0.2">
      <c r="C184">
        <v>19</v>
      </c>
      <c r="D184">
        <v>2325</v>
      </c>
      <c r="E184">
        <v>1</v>
      </c>
      <c r="H184">
        <v>9</v>
      </c>
      <c r="I184" s="40">
        <v>6666.75</v>
      </c>
      <c r="K184" s="10">
        <f t="shared" si="2"/>
        <v>37</v>
      </c>
      <c r="L184" s="10">
        <v>9</v>
      </c>
      <c r="M184" s="36">
        <v>6666.75</v>
      </c>
    </row>
    <row r="185" spans="3:13" x14ac:dyDescent="0.2">
      <c r="C185">
        <v>36</v>
      </c>
      <c r="D185">
        <v>2088</v>
      </c>
      <c r="E185">
        <v>13</v>
      </c>
      <c r="H185">
        <v>10</v>
      </c>
      <c r="I185" s="40">
        <v>6788.666666666667</v>
      </c>
      <c r="K185" s="10">
        <f t="shared" si="2"/>
        <v>37</v>
      </c>
      <c r="L185" s="10">
        <v>10</v>
      </c>
      <c r="M185" s="36">
        <v>6788.666666666667</v>
      </c>
    </row>
    <row r="186" spans="3:13" x14ac:dyDescent="0.2">
      <c r="C186">
        <v>30</v>
      </c>
      <c r="D186">
        <v>3072</v>
      </c>
      <c r="E186">
        <v>12</v>
      </c>
      <c r="H186">
        <v>12</v>
      </c>
      <c r="I186" s="40">
        <v>7459.5</v>
      </c>
      <c r="K186" s="10">
        <f t="shared" si="2"/>
        <v>37</v>
      </c>
      <c r="L186" s="10">
        <v>12</v>
      </c>
      <c r="M186" s="36">
        <v>7459.5</v>
      </c>
    </row>
    <row r="187" spans="3:13" x14ac:dyDescent="0.2">
      <c r="C187">
        <v>45</v>
      </c>
      <c r="D187">
        <v>5006</v>
      </c>
      <c r="E187">
        <v>9</v>
      </c>
      <c r="H187">
        <v>13</v>
      </c>
      <c r="I187" s="40">
        <v>4383.5</v>
      </c>
      <c r="K187" s="10">
        <f t="shared" si="2"/>
        <v>37</v>
      </c>
      <c r="L187" s="10">
        <v>13</v>
      </c>
      <c r="M187" s="36">
        <v>4383.5</v>
      </c>
    </row>
    <row r="188" spans="3:13" x14ac:dyDescent="0.2">
      <c r="C188">
        <v>56</v>
      </c>
      <c r="D188">
        <v>4257</v>
      </c>
      <c r="E188">
        <v>19</v>
      </c>
      <c r="H188">
        <v>14</v>
      </c>
      <c r="I188" s="40">
        <v>6474</v>
      </c>
      <c r="K188" s="10">
        <f t="shared" si="2"/>
        <v>37</v>
      </c>
      <c r="L188" s="10">
        <v>14</v>
      </c>
      <c r="M188" s="36">
        <v>6474</v>
      </c>
    </row>
    <row r="189" spans="3:13" x14ac:dyDescent="0.2">
      <c r="C189">
        <v>33</v>
      </c>
      <c r="D189">
        <v>2500</v>
      </c>
      <c r="E189">
        <v>4</v>
      </c>
      <c r="H189">
        <v>15</v>
      </c>
      <c r="I189" s="40">
        <v>7609.666666666667</v>
      </c>
      <c r="K189" s="10">
        <f t="shared" si="2"/>
        <v>37</v>
      </c>
      <c r="L189" s="10">
        <v>15</v>
      </c>
      <c r="M189" s="36">
        <v>7609.666666666667</v>
      </c>
    </row>
    <row r="190" spans="3:13" x14ac:dyDescent="0.2">
      <c r="C190">
        <v>19</v>
      </c>
      <c r="D190">
        <v>1102</v>
      </c>
      <c r="E190">
        <v>1</v>
      </c>
      <c r="H190">
        <v>16</v>
      </c>
      <c r="I190" s="40">
        <v>10564</v>
      </c>
      <c r="K190" s="10">
        <f t="shared" si="2"/>
        <v>37</v>
      </c>
      <c r="L190" s="10">
        <v>16</v>
      </c>
      <c r="M190" s="36">
        <v>10564</v>
      </c>
    </row>
    <row r="191" spans="3:13" x14ac:dyDescent="0.2">
      <c r="C191">
        <v>46</v>
      </c>
      <c r="D191">
        <v>10453</v>
      </c>
      <c r="E191">
        <v>24</v>
      </c>
      <c r="H191">
        <v>17</v>
      </c>
      <c r="I191" s="40">
        <v>6415.5714285714284</v>
      </c>
      <c r="K191" s="10">
        <f t="shared" si="2"/>
        <v>37</v>
      </c>
      <c r="L191" s="10">
        <v>17</v>
      </c>
      <c r="M191" s="36">
        <v>6415.5714285714284</v>
      </c>
    </row>
    <row r="192" spans="3:13" x14ac:dyDescent="0.2">
      <c r="C192">
        <v>38</v>
      </c>
      <c r="D192">
        <v>2288</v>
      </c>
      <c r="E192">
        <v>2</v>
      </c>
      <c r="H192">
        <v>18</v>
      </c>
      <c r="I192" s="40">
        <v>3615.5</v>
      </c>
      <c r="K192" s="10">
        <f t="shared" si="2"/>
        <v>37</v>
      </c>
      <c r="L192" s="10">
        <v>18</v>
      </c>
      <c r="M192" s="36">
        <v>3615.5</v>
      </c>
    </row>
    <row r="193" spans="3:13" x14ac:dyDescent="0.2">
      <c r="C193">
        <v>31</v>
      </c>
      <c r="D193">
        <v>3929</v>
      </c>
      <c r="E193">
        <v>7</v>
      </c>
      <c r="H193">
        <v>19</v>
      </c>
      <c r="I193" s="40">
        <v>4071</v>
      </c>
      <c r="K193" s="10">
        <f t="shared" si="2"/>
        <v>37</v>
      </c>
      <c r="L193" s="10">
        <v>19</v>
      </c>
      <c r="M193" s="36">
        <v>4071</v>
      </c>
    </row>
    <row r="194" spans="3:13" x14ac:dyDescent="0.2">
      <c r="C194">
        <v>34</v>
      </c>
      <c r="D194">
        <v>2311</v>
      </c>
      <c r="E194">
        <v>9</v>
      </c>
      <c r="G194">
        <v>38</v>
      </c>
      <c r="H194">
        <v>1</v>
      </c>
      <c r="I194" s="40">
        <v>1702</v>
      </c>
      <c r="K194" s="10">
        <f t="shared" si="2"/>
        <v>38</v>
      </c>
      <c r="L194" s="10">
        <v>1</v>
      </c>
      <c r="M194" s="36">
        <v>1702</v>
      </c>
    </row>
    <row r="195" spans="3:13" x14ac:dyDescent="0.2">
      <c r="C195">
        <v>41</v>
      </c>
      <c r="D195">
        <v>3140</v>
      </c>
      <c r="E195">
        <v>4</v>
      </c>
      <c r="H195">
        <v>2</v>
      </c>
      <c r="I195" s="40">
        <v>2288</v>
      </c>
      <c r="K195" s="10">
        <f t="shared" si="2"/>
        <v>38</v>
      </c>
      <c r="L195" s="10">
        <v>2</v>
      </c>
      <c r="M195" s="36">
        <v>2288</v>
      </c>
    </row>
    <row r="196" spans="3:13" x14ac:dyDescent="0.2">
      <c r="C196">
        <v>50</v>
      </c>
      <c r="D196">
        <v>3690</v>
      </c>
      <c r="E196">
        <v>5</v>
      </c>
      <c r="H196">
        <v>3</v>
      </c>
      <c r="I196" s="40">
        <v>2791.5</v>
      </c>
      <c r="K196" s="10">
        <f t="shared" si="2"/>
        <v>38</v>
      </c>
      <c r="L196" s="10">
        <v>3</v>
      </c>
      <c r="M196" s="36">
        <v>2791.5</v>
      </c>
    </row>
    <row r="197" spans="3:13" x14ac:dyDescent="0.2">
      <c r="C197">
        <v>53</v>
      </c>
      <c r="D197">
        <v>4450</v>
      </c>
      <c r="E197">
        <v>5</v>
      </c>
      <c r="H197">
        <v>4</v>
      </c>
      <c r="I197" s="40">
        <v>2525</v>
      </c>
      <c r="K197" s="10">
        <f t="shared" si="2"/>
        <v>38</v>
      </c>
      <c r="L197" s="10">
        <v>4</v>
      </c>
      <c r="M197" s="36">
        <v>2525</v>
      </c>
    </row>
    <row r="198" spans="3:13" x14ac:dyDescent="0.2">
      <c r="C198">
        <v>33</v>
      </c>
      <c r="D198">
        <v>2756</v>
      </c>
      <c r="E198">
        <v>8</v>
      </c>
      <c r="H198">
        <v>5</v>
      </c>
      <c r="I198" s="40">
        <v>3702</v>
      </c>
      <c r="K198" s="10">
        <f t="shared" si="2"/>
        <v>38</v>
      </c>
      <c r="L198" s="10">
        <v>5</v>
      </c>
      <c r="M198" s="36">
        <v>3702</v>
      </c>
    </row>
    <row r="199" spans="3:13" x14ac:dyDescent="0.2">
      <c r="C199">
        <v>40</v>
      </c>
      <c r="D199">
        <v>19033</v>
      </c>
      <c r="E199">
        <v>21</v>
      </c>
      <c r="H199">
        <v>6</v>
      </c>
      <c r="I199" s="40">
        <v>4222.333333333333</v>
      </c>
      <c r="K199" s="10">
        <f t="shared" si="2"/>
        <v>38</v>
      </c>
      <c r="L199" s="10">
        <v>6</v>
      </c>
      <c r="M199" s="36">
        <v>4222.333333333333</v>
      </c>
    </row>
    <row r="200" spans="3:13" x14ac:dyDescent="0.2">
      <c r="C200">
        <v>55</v>
      </c>
      <c r="D200">
        <v>18722</v>
      </c>
      <c r="E200">
        <v>36</v>
      </c>
      <c r="H200">
        <v>7</v>
      </c>
      <c r="I200" s="40">
        <v>3499</v>
      </c>
      <c r="K200" s="10">
        <f t="shared" si="2"/>
        <v>38</v>
      </c>
      <c r="L200" s="10">
        <v>7</v>
      </c>
      <c r="M200" s="36">
        <v>3499</v>
      </c>
    </row>
    <row r="201" spans="3:13" x14ac:dyDescent="0.2">
      <c r="C201">
        <v>34</v>
      </c>
      <c r="D201">
        <v>9547</v>
      </c>
      <c r="E201">
        <v>10</v>
      </c>
      <c r="H201">
        <v>8</v>
      </c>
      <c r="I201" s="40">
        <v>3854.2</v>
      </c>
      <c r="K201" s="10">
        <f t="shared" si="2"/>
        <v>38</v>
      </c>
      <c r="L201" s="10">
        <v>8</v>
      </c>
      <c r="M201" s="36">
        <v>3854.2</v>
      </c>
    </row>
    <row r="202" spans="3:13" x14ac:dyDescent="0.2">
      <c r="C202">
        <v>51</v>
      </c>
      <c r="D202">
        <v>13734</v>
      </c>
      <c r="E202">
        <v>21</v>
      </c>
      <c r="H202">
        <v>9</v>
      </c>
      <c r="I202" s="40">
        <v>5823</v>
      </c>
      <c r="K202" s="10">
        <f t="shared" si="2"/>
        <v>38</v>
      </c>
      <c r="L202" s="10">
        <v>9</v>
      </c>
      <c r="M202" s="36">
        <v>5823</v>
      </c>
    </row>
    <row r="203" spans="3:13" x14ac:dyDescent="0.2">
      <c r="C203">
        <v>52</v>
      </c>
      <c r="D203">
        <v>19999</v>
      </c>
      <c r="E203">
        <v>34</v>
      </c>
      <c r="H203">
        <v>10</v>
      </c>
      <c r="I203" s="40">
        <v>6642.166666666667</v>
      </c>
      <c r="K203" s="10">
        <f t="shared" si="2"/>
        <v>38</v>
      </c>
      <c r="L203" s="10">
        <v>10</v>
      </c>
      <c r="M203" s="36">
        <v>6642.166666666667</v>
      </c>
    </row>
    <row r="204" spans="3:13" x14ac:dyDescent="0.2">
      <c r="C204">
        <v>27</v>
      </c>
      <c r="D204">
        <v>2279</v>
      </c>
      <c r="E204">
        <v>7</v>
      </c>
      <c r="H204">
        <v>11</v>
      </c>
      <c r="I204" s="40">
        <v>6893</v>
      </c>
      <c r="K204" s="10">
        <f t="shared" si="2"/>
        <v>38</v>
      </c>
      <c r="L204" s="10">
        <v>11</v>
      </c>
      <c r="M204" s="36">
        <v>6893</v>
      </c>
    </row>
    <row r="205" spans="3:13" x14ac:dyDescent="0.2">
      <c r="C205">
        <v>35</v>
      </c>
      <c r="D205">
        <v>5916</v>
      </c>
      <c r="E205">
        <v>8</v>
      </c>
      <c r="H205">
        <v>12</v>
      </c>
      <c r="I205" s="40">
        <v>10098</v>
      </c>
      <c r="K205" s="10">
        <f t="shared" si="2"/>
        <v>38</v>
      </c>
      <c r="L205" s="10">
        <v>12</v>
      </c>
      <c r="M205" s="36">
        <v>10098</v>
      </c>
    </row>
    <row r="206" spans="3:13" x14ac:dyDescent="0.2">
      <c r="C206">
        <v>43</v>
      </c>
      <c r="D206">
        <v>2089</v>
      </c>
      <c r="E206">
        <v>7</v>
      </c>
      <c r="H206">
        <v>13</v>
      </c>
      <c r="I206" s="40">
        <v>4709.666666666667</v>
      </c>
      <c r="K206" s="10">
        <f t="shared" ref="K206:K269" si="3">IF(G206="",IF(G205="",K205,G205),G206)</f>
        <v>38</v>
      </c>
      <c r="L206" s="10">
        <v>13</v>
      </c>
      <c r="M206" s="36">
        <v>4709.666666666667</v>
      </c>
    </row>
    <row r="207" spans="3:13" x14ac:dyDescent="0.2">
      <c r="C207">
        <v>45</v>
      </c>
      <c r="D207">
        <v>16792</v>
      </c>
      <c r="E207">
        <v>22</v>
      </c>
      <c r="H207">
        <v>14</v>
      </c>
      <c r="I207" s="40">
        <v>6553</v>
      </c>
      <c r="K207" s="10">
        <f t="shared" si="3"/>
        <v>38</v>
      </c>
      <c r="L207" s="10">
        <v>14</v>
      </c>
      <c r="M207" s="36">
        <v>6553</v>
      </c>
    </row>
    <row r="208" spans="3:13" x14ac:dyDescent="0.2">
      <c r="C208">
        <v>37</v>
      </c>
      <c r="D208">
        <v>3564</v>
      </c>
      <c r="E208">
        <v>8</v>
      </c>
      <c r="H208">
        <v>15</v>
      </c>
      <c r="I208" s="40">
        <v>9696.5</v>
      </c>
      <c r="K208" s="10">
        <f t="shared" si="3"/>
        <v>38</v>
      </c>
      <c r="L208" s="10">
        <v>15</v>
      </c>
      <c r="M208" s="36">
        <v>9696.5</v>
      </c>
    </row>
    <row r="209" spans="3:13" x14ac:dyDescent="0.2">
      <c r="C209">
        <v>35</v>
      </c>
      <c r="D209">
        <v>4425</v>
      </c>
      <c r="E209">
        <v>10</v>
      </c>
      <c r="H209">
        <v>16</v>
      </c>
      <c r="I209" s="40">
        <v>4440</v>
      </c>
      <c r="K209" s="10">
        <f t="shared" si="3"/>
        <v>38</v>
      </c>
      <c r="L209" s="10">
        <v>16</v>
      </c>
      <c r="M209" s="36">
        <v>4440</v>
      </c>
    </row>
    <row r="210" spans="3:13" x14ac:dyDescent="0.2">
      <c r="C210">
        <v>42</v>
      </c>
      <c r="D210">
        <v>5265</v>
      </c>
      <c r="E210">
        <v>11</v>
      </c>
      <c r="H210">
        <v>17</v>
      </c>
      <c r="I210" s="40">
        <v>7147.75</v>
      </c>
      <c r="K210" s="10">
        <f t="shared" si="3"/>
        <v>38</v>
      </c>
      <c r="L210" s="10">
        <v>17</v>
      </c>
      <c r="M210" s="36">
        <v>7147.75</v>
      </c>
    </row>
    <row r="211" spans="3:13" x14ac:dyDescent="0.2">
      <c r="C211">
        <v>38</v>
      </c>
      <c r="D211">
        <v>6553</v>
      </c>
      <c r="E211">
        <v>14</v>
      </c>
      <c r="H211">
        <v>18</v>
      </c>
      <c r="I211" s="40">
        <v>9824</v>
      </c>
      <c r="K211" s="10">
        <f t="shared" si="3"/>
        <v>38</v>
      </c>
      <c r="L211" s="10">
        <v>18</v>
      </c>
      <c r="M211" s="36">
        <v>9824</v>
      </c>
    </row>
    <row r="212" spans="3:13" x14ac:dyDescent="0.2">
      <c r="C212">
        <v>38</v>
      </c>
      <c r="D212">
        <v>6261</v>
      </c>
      <c r="E212">
        <v>9</v>
      </c>
      <c r="H212">
        <v>19</v>
      </c>
      <c r="I212" s="40">
        <v>6993.5</v>
      </c>
      <c r="K212" s="10">
        <f t="shared" si="3"/>
        <v>38</v>
      </c>
      <c r="L212" s="10">
        <v>19</v>
      </c>
      <c r="M212" s="36">
        <v>6993.5</v>
      </c>
    </row>
    <row r="213" spans="3:13" x14ac:dyDescent="0.2">
      <c r="C213">
        <v>27</v>
      </c>
      <c r="D213">
        <v>4298</v>
      </c>
      <c r="E213">
        <v>6</v>
      </c>
      <c r="H213">
        <v>20</v>
      </c>
      <c r="I213" s="40">
        <v>6485</v>
      </c>
      <c r="K213" s="10">
        <f t="shared" si="3"/>
        <v>38</v>
      </c>
      <c r="L213" s="10">
        <v>20</v>
      </c>
      <c r="M213" s="36">
        <v>6485</v>
      </c>
    </row>
    <row r="214" spans="3:13" x14ac:dyDescent="0.2">
      <c r="C214">
        <v>49</v>
      </c>
      <c r="D214">
        <v>6804</v>
      </c>
      <c r="E214">
        <v>7</v>
      </c>
      <c r="G214">
        <v>39</v>
      </c>
      <c r="H214">
        <v>6</v>
      </c>
      <c r="I214" s="40">
        <v>3904</v>
      </c>
      <c r="K214" s="10">
        <f t="shared" si="3"/>
        <v>39</v>
      </c>
      <c r="L214" s="10">
        <v>6</v>
      </c>
      <c r="M214" s="36">
        <v>3904</v>
      </c>
    </row>
    <row r="215" spans="3:13" x14ac:dyDescent="0.2">
      <c r="C215">
        <v>34</v>
      </c>
      <c r="D215">
        <v>3815</v>
      </c>
      <c r="E215">
        <v>5</v>
      </c>
      <c r="H215">
        <v>7</v>
      </c>
      <c r="I215" s="40">
        <v>3889</v>
      </c>
      <c r="K215" s="10">
        <f t="shared" si="3"/>
        <v>39</v>
      </c>
      <c r="L215" s="10">
        <v>7</v>
      </c>
      <c r="M215" s="36">
        <v>3889</v>
      </c>
    </row>
    <row r="216" spans="3:13" x14ac:dyDescent="0.2">
      <c r="C216">
        <v>40</v>
      </c>
      <c r="D216">
        <v>2741</v>
      </c>
      <c r="E216">
        <v>15</v>
      </c>
      <c r="H216">
        <v>8</v>
      </c>
      <c r="I216" s="40">
        <v>4093</v>
      </c>
      <c r="K216" s="10">
        <f t="shared" si="3"/>
        <v>39</v>
      </c>
      <c r="L216" s="10">
        <v>8</v>
      </c>
      <c r="M216" s="36">
        <v>4093</v>
      </c>
    </row>
    <row r="217" spans="3:13" x14ac:dyDescent="0.2">
      <c r="C217">
        <v>38</v>
      </c>
      <c r="D217">
        <v>6673</v>
      </c>
      <c r="E217">
        <v>17</v>
      </c>
      <c r="H217">
        <v>9</v>
      </c>
      <c r="I217" s="40">
        <v>8214.1428571428569</v>
      </c>
      <c r="K217" s="10">
        <f t="shared" si="3"/>
        <v>39</v>
      </c>
      <c r="L217" s="10">
        <v>9</v>
      </c>
      <c r="M217" s="36">
        <v>8214.1428571428569</v>
      </c>
    </row>
    <row r="218" spans="3:13" x14ac:dyDescent="0.2">
      <c r="C218">
        <v>29</v>
      </c>
      <c r="D218">
        <v>7639</v>
      </c>
      <c r="E218">
        <v>10</v>
      </c>
      <c r="H218">
        <v>10</v>
      </c>
      <c r="I218" s="40">
        <v>5326.5</v>
      </c>
      <c r="K218" s="10">
        <f t="shared" si="3"/>
        <v>39</v>
      </c>
      <c r="L218" s="10">
        <v>10</v>
      </c>
      <c r="M218" s="36">
        <v>5326.5</v>
      </c>
    </row>
    <row r="219" spans="3:13" x14ac:dyDescent="0.2">
      <c r="C219">
        <v>22</v>
      </c>
      <c r="D219">
        <v>2328</v>
      </c>
      <c r="E219">
        <v>4</v>
      </c>
      <c r="H219">
        <v>11</v>
      </c>
      <c r="I219" s="40">
        <v>4984</v>
      </c>
      <c r="K219" s="10">
        <f t="shared" si="3"/>
        <v>39</v>
      </c>
      <c r="L219" s="10">
        <v>11</v>
      </c>
      <c r="M219" s="36">
        <v>4984</v>
      </c>
    </row>
    <row r="220" spans="3:13" x14ac:dyDescent="0.2">
      <c r="C220">
        <v>36</v>
      </c>
      <c r="D220">
        <v>2153</v>
      </c>
      <c r="E220">
        <v>8</v>
      </c>
      <c r="H220">
        <v>12</v>
      </c>
      <c r="I220" s="40">
        <v>5813.5</v>
      </c>
      <c r="K220" s="10">
        <f t="shared" si="3"/>
        <v>39</v>
      </c>
      <c r="L220" s="10">
        <v>12</v>
      </c>
      <c r="M220" s="36">
        <v>5813.5</v>
      </c>
    </row>
    <row r="221" spans="3:13" x14ac:dyDescent="0.2">
      <c r="C221">
        <v>40</v>
      </c>
      <c r="D221">
        <v>4876</v>
      </c>
      <c r="E221">
        <v>5</v>
      </c>
      <c r="H221">
        <v>13</v>
      </c>
      <c r="I221" s="40">
        <v>8062</v>
      </c>
      <c r="K221" s="10">
        <f t="shared" si="3"/>
        <v>39</v>
      </c>
      <c r="L221" s="10">
        <v>13</v>
      </c>
      <c r="M221" s="36">
        <v>8062</v>
      </c>
    </row>
    <row r="222" spans="3:13" x14ac:dyDescent="0.2">
      <c r="C222">
        <v>46</v>
      </c>
      <c r="D222">
        <v>9396</v>
      </c>
      <c r="E222">
        <v>17</v>
      </c>
      <c r="H222">
        <v>17</v>
      </c>
      <c r="I222" s="40">
        <v>5902</v>
      </c>
      <c r="K222" s="10">
        <f t="shared" si="3"/>
        <v>39</v>
      </c>
      <c r="L222" s="10">
        <v>17</v>
      </c>
      <c r="M222" s="36">
        <v>5902</v>
      </c>
    </row>
    <row r="223" spans="3:13" x14ac:dyDescent="0.2">
      <c r="C223">
        <v>32</v>
      </c>
      <c r="D223">
        <v>10400</v>
      </c>
      <c r="E223">
        <v>14</v>
      </c>
      <c r="H223">
        <v>18</v>
      </c>
      <c r="I223" s="40">
        <v>4108</v>
      </c>
      <c r="K223" s="10">
        <f t="shared" si="3"/>
        <v>39</v>
      </c>
      <c r="L223" s="10">
        <v>18</v>
      </c>
      <c r="M223" s="36">
        <v>4108</v>
      </c>
    </row>
    <row r="224" spans="3:13" x14ac:dyDescent="0.2">
      <c r="C224">
        <v>30</v>
      </c>
      <c r="D224">
        <v>8474</v>
      </c>
      <c r="E224">
        <v>12</v>
      </c>
      <c r="H224">
        <v>19</v>
      </c>
      <c r="I224" s="40">
        <v>5849.5</v>
      </c>
      <c r="K224" s="10">
        <f t="shared" si="3"/>
        <v>39</v>
      </c>
      <c r="L224" s="10">
        <v>19</v>
      </c>
      <c r="M224" s="36">
        <v>5849.5</v>
      </c>
    </row>
    <row r="225" spans="3:13" x14ac:dyDescent="0.2">
      <c r="C225">
        <v>27</v>
      </c>
      <c r="D225">
        <v>9981</v>
      </c>
      <c r="E225">
        <v>7</v>
      </c>
      <c r="H225">
        <v>20</v>
      </c>
      <c r="I225" s="40">
        <v>7745.5</v>
      </c>
      <c r="K225" s="10">
        <f t="shared" si="3"/>
        <v>39</v>
      </c>
      <c r="L225" s="10">
        <v>20</v>
      </c>
      <c r="M225" s="36">
        <v>7745.5</v>
      </c>
    </row>
    <row r="226" spans="3:13" x14ac:dyDescent="0.2">
      <c r="C226">
        <v>51</v>
      </c>
      <c r="D226">
        <v>12490</v>
      </c>
      <c r="E226">
        <v>16</v>
      </c>
      <c r="H226">
        <v>21</v>
      </c>
      <c r="I226" s="40">
        <v>15325.4</v>
      </c>
      <c r="K226" s="10">
        <f t="shared" si="3"/>
        <v>39</v>
      </c>
      <c r="L226" s="10">
        <v>21</v>
      </c>
      <c r="M226" s="36">
        <v>15325.4</v>
      </c>
    </row>
    <row r="227" spans="3:13" x14ac:dyDescent="0.2">
      <c r="C227">
        <v>30</v>
      </c>
      <c r="D227">
        <v>2657</v>
      </c>
      <c r="E227">
        <v>8</v>
      </c>
      <c r="G227">
        <v>40</v>
      </c>
      <c r="H227">
        <v>3</v>
      </c>
      <c r="I227" s="40">
        <v>3617</v>
      </c>
      <c r="K227" s="10">
        <f t="shared" si="3"/>
        <v>40</v>
      </c>
      <c r="L227" s="10">
        <v>3</v>
      </c>
      <c r="M227" s="36">
        <v>3617</v>
      </c>
    </row>
    <row r="228" spans="3:13" x14ac:dyDescent="0.2">
      <c r="C228">
        <v>41</v>
      </c>
      <c r="D228">
        <v>13591</v>
      </c>
      <c r="E228">
        <v>16</v>
      </c>
      <c r="H228">
        <v>5</v>
      </c>
      <c r="I228" s="40">
        <v>4046</v>
      </c>
      <c r="K228" s="10">
        <f t="shared" si="3"/>
        <v>40</v>
      </c>
      <c r="L228" s="10">
        <v>5</v>
      </c>
      <c r="M228" s="36">
        <v>4046</v>
      </c>
    </row>
    <row r="229" spans="3:13" x14ac:dyDescent="0.2">
      <c r="C229">
        <v>30</v>
      </c>
      <c r="D229">
        <v>6696</v>
      </c>
      <c r="E229">
        <v>9</v>
      </c>
      <c r="H229">
        <v>6</v>
      </c>
      <c r="I229" s="40">
        <v>5500.5</v>
      </c>
      <c r="K229" s="10">
        <f t="shared" si="3"/>
        <v>40</v>
      </c>
      <c r="L229" s="10">
        <v>6</v>
      </c>
      <c r="M229" s="36">
        <v>5500.5</v>
      </c>
    </row>
    <row r="230" spans="3:13" x14ac:dyDescent="0.2">
      <c r="C230">
        <v>29</v>
      </c>
      <c r="D230">
        <v>2058</v>
      </c>
      <c r="E230">
        <v>7</v>
      </c>
      <c r="H230">
        <v>7</v>
      </c>
      <c r="I230" s="40">
        <v>4205.333333333333</v>
      </c>
      <c r="K230" s="10">
        <f t="shared" si="3"/>
        <v>40</v>
      </c>
      <c r="L230" s="10">
        <v>7</v>
      </c>
      <c r="M230" s="36">
        <v>4205.333333333333</v>
      </c>
    </row>
    <row r="231" spans="3:13" x14ac:dyDescent="0.2">
      <c r="C231">
        <v>45</v>
      </c>
      <c r="D231">
        <v>8865</v>
      </c>
      <c r="E231">
        <v>23</v>
      </c>
      <c r="H231">
        <v>8</v>
      </c>
      <c r="I231" s="40">
        <v>4545.5</v>
      </c>
      <c r="K231" s="10">
        <f t="shared" si="3"/>
        <v>40</v>
      </c>
      <c r="L231" s="10">
        <v>8</v>
      </c>
      <c r="M231" s="36">
        <v>4545.5</v>
      </c>
    </row>
    <row r="232" spans="3:13" x14ac:dyDescent="0.2">
      <c r="C232">
        <v>54</v>
      </c>
      <c r="D232">
        <v>5940</v>
      </c>
      <c r="E232">
        <v>16</v>
      </c>
      <c r="H232">
        <v>9</v>
      </c>
      <c r="I232" s="40">
        <v>5636.75</v>
      </c>
      <c r="K232" s="10">
        <f t="shared" si="3"/>
        <v>40</v>
      </c>
      <c r="L232" s="10">
        <v>9</v>
      </c>
      <c r="M232" s="36">
        <v>5636.75</v>
      </c>
    </row>
    <row r="233" spans="3:13" x14ac:dyDescent="0.2">
      <c r="C233">
        <v>36</v>
      </c>
      <c r="D233">
        <v>5914</v>
      </c>
      <c r="E233">
        <v>16</v>
      </c>
      <c r="H233">
        <v>10</v>
      </c>
      <c r="I233" s="40">
        <v>3949</v>
      </c>
      <c r="K233" s="10">
        <f t="shared" si="3"/>
        <v>40</v>
      </c>
      <c r="L233" s="10">
        <v>10</v>
      </c>
      <c r="M233" s="36">
        <v>3949</v>
      </c>
    </row>
    <row r="234" spans="3:13" x14ac:dyDescent="0.2">
      <c r="C234">
        <v>33</v>
      </c>
      <c r="D234">
        <v>2622</v>
      </c>
      <c r="E234">
        <v>7</v>
      </c>
      <c r="H234">
        <v>11</v>
      </c>
      <c r="I234" s="40">
        <v>6840</v>
      </c>
      <c r="K234" s="10">
        <f t="shared" si="3"/>
        <v>40</v>
      </c>
      <c r="L234" s="10">
        <v>11</v>
      </c>
      <c r="M234" s="36">
        <v>6840</v>
      </c>
    </row>
    <row r="235" spans="3:13" x14ac:dyDescent="0.2">
      <c r="C235">
        <v>37</v>
      </c>
      <c r="D235">
        <v>12185</v>
      </c>
      <c r="E235">
        <v>10</v>
      </c>
      <c r="H235">
        <v>12</v>
      </c>
      <c r="I235" s="40">
        <v>6513</v>
      </c>
      <c r="K235" s="10">
        <f t="shared" si="3"/>
        <v>40</v>
      </c>
      <c r="L235" s="10">
        <v>12</v>
      </c>
      <c r="M235" s="36">
        <v>6513</v>
      </c>
    </row>
    <row r="236" spans="3:13" x14ac:dyDescent="0.2">
      <c r="C236">
        <v>38</v>
      </c>
      <c r="D236">
        <v>10609</v>
      </c>
      <c r="E236">
        <v>17</v>
      </c>
      <c r="H236">
        <v>14</v>
      </c>
      <c r="I236" s="40">
        <v>10322</v>
      </c>
      <c r="K236" s="10">
        <f t="shared" si="3"/>
        <v>40</v>
      </c>
      <c r="L236" s="10">
        <v>14</v>
      </c>
      <c r="M236" s="36">
        <v>10322</v>
      </c>
    </row>
    <row r="237" spans="3:13" x14ac:dyDescent="0.2">
      <c r="C237">
        <v>31</v>
      </c>
      <c r="D237">
        <v>4345</v>
      </c>
      <c r="E237">
        <v>6</v>
      </c>
      <c r="H237">
        <v>15</v>
      </c>
      <c r="I237" s="40">
        <v>5352.666666666667</v>
      </c>
      <c r="K237" s="10">
        <f t="shared" si="3"/>
        <v>40</v>
      </c>
      <c r="L237" s="10">
        <v>15</v>
      </c>
      <c r="M237" s="36">
        <v>5352.666666666667</v>
      </c>
    </row>
    <row r="238" spans="3:13" x14ac:dyDescent="0.2">
      <c r="C238">
        <v>59</v>
      </c>
      <c r="D238">
        <v>2177</v>
      </c>
      <c r="E238">
        <v>7</v>
      </c>
      <c r="H238">
        <v>16</v>
      </c>
      <c r="I238" s="40">
        <v>9089.5</v>
      </c>
      <c r="K238" s="10">
        <f t="shared" si="3"/>
        <v>40</v>
      </c>
      <c r="L238" s="10">
        <v>16</v>
      </c>
      <c r="M238" s="36">
        <v>9089.5</v>
      </c>
    </row>
    <row r="239" spans="3:13" x14ac:dyDescent="0.2">
      <c r="C239">
        <v>37</v>
      </c>
      <c r="D239">
        <v>2793</v>
      </c>
      <c r="E239">
        <v>13</v>
      </c>
      <c r="H239">
        <v>18</v>
      </c>
      <c r="I239" s="40">
        <v>8298.6666666666661</v>
      </c>
      <c r="K239" s="10">
        <f t="shared" si="3"/>
        <v>40</v>
      </c>
      <c r="L239" s="10">
        <v>18</v>
      </c>
      <c r="M239" s="36">
        <v>8298.6666666666661</v>
      </c>
    </row>
    <row r="240" spans="3:13" x14ac:dyDescent="0.2">
      <c r="C240">
        <v>29</v>
      </c>
      <c r="D240">
        <v>7918</v>
      </c>
      <c r="E240">
        <v>11</v>
      </c>
      <c r="H240">
        <v>20</v>
      </c>
      <c r="I240" s="40">
        <v>7660</v>
      </c>
      <c r="K240" s="10">
        <f t="shared" si="3"/>
        <v>40</v>
      </c>
      <c r="L240" s="10">
        <v>20</v>
      </c>
      <c r="M240" s="36">
        <v>7660</v>
      </c>
    </row>
    <row r="241" spans="3:13" x14ac:dyDescent="0.2">
      <c r="C241">
        <v>35</v>
      </c>
      <c r="D241">
        <v>8789</v>
      </c>
      <c r="E241">
        <v>10</v>
      </c>
      <c r="H241">
        <v>21</v>
      </c>
      <c r="I241" s="40">
        <v>18594</v>
      </c>
      <c r="K241" s="10">
        <f t="shared" si="3"/>
        <v>40</v>
      </c>
      <c r="L241" s="10">
        <v>21</v>
      </c>
      <c r="M241" s="36">
        <v>18594</v>
      </c>
    </row>
    <row r="242" spans="3:13" x14ac:dyDescent="0.2">
      <c r="C242">
        <v>29</v>
      </c>
      <c r="D242">
        <v>2389</v>
      </c>
      <c r="E242">
        <v>4</v>
      </c>
      <c r="H242">
        <v>22</v>
      </c>
      <c r="I242" s="40">
        <v>15238.6</v>
      </c>
      <c r="K242" s="10">
        <f t="shared" si="3"/>
        <v>40</v>
      </c>
      <c r="L242" s="10">
        <v>22</v>
      </c>
      <c r="M242" s="36">
        <v>15238.6</v>
      </c>
    </row>
    <row r="243" spans="3:13" x14ac:dyDescent="0.2">
      <c r="C243">
        <v>52</v>
      </c>
      <c r="D243">
        <v>3212</v>
      </c>
      <c r="E243">
        <v>6</v>
      </c>
      <c r="G243">
        <v>41</v>
      </c>
      <c r="H243">
        <v>4</v>
      </c>
      <c r="I243" s="40">
        <v>3140</v>
      </c>
      <c r="K243" s="10">
        <f t="shared" si="3"/>
        <v>41</v>
      </c>
      <c r="L243" s="10">
        <v>4</v>
      </c>
      <c r="M243" s="36">
        <v>3140</v>
      </c>
    </row>
    <row r="244" spans="3:13" x14ac:dyDescent="0.2">
      <c r="C244">
        <v>42</v>
      </c>
      <c r="D244">
        <v>19232</v>
      </c>
      <c r="E244">
        <v>22</v>
      </c>
      <c r="H244">
        <v>5</v>
      </c>
      <c r="I244" s="40">
        <v>2198</v>
      </c>
      <c r="K244" s="10">
        <f t="shared" si="3"/>
        <v>41</v>
      </c>
      <c r="L244" s="10">
        <v>5</v>
      </c>
      <c r="M244" s="36">
        <v>2198</v>
      </c>
    </row>
    <row r="245" spans="3:13" x14ac:dyDescent="0.2">
      <c r="C245">
        <v>59</v>
      </c>
      <c r="D245">
        <v>2267</v>
      </c>
      <c r="E245">
        <v>7</v>
      </c>
      <c r="H245">
        <v>6</v>
      </c>
      <c r="I245" s="40">
        <v>4766</v>
      </c>
      <c r="K245" s="10">
        <f t="shared" si="3"/>
        <v>41</v>
      </c>
      <c r="L245" s="10">
        <v>6</v>
      </c>
      <c r="M245" s="36">
        <v>4766</v>
      </c>
    </row>
    <row r="246" spans="3:13" x14ac:dyDescent="0.2">
      <c r="C246">
        <v>50</v>
      </c>
      <c r="D246">
        <v>19517</v>
      </c>
      <c r="E246">
        <v>32</v>
      </c>
      <c r="H246">
        <v>7</v>
      </c>
      <c r="I246" s="40">
        <v>2182.5</v>
      </c>
      <c r="K246" s="10">
        <f t="shared" si="3"/>
        <v>41</v>
      </c>
      <c r="L246" s="10">
        <v>7</v>
      </c>
      <c r="M246" s="36">
        <v>2182.5</v>
      </c>
    </row>
    <row r="247" spans="3:13" x14ac:dyDescent="0.2">
      <c r="C247">
        <v>33</v>
      </c>
      <c r="D247">
        <v>2436</v>
      </c>
      <c r="E247">
        <v>8</v>
      </c>
      <c r="H247">
        <v>8</v>
      </c>
      <c r="I247" s="40">
        <v>6595.75</v>
      </c>
      <c r="K247" s="10">
        <f t="shared" si="3"/>
        <v>41</v>
      </c>
      <c r="L247" s="10">
        <v>8</v>
      </c>
      <c r="M247" s="36">
        <v>6595.75</v>
      </c>
    </row>
    <row r="248" spans="3:13" x14ac:dyDescent="0.2">
      <c r="C248">
        <v>43</v>
      </c>
      <c r="D248">
        <v>16064</v>
      </c>
      <c r="E248">
        <v>22</v>
      </c>
      <c r="H248">
        <v>10</v>
      </c>
      <c r="I248" s="40">
        <v>5875.8571428571431</v>
      </c>
      <c r="K248" s="10">
        <f t="shared" si="3"/>
        <v>41</v>
      </c>
      <c r="L248" s="10">
        <v>10</v>
      </c>
      <c r="M248" s="36">
        <v>5875.8571428571431</v>
      </c>
    </row>
    <row r="249" spans="3:13" x14ac:dyDescent="0.2">
      <c r="C249">
        <v>33</v>
      </c>
      <c r="D249">
        <v>2707</v>
      </c>
      <c r="E249">
        <v>13</v>
      </c>
      <c r="H249">
        <v>11</v>
      </c>
      <c r="I249" s="40">
        <v>6870</v>
      </c>
      <c r="K249" s="10">
        <f t="shared" si="3"/>
        <v>41</v>
      </c>
      <c r="L249" s="10">
        <v>11</v>
      </c>
      <c r="M249" s="36">
        <v>6870</v>
      </c>
    </row>
    <row r="250" spans="3:13" x14ac:dyDescent="0.2">
      <c r="C250">
        <v>52</v>
      </c>
      <c r="D250">
        <v>19068</v>
      </c>
      <c r="E250">
        <v>33</v>
      </c>
      <c r="H250">
        <v>12</v>
      </c>
      <c r="I250" s="40">
        <v>5479.333333333333</v>
      </c>
      <c r="K250" s="10">
        <f t="shared" si="3"/>
        <v>41</v>
      </c>
      <c r="L250" s="10">
        <v>12</v>
      </c>
      <c r="M250" s="36">
        <v>5479.333333333333</v>
      </c>
    </row>
    <row r="251" spans="3:13" x14ac:dyDescent="0.2">
      <c r="C251">
        <v>32</v>
      </c>
      <c r="D251">
        <v>3931</v>
      </c>
      <c r="E251">
        <v>6</v>
      </c>
      <c r="H251">
        <v>13</v>
      </c>
      <c r="I251" s="40">
        <v>2451</v>
      </c>
      <c r="K251" s="10">
        <f t="shared" si="3"/>
        <v>41</v>
      </c>
      <c r="L251" s="10">
        <v>13</v>
      </c>
      <c r="M251" s="36">
        <v>2451</v>
      </c>
    </row>
    <row r="252" spans="3:13" x14ac:dyDescent="0.2">
      <c r="C252">
        <v>32</v>
      </c>
      <c r="D252">
        <v>3730</v>
      </c>
      <c r="E252">
        <v>4</v>
      </c>
      <c r="H252">
        <v>14</v>
      </c>
      <c r="I252" s="40">
        <v>6665.5</v>
      </c>
      <c r="K252" s="10">
        <f t="shared" si="3"/>
        <v>41</v>
      </c>
      <c r="L252" s="10">
        <v>14</v>
      </c>
      <c r="M252" s="36">
        <v>6665.5</v>
      </c>
    </row>
    <row r="253" spans="3:13" x14ac:dyDescent="0.2">
      <c r="C253">
        <v>39</v>
      </c>
      <c r="D253">
        <v>2232</v>
      </c>
      <c r="E253">
        <v>7</v>
      </c>
      <c r="H253">
        <v>16</v>
      </c>
      <c r="I253" s="40">
        <v>9910.5</v>
      </c>
      <c r="K253" s="10">
        <f t="shared" si="3"/>
        <v>41</v>
      </c>
      <c r="L253" s="10">
        <v>16</v>
      </c>
      <c r="M253" s="36">
        <v>9910.5</v>
      </c>
    </row>
    <row r="254" spans="3:13" x14ac:dyDescent="0.2">
      <c r="C254">
        <v>32</v>
      </c>
      <c r="D254">
        <v>4465</v>
      </c>
      <c r="E254">
        <v>4</v>
      </c>
      <c r="H254">
        <v>17</v>
      </c>
      <c r="I254" s="40">
        <v>3072</v>
      </c>
      <c r="K254" s="10">
        <f t="shared" si="3"/>
        <v>41</v>
      </c>
      <c r="L254" s="10">
        <v>17</v>
      </c>
      <c r="M254" s="36">
        <v>3072</v>
      </c>
    </row>
    <row r="255" spans="3:13" x14ac:dyDescent="0.2">
      <c r="C255">
        <v>41</v>
      </c>
      <c r="D255">
        <v>3072</v>
      </c>
      <c r="E255">
        <v>17</v>
      </c>
      <c r="H255">
        <v>19</v>
      </c>
      <c r="I255" s="40">
        <v>6151</v>
      </c>
      <c r="K255" s="10">
        <f t="shared" si="3"/>
        <v>41</v>
      </c>
      <c r="L255" s="10">
        <v>19</v>
      </c>
      <c r="M255" s="36">
        <v>6151</v>
      </c>
    </row>
    <row r="256" spans="3:13" x14ac:dyDescent="0.2">
      <c r="C256">
        <v>40</v>
      </c>
      <c r="D256">
        <v>3319</v>
      </c>
      <c r="E256">
        <v>9</v>
      </c>
      <c r="H256">
        <v>20</v>
      </c>
      <c r="I256" s="40">
        <v>4721</v>
      </c>
      <c r="K256" s="10">
        <f t="shared" si="3"/>
        <v>41</v>
      </c>
      <c r="L256" s="10">
        <v>20</v>
      </c>
      <c r="M256" s="36">
        <v>4721</v>
      </c>
    </row>
    <row r="257" spans="3:13" x14ac:dyDescent="0.2">
      <c r="C257">
        <v>45</v>
      </c>
      <c r="D257">
        <v>19202</v>
      </c>
      <c r="E257">
        <v>25</v>
      </c>
      <c r="H257">
        <v>21</v>
      </c>
      <c r="I257" s="40">
        <v>15445</v>
      </c>
      <c r="K257" s="10">
        <f t="shared" si="3"/>
        <v>41</v>
      </c>
      <c r="L257" s="10">
        <v>21</v>
      </c>
      <c r="M257" s="36">
        <v>15445</v>
      </c>
    </row>
    <row r="258" spans="3:13" x14ac:dyDescent="0.2">
      <c r="C258">
        <v>31</v>
      </c>
      <c r="D258">
        <v>13675</v>
      </c>
      <c r="E258">
        <v>9</v>
      </c>
      <c r="H258">
        <v>22</v>
      </c>
      <c r="I258" s="40">
        <v>17266.333333333332</v>
      </c>
      <c r="K258" s="10">
        <f t="shared" si="3"/>
        <v>41</v>
      </c>
      <c r="L258" s="10">
        <v>22</v>
      </c>
      <c r="M258" s="36">
        <v>17266.333333333332</v>
      </c>
    </row>
    <row r="259" spans="3:13" x14ac:dyDescent="0.2">
      <c r="C259">
        <v>33</v>
      </c>
      <c r="D259">
        <v>2911</v>
      </c>
      <c r="E259">
        <v>2</v>
      </c>
      <c r="H259">
        <v>23</v>
      </c>
      <c r="I259" s="40">
        <v>16377.666666666666</v>
      </c>
      <c r="K259" s="10">
        <f t="shared" si="3"/>
        <v>41</v>
      </c>
      <c r="L259" s="10">
        <v>23</v>
      </c>
      <c r="M259" s="36">
        <v>16377.666666666666</v>
      </c>
    </row>
    <row r="260" spans="3:13" x14ac:dyDescent="0.2">
      <c r="C260">
        <v>34</v>
      </c>
      <c r="D260">
        <v>5957</v>
      </c>
      <c r="E260">
        <v>13</v>
      </c>
      <c r="G260">
        <v>42</v>
      </c>
      <c r="H260">
        <v>4</v>
      </c>
      <c r="I260" s="40">
        <v>3768.5</v>
      </c>
      <c r="K260" s="10">
        <f t="shared" si="3"/>
        <v>42</v>
      </c>
      <c r="L260" s="10">
        <v>4</v>
      </c>
      <c r="M260" s="36">
        <v>3768.5</v>
      </c>
    </row>
    <row r="261" spans="3:13" x14ac:dyDescent="0.2">
      <c r="C261">
        <v>37</v>
      </c>
      <c r="D261">
        <v>3920</v>
      </c>
      <c r="E261">
        <v>17</v>
      </c>
      <c r="H261">
        <v>7</v>
      </c>
      <c r="I261" s="40">
        <v>3349.3333333333335</v>
      </c>
      <c r="K261" s="10">
        <f t="shared" si="3"/>
        <v>42</v>
      </c>
      <c r="L261" s="10">
        <v>7</v>
      </c>
      <c r="M261" s="36">
        <v>3349.3333333333335</v>
      </c>
    </row>
    <row r="262" spans="3:13" x14ac:dyDescent="0.2">
      <c r="C262">
        <v>45</v>
      </c>
      <c r="D262">
        <v>6434</v>
      </c>
      <c r="E262">
        <v>9</v>
      </c>
      <c r="H262">
        <v>8</v>
      </c>
      <c r="I262" s="40">
        <v>3442.8</v>
      </c>
      <c r="K262" s="10">
        <f t="shared" si="3"/>
        <v>42</v>
      </c>
      <c r="L262" s="10">
        <v>8</v>
      </c>
      <c r="M262" s="36">
        <v>3442.8</v>
      </c>
    </row>
    <row r="263" spans="3:13" x14ac:dyDescent="0.2">
      <c r="C263">
        <v>37</v>
      </c>
      <c r="D263">
        <v>10048</v>
      </c>
      <c r="E263">
        <v>17</v>
      </c>
      <c r="H263">
        <v>9</v>
      </c>
      <c r="I263" s="40">
        <v>5282.5</v>
      </c>
      <c r="K263" s="10">
        <f t="shared" si="3"/>
        <v>42</v>
      </c>
      <c r="L263" s="10">
        <v>9</v>
      </c>
      <c r="M263" s="36">
        <v>5282.5</v>
      </c>
    </row>
    <row r="264" spans="3:13" x14ac:dyDescent="0.2">
      <c r="C264">
        <v>39</v>
      </c>
      <c r="D264">
        <v>10938</v>
      </c>
      <c r="E264">
        <v>20</v>
      </c>
      <c r="H264">
        <v>10</v>
      </c>
      <c r="I264" s="40">
        <v>5288.2</v>
      </c>
      <c r="K264" s="10">
        <f t="shared" si="3"/>
        <v>42</v>
      </c>
      <c r="L264" s="10">
        <v>10</v>
      </c>
      <c r="M264" s="36">
        <v>5288.2</v>
      </c>
    </row>
    <row r="265" spans="3:13" x14ac:dyDescent="0.2">
      <c r="C265">
        <v>29</v>
      </c>
      <c r="D265">
        <v>2340</v>
      </c>
      <c r="E265">
        <v>6</v>
      </c>
      <c r="H265">
        <v>11</v>
      </c>
      <c r="I265" s="40">
        <v>5265</v>
      </c>
      <c r="K265" s="10">
        <f t="shared" si="3"/>
        <v>42</v>
      </c>
      <c r="L265" s="10">
        <v>11</v>
      </c>
      <c r="M265" s="36">
        <v>5265</v>
      </c>
    </row>
    <row r="266" spans="3:13" x14ac:dyDescent="0.2">
      <c r="C266">
        <v>42</v>
      </c>
      <c r="D266">
        <v>6545</v>
      </c>
      <c r="E266">
        <v>10</v>
      </c>
      <c r="H266">
        <v>12</v>
      </c>
      <c r="I266" s="40">
        <v>3673</v>
      </c>
      <c r="K266" s="10">
        <f t="shared" si="3"/>
        <v>42</v>
      </c>
      <c r="L266" s="10">
        <v>12</v>
      </c>
      <c r="M266" s="36">
        <v>3673</v>
      </c>
    </row>
    <row r="267" spans="3:13" x14ac:dyDescent="0.2">
      <c r="C267">
        <v>29</v>
      </c>
      <c r="D267">
        <v>6931</v>
      </c>
      <c r="E267">
        <v>10</v>
      </c>
      <c r="H267">
        <v>14</v>
      </c>
      <c r="I267" s="40">
        <v>5934</v>
      </c>
      <c r="K267" s="10">
        <f t="shared" si="3"/>
        <v>42</v>
      </c>
      <c r="L267" s="10">
        <v>14</v>
      </c>
      <c r="M267" s="36">
        <v>5934</v>
      </c>
    </row>
    <row r="268" spans="3:13" x14ac:dyDescent="0.2">
      <c r="C268">
        <v>25</v>
      </c>
      <c r="D268">
        <v>4898</v>
      </c>
      <c r="E268">
        <v>5</v>
      </c>
      <c r="H268">
        <v>16</v>
      </c>
      <c r="I268" s="40">
        <v>10132</v>
      </c>
      <c r="K268" s="10">
        <f t="shared" si="3"/>
        <v>42</v>
      </c>
      <c r="L268" s="10">
        <v>16</v>
      </c>
      <c r="M268" s="36">
        <v>10132</v>
      </c>
    </row>
    <row r="269" spans="3:13" x14ac:dyDescent="0.2">
      <c r="C269">
        <v>42</v>
      </c>
      <c r="D269">
        <v>2593</v>
      </c>
      <c r="E269">
        <v>10</v>
      </c>
      <c r="H269">
        <v>17</v>
      </c>
      <c r="I269" s="40">
        <v>5231</v>
      </c>
      <c r="K269" s="10">
        <f t="shared" si="3"/>
        <v>42</v>
      </c>
      <c r="L269" s="10">
        <v>17</v>
      </c>
      <c r="M269" s="36">
        <v>5231</v>
      </c>
    </row>
    <row r="270" spans="3:13" x14ac:dyDescent="0.2">
      <c r="C270">
        <v>40</v>
      </c>
      <c r="D270">
        <v>19436</v>
      </c>
      <c r="E270">
        <v>22</v>
      </c>
      <c r="H270">
        <v>18</v>
      </c>
      <c r="I270" s="40">
        <v>7860</v>
      </c>
      <c r="K270" s="10">
        <f t="shared" ref="K270:K333" si="4">IF(G270="",IF(G269="",K269,G269),G270)</f>
        <v>42</v>
      </c>
      <c r="L270" s="10">
        <v>18</v>
      </c>
      <c r="M270" s="36">
        <v>7860</v>
      </c>
    </row>
    <row r="271" spans="3:13" x14ac:dyDescent="0.2">
      <c r="C271">
        <v>51</v>
      </c>
      <c r="D271">
        <v>2723</v>
      </c>
      <c r="E271">
        <v>1</v>
      </c>
      <c r="H271">
        <v>19</v>
      </c>
      <c r="I271" s="40">
        <v>4556</v>
      </c>
      <c r="K271" s="10">
        <f t="shared" si="4"/>
        <v>42</v>
      </c>
      <c r="L271" s="10">
        <v>19</v>
      </c>
      <c r="M271" s="36">
        <v>4556</v>
      </c>
    </row>
    <row r="272" spans="3:13" x14ac:dyDescent="0.2">
      <c r="C272">
        <v>31</v>
      </c>
      <c r="D272">
        <v>3479</v>
      </c>
      <c r="E272">
        <v>6</v>
      </c>
      <c r="H272">
        <v>20</v>
      </c>
      <c r="I272" s="40">
        <v>7476.666666666667</v>
      </c>
      <c r="K272" s="10">
        <f t="shared" si="4"/>
        <v>42</v>
      </c>
      <c r="L272" s="10">
        <v>20</v>
      </c>
      <c r="M272" s="36">
        <v>7476.666666666667</v>
      </c>
    </row>
    <row r="273" spans="3:13" x14ac:dyDescent="0.2">
      <c r="C273">
        <v>32</v>
      </c>
      <c r="D273">
        <v>2794</v>
      </c>
      <c r="E273">
        <v>5</v>
      </c>
      <c r="H273">
        <v>21</v>
      </c>
      <c r="I273" s="40">
        <v>17654.333333333332</v>
      </c>
      <c r="K273" s="10">
        <f t="shared" si="4"/>
        <v>42</v>
      </c>
      <c r="L273" s="10">
        <v>21</v>
      </c>
      <c r="M273" s="36">
        <v>17654.333333333332</v>
      </c>
    </row>
    <row r="274" spans="3:13" x14ac:dyDescent="0.2">
      <c r="C274">
        <v>38</v>
      </c>
      <c r="D274">
        <v>5249</v>
      </c>
      <c r="E274">
        <v>13</v>
      </c>
      <c r="H274">
        <v>22</v>
      </c>
      <c r="I274" s="40">
        <v>16495</v>
      </c>
      <c r="K274" s="10">
        <f t="shared" si="4"/>
        <v>42</v>
      </c>
      <c r="L274" s="10">
        <v>22</v>
      </c>
      <c r="M274" s="36">
        <v>16495</v>
      </c>
    </row>
    <row r="275" spans="3:13" x14ac:dyDescent="0.2">
      <c r="C275">
        <v>32</v>
      </c>
      <c r="D275">
        <v>2176</v>
      </c>
      <c r="E275">
        <v>9</v>
      </c>
      <c r="H275">
        <v>23</v>
      </c>
      <c r="I275" s="40">
        <v>15595</v>
      </c>
      <c r="K275" s="10">
        <f t="shared" si="4"/>
        <v>42</v>
      </c>
      <c r="L275" s="10">
        <v>23</v>
      </c>
      <c r="M275" s="36">
        <v>15595</v>
      </c>
    </row>
    <row r="276" spans="3:13" x14ac:dyDescent="0.2">
      <c r="C276">
        <v>46</v>
      </c>
      <c r="D276">
        <v>16872</v>
      </c>
      <c r="E276">
        <v>28</v>
      </c>
      <c r="H276">
        <v>24</v>
      </c>
      <c r="I276" s="40">
        <v>16761.75</v>
      </c>
      <c r="K276" s="10">
        <f t="shared" si="4"/>
        <v>42</v>
      </c>
      <c r="L276" s="10">
        <v>24</v>
      </c>
      <c r="M276" s="36">
        <v>16761.75</v>
      </c>
    </row>
    <row r="277" spans="3:13" x14ac:dyDescent="0.2">
      <c r="C277">
        <v>28</v>
      </c>
      <c r="D277">
        <v>3485</v>
      </c>
      <c r="E277">
        <v>5</v>
      </c>
      <c r="G277">
        <v>43</v>
      </c>
      <c r="H277">
        <v>4</v>
      </c>
      <c r="I277" s="40">
        <v>4765</v>
      </c>
      <c r="K277" s="10">
        <f t="shared" si="4"/>
        <v>43</v>
      </c>
      <c r="L277" s="10">
        <v>4</v>
      </c>
      <c r="M277" s="36">
        <v>4765</v>
      </c>
    </row>
    <row r="278" spans="3:13" x14ac:dyDescent="0.2">
      <c r="C278">
        <v>29</v>
      </c>
      <c r="D278">
        <v>6644</v>
      </c>
      <c r="E278">
        <v>10</v>
      </c>
      <c r="H278">
        <v>6</v>
      </c>
      <c r="I278" s="40">
        <v>2541</v>
      </c>
      <c r="K278" s="10">
        <f t="shared" si="4"/>
        <v>43</v>
      </c>
      <c r="L278" s="10">
        <v>6</v>
      </c>
      <c r="M278" s="36">
        <v>2541</v>
      </c>
    </row>
    <row r="279" spans="3:13" x14ac:dyDescent="0.2">
      <c r="C279">
        <v>31</v>
      </c>
      <c r="D279">
        <v>5582</v>
      </c>
      <c r="E279">
        <v>10</v>
      </c>
      <c r="H279">
        <v>7</v>
      </c>
      <c r="I279" s="40">
        <v>4470.3999999999996</v>
      </c>
      <c r="K279" s="10">
        <f t="shared" si="4"/>
        <v>43</v>
      </c>
      <c r="L279" s="10">
        <v>7</v>
      </c>
      <c r="M279" s="36">
        <v>4470.3999999999996</v>
      </c>
    </row>
    <row r="280" spans="3:13" x14ac:dyDescent="0.2">
      <c r="C280">
        <v>25</v>
      </c>
      <c r="D280">
        <v>4000</v>
      </c>
      <c r="E280">
        <v>6</v>
      </c>
      <c r="H280">
        <v>8</v>
      </c>
      <c r="I280" s="40">
        <v>3885.3333333333335</v>
      </c>
      <c r="K280" s="10">
        <f t="shared" si="4"/>
        <v>43</v>
      </c>
      <c r="L280" s="10">
        <v>8</v>
      </c>
      <c r="M280" s="36">
        <v>3885.3333333333335</v>
      </c>
    </row>
    <row r="281" spans="3:13" x14ac:dyDescent="0.2">
      <c r="C281">
        <v>45</v>
      </c>
      <c r="D281">
        <v>13496</v>
      </c>
      <c r="E281">
        <v>21</v>
      </c>
      <c r="H281">
        <v>9</v>
      </c>
      <c r="I281" s="40">
        <v>3856</v>
      </c>
      <c r="K281" s="10">
        <f t="shared" si="4"/>
        <v>43</v>
      </c>
      <c r="L281" s="10">
        <v>9</v>
      </c>
      <c r="M281" s="36">
        <v>3856</v>
      </c>
    </row>
    <row r="282" spans="3:13" x14ac:dyDescent="0.2">
      <c r="C282">
        <v>36</v>
      </c>
      <c r="D282">
        <v>3210</v>
      </c>
      <c r="E282">
        <v>16</v>
      </c>
      <c r="H282">
        <v>10</v>
      </c>
      <c r="I282" s="40">
        <v>6912</v>
      </c>
      <c r="K282" s="10">
        <f t="shared" si="4"/>
        <v>43</v>
      </c>
      <c r="L282" s="10">
        <v>10</v>
      </c>
      <c r="M282" s="36">
        <v>6912</v>
      </c>
    </row>
    <row r="283" spans="3:13" x14ac:dyDescent="0.2">
      <c r="C283">
        <v>55</v>
      </c>
      <c r="D283">
        <v>19045</v>
      </c>
      <c r="E283">
        <v>37</v>
      </c>
      <c r="H283">
        <v>12</v>
      </c>
      <c r="I283" s="40">
        <v>5562</v>
      </c>
      <c r="K283" s="10">
        <f t="shared" si="4"/>
        <v>43</v>
      </c>
      <c r="L283" s="10">
        <v>12</v>
      </c>
      <c r="M283" s="36">
        <v>5562</v>
      </c>
    </row>
    <row r="284" spans="3:13" x14ac:dyDescent="0.2">
      <c r="C284">
        <v>47</v>
      </c>
      <c r="D284">
        <v>11849</v>
      </c>
      <c r="E284">
        <v>10</v>
      </c>
      <c r="H284">
        <v>14</v>
      </c>
      <c r="I284" s="40">
        <v>17603</v>
      </c>
      <c r="K284" s="10">
        <f t="shared" si="4"/>
        <v>43</v>
      </c>
      <c r="L284" s="10">
        <v>14</v>
      </c>
      <c r="M284" s="36">
        <v>17603</v>
      </c>
    </row>
    <row r="285" spans="3:13" x14ac:dyDescent="0.2">
      <c r="C285">
        <v>28</v>
      </c>
      <c r="D285">
        <v>2070</v>
      </c>
      <c r="E285">
        <v>5</v>
      </c>
      <c r="H285">
        <v>18</v>
      </c>
      <c r="I285" s="40">
        <v>8785.6666666666661</v>
      </c>
      <c r="K285" s="10">
        <f t="shared" si="4"/>
        <v>43</v>
      </c>
      <c r="L285" s="10">
        <v>18</v>
      </c>
      <c r="M285" s="36">
        <v>8785.6666666666661</v>
      </c>
    </row>
    <row r="286" spans="3:13" x14ac:dyDescent="0.2">
      <c r="C286">
        <v>37</v>
      </c>
      <c r="D286">
        <v>6502</v>
      </c>
      <c r="E286">
        <v>7</v>
      </c>
      <c r="H286">
        <v>20</v>
      </c>
      <c r="I286" s="40">
        <v>4081</v>
      </c>
      <c r="K286" s="10">
        <f t="shared" si="4"/>
        <v>43</v>
      </c>
      <c r="L286" s="10">
        <v>20</v>
      </c>
      <c r="M286" s="36">
        <v>4081</v>
      </c>
    </row>
    <row r="287" spans="3:13" x14ac:dyDescent="0.2">
      <c r="C287">
        <v>21</v>
      </c>
      <c r="D287">
        <v>3230</v>
      </c>
      <c r="E287">
        <v>3</v>
      </c>
      <c r="H287">
        <v>21</v>
      </c>
      <c r="I287" s="40">
        <v>18009.5</v>
      </c>
      <c r="K287" s="10">
        <f t="shared" si="4"/>
        <v>43</v>
      </c>
      <c r="L287" s="10">
        <v>21</v>
      </c>
      <c r="M287" s="36">
        <v>18009.5</v>
      </c>
    </row>
    <row r="288" spans="3:13" x14ac:dyDescent="0.2">
      <c r="C288">
        <v>37</v>
      </c>
      <c r="D288">
        <v>13603</v>
      </c>
      <c r="E288">
        <v>15</v>
      </c>
      <c r="H288">
        <v>22</v>
      </c>
      <c r="I288" s="40">
        <v>16611.5</v>
      </c>
      <c r="K288" s="10">
        <f t="shared" si="4"/>
        <v>43</v>
      </c>
      <c r="L288" s="10">
        <v>22</v>
      </c>
      <c r="M288" s="36">
        <v>16611.5</v>
      </c>
    </row>
    <row r="289" spans="3:13" x14ac:dyDescent="0.2">
      <c r="C289">
        <v>35</v>
      </c>
      <c r="D289">
        <v>11996</v>
      </c>
      <c r="E289">
        <v>10</v>
      </c>
      <c r="H289">
        <v>23</v>
      </c>
      <c r="I289" s="40">
        <v>10231</v>
      </c>
      <c r="K289" s="10">
        <f t="shared" si="4"/>
        <v>43</v>
      </c>
      <c r="L289" s="10">
        <v>23</v>
      </c>
      <c r="M289" s="36">
        <v>10231</v>
      </c>
    </row>
    <row r="290" spans="3:13" x14ac:dyDescent="0.2">
      <c r="C290">
        <v>38</v>
      </c>
      <c r="D290">
        <v>5605</v>
      </c>
      <c r="E290">
        <v>8</v>
      </c>
      <c r="H290">
        <v>25</v>
      </c>
      <c r="I290" s="40">
        <v>17011.666666666668</v>
      </c>
      <c r="K290" s="10">
        <f t="shared" si="4"/>
        <v>43</v>
      </c>
      <c r="L290" s="10">
        <v>25</v>
      </c>
      <c r="M290" s="36">
        <v>17011.666666666668</v>
      </c>
    </row>
    <row r="291" spans="3:13" x14ac:dyDescent="0.2">
      <c r="C291">
        <v>26</v>
      </c>
      <c r="D291">
        <v>6397</v>
      </c>
      <c r="E291">
        <v>6</v>
      </c>
      <c r="G291">
        <v>44</v>
      </c>
      <c r="H291">
        <v>6</v>
      </c>
      <c r="I291" s="40">
        <v>2684.8</v>
      </c>
      <c r="K291" s="10">
        <f t="shared" si="4"/>
        <v>44</v>
      </c>
      <c r="L291" s="10">
        <v>6</v>
      </c>
      <c r="M291" s="36">
        <v>2684.8</v>
      </c>
    </row>
    <row r="292" spans="3:13" x14ac:dyDescent="0.2">
      <c r="C292">
        <v>50</v>
      </c>
      <c r="D292">
        <v>19144</v>
      </c>
      <c r="E292">
        <v>28</v>
      </c>
      <c r="H292">
        <v>7</v>
      </c>
      <c r="I292" s="40">
        <v>3162</v>
      </c>
      <c r="K292" s="10">
        <f t="shared" si="4"/>
        <v>44</v>
      </c>
      <c r="L292" s="10">
        <v>7</v>
      </c>
      <c r="M292" s="36">
        <v>3162</v>
      </c>
    </row>
    <row r="293" spans="3:13" x14ac:dyDescent="0.2">
      <c r="C293">
        <v>53</v>
      </c>
      <c r="D293">
        <v>17584</v>
      </c>
      <c r="E293">
        <v>21</v>
      </c>
      <c r="H293">
        <v>8</v>
      </c>
      <c r="I293" s="40">
        <v>2877</v>
      </c>
      <c r="K293" s="10">
        <f t="shared" si="4"/>
        <v>44</v>
      </c>
      <c r="L293" s="10">
        <v>8</v>
      </c>
      <c r="M293" s="36">
        <v>2877</v>
      </c>
    </row>
    <row r="294" spans="3:13" x14ac:dyDescent="0.2">
      <c r="C294">
        <v>42</v>
      </c>
      <c r="D294">
        <v>4907</v>
      </c>
      <c r="E294">
        <v>20</v>
      </c>
      <c r="H294">
        <v>9</v>
      </c>
      <c r="I294" s="40">
        <v>5876.5</v>
      </c>
      <c r="K294" s="10">
        <f t="shared" si="4"/>
        <v>44</v>
      </c>
      <c r="L294" s="10">
        <v>9</v>
      </c>
      <c r="M294" s="36">
        <v>5876.5</v>
      </c>
    </row>
    <row r="295" spans="3:13" x14ac:dyDescent="0.2">
      <c r="C295">
        <v>29</v>
      </c>
      <c r="D295">
        <v>4554</v>
      </c>
      <c r="E295">
        <v>10</v>
      </c>
      <c r="H295">
        <v>10</v>
      </c>
      <c r="I295" s="40">
        <v>4588.5714285714284</v>
      </c>
      <c r="K295" s="10">
        <f t="shared" si="4"/>
        <v>44</v>
      </c>
      <c r="L295" s="10">
        <v>10</v>
      </c>
      <c r="M295" s="36">
        <v>4588.5714285714284</v>
      </c>
    </row>
    <row r="296" spans="3:13" x14ac:dyDescent="0.2">
      <c r="C296">
        <v>55</v>
      </c>
      <c r="D296">
        <v>5415</v>
      </c>
      <c r="E296">
        <v>12</v>
      </c>
      <c r="H296">
        <v>11</v>
      </c>
      <c r="I296" s="40">
        <v>4768</v>
      </c>
      <c r="K296" s="10">
        <f t="shared" si="4"/>
        <v>44</v>
      </c>
      <c r="L296" s="10">
        <v>11</v>
      </c>
      <c r="M296" s="36">
        <v>4768</v>
      </c>
    </row>
    <row r="297" spans="3:13" x14ac:dyDescent="0.2">
      <c r="C297">
        <v>26</v>
      </c>
      <c r="D297">
        <v>4741</v>
      </c>
      <c r="E297">
        <v>5</v>
      </c>
      <c r="H297">
        <v>14</v>
      </c>
      <c r="I297" s="40">
        <v>5743</v>
      </c>
      <c r="K297" s="10">
        <f t="shared" si="4"/>
        <v>44</v>
      </c>
      <c r="L297" s="10">
        <v>14</v>
      </c>
      <c r="M297" s="36">
        <v>5743</v>
      </c>
    </row>
    <row r="298" spans="3:13" x14ac:dyDescent="0.2">
      <c r="C298">
        <v>37</v>
      </c>
      <c r="D298">
        <v>2115</v>
      </c>
      <c r="E298">
        <v>17</v>
      </c>
      <c r="H298">
        <v>16</v>
      </c>
      <c r="I298" s="40">
        <v>10209</v>
      </c>
      <c r="K298" s="10">
        <f t="shared" si="4"/>
        <v>44</v>
      </c>
      <c r="L298" s="10">
        <v>16</v>
      </c>
      <c r="M298" s="36">
        <v>10209</v>
      </c>
    </row>
    <row r="299" spans="3:13" x14ac:dyDescent="0.2">
      <c r="C299">
        <v>44</v>
      </c>
      <c r="D299">
        <v>3161</v>
      </c>
      <c r="E299">
        <v>19</v>
      </c>
      <c r="H299">
        <v>17</v>
      </c>
      <c r="I299" s="40">
        <v>2042</v>
      </c>
      <c r="K299" s="10">
        <f t="shared" si="4"/>
        <v>44</v>
      </c>
      <c r="L299" s="10">
        <v>17</v>
      </c>
      <c r="M299" s="36">
        <v>2042</v>
      </c>
    </row>
    <row r="300" spans="3:13" x14ac:dyDescent="0.2">
      <c r="C300">
        <v>38</v>
      </c>
      <c r="D300">
        <v>5745</v>
      </c>
      <c r="E300">
        <v>10</v>
      </c>
      <c r="H300">
        <v>19</v>
      </c>
      <c r="I300" s="40">
        <v>3161</v>
      </c>
      <c r="K300" s="10">
        <f t="shared" si="4"/>
        <v>44</v>
      </c>
      <c r="L300" s="10">
        <v>19</v>
      </c>
      <c r="M300" s="36">
        <v>3161</v>
      </c>
    </row>
    <row r="301" spans="3:13" x14ac:dyDescent="0.2">
      <c r="C301">
        <v>26</v>
      </c>
      <c r="D301">
        <v>2373</v>
      </c>
      <c r="E301">
        <v>5</v>
      </c>
      <c r="H301">
        <v>20</v>
      </c>
      <c r="I301" s="40">
        <v>4541</v>
      </c>
      <c r="K301" s="10">
        <f t="shared" si="4"/>
        <v>44</v>
      </c>
      <c r="L301" s="10">
        <v>20</v>
      </c>
      <c r="M301" s="36">
        <v>4541</v>
      </c>
    </row>
    <row r="302" spans="3:13" x14ac:dyDescent="0.2">
      <c r="C302">
        <v>28</v>
      </c>
      <c r="D302">
        <v>3310</v>
      </c>
      <c r="E302">
        <v>5</v>
      </c>
      <c r="H302">
        <v>23</v>
      </c>
      <c r="I302" s="40">
        <v>16184.5</v>
      </c>
      <c r="K302" s="10">
        <f t="shared" si="4"/>
        <v>44</v>
      </c>
      <c r="L302" s="10">
        <v>23</v>
      </c>
      <c r="M302" s="36">
        <v>16184.5</v>
      </c>
    </row>
    <row r="303" spans="3:13" x14ac:dyDescent="0.2">
      <c r="C303">
        <v>49</v>
      </c>
      <c r="D303">
        <v>18665</v>
      </c>
      <c r="E303">
        <v>22</v>
      </c>
      <c r="H303">
        <v>24</v>
      </c>
      <c r="I303" s="40">
        <v>12352.666666666666</v>
      </c>
      <c r="K303" s="10">
        <f t="shared" si="4"/>
        <v>44</v>
      </c>
      <c r="L303" s="10">
        <v>24</v>
      </c>
      <c r="M303" s="36">
        <v>12352.666666666666</v>
      </c>
    </row>
    <row r="304" spans="3:13" x14ac:dyDescent="0.2">
      <c r="C304">
        <v>36</v>
      </c>
      <c r="D304">
        <v>4485</v>
      </c>
      <c r="E304">
        <v>10</v>
      </c>
      <c r="H304">
        <v>26</v>
      </c>
      <c r="I304" s="40">
        <v>18972</v>
      </c>
      <c r="K304" s="10">
        <f t="shared" si="4"/>
        <v>44</v>
      </c>
      <c r="L304" s="10">
        <v>26</v>
      </c>
      <c r="M304" s="36">
        <v>18972</v>
      </c>
    </row>
    <row r="305" spans="3:13" x14ac:dyDescent="0.2">
      <c r="C305">
        <v>31</v>
      </c>
      <c r="D305">
        <v>2789</v>
      </c>
      <c r="E305">
        <v>2</v>
      </c>
      <c r="G305">
        <v>45</v>
      </c>
      <c r="H305">
        <v>1</v>
      </c>
      <c r="I305" s="40">
        <v>2274</v>
      </c>
      <c r="K305" s="10">
        <f t="shared" si="4"/>
        <v>45</v>
      </c>
      <c r="L305" s="10">
        <v>1</v>
      </c>
      <c r="M305" s="36">
        <v>2274</v>
      </c>
    </row>
    <row r="306" spans="3:13" x14ac:dyDescent="0.2">
      <c r="C306">
        <v>26</v>
      </c>
      <c r="D306">
        <v>5828</v>
      </c>
      <c r="E306">
        <v>8</v>
      </c>
      <c r="H306">
        <v>5</v>
      </c>
      <c r="I306" s="40">
        <v>4286</v>
      </c>
      <c r="K306" s="10">
        <f t="shared" si="4"/>
        <v>45</v>
      </c>
      <c r="L306" s="10">
        <v>5</v>
      </c>
      <c r="M306" s="36">
        <v>4286</v>
      </c>
    </row>
    <row r="307" spans="3:13" x14ac:dyDescent="0.2">
      <c r="C307">
        <v>37</v>
      </c>
      <c r="D307">
        <v>2326</v>
      </c>
      <c r="E307">
        <v>4</v>
      </c>
      <c r="H307">
        <v>6</v>
      </c>
      <c r="I307" s="40">
        <v>2177</v>
      </c>
      <c r="K307" s="10">
        <f t="shared" si="4"/>
        <v>45</v>
      </c>
      <c r="L307" s="10">
        <v>6</v>
      </c>
      <c r="M307" s="36">
        <v>2177</v>
      </c>
    </row>
    <row r="308" spans="3:13" x14ac:dyDescent="0.2">
      <c r="C308">
        <v>42</v>
      </c>
      <c r="D308">
        <v>13525</v>
      </c>
      <c r="E308">
        <v>23</v>
      </c>
      <c r="H308">
        <v>7</v>
      </c>
      <c r="I308" s="40">
        <v>4477</v>
      </c>
      <c r="K308" s="10">
        <f t="shared" si="4"/>
        <v>45</v>
      </c>
      <c r="L308" s="10">
        <v>7</v>
      </c>
      <c r="M308" s="36">
        <v>4477</v>
      </c>
    </row>
    <row r="309" spans="3:13" x14ac:dyDescent="0.2">
      <c r="C309">
        <v>18</v>
      </c>
      <c r="D309">
        <v>1420</v>
      </c>
      <c r="E309">
        <v>0</v>
      </c>
      <c r="H309">
        <v>8</v>
      </c>
      <c r="I309" s="40">
        <v>2976.5</v>
      </c>
      <c r="K309" s="10">
        <f t="shared" si="4"/>
        <v>45</v>
      </c>
      <c r="L309" s="10">
        <v>8</v>
      </c>
      <c r="M309" s="36">
        <v>2976.5</v>
      </c>
    </row>
    <row r="310" spans="3:13" x14ac:dyDescent="0.2">
      <c r="C310">
        <v>35</v>
      </c>
      <c r="D310">
        <v>8020</v>
      </c>
      <c r="E310">
        <v>12</v>
      </c>
      <c r="H310">
        <v>9</v>
      </c>
      <c r="I310" s="40">
        <v>5520.625</v>
      </c>
      <c r="K310" s="10">
        <f t="shared" si="4"/>
        <v>45</v>
      </c>
      <c r="L310" s="10">
        <v>9</v>
      </c>
      <c r="M310" s="36">
        <v>5520.625</v>
      </c>
    </row>
    <row r="311" spans="3:13" x14ac:dyDescent="0.2">
      <c r="C311">
        <v>36</v>
      </c>
      <c r="D311">
        <v>3688</v>
      </c>
      <c r="E311">
        <v>4</v>
      </c>
      <c r="H311">
        <v>10</v>
      </c>
      <c r="I311" s="40">
        <v>6257.8571428571431</v>
      </c>
      <c r="K311" s="10">
        <f t="shared" si="4"/>
        <v>45</v>
      </c>
      <c r="L311" s="10">
        <v>10</v>
      </c>
      <c r="M311" s="36">
        <v>6257.8571428571431</v>
      </c>
    </row>
    <row r="312" spans="3:13" x14ac:dyDescent="0.2">
      <c r="C312">
        <v>51</v>
      </c>
      <c r="D312">
        <v>5482</v>
      </c>
      <c r="E312">
        <v>13</v>
      </c>
      <c r="H312">
        <v>12</v>
      </c>
      <c r="I312" s="40">
        <v>4548</v>
      </c>
      <c r="K312" s="10">
        <f t="shared" si="4"/>
        <v>45</v>
      </c>
      <c r="L312" s="10">
        <v>12</v>
      </c>
      <c r="M312" s="36">
        <v>4548</v>
      </c>
    </row>
    <row r="313" spans="3:13" x14ac:dyDescent="0.2">
      <c r="C313">
        <v>41</v>
      </c>
      <c r="D313">
        <v>16015</v>
      </c>
      <c r="E313">
        <v>22</v>
      </c>
      <c r="H313">
        <v>15</v>
      </c>
      <c r="I313" s="40">
        <v>5593</v>
      </c>
      <c r="K313" s="10">
        <f t="shared" si="4"/>
        <v>45</v>
      </c>
      <c r="L313" s="10">
        <v>15</v>
      </c>
      <c r="M313" s="36">
        <v>5593</v>
      </c>
    </row>
    <row r="314" spans="3:13" x14ac:dyDescent="0.2">
      <c r="C314">
        <v>18</v>
      </c>
      <c r="D314">
        <v>1200</v>
      </c>
      <c r="E314">
        <v>0</v>
      </c>
      <c r="H314">
        <v>17</v>
      </c>
      <c r="I314" s="40">
        <v>13245</v>
      </c>
      <c r="K314" s="10">
        <f t="shared" si="4"/>
        <v>45</v>
      </c>
      <c r="L314" s="10">
        <v>17</v>
      </c>
      <c r="M314" s="36">
        <v>13245</v>
      </c>
    </row>
    <row r="315" spans="3:13" x14ac:dyDescent="0.2">
      <c r="C315">
        <v>28</v>
      </c>
      <c r="D315">
        <v>5661</v>
      </c>
      <c r="E315">
        <v>9</v>
      </c>
      <c r="H315">
        <v>18</v>
      </c>
      <c r="I315" s="40">
        <v>10761</v>
      </c>
      <c r="K315" s="10">
        <f t="shared" si="4"/>
        <v>45</v>
      </c>
      <c r="L315" s="10">
        <v>18</v>
      </c>
      <c r="M315" s="36">
        <v>10761</v>
      </c>
    </row>
    <row r="316" spans="3:13" x14ac:dyDescent="0.2">
      <c r="C316">
        <v>31</v>
      </c>
      <c r="D316">
        <v>6929</v>
      </c>
      <c r="E316">
        <v>10</v>
      </c>
      <c r="H316">
        <v>20</v>
      </c>
      <c r="I316" s="40">
        <v>2348</v>
      </c>
      <c r="K316" s="10">
        <f t="shared" si="4"/>
        <v>45</v>
      </c>
      <c r="L316" s="10">
        <v>20</v>
      </c>
      <c r="M316" s="36">
        <v>2348</v>
      </c>
    </row>
    <row r="317" spans="3:13" x14ac:dyDescent="0.2">
      <c r="C317">
        <v>39</v>
      </c>
      <c r="D317">
        <v>9613</v>
      </c>
      <c r="E317">
        <v>19</v>
      </c>
      <c r="H317">
        <v>21</v>
      </c>
      <c r="I317" s="40">
        <v>15100</v>
      </c>
      <c r="K317" s="10">
        <f t="shared" si="4"/>
        <v>45</v>
      </c>
      <c r="L317" s="10">
        <v>21</v>
      </c>
      <c r="M317" s="36">
        <v>15100</v>
      </c>
    </row>
    <row r="318" spans="3:13" x14ac:dyDescent="0.2">
      <c r="C318">
        <v>36</v>
      </c>
      <c r="D318">
        <v>5674</v>
      </c>
      <c r="E318">
        <v>11</v>
      </c>
      <c r="H318">
        <v>22</v>
      </c>
      <c r="I318" s="40">
        <v>17426.5</v>
      </c>
      <c r="K318" s="10">
        <f t="shared" si="4"/>
        <v>45</v>
      </c>
      <c r="L318" s="10">
        <v>22</v>
      </c>
      <c r="M318" s="36">
        <v>17426.5</v>
      </c>
    </row>
    <row r="319" spans="3:13" x14ac:dyDescent="0.2">
      <c r="C319">
        <v>32</v>
      </c>
      <c r="D319">
        <v>5484</v>
      </c>
      <c r="E319">
        <v>13</v>
      </c>
      <c r="H319">
        <v>23</v>
      </c>
      <c r="I319" s="40">
        <v>8865</v>
      </c>
      <c r="K319" s="10">
        <f t="shared" si="4"/>
        <v>45</v>
      </c>
      <c r="L319" s="10">
        <v>23</v>
      </c>
      <c r="M319" s="36">
        <v>8865</v>
      </c>
    </row>
    <row r="320" spans="3:13" x14ac:dyDescent="0.2">
      <c r="C320">
        <v>38</v>
      </c>
      <c r="D320">
        <v>12061</v>
      </c>
      <c r="E320">
        <v>19</v>
      </c>
      <c r="H320">
        <v>24</v>
      </c>
      <c r="I320" s="40">
        <v>8030.5</v>
      </c>
      <c r="K320" s="10">
        <f t="shared" si="4"/>
        <v>45</v>
      </c>
      <c r="L320" s="10">
        <v>24</v>
      </c>
      <c r="M320" s="36">
        <v>8030.5</v>
      </c>
    </row>
    <row r="321" spans="3:13" x14ac:dyDescent="0.2">
      <c r="C321">
        <v>58</v>
      </c>
      <c r="D321">
        <v>5660</v>
      </c>
      <c r="E321">
        <v>12</v>
      </c>
      <c r="H321">
        <v>25</v>
      </c>
      <c r="I321" s="40">
        <v>13224.666666666666</v>
      </c>
      <c r="K321" s="10">
        <f t="shared" si="4"/>
        <v>45</v>
      </c>
      <c r="L321" s="10">
        <v>25</v>
      </c>
      <c r="M321" s="36">
        <v>13224.666666666666</v>
      </c>
    </row>
    <row r="322" spans="3:13" x14ac:dyDescent="0.2">
      <c r="C322">
        <v>31</v>
      </c>
      <c r="D322">
        <v>4821</v>
      </c>
      <c r="E322">
        <v>6</v>
      </c>
      <c r="H322">
        <v>26</v>
      </c>
      <c r="I322" s="40">
        <v>18237</v>
      </c>
      <c r="K322" s="10">
        <f t="shared" si="4"/>
        <v>45</v>
      </c>
      <c r="L322" s="10">
        <v>26</v>
      </c>
      <c r="M322" s="36">
        <v>18237</v>
      </c>
    </row>
    <row r="323" spans="3:13" x14ac:dyDescent="0.2">
      <c r="C323">
        <v>31</v>
      </c>
      <c r="D323">
        <v>6410</v>
      </c>
      <c r="E323">
        <v>9</v>
      </c>
      <c r="G323">
        <v>46</v>
      </c>
      <c r="H323">
        <v>6</v>
      </c>
      <c r="I323" s="40">
        <v>7991</v>
      </c>
      <c r="K323" s="10">
        <f t="shared" si="4"/>
        <v>46</v>
      </c>
      <c r="L323" s="10">
        <v>6</v>
      </c>
      <c r="M323" s="36">
        <v>7991</v>
      </c>
    </row>
    <row r="324" spans="3:13" x14ac:dyDescent="0.2">
      <c r="C324">
        <v>45</v>
      </c>
      <c r="D324">
        <v>5210</v>
      </c>
      <c r="E324">
        <v>24</v>
      </c>
      <c r="H324">
        <v>7</v>
      </c>
      <c r="I324" s="40">
        <v>5258</v>
      </c>
      <c r="K324" s="10">
        <f t="shared" si="4"/>
        <v>46</v>
      </c>
      <c r="L324" s="10">
        <v>7</v>
      </c>
      <c r="M324" s="36">
        <v>5258</v>
      </c>
    </row>
    <row r="325" spans="3:13" x14ac:dyDescent="0.2">
      <c r="C325">
        <v>31</v>
      </c>
      <c r="D325">
        <v>2695</v>
      </c>
      <c r="E325">
        <v>3</v>
      </c>
      <c r="H325">
        <v>9</v>
      </c>
      <c r="I325" s="40">
        <v>9619</v>
      </c>
      <c r="K325" s="10">
        <f t="shared" si="4"/>
        <v>46</v>
      </c>
      <c r="L325" s="10">
        <v>9</v>
      </c>
      <c r="M325" s="36">
        <v>9619</v>
      </c>
    </row>
    <row r="326" spans="3:13" x14ac:dyDescent="0.2">
      <c r="C326">
        <v>33</v>
      </c>
      <c r="D326">
        <v>11878</v>
      </c>
      <c r="E326">
        <v>12</v>
      </c>
      <c r="H326">
        <v>10</v>
      </c>
      <c r="I326" s="40">
        <v>3423</v>
      </c>
      <c r="K326" s="10">
        <f t="shared" si="4"/>
        <v>46</v>
      </c>
      <c r="L326" s="10">
        <v>10</v>
      </c>
      <c r="M326" s="36">
        <v>3423</v>
      </c>
    </row>
    <row r="327" spans="3:13" x14ac:dyDescent="0.2">
      <c r="C327">
        <v>39</v>
      </c>
      <c r="D327">
        <v>17068</v>
      </c>
      <c r="E327">
        <v>21</v>
      </c>
      <c r="H327">
        <v>12</v>
      </c>
      <c r="I327" s="40">
        <v>7978.5</v>
      </c>
      <c r="K327" s="10">
        <f t="shared" si="4"/>
        <v>46</v>
      </c>
      <c r="L327" s="10">
        <v>12</v>
      </c>
      <c r="M327" s="36">
        <v>7978.5</v>
      </c>
    </row>
    <row r="328" spans="3:13" x14ac:dyDescent="0.2">
      <c r="C328">
        <v>43</v>
      </c>
      <c r="D328">
        <v>2455</v>
      </c>
      <c r="E328">
        <v>9</v>
      </c>
      <c r="H328">
        <v>13</v>
      </c>
      <c r="I328" s="40">
        <v>10046.333333333334</v>
      </c>
      <c r="K328" s="10">
        <f t="shared" si="4"/>
        <v>46</v>
      </c>
      <c r="L328" s="10">
        <v>13</v>
      </c>
      <c r="M328" s="36">
        <v>10046.333333333334</v>
      </c>
    </row>
    <row r="329" spans="3:13" x14ac:dyDescent="0.2">
      <c r="C329">
        <v>49</v>
      </c>
      <c r="D329">
        <v>13964</v>
      </c>
      <c r="E329">
        <v>25</v>
      </c>
      <c r="H329">
        <v>14</v>
      </c>
      <c r="I329" s="40">
        <v>6543</v>
      </c>
      <c r="K329" s="10">
        <f t="shared" si="4"/>
        <v>46</v>
      </c>
      <c r="L329" s="10">
        <v>14</v>
      </c>
      <c r="M329" s="36">
        <v>6543</v>
      </c>
    </row>
    <row r="330" spans="3:13" x14ac:dyDescent="0.2">
      <c r="C330">
        <v>52</v>
      </c>
      <c r="D330">
        <v>4941</v>
      </c>
      <c r="E330">
        <v>11</v>
      </c>
      <c r="H330">
        <v>15</v>
      </c>
      <c r="I330" s="40">
        <v>9071</v>
      </c>
      <c r="K330" s="10">
        <f t="shared" si="4"/>
        <v>46</v>
      </c>
      <c r="L330" s="10">
        <v>15</v>
      </c>
      <c r="M330" s="36">
        <v>9071</v>
      </c>
    </row>
    <row r="331" spans="3:13" x14ac:dyDescent="0.2">
      <c r="C331">
        <v>27</v>
      </c>
      <c r="D331">
        <v>2478</v>
      </c>
      <c r="E331">
        <v>4</v>
      </c>
      <c r="H331">
        <v>16</v>
      </c>
      <c r="I331" s="40">
        <v>5021</v>
      </c>
      <c r="K331" s="10">
        <f t="shared" si="4"/>
        <v>46</v>
      </c>
      <c r="L331" s="10">
        <v>16</v>
      </c>
      <c r="M331" s="36">
        <v>5021</v>
      </c>
    </row>
    <row r="332" spans="3:13" x14ac:dyDescent="0.2">
      <c r="C332">
        <v>32</v>
      </c>
      <c r="D332">
        <v>5228</v>
      </c>
      <c r="E332">
        <v>13</v>
      </c>
      <c r="H332">
        <v>17</v>
      </c>
      <c r="I332" s="40">
        <v>9396</v>
      </c>
      <c r="K332" s="10">
        <f t="shared" si="4"/>
        <v>46</v>
      </c>
      <c r="L332" s="10">
        <v>17</v>
      </c>
      <c r="M332" s="36">
        <v>9396</v>
      </c>
    </row>
    <row r="333" spans="3:13" x14ac:dyDescent="0.2">
      <c r="C333">
        <v>27</v>
      </c>
      <c r="D333">
        <v>4478</v>
      </c>
      <c r="E333">
        <v>5</v>
      </c>
      <c r="H333">
        <v>19</v>
      </c>
      <c r="I333" s="40">
        <v>4995.666666666667</v>
      </c>
      <c r="K333" s="10">
        <f t="shared" si="4"/>
        <v>46</v>
      </c>
      <c r="L333" s="10">
        <v>19</v>
      </c>
      <c r="M333" s="36">
        <v>4995.666666666667</v>
      </c>
    </row>
    <row r="334" spans="3:13" x14ac:dyDescent="0.2">
      <c r="C334">
        <v>31</v>
      </c>
      <c r="D334">
        <v>7547</v>
      </c>
      <c r="E334">
        <v>13</v>
      </c>
      <c r="H334">
        <v>21</v>
      </c>
      <c r="I334" s="40">
        <v>10673</v>
      </c>
      <c r="K334" s="10">
        <f t="shared" ref="K334:K397" si="5">IF(G334="",IF(G333="",K333,G333),G334)</f>
        <v>46</v>
      </c>
      <c r="L334" s="10">
        <v>21</v>
      </c>
      <c r="M334" s="36">
        <v>10673</v>
      </c>
    </row>
    <row r="335" spans="3:13" x14ac:dyDescent="0.2">
      <c r="C335">
        <v>32</v>
      </c>
      <c r="D335">
        <v>5055</v>
      </c>
      <c r="E335">
        <v>10</v>
      </c>
      <c r="H335">
        <v>22</v>
      </c>
      <c r="I335" s="40">
        <v>18947</v>
      </c>
      <c r="K335" s="10">
        <f t="shared" si="5"/>
        <v>46</v>
      </c>
      <c r="L335" s="10">
        <v>22</v>
      </c>
      <c r="M335" s="36">
        <v>18947</v>
      </c>
    </row>
    <row r="336" spans="3:13" x14ac:dyDescent="0.2">
      <c r="C336">
        <v>28</v>
      </c>
      <c r="D336">
        <v>3464</v>
      </c>
      <c r="E336">
        <v>5</v>
      </c>
      <c r="H336">
        <v>23</v>
      </c>
      <c r="I336" s="40">
        <v>17899.333333333332</v>
      </c>
      <c r="K336" s="10">
        <f t="shared" si="5"/>
        <v>46</v>
      </c>
      <c r="L336" s="10">
        <v>23</v>
      </c>
      <c r="M336" s="36">
        <v>17899.333333333332</v>
      </c>
    </row>
    <row r="337" spans="3:13" x14ac:dyDescent="0.2">
      <c r="C337">
        <v>30</v>
      </c>
      <c r="D337">
        <v>5775</v>
      </c>
      <c r="E337">
        <v>11</v>
      </c>
      <c r="H337">
        <v>24</v>
      </c>
      <c r="I337" s="40">
        <v>14890.5</v>
      </c>
      <c r="K337" s="10">
        <f t="shared" si="5"/>
        <v>46</v>
      </c>
      <c r="L337" s="10">
        <v>24</v>
      </c>
      <c r="M337" s="36">
        <v>14890.5</v>
      </c>
    </row>
    <row r="338" spans="3:13" x14ac:dyDescent="0.2">
      <c r="C338">
        <v>31</v>
      </c>
      <c r="D338">
        <v>8943</v>
      </c>
      <c r="E338">
        <v>10</v>
      </c>
      <c r="H338">
        <v>25</v>
      </c>
      <c r="I338" s="40">
        <v>16153</v>
      </c>
      <c r="K338" s="10">
        <f t="shared" si="5"/>
        <v>46</v>
      </c>
      <c r="L338" s="10">
        <v>25</v>
      </c>
      <c r="M338" s="36">
        <v>16153</v>
      </c>
    </row>
    <row r="339" spans="3:13" x14ac:dyDescent="0.2">
      <c r="C339">
        <v>39</v>
      </c>
      <c r="D339">
        <v>19272</v>
      </c>
      <c r="E339">
        <v>21</v>
      </c>
      <c r="H339">
        <v>26</v>
      </c>
      <c r="I339" s="40">
        <v>18325</v>
      </c>
      <c r="K339" s="10">
        <f t="shared" si="5"/>
        <v>46</v>
      </c>
      <c r="L339" s="10">
        <v>26</v>
      </c>
      <c r="M339" s="36">
        <v>18325</v>
      </c>
    </row>
    <row r="340" spans="3:13" x14ac:dyDescent="0.2">
      <c r="C340">
        <v>39</v>
      </c>
      <c r="D340">
        <v>5238</v>
      </c>
      <c r="E340">
        <v>12</v>
      </c>
      <c r="H340">
        <v>27</v>
      </c>
      <c r="I340" s="40">
        <v>17567</v>
      </c>
      <c r="K340" s="10">
        <f t="shared" si="5"/>
        <v>46</v>
      </c>
      <c r="L340" s="10">
        <v>27</v>
      </c>
      <c r="M340" s="36">
        <v>17567</v>
      </c>
    </row>
    <row r="341" spans="3:13" x14ac:dyDescent="0.2">
      <c r="C341">
        <v>33</v>
      </c>
      <c r="D341">
        <v>4682</v>
      </c>
      <c r="E341">
        <v>9</v>
      </c>
      <c r="H341">
        <v>28</v>
      </c>
      <c r="I341" s="40">
        <v>13635.75</v>
      </c>
      <c r="K341" s="10">
        <f t="shared" si="5"/>
        <v>46</v>
      </c>
      <c r="L341" s="10">
        <v>28</v>
      </c>
      <c r="M341" s="36">
        <v>13635.75</v>
      </c>
    </row>
    <row r="342" spans="3:13" x14ac:dyDescent="0.2">
      <c r="C342">
        <v>47</v>
      </c>
      <c r="D342">
        <v>18300</v>
      </c>
      <c r="E342">
        <v>21</v>
      </c>
      <c r="G342">
        <v>47</v>
      </c>
      <c r="H342">
        <v>3</v>
      </c>
      <c r="I342" s="40">
        <v>3294</v>
      </c>
      <c r="K342" s="10">
        <f t="shared" si="5"/>
        <v>47</v>
      </c>
      <c r="L342" s="10">
        <v>3</v>
      </c>
      <c r="M342" s="36">
        <v>3294</v>
      </c>
    </row>
    <row r="343" spans="3:13" x14ac:dyDescent="0.2">
      <c r="C343">
        <v>43</v>
      </c>
      <c r="D343">
        <v>5257</v>
      </c>
      <c r="E343">
        <v>9</v>
      </c>
      <c r="H343">
        <v>4</v>
      </c>
      <c r="I343" s="40">
        <v>4978</v>
      </c>
      <c r="K343" s="10">
        <f t="shared" si="5"/>
        <v>47</v>
      </c>
      <c r="L343" s="10">
        <v>4</v>
      </c>
      <c r="M343" s="36">
        <v>4978</v>
      </c>
    </row>
    <row r="344" spans="3:13" x14ac:dyDescent="0.2">
      <c r="C344">
        <v>27</v>
      </c>
      <c r="D344">
        <v>6349</v>
      </c>
      <c r="E344">
        <v>6</v>
      </c>
      <c r="H344">
        <v>5</v>
      </c>
      <c r="I344" s="40">
        <v>2976</v>
      </c>
      <c r="K344" s="10">
        <f t="shared" si="5"/>
        <v>47</v>
      </c>
      <c r="L344" s="10">
        <v>5</v>
      </c>
      <c r="M344" s="36">
        <v>2976</v>
      </c>
    </row>
    <row r="345" spans="3:13" x14ac:dyDescent="0.2">
      <c r="C345">
        <v>54</v>
      </c>
      <c r="D345">
        <v>4869</v>
      </c>
      <c r="E345">
        <v>20</v>
      </c>
      <c r="H345">
        <v>7</v>
      </c>
      <c r="I345" s="40">
        <v>2105</v>
      </c>
      <c r="K345" s="10">
        <f t="shared" si="5"/>
        <v>47</v>
      </c>
      <c r="L345" s="10">
        <v>7</v>
      </c>
      <c r="M345" s="36">
        <v>2105</v>
      </c>
    </row>
    <row r="346" spans="3:13" x14ac:dyDescent="0.2">
      <c r="C346">
        <v>43</v>
      </c>
      <c r="D346">
        <v>9985</v>
      </c>
      <c r="E346">
        <v>10</v>
      </c>
      <c r="H346">
        <v>8</v>
      </c>
      <c r="I346" s="40">
        <v>5467</v>
      </c>
      <c r="K346" s="10">
        <f t="shared" si="5"/>
        <v>47</v>
      </c>
      <c r="L346" s="10">
        <v>8</v>
      </c>
      <c r="M346" s="36">
        <v>5467</v>
      </c>
    </row>
    <row r="347" spans="3:13" x14ac:dyDescent="0.2">
      <c r="C347">
        <v>45</v>
      </c>
      <c r="D347">
        <v>3697</v>
      </c>
      <c r="E347">
        <v>12</v>
      </c>
      <c r="H347">
        <v>9</v>
      </c>
      <c r="I347" s="40">
        <v>4163</v>
      </c>
      <c r="K347" s="10">
        <f t="shared" si="5"/>
        <v>47</v>
      </c>
      <c r="L347" s="10">
        <v>9</v>
      </c>
      <c r="M347" s="36">
        <v>4163</v>
      </c>
    </row>
    <row r="348" spans="3:13" x14ac:dyDescent="0.2">
      <c r="C348">
        <v>40</v>
      </c>
      <c r="D348">
        <v>7457</v>
      </c>
      <c r="E348">
        <v>6</v>
      </c>
      <c r="H348">
        <v>10</v>
      </c>
      <c r="I348" s="40">
        <v>11849</v>
      </c>
      <c r="K348" s="10">
        <f t="shared" si="5"/>
        <v>47</v>
      </c>
      <c r="L348" s="10">
        <v>10</v>
      </c>
      <c r="M348" s="36">
        <v>11849</v>
      </c>
    </row>
    <row r="349" spans="3:13" x14ac:dyDescent="0.2">
      <c r="C349">
        <v>29</v>
      </c>
      <c r="D349">
        <v>2119</v>
      </c>
      <c r="E349">
        <v>7</v>
      </c>
      <c r="H349">
        <v>11</v>
      </c>
      <c r="I349" s="40">
        <v>4591</v>
      </c>
      <c r="K349" s="10">
        <f t="shared" si="5"/>
        <v>47</v>
      </c>
      <c r="L349" s="10">
        <v>11</v>
      </c>
      <c r="M349" s="36">
        <v>4591</v>
      </c>
    </row>
    <row r="350" spans="3:13" x14ac:dyDescent="0.2">
      <c r="C350">
        <v>29</v>
      </c>
      <c r="D350">
        <v>3983</v>
      </c>
      <c r="E350">
        <v>4</v>
      </c>
      <c r="H350">
        <v>14</v>
      </c>
      <c r="I350" s="40">
        <v>11957</v>
      </c>
      <c r="K350" s="10">
        <f t="shared" si="5"/>
        <v>47</v>
      </c>
      <c r="L350" s="10">
        <v>14</v>
      </c>
      <c r="M350" s="36">
        <v>11957</v>
      </c>
    </row>
    <row r="351" spans="3:13" x14ac:dyDescent="0.2">
      <c r="C351">
        <v>30</v>
      </c>
      <c r="D351">
        <v>6118</v>
      </c>
      <c r="E351">
        <v>10</v>
      </c>
      <c r="H351">
        <v>16</v>
      </c>
      <c r="I351" s="40">
        <v>5467</v>
      </c>
      <c r="K351" s="10">
        <f t="shared" si="5"/>
        <v>47</v>
      </c>
      <c r="L351" s="10">
        <v>16</v>
      </c>
      <c r="M351" s="36">
        <v>5467</v>
      </c>
    </row>
    <row r="352" spans="3:13" x14ac:dyDescent="0.2">
      <c r="C352">
        <v>27</v>
      </c>
      <c r="D352">
        <v>6214</v>
      </c>
      <c r="E352">
        <v>8</v>
      </c>
      <c r="H352">
        <v>17</v>
      </c>
      <c r="I352" s="40">
        <v>3420</v>
      </c>
      <c r="K352" s="10">
        <f t="shared" si="5"/>
        <v>47</v>
      </c>
      <c r="L352" s="10">
        <v>17</v>
      </c>
      <c r="M352" s="36">
        <v>3420</v>
      </c>
    </row>
    <row r="353" spans="3:13" x14ac:dyDescent="0.2">
      <c r="C353">
        <v>37</v>
      </c>
      <c r="D353">
        <v>6347</v>
      </c>
      <c r="E353">
        <v>8</v>
      </c>
      <c r="H353">
        <v>20</v>
      </c>
      <c r="I353" s="40">
        <v>5032.333333333333</v>
      </c>
      <c r="K353" s="10">
        <f t="shared" si="5"/>
        <v>47</v>
      </c>
      <c r="L353" s="10">
        <v>20</v>
      </c>
      <c r="M353" s="36">
        <v>5032.333333333333</v>
      </c>
    </row>
    <row r="354" spans="3:13" x14ac:dyDescent="0.2">
      <c r="C354">
        <v>38</v>
      </c>
      <c r="D354">
        <v>11510</v>
      </c>
      <c r="E354">
        <v>12</v>
      </c>
      <c r="H354">
        <v>21</v>
      </c>
      <c r="I354" s="40">
        <v>18300</v>
      </c>
      <c r="K354" s="10">
        <f t="shared" si="5"/>
        <v>47</v>
      </c>
      <c r="L354" s="10">
        <v>21</v>
      </c>
      <c r="M354" s="36">
        <v>18300</v>
      </c>
    </row>
    <row r="355" spans="3:13" x14ac:dyDescent="0.2">
      <c r="C355">
        <v>31</v>
      </c>
      <c r="D355">
        <v>7143</v>
      </c>
      <c r="E355">
        <v>11</v>
      </c>
      <c r="H355">
        <v>25</v>
      </c>
      <c r="I355" s="40">
        <v>10784.5</v>
      </c>
      <c r="K355" s="10">
        <f t="shared" si="5"/>
        <v>47</v>
      </c>
      <c r="L355" s="10">
        <v>25</v>
      </c>
      <c r="M355" s="36">
        <v>10784.5</v>
      </c>
    </row>
    <row r="356" spans="3:13" x14ac:dyDescent="0.2">
      <c r="C356">
        <v>29</v>
      </c>
      <c r="D356">
        <v>8268</v>
      </c>
      <c r="E356">
        <v>7</v>
      </c>
      <c r="H356">
        <v>26</v>
      </c>
      <c r="I356" s="40">
        <v>16960.5</v>
      </c>
      <c r="K356" s="10">
        <f t="shared" si="5"/>
        <v>47</v>
      </c>
      <c r="L356" s="10">
        <v>26</v>
      </c>
      <c r="M356" s="36">
        <v>16960.5</v>
      </c>
    </row>
    <row r="357" spans="3:13" x14ac:dyDescent="0.2">
      <c r="C357">
        <v>35</v>
      </c>
      <c r="D357">
        <v>8095</v>
      </c>
      <c r="E357">
        <v>17</v>
      </c>
      <c r="H357">
        <v>27</v>
      </c>
      <c r="I357" s="40">
        <v>19658</v>
      </c>
      <c r="K357" s="10">
        <f t="shared" si="5"/>
        <v>47</v>
      </c>
      <c r="L357" s="10">
        <v>27</v>
      </c>
      <c r="M357" s="36">
        <v>19658</v>
      </c>
    </row>
    <row r="358" spans="3:13" x14ac:dyDescent="0.2">
      <c r="C358">
        <v>23</v>
      </c>
      <c r="D358">
        <v>2904</v>
      </c>
      <c r="E358">
        <v>4</v>
      </c>
      <c r="H358">
        <v>28</v>
      </c>
      <c r="I358" s="40">
        <v>12051.5</v>
      </c>
      <c r="K358" s="10">
        <f t="shared" si="5"/>
        <v>47</v>
      </c>
      <c r="L358" s="10">
        <v>28</v>
      </c>
      <c r="M358" s="36">
        <v>12051.5</v>
      </c>
    </row>
    <row r="359" spans="3:13" x14ac:dyDescent="0.2">
      <c r="C359">
        <v>41</v>
      </c>
      <c r="D359">
        <v>6032</v>
      </c>
      <c r="E359">
        <v>8</v>
      </c>
      <c r="H359">
        <v>29</v>
      </c>
      <c r="I359" s="40">
        <v>15972</v>
      </c>
      <c r="K359" s="10">
        <f t="shared" si="5"/>
        <v>47</v>
      </c>
      <c r="L359" s="10">
        <v>29</v>
      </c>
      <c r="M359" s="36">
        <v>15972</v>
      </c>
    </row>
    <row r="360" spans="3:13" x14ac:dyDescent="0.2">
      <c r="C360">
        <v>47</v>
      </c>
      <c r="D360">
        <v>2976</v>
      </c>
      <c r="E360">
        <v>5</v>
      </c>
      <c r="G360">
        <v>48</v>
      </c>
      <c r="H360">
        <v>7</v>
      </c>
      <c r="I360" s="40">
        <v>2559</v>
      </c>
      <c r="K360" s="10">
        <f t="shared" si="5"/>
        <v>48</v>
      </c>
      <c r="L360" s="10">
        <v>7</v>
      </c>
      <c r="M360" s="36">
        <v>2559</v>
      </c>
    </row>
    <row r="361" spans="3:13" x14ac:dyDescent="0.2">
      <c r="C361">
        <v>42</v>
      </c>
      <c r="D361">
        <v>15992</v>
      </c>
      <c r="E361">
        <v>16</v>
      </c>
      <c r="H361">
        <v>10</v>
      </c>
      <c r="I361" s="40">
        <v>2367</v>
      </c>
      <c r="K361" s="10">
        <f t="shared" si="5"/>
        <v>48</v>
      </c>
      <c r="L361" s="10">
        <v>10</v>
      </c>
      <c r="M361" s="36">
        <v>2367</v>
      </c>
    </row>
    <row r="362" spans="3:13" x14ac:dyDescent="0.2">
      <c r="C362">
        <v>29</v>
      </c>
      <c r="D362">
        <v>4649</v>
      </c>
      <c r="E362">
        <v>4</v>
      </c>
      <c r="H362">
        <v>11</v>
      </c>
      <c r="I362" s="40">
        <v>7898</v>
      </c>
      <c r="K362" s="10">
        <f t="shared" si="5"/>
        <v>48</v>
      </c>
      <c r="L362" s="10">
        <v>11</v>
      </c>
      <c r="M362" s="36">
        <v>7898</v>
      </c>
    </row>
    <row r="363" spans="3:13" x14ac:dyDescent="0.2">
      <c r="C363">
        <v>42</v>
      </c>
      <c r="D363">
        <v>2696</v>
      </c>
      <c r="E363">
        <v>4</v>
      </c>
      <c r="H363">
        <v>12</v>
      </c>
      <c r="I363" s="40">
        <v>8120</v>
      </c>
      <c r="K363" s="10">
        <f t="shared" si="5"/>
        <v>48</v>
      </c>
      <c r="L363" s="10">
        <v>12</v>
      </c>
      <c r="M363" s="36">
        <v>8120</v>
      </c>
    </row>
    <row r="364" spans="3:13" x14ac:dyDescent="0.2">
      <c r="C364">
        <v>32</v>
      </c>
      <c r="D364">
        <v>2370</v>
      </c>
      <c r="E364">
        <v>8</v>
      </c>
      <c r="H364">
        <v>13</v>
      </c>
      <c r="I364" s="40">
        <v>2259</v>
      </c>
      <c r="K364" s="10">
        <f t="shared" si="5"/>
        <v>48</v>
      </c>
      <c r="L364" s="10">
        <v>13</v>
      </c>
      <c r="M364" s="36">
        <v>2259</v>
      </c>
    </row>
    <row r="365" spans="3:13" x14ac:dyDescent="0.2">
      <c r="C365">
        <v>48</v>
      </c>
      <c r="D365">
        <v>12504</v>
      </c>
      <c r="E365">
        <v>15</v>
      </c>
      <c r="H365">
        <v>14</v>
      </c>
      <c r="I365" s="40">
        <v>4051</v>
      </c>
      <c r="K365" s="10">
        <f t="shared" si="5"/>
        <v>48</v>
      </c>
      <c r="L365" s="10">
        <v>14</v>
      </c>
      <c r="M365" s="36">
        <v>4051</v>
      </c>
    </row>
    <row r="366" spans="3:13" x14ac:dyDescent="0.2">
      <c r="C366">
        <v>37</v>
      </c>
      <c r="D366">
        <v>5974</v>
      </c>
      <c r="E366">
        <v>13</v>
      </c>
      <c r="H366">
        <v>15</v>
      </c>
      <c r="I366" s="40">
        <v>8995</v>
      </c>
      <c r="K366" s="10">
        <f t="shared" si="5"/>
        <v>48</v>
      </c>
      <c r="L366" s="10">
        <v>15</v>
      </c>
      <c r="M366" s="36">
        <v>8995</v>
      </c>
    </row>
    <row r="367" spans="3:13" x14ac:dyDescent="0.2">
      <c r="C367">
        <v>30</v>
      </c>
      <c r="D367">
        <v>4736</v>
      </c>
      <c r="E367">
        <v>4</v>
      </c>
      <c r="H367">
        <v>18</v>
      </c>
      <c r="I367" s="40">
        <v>6439</v>
      </c>
      <c r="K367" s="10">
        <f t="shared" si="5"/>
        <v>48</v>
      </c>
      <c r="L367" s="10">
        <v>18</v>
      </c>
      <c r="M367" s="36">
        <v>6439</v>
      </c>
    </row>
    <row r="368" spans="3:13" x14ac:dyDescent="0.2">
      <c r="C368">
        <v>26</v>
      </c>
      <c r="D368">
        <v>5296</v>
      </c>
      <c r="E368">
        <v>8</v>
      </c>
      <c r="H368">
        <v>19</v>
      </c>
      <c r="I368" s="40">
        <v>3447.5</v>
      </c>
      <c r="K368" s="10">
        <f t="shared" si="5"/>
        <v>48</v>
      </c>
      <c r="L368" s="10">
        <v>19</v>
      </c>
      <c r="M368" s="36">
        <v>3447.5</v>
      </c>
    </row>
    <row r="369" spans="3:13" x14ac:dyDescent="0.2">
      <c r="C369">
        <v>42</v>
      </c>
      <c r="D369">
        <v>6781</v>
      </c>
      <c r="E369">
        <v>14</v>
      </c>
      <c r="H369">
        <v>21</v>
      </c>
      <c r="I369" s="40">
        <v>15402</v>
      </c>
      <c r="K369" s="10">
        <f t="shared" si="5"/>
        <v>48</v>
      </c>
      <c r="L369" s="10">
        <v>21</v>
      </c>
      <c r="M369" s="36">
        <v>15402</v>
      </c>
    </row>
    <row r="370" spans="3:13" x14ac:dyDescent="0.2">
      <c r="C370">
        <v>21</v>
      </c>
      <c r="D370">
        <v>2174</v>
      </c>
      <c r="E370">
        <v>3</v>
      </c>
      <c r="H370">
        <v>23</v>
      </c>
      <c r="I370" s="40">
        <v>10291.5</v>
      </c>
      <c r="K370" s="10">
        <f t="shared" si="5"/>
        <v>48</v>
      </c>
      <c r="L370" s="10">
        <v>23</v>
      </c>
      <c r="M370" s="36">
        <v>10291.5</v>
      </c>
    </row>
    <row r="371" spans="3:13" x14ac:dyDescent="0.2">
      <c r="C371">
        <v>36</v>
      </c>
      <c r="D371">
        <v>6653</v>
      </c>
      <c r="E371">
        <v>7</v>
      </c>
      <c r="H371">
        <v>24</v>
      </c>
      <c r="I371" s="40">
        <v>17174</v>
      </c>
      <c r="K371" s="10">
        <f t="shared" si="5"/>
        <v>48</v>
      </c>
      <c r="L371" s="10">
        <v>24</v>
      </c>
      <c r="M371" s="36">
        <v>17174</v>
      </c>
    </row>
    <row r="372" spans="3:13" x14ac:dyDescent="0.2">
      <c r="C372">
        <v>36</v>
      </c>
      <c r="D372">
        <v>9699</v>
      </c>
      <c r="E372">
        <v>16</v>
      </c>
      <c r="H372">
        <v>25</v>
      </c>
      <c r="I372" s="40">
        <v>18265</v>
      </c>
      <c r="K372" s="10">
        <f t="shared" si="5"/>
        <v>48</v>
      </c>
      <c r="L372" s="10">
        <v>25</v>
      </c>
      <c r="M372" s="36">
        <v>18265</v>
      </c>
    </row>
    <row r="373" spans="3:13" x14ac:dyDescent="0.2">
      <c r="C373">
        <v>57</v>
      </c>
      <c r="D373">
        <v>6755</v>
      </c>
      <c r="E373">
        <v>15</v>
      </c>
      <c r="H373">
        <v>27</v>
      </c>
      <c r="I373" s="40">
        <v>13942</v>
      </c>
      <c r="K373" s="10">
        <f t="shared" si="5"/>
        <v>48</v>
      </c>
      <c r="L373" s="10">
        <v>27</v>
      </c>
      <c r="M373" s="36">
        <v>13942</v>
      </c>
    </row>
    <row r="374" spans="3:13" x14ac:dyDescent="0.2">
      <c r="C374">
        <v>40</v>
      </c>
      <c r="D374">
        <v>2213</v>
      </c>
      <c r="E374">
        <v>10</v>
      </c>
      <c r="H374">
        <v>29</v>
      </c>
      <c r="I374" s="40">
        <v>19665</v>
      </c>
      <c r="K374" s="10">
        <f t="shared" si="5"/>
        <v>48</v>
      </c>
      <c r="L374" s="10">
        <v>29</v>
      </c>
      <c r="M374" s="36">
        <v>19665</v>
      </c>
    </row>
    <row r="375" spans="3:13" x14ac:dyDescent="0.2">
      <c r="C375">
        <v>21</v>
      </c>
      <c r="D375">
        <v>2610</v>
      </c>
      <c r="E375">
        <v>3</v>
      </c>
      <c r="G375">
        <v>49</v>
      </c>
      <c r="H375">
        <v>7</v>
      </c>
      <c r="I375" s="40">
        <v>5192</v>
      </c>
      <c r="K375" s="10">
        <f t="shared" si="5"/>
        <v>49</v>
      </c>
      <c r="L375" s="10">
        <v>7</v>
      </c>
      <c r="M375" s="36">
        <v>5192</v>
      </c>
    </row>
    <row r="376" spans="3:13" x14ac:dyDescent="0.2">
      <c r="C376">
        <v>33</v>
      </c>
      <c r="D376">
        <v>2851</v>
      </c>
      <c r="E376">
        <v>1</v>
      </c>
      <c r="H376">
        <v>8</v>
      </c>
      <c r="I376" s="40">
        <v>4507</v>
      </c>
      <c r="K376" s="10">
        <f t="shared" si="5"/>
        <v>49</v>
      </c>
      <c r="L376" s="10">
        <v>8</v>
      </c>
      <c r="M376" s="36">
        <v>4507</v>
      </c>
    </row>
    <row r="377" spans="3:13" x14ac:dyDescent="0.2">
      <c r="C377">
        <v>37</v>
      </c>
      <c r="D377">
        <v>3452</v>
      </c>
      <c r="E377">
        <v>17</v>
      </c>
      <c r="H377">
        <v>9</v>
      </c>
      <c r="I377" s="40">
        <v>7654</v>
      </c>
      <c r="K377" s="10">
        <f t="shared" si="5"/>
        <v>49</v>
      </c>
      <c r="L377" s="10">
        <v>9</v>
      </c>
      <c r="M377" s="36">
        <v>7654</v>
      </c>
    </row>
    <row r="378" spans="3:13" x14ac:dyDescent="0.2">
      <c r="C378">
        <v>46</v>
      </c>
      <c r="D378">
        <v>5258</v>
      </c>
      <c r="E378">
        <v>7</v>
      </c>
      <c r="H378">
        <v>10</v>
      </c>
      <c r="I378" s="40">
        <v>4376.666666666667</v>
      </c>
      <c r="K378" s="10">
        <f t="shared" si="5"/>
        <v>49</v>
      </c>
      <c r="L378" s="10">
        <v>10</v>
      </c>
      <c r="M378" s="36">
        <v>4376.666666666667</v>
      </c>
    </row>
    <row r="379" spans="3:13" x14ac:dyDescent="0.2">
      <c r="C379">
        <v>41</v>
      </c>
      <c r="D379">
        <v>9355</v>
      </c>
      <c r="E379">
        <v>8</v>
      </c>
      <c r="H379">
        <v>16</v>
      </c>
      <c r="I379" s="40">
        <v>6567</v>
      </c>
      <c r="K379" s="10">
        <f t="shared" si="5"/>
        <v>49</v>
      </c>
      <c r="L379" s="10">
        <v>16</v>
      </c>
      <c r="M379" s="36">
        <v>6567</v>
      </c>
    </row>
    <row r="380" spans="3:13" x14ac:dyDescent="0.2">
      <c r="C380">
        <v>50</v>
      </c>
      <c r="D380">
        <v>10496</v>
      </c>
      <c r="E380">
        <v>20</v>
      </c>
      <c r="H380">
        <v>17</v>
      </c>
      <c r="I380" s="40">
        <v>3988.5</v>
      </c>
      <c r="K380" s="10">
        <f t="shared" si="5"/>
        <v>49</v>
      </c>
      <c r="L380" s="10">
        <v>17</v>
      </c>
      <c r="M380" s="36">
        <v>3988.5</v>
      </c>
    </row>
    <row r="381" spans="3:13" x14ac:dyDescent="0.2">
      <c r="C381">
        <v>40</v>
      </c>
      <c r="D381">
        <v>6380</v>
      </c>
      <c r="E381">
        <v>8</v>
      </c>
      <c r="H381">
        <v>20</v>
      </c>
      <c r="I381" s="40">
        <v>5467.5</v>
      </c>
      <c r="K381" s="10">
        <f t="shared" si="5"/>
        <v>49</v>
      </c>
      <c r="L381" s="10">
        <v>20</v>
      </c>
      <c r="M381" s="36">
        <v>5467.5</v>
      </c>
    </row>
    <row r="382" spans="3:13" x14ac:dyDescent="0.2">
      <c r="C382">
        <v>31</v>
      </c>
      <c r="D382">
        <v>2657</v>
      </c>
      <c r="E382">
        <v>3</v>
      </c>
      <c r="H382">
        <v>22</v>
      </c>
      <c r="I382" s="40">
        <v>15892.5</v>
      </c>
      <c r="K382" s="10">
        <f t="shared" si="5"/>
        <v>49</v>
      </c>
      <c r="L382" s="10">
        <v>22</v>
      </c>
      <c r="M382" s="36">
        <v>15892.5</v>
      </c>
    </row>
    <row r="383" spans="3:13" x14ac:dyDescent="0.2">
      <c r="C383">
        <v>21</v>
      </c>
      <c r="D383">
        <v>2716</v>
      </c>
      <c r="E383">
        <v>1</v>
      </c>
      <c r="H383">
        <v>23</v>
      </c>
      <c r="I383" s="40">
        <v>17045</v>
      </c>
      <c r="K383" s="10">
        <f t="shared" si="5"/>
        <v>49</v>
      </c>
      <c r="L383" s="10">
        <v>23</v>
      </c>
      <c r="M383" s="36">
        <v>17045</v>
      </c>
    </row>
    <row r="384" spans="3:13" x14ac:dyDescent="0.2">
      <c r="C384">
        <v>29</v>
      </c>
      <c r="D384">
        <v>2201</v>
      </c>
      <c r="E384">
        <v>6</v>
      </c>
      <c r="H384">
        <v>25</v>
      </c>
      <c r="I384" s="40">
        <v>13964</v>
      </c>
      <c r="K384" s="10">
        <f t="shared" si="5"/>
        <v>49</v>
      </c>
      <c r="L384" s="10">
        <v>25</v>
      </c>
      <c r="M384" s="36">
        <v>13964</v>
      </c>
    </row>
    <row r="385" spans="3:13" x14ac:dyDescent="0.2">
      <c r="C385">
        <v>35</v>
      </c>
      <c r="D385">
        <v>6540</v>
      </c>
      <c r="E385">
        <v>10</v>
      </c>
      <c r="H385">
        <v>26</v>
      </c>
      <c r="I385" s="40">
        <v>10965</v>
      </c>
      <c r="K385" s="10">
        <f t="shared" si="5"/>
        <v>49</v>
      </c>
      <c r="L385" s="10">
        <v>26</v>
      </c>
      <c r="M385" s="36">
        <v>10965</v>
      </c>
    </row>
    <row r="386" spans="3:13" x14ac:dyDescent="0.2">
      <c r="C386">
        <v>27</v>
      </c>
      <c r="D386">
        <v>3816</v>
      </c>
      <c r="E386">
        <v>5</v>
      </c>
      <c r="H386">
        <v>27</v>
      </c>
      <c r="I386" s="40">
        <v>16413</v>
      </c>
      <c r="K386" s="10">
        <f t="shared" si="5"/>
        <v>49</v>
      </c>
      <c r="L386" s="10">
        <v>27</v>
      </c>
      <c r="M386" s="36">
        <v>16413</v>
      </c>
    </row>
    <row r="387" spans="3:13" x14ac:dyDescent="0.2">
      <c r="C387">
        <v>28</v>
      </c>
      <c r="D387">
        <v>5253</v>
      </c>
      <c r="E387">
        <v>7</v>
      </c>
      <c r="H387">
        <v>28</v>
      </c>
      <c r="I387" s="40">
        <v>19161</v>
      </c>
      <c r="K387" s="10">
        <f t="shared" si="5"/>
        <v>49</v>
      </c>
      <c r="L387" s="10">
        <v>28</v>
      </c>
      <c r="M387" s="36">
        <v>19161</v>
      </c>
    </row>
    <row r="388" spans="3:13" x14ac:dyDescent="0.2">
      <c r="C388">
        <v>49</v>
      </c>
      <c r="D388">
        <v>10965</v>
      </c>
      <c r="E388">
        <v>26</v>
      </c>
      <c r="H388">
        <v>29</v>
      </c>
      <c r="I388" s="40">
        <v>8934.5</v>
      </c>
      <c r="K388" s="10">
        <f t="shared" si="5"/>
        <v>49</v>
      </c>
      <c r="L388" s="10">
        <v>29</v>
      </c>
      <c r="M388" s="36">
        <v>8934.5</v>
      </c>
    </row>
    <row r="389" spans="3:13" x14ac:dyDescent="0.2">
      <c r="C389">
        <v>51</v>
      </c>
      <c r="D389">
        <v>4936</v>
      </c>
      <c r="E389">
        <v>18</v>
      </c>
      <c r="H389">
        <v>30</v>
      </c>
      <c r="I389" s="40">
        <v>13966</v>
      </c>
      <c r="K389" s="10">
        <f t="shared" si="5"/>
        <v>49</v>
      </c>
      <c r="L389" s="10">
        <v>30</v>
      </c>
      <c r="M389" s="36">
        <v>13966</v>
      </c>
    </row>
    <row r="390" spans="3:13" x14ac:dyDescent="0.2">
      <c r="C390">
        <v>36</v>
      </c>
      <c r="D390">
        <v>2543</v>
      </c>
      <c r="E390">
        <v>6</v>
      </c>
      <c r="H390">
        <v>31</v>
      </c>
      <c r="I390" s="40">
        <v>19502</v>
      </c>
      <c r="K390" s="10">
        <f t="shared" si="5"/>
        <v>49</v>
      </c>
      <c r="L390" s="10">
        <v>31</v>
      </c>
      <c r="M390" s="36">
        <v>19502</v>
      </c>
    </row>
    <row r="391" spans="3:13" x14ac:dyDescent="0.2">
      <c r="C391">
        <v>34</v>
      </c>
      <c r="D391">
        <v>5304</v>
      </c>
      <c r="E391">
        <v>9</v>
      </c>
      <c r="G391">
        <v>50</v>
      </c>
      <c r="H391">
        <v>3</v>
      </c>
      <c r="I391" s="40">
        <v>2683</v>
      </c>
      <c r="K391" s="10">
        <f t="shared" si="5"/>
        <v>50</v>
      </c>
      <c r="L391" s="10">
        <v>3</v>
      </c>
      <c r="M391" s="36">
        <v>2683</v>
      </c>
    </row>
    <row r="392" spans="3:13" x14ac:dyDescent="0.2">
      <c r="C392">
        <v>55</v>
      </c>
      <c r="D392">
        <v>16659</v>
      </c>
      <c r="E392">
        <v>30</v>
      </c>
      <c r="H392">
        <v>4</v>
      </c>
      <c r="I392" s="40">
        <v>3875</v>
      </c>
      <c r="K392" s="10">
        <f t="shared" si="5"/>
        <v>50</v>
      </c>
      <c r="L392" s="10">
        <v>4</v>
      </c>
      <c r="M392" s="36">
        <v>3875</v>
      </c>
    </row>
    <row r="393" spans="3:13" x14ac:dyDescent="0.2">
      <c r="C393">
        <v>24</v>
      </c>
      <c r="D393">
        <v>4260</v>
      </c>
      <c r="E393">
        <v>5</v>
      </c>
      <c r="H393">
        <v>5</v>
      </c>
      <c r="I393" s="40">
        <v>4209</v>
      </c>
      <c r="K393" s="10">
        <f t="shared" si="5"/>
        <v>50</v>
      </c>
      <c r="L393" s="10">
        <v>5</v>
      </c>
      <c r="M393" s="36">
        <v>4209</v>
      </c>
    </row>
    <row r="394" spans="3:13" x14ac:dyDescent="0.2">
      <c r="C394">
        <v>30</v>
      </c>
      <c r="D394">
        <v>2476</v>
      </c>
      <c r="E394">
        <v>1</v>
      </c>
      <c r="H394">
        <v>8</v>
      </c>
      <c r="I394" s="40">
        <v>2380</v>
      </c>
      <c r="K394" s="10">
        <f t="shared" si="5"/>
        <v>50</v>
      </c>
      <c r="L394" s="10">
        <v>8</v>
      </c>
      <c r="M394" s="36">
        <v>2380</v>
      </c>
    </row>
    <row r="395" spans="3:13" x14ac:dyDescent="0.2">
      <c r="C395">
        <v>26</v>
      </c>
      <c r="D395">
        <v>3102</v>
      </c>
      <c r="E395">
        <v>7</v>
      </c>
      <c r="H395">
        <v>12</v>
      </c>
      <c r="I395" s="40">
        <v>6728</v>
      </c>
      <c r="K395" s="10">
        <f t="shared" si="5"/>
        <v>50</v>
      </c>
      <c r="L395" s="10">
        <v>12</v>
      </c>
      <c r="M395" s="36">
        <v>6728</v>
      </c>
    </row>
    <row r="396" spans="3:13" x14ac:dyDescent="0.2">
      <c r="C396">
        <v>22</v>
      </c>
      <c r="D396">
        <v>2244</v>
      </c>
      <c r="E396">
        <v>2</v>
      </c>
      <c r="H396">
        <v>16</v>
      </c>
      <c r="I396" s="40">
        <v>9208</v>
      </c>
      <c r="K396" s="10">
        <f t="shared" si="5"/>
        <v>50</v>
      </c>
      <c r="L396" s="10">
        <v>16</v>
      </c>
      <c r="M396" s="36">
        <v>9208</v>
      </c>
    </row>
    <row r="397" spans="3:13" x14ac:dyDescent="0.2">
      <c r="C397">
        <v>36</v>
      </c>
      <c r="D397">
        <v>7596</v>
      </c>
      <c r="E397">
        <v>10</v>
      </c>
      <c r="H397">
        <v>18</v>
      </c>
      <c r="I397" s="40">
        <v>6796</v>
      </c>
      <c r="K397" s="10">
        <f t="shared" si="5"/>
        <v>50</v>
      </c>
      <c r="L397" s="10">
        <v>18</v>
      </c>
      <c r="M397" s="36">
        <v>6796</v>
      </c>
    </row>
    <row r="398" spans="3:13" x14ac:dyDescent="0.2">
      <c r="C398">
        <v>30</v>
      </c>
      <c r="D398">
        <v>2285</v>
      </c>
      <c r="E398">
        <v>3</v>
      </c>
      <c r="H398">
        <v>19</v>
      </c>
      <c r="I398" s="40">
        <v>9808</v>
      </c>
      <c r="K398" s="10">
        <f t="shared" ref="K398:K461" si="6">IF(G398="",IF(G397="",K397,G397),G398)</f>
        <v>50</v>
      </c>
      <c r="L398" s="10">
        <v>19</v>
      </c>
      <c r="M398" s="36">
        <v>9808</v>
      </c>
    </row>
    <row r="399" spans="3:13" x14ac:dyDescent="0.2">
      <c r="C399">
        <v>37</v>
      </c>
      <c r="D399">
        <v>3034</v>
      </c>
      <c r="E399">
        <v>18</v>
      </c>
      <c r="H399">
        <v>20</v>
      </c>
      <c r="I399" s="40">
        <v>8190.333333333333</v>
      </c>
      <c r="K399" s="10">
        <f t="shared" si="6"/>
        <v>50</v>
      </c>
      <c r="L399" s="10">
        <v>20</v>
      </c>
      <c r="M399" s="36">
        <v>8190.333333333333</v>
      </c>
    </row>
    <row r="400" spans="3:13" x14ac:dyDescent="0.2">
      <c r="C400">
        <v>40</v>
      </c>
      <c r="D400">
        <v>5715</v>
      </c>
      <c r="E400">
        <v>8</v>
      </c>
      <c r="H400">
        <v>21</v>
      </c>
      <c r="I400" s="40">
        <v>19926</v>
      </c>
      <c r="K400" s="10">
        <f t="shared" si="6"/>
        <v>50</v>
      </c>
      <c r="L400" s="10">
        <v>21</v>
      </c>
      <c r="M400" s="36">
        <v>19926</v>
      </c>
    </row>
    <row r="401" spans="3:13" x14ac:dyDescent="0.2">
      <c r="C401">
        <v>42</v>
      </c>
      <c r="D401">
        <v>2576</v>
      </c>
      <c r="E401">
        <v>8</v>
      </c>
      <c r="H401">
        <v>22</v>
      </c>
      <c r="I401" s="40">
        <v>13973</v>
      </c>
      <c r="K401" s="10">
        <f t="shared" si="6"/>
        <v>50</v>
      </c>
      <c r="L401" s="10">
        <v>22</v>
      </c>
      <c r="M401" s="36">
        <v>13973</v>
      </c>
    </row>
    <row r="402" spans="3:13" x14ac:dyDescent="0.2">
      <c r="C402">
        <v>37</v>
      </c>
      <c r="D402">
        <v>4197</v>
      </c>
      <c r="E402">
        <v>18</v>
      </c>
      <c r="H402">
        <v>25</v>
      </c>
      <c r="I402" s="40">
        <v>16880</v>
      </c>
      <c r="K402" s="10">
        <f t="shared" si="6"/>
        <v>50</v>
      </c>
      <c r="L402" s="10">
        <v>25</v>
      </c>
      <c r="M402" s="36">
        <v>16880</v>
      </c>
    </row>
    <row r="403" spans="3:13" x14ac:dyDescent="0.2">
      <c r="C403">
        <v>43</v>
      </c>
      <c r="D403">
        <v>14336</v>
      </c>
      <c r="E403">
        <v>25</v>
      </c>
      <c r="H403">
        <v>27</v>
      </c>
      <c r="I403" s="40">
        <v>19331</v>
      </c>
      <c r="K403" s="10">
        <f t="shared" si="6"/>
        <v>50</v>
      </c>
      <c r="L403" s="10">
        <v>27</v>
      </c>
      <c r="M403" s="36">
        <v>19331</v>
      </c>
    </row>
    <row r="404" spans="3:13" x14ac:dyDescent="0.2">
      <c r="C404">
        <v>40</v>
      </c>
      <c r="D404">
        <v>3448</v>
      </c>
      <c r="E404">
        <v>20</v>
      </c>
      <c r="H404">
        <v>28</v>
      </c>
      <c r="I404" s="40">
        <v>18120.666666666668</v>
      </c>
      <c r="K404" s="10">
        <f t="shared" si="6"/>
        <v>50</v>
      </c>
      <c r="L404" s="10">
        <v>28</v>
      </c>
      <c r="M404" s="36">
        <v>18120.666666666668</v>
      </c>
    </row>
    <row r="405" spans="3:13" x14ac:dyDescent="0.2">
      <c r="C405">
        <v>54</v>
      </c>
      <c r="D405">
        <v>19406</v>
      </c>
      <c r="E405">
        <v>24</v>
      </c>
      <c r="H405">
        <v>29</v>
      </c>
      <c r="I405" s="40">
        <v>18988.5</v>
      </c>
      <c r="K405" s="10">
        <f t="shared" si="6"/>
        <v>50</v>
      </c>
      <c r="L405" s="10">
        <v>29</v>
      </c>
      <c r="M405" s="36">
        <v>18988.5</v>
      </c>
    </row>
    <row r="406" spans="3:13" x14ac:dyDescent="0.2">
      <c r="C406">
        <v>34</v>
      </c>
      <c r="D406">
        <v>6538</v>
      </c>
      <c r="E406">
        <v>6</v>
      </c>
      <c r="H406">
        <v>30</v>
      </c>
      <c r="I406" s="40">
        <v>17639</v>
      </c>
      <c r="K406" s="10">
        <f t="shared" si="6"/>
        <v>50</v>
      </c>
      <c r="L406" s="10">
        <v>30</v>
      </c>
      <c r="M406" s="36">
        <v>17639</v>
      </c>
    </row>
    <row r="407" spans="3:13" x14ac:dyDescent="0.2">
      <c r="C407">
        <v>31</v>
      </c>
      <c r="D407">
        <v>4306</v>
      </c>
      <c r="E407">
        <v>13</v>
      </c>
      <c r="H407">
        <v>31</v>
      </c>
      <c r="I407" s="40">
        <v>17924</v>
      </c>
      <c r="K407" s="10">
        <f t="shared" si="6"/>
        <v>50</v>
      </c>
      <c r="L407" s="10">
        <v>31</v>
      </c>
      <c r="M407" s="36">
        <v>17924</v>
      </c>
    </row>
    <row r="408" spans="3:13" x14ac:dyDescent="0.2">
      <c r="C408">
        <v>43</v>
      </c>
      <c r="D408">
        <v>2258</v>
      </c>
      <c r="E408">
        <v>8</v>
      </c>
      <c r="H408">
        <v>32</v>
      </c>
      <c r="I408" s="40">
        <v>16438</v>
      </c>
      <c r="K408" s="10">
        <f t="shared" si="6"/>
        <v>50</v>
      </c>
      <c r="L408" s="10">
        <v>32</v>
      </c>
      <c r="M408" s="36">
        <v>16438</v>
      </c>
    </row>
    <row r="409" spans="3:13" x14ac:dyDescent="0.2">
      <c r="C409">
        <v>43</v>
      </c>
      <c r="D409">
        <v>4522</v>
      </c>
      <c r="E409">
        <v>8</v>
      </c>
      <c r="G409">
        <v>51</v>
      </c>
      <c r="H409">
        <v>1</v>
      </c>
      <c r="I409" s="40">
        <v>2723</v>
      </c>
      <c r="K409" s="10">
        <f t="shared" si="6"/>
        <v>51</v>
      </c>
      <c r="L409" s="10">
        <v>1</v>
      </c>
      <c r="M409" s="36">
        <v>2723</v>
      </c>
    </row>
    <row r="410" spans="3:13" x14ac:dyDescent="0.2">
      <c r="C410">
        <v>25</v>
      </c>
      <c r="D410">
        <v>4487</v>
      </c>
      <c r="E410">
        <v>5</v>
      </c>
      <c r="H410">
        <v>8</v>
      </c>
      <c r="I410" s="40">
        <v>2838</v>
      </c>
      <c r="K410" s="10">
        <f t="shared" si="6"/>
        <v>51</v>
      </c>
      <c r="L410" s="10">
        <v>8</v>
      </c>
      <c r="M410" s="36">
        <v>2838</v>
      </c>
    </row>
    <row r="411" spans="3:13" x14ac:dyDescent="0.2">
      <c r="C411">
        <v>37</v>
      </c>
      <c r="D411">
        <v>4449</v>
      </c>
      <c r="E411">
        <v>15</v>
      </c>
      <c r="H411">
        <v>10</v>
      </c>
      <c r="I411" s="40">
        <v>4103.5</v>
      </c>
      <c r="K411" s="10">
        <f t="shared" si="6"/>
        <v>51</v>
      </c>
      <c r="L411" s="10">
        <v>10</v>
      </c>
      <c r="M411" s="36">
        <v>4103.5</v>
      </c>
    </row>
    <row r="412" spans="3:13" x14ac:dyDescent="0.2">
      <c r="C412">
        <v>31</v>
      </c>
      <c r="D412">
        <v>2218</v>
      </c>
      <c r="E412">
        <v>4</v>
      </c>
      <c r="H412">
        <v>11</v>
      </c>
      <c r="I412" s="40">
        <v>5441</v>
      </c>
      <c r="K412" s="10">
        <f t="shared" si="6"/>
        <v>51</v>
      </c>
      <c r="L412" s="10">
        <v>11</v>
      </c>
      <c r="M412" s="36">
        <v>5441</v>
      </c>
    </row>
    <row r="413" spans="3:13" x14ac:dyDescent="0.2">
      <c r="C413">
        <v>39</v>
      </c>
      <c r="D413">
        <v>19197</v>
      </c>
      <c r="E413">
        <v>21</v>
      </c>
      <c r="H413">
        <v>13</v>
      </c>
      <c r="I413" s="40">
        <v>5482</v>
      </c>
      <c r="K413" s="10">
        <f t="shared" si="6"/>
        <v>51</v>
      </c>
      <c r="L413" s="10">
        <v>13</v>
      </c>
      <c r="M413" s="36">
        <v>5482</v>
      </c>
    </row>
    <row r="414" spans="3:13" x14ac:dyDescent="0.2">
      <c r="C414">
        <v>56</v>
      </c>
      <c r="D414">
        <v>13212</v>
      </c>
      <c r="E414">
        <v>36</v>
      </c>
      <c r="H414">
        <v>14</v>
      </c>
      <c r="I414" s="40">
        <v>10596</v>
      </c>
      <c r="K414" s="10">
        <f t="shared" si="6"/>
        <v>51</v>
      </c>
      <c r="L414" s="10">
        <v>14</v>
      </c>
      <c r="M414" s="36">
        <v>10596</v>
      </c>
    </row>
    <row r="415" spans="3:13" x14ac:dyDescent="0.2">
      <c r="C415">
        <v>30</v>
      </c>
      <c r="D415">
        <v>6577</v>
      </c>
      <c r="E415">
        <v>6</v>
      </c>
      <c r="H415">
        <v>15</v>
      </c>
      <c r="I415" s="40">
        <v>13116</v>
      </c>
      <c r="K415" s="10">
        <f t="shared" si="6"/>
        <v>51</v>
      </c>
      <c r="L415" s="10">
        <v>15</v>
      </c>
      <c r="M415" s="36">
        <v>13116</v>
      </c>
    </row>
    <row r="416" spans="3:13" x14ac:dyDescent="0.2">
      <c r="C416">
        <v>41</v>
      </c>
      <c r="D416">
        <v>8392</v>
      </c>
      <c r="E416">
        <v>10</v>
      </c>
      <c r="H416">
        <v>16</v>
      </c>
      <c r="I416" s="40">
        <v>12490</v>
      </c>
      <c r="K416" s="10">
        <f t="shared" si="6"/>
        <v>51</v>
      </c>
      <c r="L416" s="10">
        <v>16</v>
      </c>
      <c r="M416" s="36">
        <v>12490</v>
      </c>
    </row>
    <row r="417" spans="3:13" x14ac:dyDescent="0.2">
      <c r="C417">
        <v>28</v>
      </c>
      <c r="D417">
        <v>4558</v>
      </c>
      <c r="E417">
        <v>10</v>
      </c>
      <c r="H417">
        <v>18</v>
      </c>
      <c r="I417" s="40">
        <v>6015.666666666667</v>
      </c>
      <c r="K417" s="10">
        <f t="shared" si="6"/>
        <v>51</v>
      </c>
      <c r="L417" s="10">
        <v>18</v>
      </c>
      <c r="M417" s="36">
        <v>6015.666666666667</v>
      </c>
    </row>
    <row r="418" spans="3:13" x14ac:dyDescent="0.2">
      <c r="C418">
        <v>25</v>
      </c>
      <c r="D418">
        <v>4031</v>
      </c>
      <c r="E418">
        <v>6</v>
      </c>
      <c r="H418">
        <v>21</v>
      </c>
      <c r="I418" s="40">
        <v>13734</v>
      </c>
      <c r="K418" s="10">
        <f t="shared" si="6"/>
        <v>51</v>
      </c>
      <c r="L418" s="10">
        <v>21</v>
      </c>
      <c r="M418" s="36">
        <v>13734</v>
      </c>
    </row>
    <row r="419" spans="3:13" x14ac:dyDescent="0.2">
      <c r="C419">
        <v>52</v>
      </c>
      <c r="D419">
        <v>7969</v>
      </c>
      <c r="E419">
        <v>28</v>
      </c>
      <c r="H419">
        <v>23</v>
      </c>
      <c r="I419" s="40">
        <v>13510.5</v>
      </c>
      <c r="K419" s="10">
        <f t="shared" si="6"/>
        <v>51</v>
      </c>
      <c r="L419" s="10">
        <v>23</v>
      </c>
      <c r="M419" s="36">
        <v>13510.5</v>
      </c>
    </row>
    <row r="420" spans="3:13" x14ac:dyDescent="0.2">
      <c r="C420">
        <v>45</v>
      </c>
      <c r="D420">
        <v>2654</v>
      </c>
      <c r="E420">
        <v>8</v>
      </c>
      <c r="H420">
        <v>29</v>
      </c>
      <c r="I420" s="40">
        <v>14724.5</v>
      </c>
      <c r="K420" s="10">
        <f t="shared" si="6"/>
        <v>51</v>
      </c>
      <c r="L420" s="10">
        <v>29</v>
      </c>
      <c r="M420" s="36">
        <v>14724.5</v>
      </c>
    </row>
    <row r="421" spans="3:13" x14ac:dyDescent="0.2">
      <c r="C421">
        <v>52</v>
      </c>
      <c r="D421">
        <v>16555</v>
      </c>
      <c r="E421">
        <v>31</v>
      </c>
      <c r="H421">
        <v>31</v>
      </c>
      <c r="I421" s="40">
        <v>19847</v>
      </c>
      <c r="K421" s="10">
        <f t="shared" si="6"/>
        <v>51</v>
      </c>
      <c r="L421" s="10">
        <v>31</v>
      </c>
      <c r="M421" s="36">
        <v>19847</v>
      </c>
    </row>
    <row r="422" spans="3:13" x14ac:dyDescent="0.2">
      <c r="C422">
        <v>42</v>
      </c>
      <c r="D422">
        <v>4556</v>
      </c>
      <c r="E422">
        <v>19</v>
      </c>
      <c r="H422">
        <v>33</v>
      </c>
      <c r="I422" s="40">
        <v>14026</v>
      </c>
      <c r="K422" s="10">
        <f t="shared" si="6"/>
        <v>51</v>
      </c>
      <c r="L422" s="10">
        <v>33</v>
      </c>
      <c r="M422" s="36">
        <v>14026</v>
      </c>
    </row>
    <row r="423" spans="3:13" x14ac:dyDescent="0.2">
      <c r="C423">
        <v>30</v>
      </c>
      <c r="D423">
        <v>6091</v>
      </c>
      <c r="E423">
        <v>11</v>
      </c>
      <c r="G423">
        <v>52</v>
      </c>
      <c r="H423">
        <v>5</v>
      </c>
      <c r="I423" s="40">
        <v>4258</v>
      </c>
      <c r="K423" s="10">
        <f t="shared" si="6"/>
        <v>52</v>
      </c>
      <c r="L423" s="10">
        <v>5</v>
      </c>
      <c r="M423" s="36">
        <v>4258</v>
      </c>
    </row>
    <row r="424" spans="3:13" x14ac:dyDescent="0.2">
      <c r="C424">
        <v>60</v>
      </c>
      <c r="D424">
        <v>19566</v>
      </c>
      <c r="E424">
        <v>33</v>
      </c>
      <c r="H424">
        <v>6</v>
      </c>
      <c r="I424" s="40">
        <v>3212</v>
      </c>
      <c r="K424" s="10">
        <f t="shared" si="6"/>
        <v>52</v>
      </c>
      <c r="L424" s="10">
        <v>6</v>
      </c>
      <c r="M424" s="36">
        <v>3212</v>
      </c>
    </row>
    <row r="425" spans="3:13" x14ac:dyDescent="0.2">
      <c r="C425">
        <v>46</v>
      </c>
      <c r="D425">
        <v>4810</v>
      </c>
      <c r="E425">
        <v>19</v>
      </c>
      <c r="H425">
        <v>9</v>
      </c>
      <c r="I425" s="40">
        <v>3149</v>
      </c>
      <c r="K425" s="10">
        <f t="shared" si="6"/>
        <v>52</v>
      </c>
      <c r="L425" s="10">
        <v>9</v>
      </c>
      <c r="M425" s="36">
        <v>3149</v>
      </c>
    </row>
    <row r="426" spans="3:13" x14ac:dyDescent="0.2">
      <c r="C426">
        <v>42</v>
      </c>
      <c r="D426">
        <v>4523</v>
      </c>
      <c r="E426">
        <v>7</v>
      </c>
      <c r="H426">
        <v>10</v>
      </c>
      <c r="I426" s="40">
        <v>8446</v>
      </c>
      <c r="K426" s="10">
        <f t="shared" si="6"/>
        <v>52</v>
      </c>
      <c r="L426" s="10">
        <v>10</v>
      </c>
      <c r="M426" s="36">
        <v>8446</v>
      </c>
    </row>
    <row r="427" spans="3:13" x14ac:dyDescent="0.2">
      <c r="C427">
        <v>24</v>
      </c>
      <c r="D427">
        <v>3202</v>
      </c>
      <c r="E427">
        <v>6</v>
      </c>
      <c r="H427">
        <v>11</v>
      </c>
      <c r="I427" s="40">
        <v>4941</v>
      </c>
      <c r="K427" s="10">
        <f t="shared" si="6"/>
        <v>52</v>
      </c>
      <c r="L427" s="10">
        <v>11</v>
      </c>
      <c r="M427" s="36">
        <v>4941</v>
      </c>
    </row>
    <row r="428" spans="3:13" x14ac:dyDescent="0.2">
      <c r="C428">
        <v>34</v>
      </c>
      <c r="D428">
        <v>2351</v>
      </c>
      <c r="E428">
        <v>3</v>
      </c>
      <c r="H428">
        <v>12</v>
      </c>
      <c r="I428" s="40">
        <v>2950</v>
      </c>
      <c r="K428" s="10">
        <f t="shared" si="6"/>
        <v>52</v>
      </c>
      <c r="L428" s="10">
        <v>12</v>
      </c>
      <c r="M428" s="36">
        <v>2950</v>
      </c>
    </row>
    <row r="429" spans="3:13" x14ac:dyDescent="0.2">
      <c r="C429">
        <v>38</v>
      </c>
      <c r="D429">
        <v>1702</v>
      </c>
      <c r="E429">
        <v>1</v>
      </c>
      <c r="H429">
        <v>16</v>
      </c>
      <c r="I429" s="40">
        <v>3482</v>
      </c>
      <c r="K429" s="10">
        <f t="shared" si="6"/>
        <v>52</v>
      </c>
      <c r="L429" s="10">
        <v>16</v>
      </c>
      <c r="M429" s="36">
        <v>3482</v>
      </c>
    </row>
    <row r="430" spans="3:13" x14ac:dyDescent="0.2">
      <c r="C430">
        <v>40</v>
      </c>
      <c r="D430">
        <v>18041</v>
      </c>
      <c r="E430">
        <v>21</v>
      </c>
      <c r="H430">
        <v>18</v>
      </c>
      <c r="I430" s="40">
        <v>8011</v>
      </c>
      <c r="K430" s="10">
        <f t="shared" si="6"/>
        <v>52</v>
      </c>
      <c r="L430" s="10">
        <v>18</v>
      </c>
      <c r="M430" s="36">
        <v>8011</v>
      </c>
    </row>
    <row r="431" spans="3:13" x14ac:dyDescent="0.2">
      <c r="C431">
        <v>26</v>
      </c>
      <c r="D431">
        <v>2886</v>
      </c>
      <c r="E431">
        <v>3</v>
      </c>
      <c r="H431">
        <v>24</v>
      </c>
      <c r="I431" s="40">
        <v>13247</v>
      </c>
      <c r="K431" s="10">
        <f t="shared" si="6"/>
        <v>52</v>
      </c>
      <c r="L431" s="10">
        <v>24</v>
      </c>
      <c r="M431" s="36">
        <v>13247</v>
      </c>
    </row>
    <row r="432" spans="3:13" x14ac:dyDescent="0.2">
      <c r="C432">
        <v>30</v>
      </c>
      <c r="D432">
        <v>2097</v>
      </c>
      <c r="E432">
        <v>9</v>
      </c>
      <c r="H432">
        <v>26</v>
      </c>
      <c r="I432" s="40">
        <v>17099</v>
      </c>
      <c r="K432" s="10">
        <f t="shared" si="6"/>
        <v>52</v>
      </c>
      <c r="L432" s="10">
        <v>26</v>
      </c>
      <c r="M432" s="36">
        <v>17099</v>
      </c>
    </row>
    <row r="433" spans="3:13" x14ac:dyDescent="0.2">
      <c r="C433">
        <v>29</v>
      </c>
      <c r="D433">
        <v>11935</v>
      </c>
      <c r="E433">
        <v>10</v>
      </c>
      <c r="H433">
        <v>28</v>
      </c>
      <c r="I433" s="40">
        <v>7969</v>
      </c>
      <c r="K433" s="10">
        <f t="shared" si="6"/>
        <v>52</v>
      </c>
      <c r="L433" s="10">
        <v>28</v>
      </c>
      <c r="M433" s="36">
        <v>7969</v>
      </c>
    </row>
    <row r="434" spans="3:13" x14ac:dyDescent="0.2">
      <c r="C434">
        <v>29</v>
      </c>
      <c r="D434">
        <v>2546</v>
      </c>
      <c r="E434">
        <v>6</v>
      </c>
      <c r="H434">
        <v>31</v>
      </c>
      <c r="I434" s="40">
        <v>15190.5</v>
      </c>
      <c r="K434" s="10">
        <f t="shared" si="6"/>
        <v>52</v>
      </c>
      <c r="L434" s="10">
        <v>31</v>
      </c>
      <c r="M434" s="36">
        <v>15190.5</v>
      </c>
    </row>
    <row r="435" spans="3:13" x14ac:dyDescent="0.2">
      <c r="C435">
        <v>19</v>
      </c>
      <c r="D435">
        <v>2564</v>
      </c>
      <c r="E435">
        <v>1</v>
      </c>
      <c r="H435">
        <v>33</v>
      </c>
      <c r="I435" s="40">
        <v>19456.5</v>
      </c>
      <c r="K435" s="10">
        <f t="shared" si="6"/>
        <v>52</v>
      </c>
      <c r="L435" s="10">
        <v>33</v>
      </c>
      <c r="M435" s="36">
        <v>19456.5</v>
      </c>
    </row>
    <row r="436" spans="3:13" x14ac:dyDescent="0.2">
      <c r="C436">
        <v>30</v>
      </c>
      <c r="D436">
        <v>8412</v>
      </c>
      <c r="E436">
        <v>10</v>
      </c>
      <c r="H436">
        <v>34</v>
      </c>
      <c r="I436" s="40">
        <v>18427.5</v>
      </c>
      <c r="K436" s="10">
        <f t="shared" si="6"/>
        <v>52</v>
      </c>
      <c r="L436" s="10">
        <v>34</v>
      </c>
      <c r="M436" s="36">
        <v>18427.5</v>
      </c>
    </row>
    <row r="437" spans="3:13" x14ac:dyDescent="0.2">
      <c r="C437">
        <v>57</v>
      </c>
      <c r="D437">
        <v>14118</v>
      </c>
      <c r="E437">
        <v>32</v>
      </c>
      <c r="G437">
        <v>53</v>
      </c>
      <c r="H437">
        <v>5</v>
      </c>
      <c r="I437" s="40">
        <v>4450</v>
      </c>
      <c r="K437" s="10">
        <f t="shared" si="6"/>
        <v>53</v>
      </c>
      <c r="L437" s="10">
        <v>5</v>
      </c>
      <c r="M437" s="36">
        <v>4450</v>
      </c>
    </row>
    <row r="438" spans="3:13" x14ac:dyDescent="0.2">
      <c r="C438">
        <v>50</v>
      </c>
      <c r="D438">
        <v>17046</v>
      </c>
      <c r="E438">
        <v>28</v>
      </c>
      <c r="H438">
        <v>11</v>
      </c>
      <c r="I438" s="40">
        <v>7005</v>
      </c>
      <c r="K438" s="10">
        <f t="shared" si="6"/>
        <v>53</v>
      </c>
      <c r="L438" s="10">
        <v>11</v>
      </c>
      <c r="M438" s="36">
        <v>7005</v>
      </c>
    </row>
    <row r="439" spans="3:13" x14ac:dyDescent="0.2">
      <c r="C439">
        <v>30</v>
      </c>
      <c r="D439">
        <v>2564</v>
      </c>
      <c r="E439">
        <v>12</v>
      </c>
      <c r="H439">
        <v>13</v>
      </c>
      <c r="I439" s="40">
        <v>2306</v>
      </c>
      <c r="K439" s="10">
        <f t="shared" si="6"/>
        <v>53</v>
      </c>
      <c r="L439" s="10">
        <v>13</v>
      </c>
      <c r="M439" s="36">
        <v>2306</v>
      </c>
    </row>
    <row r="440" spans="3:13" x14ac:dyDescent="0.2">
      <c r="C440">
        <v>60</v>
      </c>
      <c r="D440">
        <v>10266</v>
      </c>
      <c r="E440">
        <v>22</v>
      </c>
      <c r="H440">
        <v>15</v>
      </c>
      <c r="I440" s="40">
        <v>10448</v>
      </c>
      <c r="K440" s="10">
        <f t="shared" si="6"/>
        <v>53</v>
      </c>
      <c r="L440" s="10">
        <v>15</v>
      </c>
      <c r="M440" s="36">
        <v>10448</v>
      </c>
    </row>
    <row r="441" spans="3:13" x14ac:dyDescent="0.2">
      <c r="C441">
        <v>47</v>
      </c>
      <c r="D441">
        <v>5070</v>
      </c>
      <c r="E441">
        <v>20</v>
      </c>
      <c r="H441">
        <v>18</v>
      </c>
      <c r="I441" s="40">
        <v>8381</v>
      </c>
      <c r="K441" s="10">
        <f t="shared" si="6"/>
        <v>53</v>
      </c>
      <c r="L441" s="10">
        <v>18</v>
      </c>
      <c r="M441" s="36">
        <v>8381</v>
      </c>
    </row>
    <row r="442" spans="3:13" x14ac:dyDescent="0.2">
      <c r="C442">
        <v>46</v>
      </c>
      <c r="D442">
        <v>17861</v>
      </c>
      <c r="E442">
        <v>26</v>
      </c>
      <c r="H442">
        <v>19</v>
      </c>
      <c r="I442" s="40">
        <v>2450</v>
      </c>
      <c r="K442" s="10">
        <f t="shared" si="6"/>
        <v>53</v>
      </c>
      <c r="L442" s="10">
        <v>19</v>
      </c>
      <c r="M442" s="36">
        <v>2450</v>
      </c>
    </row>
    <row r="443" spans="3:13" x14ac:dyDescent="0.2">
      <c r="C443">
        <v>35</v>
      </c>
      <c r="D443">
        <v>4230</v>
      </c>
      <c r="E443">
        <v>6</v>
      </c>
      <c r="H443">
        <v>21</v>
      </c>
      <c r="I443" s="40">
        <v>17584</v>
      </c>
      <c r="K443" s="10">
        <f t="shared" si="6"/>
        <v>53</v>
      </c>
      <c r="L443" s="10">
        <v>21</v>
      </c>
      <c r="M443" s="36">
        <v>17584</v>
      </c>
    </row>
    <row r="444" spans="3:13" x14ac:dyDescent="0.2">
      <c r="C444">
        <v>54</v>
      </c>
      <c r="D444">
        <v>3780</v>
      </c>
      <c r="E444">
        <v>19</v>
      </c>
      <c r="H444">
        <v>22</v>
      </c>
      <c r="I444" s="40">
        <v>14852</v>
      </c>
      <c r="K444" s="10">
        <f t="shared" si="6"/>
        <v>53</v>
      </c>
      <c r="L444" s="10">
        <v>22</v>
      </c>
      <c r="M444" s="36">
        <v>14852</v>
      </c>
    </row>
    <row r="445" spans="3:13" x14ac:dyDescent="0.2">
      <c r="C445">
        <v>34</v>
      </c>
      <c r="D445">
        <v>2768</v>
      </c>
      <c r="E445">
        <v>14</v>
      </c>
      <c r="H445">
        <v>26</v>
      </c>
      <c r="I445" s="40">
        <v>18850</v>
      </c>
      <c r="K445" s="10">
        <f t="shared" si="6"/>
        <v>53</v>
      </c>
      <c r="L445" s="10">
        <v>26</v>
      </c>
      <c r="M445" s="36">
        <v>18850</v>
      </c>
    </row>
    <row r="446" spans="3:13" x14ac:dyDescent="0.2">
      <c r="C446">
        <v>46</v>
      </c>
      <c r="D446">
        <v>9071</v>
      </c>
      <c r="E446">
        <v>15</v>
      </c>
      <c r="H446">
        <v>27</v>
      </c>
      <c r="I446" s="40">
        <v>12965</v>
      </c>
      <c r="K446" s="10">
        <f t="shared" si="6"/>
        <v>53</v>
      </c>
      <c r="L446" s="10">
        <v>27</v>
      </c>
      <c r="M446" s="36">
        <v>12965</v>
      </c>
    </row>
    <row r="447" spans="3:13" x14ac:dyDescent="0.2">
      <c r="C447">
        <v>31</v>
      </c>
      <c r="D447">
        <v>10648</v>
      </c>
      <c r="E447">
        <v>13</v>
      </c>
      <c r="H447">
        <v>28</v>
      </c>
      <c r="I447" s="40">
        <v>11836</v>
      </c>
      <c r="K447" s="10">
        <f t="shared" si="6"/>
        <v>53</v>
      </c>
      <c r="L447" s="10">
        <v>28</v>
      </c>
      <c r="M447" s="36">
        <v>11836</v>
      </c>
    </row>
    <row r="448" spans="3:13" x14ac:dyDescent="0.2">
      <c r="C448">
        <v>33</v>
      </c>
      <c r="D448">
        <v>13610</v>
      </c>
      <c r="E448">
        <v>15</v>
      </c>
      <c r="H448">
        <v>30</v>
      </c>
      <c r="I448" s="40">
        <v>7525</v>
      </c>
      <c r="K448" s="10">
        <f t="shared" si="6"/>
        <v>53</v>
      </c>
      <c r="L448" s="10">
        <v>30</v>
      </c>
      <c r="M448" s="36">
        <v>7525</v>
      </c>
    </row>
    <row r="449" spans="3:13" x14ac:dyDescent="0.2">
      <c r="C449">
        <v>33</v>
      </c>
      <c r="D449">
        <v>3408</v>
      </c>
      <c r="E449">
        <v>8</v>
      </c>
      <c r="H449">
        <v>31</v>
      </c>
      <c r="I449" s="40">
        <v>15427</v>
      </c>
      <c r="K449" s="10">
        <f t="shared" si="6"/>
        <v>53</v>
      </c>
      <c r="L449" s="10">
        <v>31</v>
      </c>
      <c r="M449" s="36">
        <v>15427</v>
      </c>
    </row>
    <row r="450" spans="3:13" x14ac:dyDescent="0.2">
      <c r="C450">
        <v>30</v>
      </c>
      <c r="D450">
        <v>2983</v>
      </c>
      <c r="E450">
        <v>4</v>
      </c>
      <c r="H450">
        <v>32</v>
      </c>
      <c r="I450" s="40">
        <v>14814</v>
      </c>
      <c r="K450" s="10">
        <f t="shared" si="6"/>
        <v>53</v>
      </c>
      <c r="L450" s="10">
        <v>32</v>
      </c>
      <c r="M450" s="36">
        <v>14814</v>
      </c>
    </row>
    <row r="451" spans="3:13" x14ac:dyDescent="0.2">
      <c r="C451">
        <v>35</v>
      </c>
      <c r="D451">
        <v>7632</v>
      </c>
      <c r="E451">
        <v>10</v>
      </c>
      <c r="H451">
        <v>33</v>
      </c>
      <c r="I451" s="40">
        <v>14275</v>
      </c>
      <c r="K451" s="10">
        <f t="shared" si="6"/>
        <v>53</v>
      </c>
      <c r="L451" s="10">
        <v>33</v>
      </c>
      <c r="M451" s="36">
        <v>14275</v>
      </c>
    </row>
    <row r="452" spans="3:13" x14ac:dyDescent="0.2">
      <c r="C452">
        <v>31</v>
      </c>
      <c r="D452">
        <v>9824</v>
      </c>
      <c r="E452">
        <v>12</v>
      </c>
      <c r="H452">
        <v>34</v>
      </c>
      <c r="I452" s="40">
        <v>10169</v>
      </c>
      <c r="K452" s="10">
        <f t="shared" si="6"/>
        <v>53</v>
      </c>
      <c r="L452" s="10">
        <v>34</v>
      </c>
      <c r="M452" s="36">
        <v>10169</v>
      </c>
    </row>
    <row r="453" spans="3:13" x14ac:dyDescent="0.2">
      <c r="C453">
        <v>34</v>
      </c>
      <c r="D453">
        <v>9950</v>
      </c>
      <c r="E453">
        <v>11</v>
      </c>
      <c r="H453">
        <v>35</v>
      </c>
      <c r="I453" s="40">
        <v>13766</v>
      </c>
      <c r="K453" s="10">
        <f t="shared" si="6"/>
        <v>53</v>
      </c>
      <c r="L453" s="10">
        <v>35</v>
      </c>
      <c r="M453" s="36">
        <v>13766</v>
      </c>
    </row>
    <row r="454" spans="3:13" x14ac:dyDescent="0.2">
      <c r="C454">
        <v>42</v>
      </c>
      <c r="D454">
        <v>2093</v>
      </c>
      <c r="E454">
        <v>8</v>
      </c>
      <c r="G454">
        <v>54</v>
      </c>
      <c r="H454">
        <v>9</v>
      </c>
      <c r="I454" s="40">
        <v>4274</v>
      </c>
      <c r="K454" s="10">
        <f t="shared" si="6"/>
        <v>54</v>
      </c>
      <c r="L454" s="10">
        <v>9</v>
      </c>
      <c r="M454" s="36">
        <v>4274</v>
      </c>
    </row>
    <row r="455" spans="3:13" x14ac:dyDescent="0.2">
      <c r="C455">
        <v>36</v>
      </c>
      <c r="D455">
        <v>9980</v>
      </c>
      <c r="E455">
        <v>10</v>
      </c>
      <c r="H455">
        <v>13</v>
      </c>
      <c r="I455" s="40">
        <v>10686</v>
      </c>
      <c r="K455" s="10">
        <f t="shared" si="6"/>
        <v>54</v>
      </c>
      <c r="L455" s="10">
        <v>13</v>
      </c>
      <c r="M455" s="36">
        <v>10686</v>
      </c>
    </row>
    <row r="456" spans="3:13" x14ac:dyDescent="0.2">
      <c r="C456">
        <v>22</v>
      </c>
      <c r="D456">
        <v>3894</v>
      </c>
      <c r="E456">
        <v>4</v>
      </c>
      <c r="H456">
        <v>14</v>
      </c>
      <c r="I456" s="40">
        <v>6854</v>
      </c>
      <c r="K456" s="10">
        <f t="shared" si="6"/>
        <v>54</v>
      </c>
      <c r="L456" s="10">
        <v>14</v>
      </c>
      <c r="M456" s="36">
        <v>6854</v>
      </c>
    </row>
    <row r="457" spans="3:13" x14ac:dyDescent="0.2">
      <c r="C457">
        <v>48</v>
      </c>
      <c r="D457">
        <v>4051</v>
      </c>
      <c r="E457">
        <v>14</v>
      </c>
      <c r="H457">
        <v>16</v>
      </c>
      <c r="I457" s="40">
        <v>10071.333333333334</v>
      </c>
      <c r="K457" s="10">
        <f t="shared" si="6"/>
        <v>54</v>
      </c>
      <c r="L457" s="10">
        <v>16</v>
      </c>
      <c r="M457" s="36">
        <v>10071.333333333334</v>
      </c>
    </row>
    <row r="458" spans="3:13" x14ac:dyDescent="0.2">
      <c r="C458">
        <v>55</v>
      </c>
      <c r="D458">
        <v>16835</v>
      </c>
      <c r="E458">
        <v>37</v>
      </c>
      <c r="H458">
        <v>19</v>
      </c>
      <c r="I458" s="40">
        <v>3780</v>
      </c>
      <c r="K458" s="10">
        <f t="shared" si="6"/>
        <v>54</v>
      </c>
      <c r="L458" s="10">
        <v>19</v>
      </c>
      <c r="M458" s="36">
        <v>3780</v>
      </c>
    </row>
    <row r="459" spans="3:13" x14ac:dyDescent="0.2">
      <c r="C459">
        <v>41</v>
      </c>
      <c r="D459">
        <v>6230</v>
      </c>
      <c r="E459">
        <v>16</v>
      </c>
      <c r="H459">
        <v>20</v>
      </c>
      <c r="I459" s="40">
        <v>4869</v>
      </c>
      <c r="K459" s="10">
        <f t="shared" si="6"/>
        <v>54</v>
      </c>
      <c r="L459" s="10">
        <v>20</v>
      </c>
      <c r="M459" s="36">
        <v>4869</v>
      </c>
    </row>
    <row r="460" spans="3:13" x14ac:dyDescent="0.2">
      <c r="C460">
        <v>35</v>
      </c>
      <c r="D460">
        <v>4717</v>
      </c>
      <c r="E460">
        <v>15</v>
      </c>
      <c r="H460">
        <v>22</v>
      </c>
      <c r="I460" s="40">
        <v>10739</v>
      </c>
      <c r="K460" s="10">
        <f t="shared" si="6"/>
        <v>54</v>
      </c>
      <c r="L460" s="10">
        <v>22</v>
      </c>
      <c r="M460" s="36">
        <v>10739</v>
      </c>
    </row>
    <row r="461" spans="3:13" x14ac:dyDescent="0.2">
      <c r="C461">
        <v>40</v>
      </c>
      <c r="D461">
        <v>13237</v>
      </c>
      <c r="E461">
        <v>22</v>
      </c>
      <c r="H461">
        <v>23</v>
      </c>
      <c r="I461" s="40">
        <v>17328</v>
      </c>
      <c r="K461" s="10">
        <f t="shared" si="6"/>
        <v>54</v>
      </c>
      <c r="L461" s="10">
        <v>23</v>
      </c>
      <c r="M461" s="36">
        <v>17328</v>
      </c>
    </row>
    <row r="462" spans="3:13" x14ac:dyDescent="0.2">
      <c r="C462">
        <v>39</v>
      </c>
      <c r="D462">
        <v>3755</v>
      </c>
      <c r="E462">
        <v>8</v>
      </c>
      <c r="H462">
        <v>24</v>
      </c>
      <c r="I462" s="40">
        <v>19406</v>
      </c>
      <c r="K462" s="10">
        <f t="shared" ref="K462:K522" si="7">IF(G462="",IF(G461="",K461,G461),G462)</f>
        <v>54</v>
      </c>
      <c r="L462" s="10">
        <v>24</v>
      </c>
      <c r="M462" s="36">
        <v>19406</v>
      </c>
    </row>
    <row r="463" spans="3:13" x14ac:dyDescent="0.2">
      <c r="C463">
        <v>31</v>
      </c>
      <c r="D463">
        <v>6582</v>
      </c>
      <c r="E463">
        <v>10</v>
      </c>
      <c r="H463">
        <v>26</v>
      </c>
      <c r="I463" s="40">
        <v>16032</v>
      </c>
      <c r="K463" s="10">
        <f t="shared" si="7"/>
        <v>54</v>
      </c>
      <c r="L463" s="10">
        <v>26</v>
      </c>
      <c r="M463" s="36">
        <v>16032</v>
      </c>
    </row>
    <row r="464" spans="3:13" x14ac:dyDescent="0.2">
      <c r="C464">
        <v>42</v>
      </c>
      <c r="D464">
        <v>7406</v>
      </c>
      <c r="E464">
        <v>10</v>
      </c>
      <c r="H464">
        <v>29</v>
      </c>
      <c r="I464" s="40">
        <v>17328</v>
      </c>
      <c r="K464" s="10">
        <f t="shared" si="7"/>
        <v>54</v>
      </c>
      <c r="L464" s="10">
        <v>29</v>
      </c>
      <c r="M464" s="36">
        <v>17328</v>
      </c>
    </row>
    <row r="465" spans="3:13" x14ac:dyDescent="0.2">
      <c r="C465">
        <v>45</v>
      </c>
      <c r="D465">
        <v>4805</v>
      </c>
      <c r="E465">
        <v>9</v>
      </c>
      <c r="H465">
        <v>33</v>
      </c>
      <c r="I465" s="40">
        <v>10502</v>
      </c>
      <c r="K465" s="10">
        <f t="shared" si="7"/>
        <v>54</v>
      </c>
      <c r="L465" s="10">
        <v>33</v>
      </c>
      <c r="M465" s="36">
        <v>10502</v>
      </c>
    </row>
    <row r="466" spans="3:13" x14ac:dyDescent="0.2">
      <c r="C466">
        <v>26</v>
      </c>
      <c r="D466">
        <v>2741</v>
      </c>
      <c r="E466">
        <v>8</v>
      </c>
      <c r="H466">
        <v>36</v>
      </c>
      <c r="I466" s="40">
        <v>17602.5</v>
      </c>
      <c r="K466" s="10">
        <f t="shared" si="7"/>
        <v>54</v>
      </c>
      <c r="L466" s="10">
        <v>36</v>
      </c>
      <c r="M466" s="36">
        <v>17602.5</v>
      </c>
    </row>
    <row r="467" spans="3:13" x14ac:dyDescent="0.2">
      <c r="C467">
        <v>29</v>
      </c>
      <c r="D467">
        <v>4262</v>
      </c>
      <c r="E467">
        <v>8</v>
      </c>
      <c r="G467">
        <v>55</v>
      </c>
      <c r="H467">
        <v>4</v>
      </c>
      <c r="I467" s="40">
        <v>4035</v>
      </c>
      <c r="K467" s="10">
        <f t="shared" si="7"/>
        <v>55</v>
      </c>
      <c r="L467" s="10">
        <v>4</v>
      </c>
      <c r="M467" s="36">
        <v>4035</v>
      </c>
    </row>
    <row r="468" spans="3:13" x14ac:dyDescent="0.2">
      <c r="C468">
        <v>33</v>
      </c>
      <c r="D468">
        <v>16184</v>
      </c>
      <c r="E468">
        <v>10</v>
      </c>
      <c r="H468">
        <v>8</v>
      </c>
      <c r="I468" s="40">
        <v>3537</v>
      </c>
      <c r="K468" s="10">
        <f t="shared" si="7"/>
        <v>55</v>
      </c>
      <c r="L468" s="10">
        <v>8</v>
      </c>
      <c r="M468" s="36">
        <v>3537</v>
      </c>
    </row>
    <row r="469" spans="3:13" x14ac:dyDescent="0.2">
      <c r="C469">
        <v>31</v>
      </c>
      <c r="D469">
        <v>11557</v>
      </c>
      <c r="E469">
        <v>10</v>
      </c>
      <c r="H469">
        <v>12</v>
      </c>
      <c r="I469" s="40">
        <v>5287.5</v>
      </c>
      <c r="K469" s="10">
        <f t="shared" si="7"/>
        <v>55</v>
      </c>
      <c r="L469" s="10">
        <v>12</v>
      </c>
      <c r="M469" s="36">
        <v>5287.5</v>
      </c>
    </row>
    <row r="470" spans="3:13" x14ac:dyDescent="0.2">
      <c r="C470">
        <v>18</v>
      </c>
      <c r="D470">
        <v>1878</v>
      </c>
      <c r="E470">
        <v>0</v>
      </c>
      <c r="H470">
        <v>17</v>
      </c>
      <c r="I470" s="40">
        <v>6385</v>
      </c>
      <c r="K470" s="10">
        <f t="shared" si="7"/>
        <v>55</v>
      </c>
      <c r="L470" s="10">
        <v>17</v>
      </c>
      <c r="M470" s="36">
        <v>6385</v>
      </c>
    </row>
    <row r="471" spans="3:13" x14ac:dyDescent="0.2">
      <c r="C471">
        <v>40</v>
      </c>
      <c r="D471">
        <v>10932</v>
      </c>
      <c r="E471">
        <v>20</v>
      </c>
      <c r="H471">
        <v>19</v>
      </c>
      <c r="I471" s="40">
        <v>2662</v>
      </c>
      <c r="K471" s="10">
        <f t="shared" si="7"/>
        <v>55</v>
      </c>
      <c r="L471" s="10">
        <v>19</v>
      </c>
      <c r="M471" s="36">
        <v>2662</v>
      </c>
    </row>
    <row r="472" spans="3:13" x14ac:dyDescent="0.2">
      <c r="C472">
        <v>41</v>
      </c>
      <c r="D472">
        <v>6811</v>
      </c>
      <c r="E472">
        <v>10</v>
      </c>
      <c r="H472">
        <v>21</v>
      </c>
      <c r="I472" s="40">
        <v>14756</v>
      </c>
      <c r="K472" s="10">
        <f t="shared" si="7"/>
        <v>55</v>
      </c>
      <c r="L472" s="10">
        <v>21</v>
      </c>
      <c r="M472" s="36">
        <v>14756</v>
      </c>
    </row>
    <row r="473" spans="3:13" x14ac:dyDescent="0.2">
      <c r="C473">
        <v>26</v>
      </c>
      <c r="D473">
        <v>4306</v>
      </c>
      <c r="E473">
        <v>8</v>
      </c>
      <c r="H473">
        <v>23</v>
      </c>
      <c r="I473" s="40">
        <v>15081.5</v>
      </c>
      <c r="K473" s="10">
        <f t="shared" si="7"/>
        <v>55</v>
      </c>
      <c r="L473" s="10">
        <v>23</v>
      </c>
      <c r="M473" s="36">
        <v>15081.5</v>
      </c>
    </row>
    <row r="474" spans="3:13" x14ac:dyDescent="0.2">
      <c r="C474">
        <v>35</v>
      </c>
      <c r="D474">
        <v>4859</v>
      </c>
      <c r="E474">
        <v>5</v>
      </c>
      <c r="H474">
        <v>24</v>
      </c>
      <c r="I474" s="40">
        <v>14597.666666666666</v>
      </c>
      <c r="K474" s="10">
        <f t="shared" si="7"/>
        <v>55</v>
      </c>
      <c r="L474" s="10">
        <v>24</v>
      </c>
      <c r="M474" s="36">
        <v>14597.666666666666</v>
      </c>
    </row>
    <row r="475" spans="3:13" x14ac:dyDescent="0.2">
      <c r="C475">
        <v>34</v>
      </c>
      <c r="D475">
        <v>5337</v>
      </c>
      <c r="E475">
        <v>10</v>
      </c>
      <c r="H475">
        <v>30</v>
      </c>
      <c r="I475" s="40">
        <v>16659</v>
      </c>
      <c r="K475" s="10">
        <f t="shared" si="7"/>
        <v>55</v>
      </c>
      <c r="L475" s="10">
        <v>30</v>
      </c>
      <c r="M475" s="36">
        <v>16659</v>
      </c>
    </row>
    <row r="476" spans="3:13" x14ac:dyDescent="0.2">
      <c r="C476">
        <v>26</v>
      </c>
      <c r="D476">
        <v>2340</v>
      </c>
      <c r="E476">
        <v>1</v>
      </c>
      <c r="H476">
        <v>31</v>
      </c>
      <c r="I476" s="40">
        <v>15744</v>
      </c>
      <c r="K476" s="10">
        <f t="shared" si="7"/>
        <v>55</v>
      </c>
      <c r="L476" s="10">
        <v>31</v>
      </c>
      <c r="M476" s="36">
        <v>15744</v>
      </c>
    </row>
    <row r="477" spans="3:13" x14ac:dyDescent="0.2">
      <c r="C477">
        <v>37</v>
      </c>
      <c r="D477">
        <v>7491</v>
      </c>
      <c r="E477">
        <v>12</v>
      </c>
      <c r="H477">
        <v>34</v>
      </c>
      <c r="I477" s="40">
        <v>16307.5</v>
      </c>
      <c r="K477" s="10">
        <f t="shared" si="7"/>
        <v>55</v>
      </c>
      <c r="L477" s="10">
        <v>34</v>
      </c>
      <c r="M477" s="36">
        <v>16307.5</v>
      </c>
    </row>
    <row r="478" spans="3:13" x14ac:dyDescent="0.2">
      <c r="C478">
        <v>46</v>
      </c>
      <c r="D478">
        <v>10527</v>
      </c>
      <c r="E478">
        <v>28</v>
      </c>
      <c r="H478">
        <v>35</v>
      </c>
      <c r="I478" s="40">
        <v>19636</v>
      </c>
      <c r="K478" s="10">
        <f t="shared" si="7"/>
        <v>55</v>
      </c>
      <c r="L478" s="10">
        <v>35</v>
      </c>
      <c r="M478" s="36">
        <v>19636</v>
      </c>
    </row>
    <row r="479" spans="3:13" x14ac:dyDescent="0.2">
      <c r="C479">
        <v>41</v>
      </c>
      <c r="D479">
        <v>16595</v>
      </c>
      <c r="E479">
        <v>22</v>
      </c>
      <c r="H479">
        <v>36</v>
      </c>
      <c r="I479" s="40">
        <v>19154</v>
      </c>
      <c r="K479" s="10">
        <f t="shared" si="7"/>
        <v>55</v>
      </c>
      <c r="L479" s="10">
        <v>36</v>
      </c>
      <c r="M479" s="36">
        <v>19154</v>
      </c>
    </row>
    <row r="480" spans="3:13" x14ac:dyDescent="0.2">
      <c r="C480">
        <v>37</v>
      </c>
      <c r="D480">
        <v>8834</v>
      </c>
      <c r="E480">
        <v>9</v>
      </c>
      <c r="H480">
        <v>37</v>
      </c>
      <c r="I480" s="40">
        <v>17940</v>
      </c>
      <c r="K480" s="10">
        <f t="shared" si="7"/>
        <v>55</v>
      </c>
      <c r="L480" s="10">
        <v>37</v>
      </c>
      <c r="M480" s="36">
        <v>17940</v>
      </c>
    </row>
    <row r="481" spans="3:13" x14ac:dyDescent="0.2">
      <c r="C481">
        <v>52</v>
      </c>
      <c r="D481">
        <v>5577</v>
      </c>
      <c r="E481">
        <v>18</v>
      </c>
      <c r="G481">
        <v>56</v>
      </c>
      <c r="H481">
        <v>5</v>
      </c>
      <c r="I481" s="40">
        <v>2326.5</v>
      </c>
      <c r="K481" s="10">
        <f t="shared" si="7"/>
        <v>56</v>
      </c>
      <c r="L481" s="10">
        <v>5</v>
      </c>
      <c r="M481" s="36">
        <v>2326.5</v>
      </c>
    </row>
    <row r="482" spans="3:13" x14ac:dyDescent="0.2">
      <c r="C482">
        <v>32</v>
      </c>
      <c r="D482">
        <v>4707</v>
      </c>
      <c r="E482">
        <v>6</v>
      </c>
      <c r="H482">
        <v>6</v>
      </c>
      <c r="I482" s="40">
        <v>5380</v>
      </c>
      <c r="K482" s="10">
        <f t="shared" si="7"/>
        <v>56</v>
      </c>
      <c r="L482" s="10">
        <v>6</v>
      </c>
      <c r="M482" s="36">
        <v>5380</v>
      </c>
    </row>
    <row r="483" spans="3:13" x14ac:dyDescent="0.2">
      <c r="C483">
        <v>24</v>
      </c>
      <c r="D483">
        <v>2400</v>
      </c>
      <c r="E483">
        <v>3</v>
      </c>
      <c r="H483">
        <v>7</v>
      </c>
      <c r="I483" s="40">
        <v>4963</v>
      </c>
      <c r="K483" s="10">
        <f t="shared" si="7"/>
        <v>56</v>
      </c>
      <c r="L483" s="10">
        <v>7</v>
      </c>
      <c r="M483" s="36">
        <v>4963</v>
      </c>
    </row>
    <row r="484" spans="3:13" x14ac:dyDescent="0.2">
      <c r="C484">
        <v>38</v>
      </c>
      <c r="D484">
        <v>9824</v>
      </c>
      <c r="E484">
        <v>18</v>
      </c>
      <c r="H484">
        <v>13</v>
      </c>
      <c r="I484" s="40">
        <v>6306</v>
      </c>
      <c r="K484" s="10">
        <f t="shared" si="7"/>
        <v>56</v>
      </c>
      <c r="L484" s="10">
        <v>13</v>
      </c>
      <c r="M484" s="36">
        <v>6306</v>
      </c>
    </row>
    <row r="485" spans="3:13" x14ac:dyDescent="0.2">
      <c r="C485">
        <v>37</v>
      </c>
      <c r="D485">
        <v>6447</v>
      </c>
      <c r="E485">
        <v>8</v>
      </c>
      <c r="H485">
        <v>14</v>
      </c>
      <c r="I485" s="40">
        <v>2339</v>
      </c>
      <c r="K485" s="10">
        <f t="shared" si="7"/>
        <v>56</v>
      </c>
      <c r="L485" s="10">
        <v>14</v>
      </c>
      <c r="M485" s="36">
        <v>2339</v>
      </c>
    </row>
    <row r="486" spans="3:13" x14ac:dyDescent="0.2">
      <c r="C486">
        <v>49</v>
      </c>
      <c r="D486">
        <v>19502</v>
      </c>
      <c r="E486">
        <v>31</v>
      </c>
      <c r="H486">
        <v>18</v>
      </c>
      <c r="I486" s="40">
        <v>2942</v>
      </c>
      <c r="K486" s="10">
        <f t="shared" si="7"/>
        <v>56</v>
      </c>
      <c r="L486" s="10">
        <v>18</v>
      </c>
      <c r="M486" s="36">
        <v>2942</v>
      </c>
    </row>
    <row r="487" spans="3:13" x14ac:dyDescent="0.2">
      <c r="C487">
        <v>24</v>
      </c>
      <c r="D487">
        <v>2725</v>
      </c>
      <c r="E487">
        <v>6</v>
      </c>
      <c r="H487">
        <v>19</v>
      </c>
      <c r="I487" s="40">
        <v>4257</v>
      </c>
      <c r="K487" s="10">
        <f t="shared" si="7"/>
        <v>56</v>
      </c>
      <c r="L487" s="10">
        <v>19</v>
      </c>
      <c r="M487" s="36">
        <v>4257</v>
      </c>
    </row>
    <row r="488" spans="3:13" x14ac:dyDescent="0.2">
      <c r="C488">
        <v>26</v>
      </c>
      <c r="D488">
        <v>6272</v>
      </c>
      <c r="E488">
        <v>6</v>
      </c>
      <c r="H488">
        <v>28</v>
      </c>
      <c r="I488" s="40">
        <v>19943</v>
      </c>
      <c r="K488" s="10">
        <f t="shared" si="7"/>
        <v>56</v>
      </c>
      <c r="L488" s="10">
        <v>28</v>
      </c>
      <c r="M488" s="36">
        <v>19943</v>
      </c>
    </row>
    <row r="489" spans="3:13" x14ac:dyDescent="0.2">
      <c r="C489">
        <v>24</v>
      </c>
      <c r="D489">
        <v>2127</v>
      </c>
      <c r="E489">
        <v>1</v>
      </c>
      <c r="H489">
        <v>30</v>
      </c>
      <c r="I489" s="40">
        <v>11103</v>
      </c>
      <c r="K489" s="10">
        <f t="shared" si="7"/>
        <v>56</v>
      </c>
      <c r="L489" s="10">
        <v>30</v>
      </c>
      <c r="M489" s="36">
        <v>11103</v>
      </c>
    </row>
    <row r="490" spans="3:13" x14ac:dyDescent="0.2">
      <c r="C490">
        <v>50</v>
      </c>
      <c r="D490">
        <v>18200</v>
      </c>
      <c r="E490">
        <v>32</v>
      </c>
      <c r="H490">
        <v>33</v>
      </c>
      <c r="I490" s="40">
        <v>13402</v>
      </c>
      <c r="K490" s="10">
        <f t="shared" si="7"/>
        <v>56</v>
      </c>
      <c r="L490" s="10">
        <v>33</v>
      </c>
      <c r="M490" s="36">
        <v>13402</v>
      </c>
    </row>
    <row r="491" spans="3:13" x14ac:dyDescent="0.2">
      <c r="C491">
        <v>25</v>
      </c>
      <c r="D491">
        <v>2096</v>
      </c>
      <c r="E491">
        <v>7</v>
      </c>
      <c r="H491">
        <v>36</v>
      </c>
      <c r="I491" s="40">
        <v>16464.5</v>
      </c>
      <c r="K491" s="10">
        <f t="shared" si="7"/>
        <v>56</v>
      </c>
      <c r="L491" s="10">
        <v>36</v>
      </c>
      <c r="M491" s="36">
        <v>16464.5</v>
      </c>
    </row>
    <row r="492" spans="3:13" x14ac:dyDescent="0.2">
      <c r="C492">
        <v>24</v>
      </c>
      <c r="D492">
        <v>2886</v>
      </c>
      <c r="E492">
        <v>6</v>
      </c>
      <c r="H492">
        <v>37</v>
      </c>
      <c r="I492" s="40">
        <v>7260</v>
      </c>
      <c r="K492" s="10">
        <f t="shared" si="7"/>
        <v>56</v>
      </c>
      <c r="L492" s="10">
        <v>37</v>
      </c>
      <c r="M492" s="36">
        <v>7260</v>
      </c>
    </row>
    <row r="493" spans="3:13" x14ac:dyDescent="0.2">
      <c r="C493">
        <v>30</v>
      </c>
      <c r="D493">
        <v>2033</v>
      </c>
      <c r="E493">
        <v>1</v>
      </c>
      <c r="G493">
        <v>57</v>
      </c>
      <c r="H493">
        <v>12</v>
      </c>
      <c r="I493" s="40">
        <v>9439</v>
      </c>
      <c r="K493" s="10">
        <f t="shared" si="7"/>
        <v>57</v>
      </c>
      <c r="L493" s="10">
        <v>12</v>
      </c>
      <c r="M493" s="36">
        <v>9439</v>
      </c>
    </row>
    <row r="494" spans="3:13" x14ac:dyDescent="0.2">
      <c r="C494">
        <v>34</v>
      </c>
      <c r="D494">
        <v>3622</v>
      </c>
      <c r="E494">
        <v>6</v>
      </c>
      <c r="H494">
        <v>13</v>
      </c>
      <c r="I494" s="40">
        <v>4900</v>
      </c>
      <c r="K494" s="10">
        <f t="shared" si="7"/>
        <v>57</v>
      </c>
      <c r="L494" s="10">
        <v>13</v>
      </c>
      <c r="M494" s="36">
        <v>4900</v>
      </c>
    </row>
    <row r="495" spans="3:13" x14ac:dyDescent="0.2">
      <c r="C495">
        <v>31</v>
      </c>
      <c r="D495">
        <v>4233</v>
      </c>
      <c r="E495">
        <v>9</v>
      </c>
      <c r="H495">
        <v>15</v>
      </c>
      <c r="I495" s="40">
        <v>6755</v>
      </c>
      <c r="K495" s="10">
        <f t="shared" si="7"/>
        <v>57</v>
      </c>
      <c r="L495" s="10">
        <v>15</v>
      </c>
      <c r="M495" s="36">
        <v>6755</v>
      </c>
    </row>
    <row r="496" spans="3:13" x14ac:dyDescent="0.2">
      <c r="C496">
        <v>35</v>
      </c>
      <c r="D496">
        <v>3681</v>
      </c>
      <c r="E496">
        <v>9</v>
      </c>
      <c r="H496">
        <v>32</v>
      </c>
      <c r="I496" s="40">
        <v>14118</v>
      </c>
      <c r="K496" s="10">
        <f t="shared" si="7"/>
        <v>57</v>
      </c>
      <c r="L496" s="10">
        <v>32</v>
      </c>
      <c r="M496" s="36">
        <v>14118</v>
      </c>
    </row>
    <row r="497" spans="3:13" x14ac:dyDescent="0.2">
      <c r="C497">
        <v>31</v>
      </c>
      <c r="D497">
        <v>5460</v>
      </c>
      <c r="E497">
        <v>13</v>
      </c>
      <c r="G497">
        <v>58</v>
      </c>
      <c r="H497">
        <v>2</v>
      </c>
      <c r="I497" s="40">
        <v>2372</v>
      </c>
      <c r="K497" s="10">
        <f t="shared" si="7"/>
        <v>58</v>
      </c>
      <c r="L497" s="10">
        <v>2</v>
      </c>
      <c r="M497" s="36">
        <v>2372</v>
      </c>
    </row>
    <row r="498" spans="3:13" x14ac:dyDescent="0.2">
      <c r="C498">
        <v>27</v>
      </c>
      <c r="D498">
        <v>2187</v>
      </c>
      <c r="E498">
        <v>6</v>
      </c>
      <c r="H498">
        <v>3</v>
      </c>
      <c r="I498" s="40">
        <v>2380</v>
      </c>
      <c r="K498" s="10">
        <f t="shared" si="7"/>
        <v>58</v>
      </c>
      <c r="L498" s="10">
        <v>3</v>
      </c>
      <c r="M498" s="36">
        <v>2380</v>
      </c>
    </row>
    <row r="499" spans="3:13" x14ac:dyDescent="0.2">
      <c r="C499">
        <v>37</v>
      </c>
      <c r="D499">
        <v>9602</v>
      </c>
      <c r="E499">
        <v>17</v>
      </c>
      <c r="H499">
        <v>7</v>
      </c>
      <c r="I499" s="40">
        <v>2479</v>
      </c>
      <c r="K499" s="10">
        <f t="shared" si="7"/>
        <v>58</v>
      </c>
      <c r="L499" s="10">
        <v>7</v>
      </c>
      <c r="M499" s="36">
        <v>2479</v>
      </c>
    </row>
    <row r="500" spans="3:13" x14ac:dyDescent="0.2">
      <c r="C500">
        <v>20</v>
      </c>
      <c r="D500">
        <v>2836</v>
      </c>
      <c r="E500">
        <v>1</v>
      </c>
      <c r="H500">
        <v>9</v>
      </c>
      <c r="I500" s="40">
        <v>3346</v>
      </c>
      <c r="K500" s="10">
        <f t="shared" si="7"/>
        <v>58</v>
      </c>
      <c r="L500" s="10">
        <v>9</v>
      </c>
      <c r="M500" s="36">
        <v>3346</v>
      </c>
    </row>
    <row r="501" spans="3:13" x14ac:dyDescent="0.2">
      <c r="C501">
        <v>42</v>
      </c>
      <c r="D501">
        <v>4089</v>
      </c>
      <c r="E501">
        <v>10</v>
      </c>
      <c r="H501">
        <v>12</v>
      </c>
      <c r="I501" s="40">
        <v>5660</v>
      </c>
      <c r="K501" s="10">
        <f t="shared" si="7"/>
        <v>58</v>
      </c>
      <c r="L501" s="10">
        <v>12</v>
      </c>
      <c r="M501" s="36">
        <v>5660</v>
      </c>
    </row>
    <row r="502" spans="3:13" x14ac:dyDescent="0.2">
      <c r="C502">
        <v>43</v>
      </c>
      <c r="D502">
        <v>16627</v>
      </c>
      <c r="E502">
        <v>21</v>
      </c>
      <c r="H502">
        <v>23</v>
      </c>
      <c r="I502" s="40">
        <v>15787</v>
      </c>
      <c r="K502" s="10">
        <f t="shared" si="7"/>
        <v>58</v>
      </c>
      <c r="L502" s="10">
        <v>23</v>
      </c>
      <c r="M502" s="36">
        <v>15787</v>
      </c>
    </row>
    <row r="503" spans="3:13" x14ac:dyDescent="0.2">
      <c r="C503">
        <v>38</v>
      </c>
      <c r="D503">
        <v>2619</v>
      </c>
      <c r="E503">
        <v>8</v>
      </c>
      <c r="H503">
        <v>24</v>
      </c>
      <c r="I503" s="40">
        <v>10552</v>
      </c>
      <c r="K503" s="10">
        <f t="shared" si="7"/>
        <v>58</v>
      </c>
      <c r="L503" s="10">
        <v>24</v>
      </c>
      <c r="M503" s="36">
        <v>10552</v>
      </c>
    </row>
    <row r="504" spans="3:13" x14ac:dyDescent="0.2">
      <c r="C504">
        <v>43</v>
      </c>
      <c r="D504">
        <v>5679</v>
      </c>
      <c r="E504">
        <v>10</v>
      </c>
      <c r="H504">
        <v>29</v>
      </c>
      <c r="I504" s="40">
        <v>17875</v>
      </c>
      <c r="K504" s="10">
        <f t="shared" si="7"/>
        <v>58</v>
      </c>
      <c r="L504" s="10">
        <v>29</v>
      </c>
      <c r="M504" s="36">
        <v>17875</v>
      </c>
    </row>
    <row r="505" spans="3:13" x14ac:dyDescent="0.2">
      <c r="C505">
        <v>48</v>
      </c>
      <c r="D505">
        <v>15402</v>
      </c>
      <c r="E505">
        <v>21</v>
      </c>
      <c r="H505">
        <v>31</v>
      </c>
      <c r="I505" s="40">
        <v>10008</v>
      </c>
      <c r="K505" s="10">
        <f t="shared" si="7"/>
        <v>58</v>
      </c>
      <c r="L505" s="10">
        <v>31</v>
      </c>
      <c r="M505" s="36">
        <v>10008</v>
      </c>
    </row>
    <row r="506" spans="3:13" x14ac:dyDescent="0.2">
      <c r="C506">
        <v>44</v>
      </c>
      <c r="D506">
        <v>5985</v>
      </c>
      <c r="E506">
        <v>10</v>
      </c>
      <c r="H506">
        <v>32</v>
      </c>
      <c r="I506" s="40">
        <v>19701</v>
      </c>
      <c r="K506" s="10">
        <f t="shared" si="7"/>
        <v>58</v>
      </c>
      <c r="L506" s="10">
        <v>32</v>
      </c>
      <c r="M506" s="36">
        <v>19701</v>
      </c>
    </row>
    <row r="507" spans="3:13" x14ac:dyDescent="0.2">
      <c r="C507">
        <v>34</v>
      </c>
      <c r="D507">
        <v>2579</v>
      </c>
      <c r="E507">
        <v>8</v>
      </c>
      <c r="H507">
        <v>37</v>
      </c>
      <c r="I507" s="40">
        <v>16291</v>
      </c>
      <c r="K507" s="10">
        <f t="shared" si="7"/>
        <v>58</v>
      </c>
      <c r="L507" s="10">
        <v>37</v>
      </c>
      <c r="M507" s="36">
        <v>16291</v>
      </c>
    </row>
    <row r="508" spans="3:13" x14ac:dyDescent="0.2">
      <c r="C508">
        <v>27</v>
      </c>
      <c r="D508">
        <v>3041</v>
      </c>
      <c r="E508">
        <v>5</v>
      </c>
      <c r="H508">
        <v>38</v>
      </c>
      <c r="I508" s="40">
        <v>13872</v>
      </c>
      <c r="K508" s="10">
        <f t="shared" si="7"/>
        <v>58</v>
      </c>
      <c r="L508" s="10">
        <v>38</v>
      </c>
      <c r="M508" s="36">
        <v>13872</v>
      </c>
    </row>
    <row r="509" spans="3:13" x14ac:dyDescent="0.2">
      <c r="C509">
        <v>21</v>
      </c>
      <c r="D509">
        <v>3447</v>
      </c>
      <c r="E509">
        <v>3</v>
      </c>
      <c r="H509">
        <v>40</v>
      </c>
      <c r="I509" s="40">
        <v>14779</v>
      </c>
      <c r="K509" s="10">
        <f t="shared" si="7"/>
        <v>58</v>
      </c>
      <c r="L509" s="10">
        <v>40</v>
      </c>
      <c r="M509" s="36">
        <v>14779</v>
      </c>
    </row>
    <row r="510" spans="3:13" x14ac:dyDescent="0.2">
      <c r="C510">
        <v>44</v>
      </c>
      <c r="D510">
        <v>19513</v>
      </c>
      <c r="E510">
        <v>26</v>
      </c>
      <c r="G510">
        <v>59</v>
      </c>
      <c r="H510">
        <v>7</v>
      </c>
      <c r="I510" s="40">
        <v>2222</v>
      </c>
      <c r="K510" s="10">
        <f t="shared" si="7"/>
        <v>59</v>
      </c>
      <c r="L510" s="10">
        <v>7</v>
      </c>
      <c r="M510" s="36">
        <v>2222</v>
      </c>
    </row>
    <row r="511" spans="3:13" x14ac:dyDescent="0.2">
      <c r="C511">
        <v>22</v>
      </c>
      <c r="D511">
        <v>2773</v>
      </c>
      <c r="E511">
        <v>3</v>
      </c>
      <c r="H511">
        <v>12</v>
      </c>
      <c r="I511" s="40">
        <v>2670</v>
      </c>
      <c r="K511" s="10">
        <f t="shared" si="7"/>
        <v>59</v>
      </c>
      <c r="L511" s="10">
        <v>12</v>
      </c>
      <c r="M511" s="36">
        <v>2670</v>
      </c>
    </row>
    <row r="512" spans="3:13" x14ac:dyDescent="0.2">
      <c r="C512">
        <v>33</v>
      </c>
      <c r="D512">
        <v>7104</v>
      </c>
      <c r="E512">
        <v>6</v>
      </c>
      <c r="H512">
        <v>13</v>
      </c>
      <c r="I512" s="40">
        <v>5171</v>
      </c>
      <c r="K512" s="10">
        <f t="shared" si="7"/>
        <v>59</v>
      </c>
      <c r="L512" s="10">
        <v>13</v>
      </c>
      <c r="M512" s="36">
        <v>5171</v>
      </c>
    </row>
    <row r="513" spans="3:13" x14ac:dyDescent="0.2">
      <c r="C513">
        <v>32</v>
      </c>
      <c r="D513">
        <v>6322</v>
      </c>
      <c r="E513">
        <v>6</v>
      </c>
      <c r="H513">
        <v>14</v>
      </c>
      <c r="I513" s="40">
        <v>11904</v>
      </c>
      <c r="K513" s="10">
        <f t="shared" si="7"/>
        <v>59</v>
      </c>
      <c r="L513" s="10">
        <v>14</v>
      </c>
      <c r="M513" s="36">
        <v>11904</v>
      </c>
    </row>
    <row r="514" spans="3:13" x14ac:dyDescent="0.2">
      <c r="C514">
        <v>30</v>
      </c>
      <c r="D514">
        <v>2083</v>
      </c>
      <c r="E514">
        <v>1</v>
      </c>
      <c r="H514">
        <v>20</v>
      </c>
      <c r="I514" s="40">
        <v>5473</v>
      </c>
      <c r="K514" s="10">
        <f t="shared" si="7"/>
        <v>59</v>
      </c>
      <c r="L514" s="10">
        <v>20</v>
      </c>
      <c r="M514" s="36">
        <v>5473</v>
      </c>
    </row>
    <row r="515" spans="3:13" x14ac:dyDescent="0.2">
      <c r="C515">
        <v>53</v>
      </c>
      <c r="D515">
        <v>8381</v>
      </c>
      <c r="E515">
        <v>18</v>
      </c>
      <c r="H515">
        <v>25</v>
      </c>
      <c r="I515" s="40">
        <v>10512</v>
      </c>
      <c r="K515" s="10">
        <f t="shared" si="7"/>
        <v>59</v>
      </c>
      <c r="L515" s="10">
        <v>25</v>
      </c>
      <c r="M515" s="36">
        <v>10512</v>
      </c>
    </row>
    <row r="516" spans="3:13" x14ac:dyDescent="0.2">
      <c r="C516">
        <v>34</v>
      </c>
      <c r="D516">
        <v>2691</v>
      </c>
      <c r="E516">
        <v>10</v>
      </c>
      <c r="H516">
        <v>28</v>
      </c>
      <c r="I516" s="40">
        <v>7637</v>
      </c>
      <c r="K516" s="10">
        <f t="shared" si="7"/>
        <v>59</v>
      </c>
      <c r="L516" s="10">
        <v>28</v>
      </c>
      <c r="M516" s="36">
        <v>7637</v>
      </c>
    </row>
    <row r="517" spans="3:13" x14ac:dyDescent="0.2">
      <c r="C517">
        <v>45</v>
      </c>
      <c r="D517">
        <v>4286</v>
      </c>
      <c r="E517">
        <v>5</v>
      </c>
      <c r="H517">
        <v>30</v>
      </c>
      <c r="I517" s="40">
        <v>16285</v>
      </c>
      <c r="K517" s="10">
        <f t="shared" si="7"/>
        <v>59</v>
      </c>
      <c r="L517" s="10">
        <v>30</v>
      </c>
      <c r="M517" s="36">
        <v>16285</v>
      </c>
    </row>
    <row r="518" spans="3:13" x14ac:dyDescent="0.2">
      <c r="C518">
        <v>26</v>
      </c>
      <c r="D518">
        <v>2659</v>
      </c>
      <c r="E518">
        <v>3</v>
      </c>
      <c r="G518">
        <v>60</v>
      </c>
      <c r="H518">
        <v>10</v>
      </c>
      <c r="I518" s="40">
        <v>5405</v>
      </c>
      <c r="K518" s="10">
        <f t="shared" si="7"/>
        <v>60</v>
      </c>
      <c r="L518" s="10">
        <v>10</v>
      </c>
      <c r="M518" s="36">
        <v>5405</v>
      </c>
    </row>
    <row r="519" spans="3:13" x14ac:dyDescent="0.2">
      <c r="C519">
        <v>37</v>
      </c>
      <c r="D519">
        <v>9434</v>
      </c>
      <c r="E519">
        <v>10</v>
      </c>
      <c r="H519">
        <v>12</v>
      </c>
      <c r="I519" s="40">
        <v>5220</v>
      </c>
      <c r="K519" s="10">
        <f t="shared" si="7"/>
        <v>60</v>
      </c>
      <c r="L519" s="10">
        <v>12</v>
      </c>
      <c r="M519" s="36">
        <v>5220</v>
      </c>
    </row>
    <row r="520" spans="3:13" x14ac:dyDescent="0.2">
      <c r="C520">
        <v>29</v>
      </c>
      <c r="D520">
        <v>5561</v>
      </c>
      <c r="E520">
        <v>6</v>
      </c>
      <c r="H520">
        <v>19</v>
      </c>
      <c r="I520" s="40">
        <v>10883</v>
      </c>
      <c r="K520" s="10">
        <f t="shared" si="7"/>
        <v>60</v>
      </c>
      <c r="L520" s="10">
        <v>19</v>
      </c>
      <c r="M520" s="36">
        <v>10883</v>
      </c>
    </row>
    <row r="521" spans="3:13" x14ac:dyDescent="0.2">
      <c r="C521">
        <v>35</v>
      </c>
      <c r="D521">
        <v>6646</v>
      </c>
      <c r="E521">
        <v>17</v>
      </c>
      <c r="H521">
        <v>22</v>
      </c>
      <c r="I521" s="40">
        <v>10266</v>
      </c>
      <c r="K521" s="10">
        <f t="shared" si="7"/>
        <v>60</v>
      </c>
      <c r="L521" s="10">
        <v>22</v>
      </c>
      <c r="M521" s="36">
        <v>10266</v>
      </c>
    </row>
    <row r="522" spans="3:13" x14ac:dyDescent="0.2">
      <c r="C522">
        <v>33</v>
      </c>
      <c r="D522">
        <v>7725</v>
      </c>
      <c r="E522">
        <v>15</v>
      </c>
      <c r="H522">
        <v>33</v>
      </c>
      <c r="I522" s="40">
        <v>19566</v>
      </c>
      <c r="K522" s="10">
        <f t="shared" si="7"/>
        <v>60</v>
      </c>
      <c r="L522" s="10">
        <v>33</v>
      </c>
      <c r="M522" s="36">
        <v>19566</v>
      </c>
    </row>
    <row r="523" spans="3:13" x14ac:dyDescent="0.2">
      <c r="C523">
        <v>54</v>
      </c>
      <c r="D523">
        <v>10725</v>
      </c>
      <c r="E523">
        <v>16</v>
      </c>
      <c r="G523" t="s">
        <v>98</v>
      </c>
      <c r="I523" s="40">
        <v>6502.931292517007</v>
      </c>
    </row>
    <row r="524" spans="3:13" x14ac:dyDescent="0.2">
      <c r="C524">
        <v>36</v>
      </c>
      <c r="D524">
        <v>8847</v>
      </c>
      <c r="E524">
        <v>13</v>
      </c>
    </row>
    <row r="525" spans="3:13" x14ac:dyDescent="0.2">
      <c r="C525">
        <v>27</v>
      </c>
      <c r="D525">
        <v>2045</v>
      </c>
      <c r="E525">
        <v>5</v>
      </c>
    </row>
    <row r="526" spans="3:13" x14ac:dyDescent="0.2">
      <c r="C526">
        <v>20</v>
      </c>
      <c r="D526">
        <v>1009</v>
      </c>
      <c r="E526">
        <v>1</v>
      </c>
    </row>
    <row r="527" spans="3:13" x14ac:dyDescent="0.2">
      <c r="C527">
        <v>33</v>
      </c>
      <c r="D527">
        <v>3348</v>
      </c>
      <c r="E527">
        <v>10</v>
      </c>
    </row>
    <row r="528" spans="3:13" x14ac:dyDescent="0.2">
      <c r="C528">
        <v>35</v>
      </c>
      <c r="D528">
        <v>1281</v>
      </c>
      <c r="E528">
        <v>1</v>
      </c>
    </row>
    <row r="529" spans="3:5" x14ac:dyDescent="0.2">
      <c r="C529">
        <v>23</v>
      </c>
      <c r="D529">
        <v>2819</v>
      </c>
      <c r="E529">
        <v>5</v>
      </c>
    </row>
    <row r="530" spans="3:5" x14ac:dyDescent="0.2">
      <c r="C530">
        <v>25</v>
      </c>
      <c r="D530">
        <v>4851</v>
      </c>
      <c r="E530">
        <v>4</v>
      </c>
    </row>
    <row r="531" spans="3:5" x14ac:dyDescent="0.2">
      <c r="C531">
        <v>38</v>
      </c>
      <c r="D531">
        <v>4028</v>
      </c>
      <c r="E531">
        <v>8</v>
      </c>
    </row>
    <row r="532" spans="3:5" x14ac:dyDescent="0.2">
      <c r="C532">
        <v>29</v>
      </c>
      <c r="D532">
        <v>2720</v>
      </c>
      <c r="E532">
        <v>10</v>
      </c>
    </row>
    <row r="533" spans="3:5" x14ac:dyDescent="0.2">
      <c r="C533">
        <v>48</v>
      </c>
      <c r="D533">
        <v>8120</v>
      </c>
      <c r="E533">
        <v>12</v>
      </c>
    </row>
    <row r="534" spans="3:5" x14ac:dyDescent="0.2">
      <c r="C534">
        <v>27</v>
      </c>
      <c r="D534">
        <v>4647</v>
      </c>
      <c r="E534">
        <v>6</v>
      </c>
    </row>
    <row r="535" spans="3:5" x14ac:dyDescent="0.2">
      <c r="C535">
        <v>37</v>
      </c>
      <c r="D535">
        <v>4680</v>
      </c>
      <c r="E535">
        <v>4</v>
      </c>
    </row>
    <row r="536" spans="3:5" x14ac:dyDescent="0.2">
      <c r="C536">
        <v>50</v>
      </c>
      <c r="D536">
        <v>3221</v>
      </c>
      <c r="E536">
        <v>20</v>
      </c>
    </row>
    <row r="537" spans="3:5" x14ac:dyDescent="0.2">
      <c r="C537">
        <v>34</v>
      </c>
      <c r="D537">
        <v>8621</v>
      </c>
      <c r="E537">
        <v>9</v>
      </c>
    </row>
    <row r="538" spans="3:5" x14ac:dyDescent="0.2">
      <c r="C538">
        <v>24</v>
      </c>
      <c r="D538">
        <v>4577</v>
      </c>
      <c r="E538">
        <v>4</v>
      </c>
    </row>
    <row r="539" spans="3:5" x14ac:dyDescent="0.2">
      <c r="C539">
        <v>39</v>
      </c>
      <c r="D539">
        <v>4553</v>
      </c>
      <c r="E539">
        <v>20</v>
      </c>
    </row>
    <row r="540" spans="3:5" x14ac:dyDescent="0.2">
      <c r="C540">
        <v>32</v>
      </c>
      <c r="D540">
        <v>5396</v>
      </c>
      <c r="E540">
        <v>10</v>
      </c>
    </row>
    <row r="541" spans="3:5" x14ac:dyDescent="0.2">
      <c r="C541">
        <v>50</v>
      </c>
      <c r="D541">
        <v>6796</v>
      </c>
      <c r="E541">
        <v>18</v>
      </c>
    </row>
    <row r="542" spans="3:5" x14ac:dyDescent="0.2">
      <c r="C542">
        <v>38</v>
      </c>
      <c r="D542">
        <v>7625</v>
      </c>
      <c r="E542">
        <v>10</v>
      </c>
    </row>
    <row r="543" spans="3:5" x14ac:dyDescent="0.2">
      <c r="C543">
        <v>27</v>
      </c>
      <c r="D543">
        <v>7412</v>
      </c>
      <c r="E543">
        <v>9</v>
      </c>
    </row>
    <row r="544" spans="3:5" x14ac:dyDescent="0.2">
      <c r="C544">
        <v>32</v>
      </c>
      <c r="D544">
        <v>11159</v>
      </c>
      <c r="E544">
        <v>10</v>
      </c>
    </row>
    <row r="545" spans="3:5" x14ac:dyDescent="0.2">
      <c r="C545">
        <v>47</v>
      </c>
      <c r="D545">
        <v>4960</v>
      </c>
      <c r="E545">
        <v>20</v>
      </c>
    </row>
    <row r="546" spans="3:5" x14ac:dyDescent="0.2">
      <c r="C546">
        <v>40</v>
      </c>
      <c r="D546">
        <v>10475</v>
      </c>
      <c r="E546">
        <v>20</v>
      </c>
    </row>
    <row r="547" spans="3:5" x14ac:dyDescent="0.2">
      <c r="C547">
        <v>53</v>
      </c>
      <c r="D547">
        <v>14814</v>
      </c>
      <c r="E547">
        <v>32</v>
      </c>
    </row>
    <row r="548" spans="3:5" x14ac:dyDescent="0.2">
      <c r="C548">
        <v>41</v>
      </c>
      <c r="D548">
        <v>19141</v>
      </c>
      <c r="E548">
        <v>23</v>
      </c>
    </row>
    <row r="549" spans="3:5" x14ac:dyDescent="0.2">
      <c r="C549">
        <v>60</v>
      </c>
      <c r="D549">
        <v>5405</v>
      </c>
      <c r="E549">
        <v>10</v>
      </c>
    </row>
    <row r="550" spans="3:5" x14ac:dyDescent="0.2">
      <c r="C550">
        <v>27</v>
      </c>
      <c r="D550">
        <v>8793</v>
      </c>
      <c r="E550">
        <v>9</v>
      </c>
    </row>
    <row r="551" spans="3:5" x14ac:dyDescent="0.2">
      <c r="C551">
        <v>41</v>
      </c>
      <c r="D551">
        <v>19189</v>
      </c>
      <c r="E551">
        <v>22</v>
      </c>
    </row>
    <row r="552" spans="3:5" x14ac:dyDescent="0.2">
      <c r="C552">
        <v>50</v>
      </c>
      <c r="D552">
        <v>3875</v>
      </c>
      <c r="E552">
        <v>4</v>
      </c>
    </row>
    <row r="553" spans="3:5" x14ac:dyDescent="0.2">
      <c r="C553">
        <v>28</v>
      </c>
      <c r="D553">
        <v>2216</v>
      </c>
      <c r="E553">
        <v>10</v>
      </c>
    </row>
    <row r="554" spans="3:5" x14ac:dyDescent="0.2">
      <c r="C554">
        <v>36</v>
      </c>
      <c r="D554">
        <v>11713</v>
      </c>
      <c r="E554">
        <v>10</v>
      </c>
    </row>
    <row r="555" spans="3:5" x14ac:dyDescent="0.2">
      <c r="C555">
        <v>38</v>
      </c>
      <c r="D555">
        <v>7861</v>
      </c>
      <c r="E555">
        <v>10</v>
      </c>
    </row>
    <row r="556" spans="3:5" x14ac:dyDescent="0.2">
      <c r="C556">
        <v>44</v>
      </c>
      <c r="D556">
        <v>3708</v>
      </c>
      <c r="E556">
        <v>9</v>
      </c>
    </row>
    <row r="557" spans="3:5" x14ac:dyDescent="0.2">
      <c r="C557">
        <v>47</v>
      </c>
      <c r="D557">
        <v>13770</v>
      </c>
      <c r="E557">
        <v>28</v>
      </c>
    </row>
    <row r="558" spans="3:5" x14ac:dyDescent="0.2">
      <c r="C558">
        <v>30</v>
      </c>
      <c r="D558">
        <v>5304</v>
      </c>
      <c r="E558">
        <v>10</v>
      </c>
    </row>
    <row r="559" spans="3:5" x14ac:dyDescent="0.2">
      <c r="C559">
        <v>29</v>
      </c>
      <c r="D559">
        <v>2642</v>
      </c>
      <c r="E559">
        <v>1</v>
      </c>
    </row>
    <row r="560" spans="3:5" x14ac:dyDescent="0.2">
      <c r="C560">
        <v>42</v>
      </c>
      <c r="D560">
        <v>2759</v>
      </c>
      <c r="E560">
        <v>7</v>
      </c>
    </row>
    <row r="561" spans="3:5" x14ac:dyDescent="0.2">
      <c r="C561">
        <v>43</v>
      </c>
      <c r="D561">
        <v>6804</v>
      </c>
      <c r="E561">
        <v>7</v>
      </c>
    </row>
    <row r="562" spans="3:5" x14ac:dyDescent="0.2">
      <c r="C562">
        <v>34</v>
      </c>
      <c r="D562">
        <v>6142</v>
      </c>
      <c r="E562">
        <v>10</v>
      </c>
    </row>
    <row r="563" spans="3:5" x14ac:dyDescent="0.2">
      <c r="C563">
        <v>23</v>
      </c>
      <c r="D563">
        <v>2500</v>
      </c>
      <c r="E563">
        <v>5</v>
      </c>
    </row>
    <row r="564" spans="3:5" x14ac:dyDescent="0.2">
      <c r="C564">
        <v>39</v>
      </c>
      <c r="D564">
        <v>6389</v>
      </c>
      <c r="E564">
        <v>12</v>
      </c>
    </row>
    <row r="565" spans="3:5" x14ac:dyDescent="0.2">
      <c r="C565">
        <v>56</v>
      </c>
      <c r="D565">
        <v>11103</v>
      </c>
      <c r="E565">
        <v>30</v>
      </c>
    </row>
    <row r="566" spans="3:5" x14ac:dyDescent="0.2">
      <c r="C566">
        <v>40</v>
      </c>
      <c r="D566">
        <v>2342</v>
      </c>
      <c r="E566">
        <v>5</v>
      </c>
    </row>
    <row r="567" spans="3:5" x14ac:dyDescent="0.2">
      <c r="C567">
        <v>27</v>
      </c>
      <c r="D567">
        <v>6811</v>
      </c>
      <c r="E567">
        <v>9</v>
      </c>
    </row>
    <row r="568" spans="3:5" x14ac:dyDescent="0.2">
      <c r="C568">
        <v>29</v>
      </c>
      <c r="D568">
        <v>2297</v>
      </c>
      <c r="E568">
        <v>2</v>
      </c>
    </row>
    <row r="569" spans="3:5" x14ac:dyDescent="0.2">
      <c r="C569">
        <v>53</v>
      </c>
      <c r="D569">
        <v>2450</v>
      </c>
      <c r="E569">
        <v>19</v>
      </c>
    </row>
    <row r="570" spans="3:5" x14ac:dyDescent="0.2">
      <c r="C570">
        <v>35</v>
      </c>
      <c r="D570">
        <v>5093</v>
      </c>
      <c r="E570">
        <v>16</v>
      </c>
    </row>
    <row r="571" spans="3:5" x14ac:dyDescent="0.2">
      <c r="C571">
        <v>32</v>
      </c>
      <c r="D571">
        <v>5309</v>
      </c>
      <c r="E571">
        <v>10</v>
      </c>
    </row>
    <row r="572" spans="3:5" x14ac:dyDescent="0.2">
      <c r="C572">
        <v>38</v>
      </c>
      <c r="D572">
        <v>3057</v>
      </c>
      <c r="E572">
        <v>6</v>
      </c>
    </row>
    <row r="573" spans="3:5" x14ac:dyDescent="0.2">
      <c r="C573">
        <v>34</v>
      </c>
      <c r="D573">
        <v>5121</v>
      </c>
      <c r="E573">
        <v>7</v>
      </c>
    </row>
    <row r="574" spans="3:5" x14ac:dyDescent="0.2">
      <c r="C574">
        <v>52</v>
      </c>
      <c r="D574">
        <v>16856</v>
      </c>
      <c r="E574">
        <v>34</v>
      </c>
    </row>
    <row r="575" spans="3:5" x14ac:dyDescent="0.2">
      <c r="C575">
        <v>33</v>
      </c>
      <c r="D575">
        <v>2686</v>
      </c>
      <c r="E575">
        <v>10</v>
      </c>
    </row>
    <row r="576" spans="3:5" x14ac:dyDescent="0.2">
      <c r="C576">
        <v>25</v>
      </c>
      <c r="D576">
        <v>6180</v>
      </c>
      <c r="E576">
        <v>6</v>
      </c>
    </row>
    <row r="577" spans="3:5" x14ac:dyDescent="0.2">
      <c r="C577">
        <v>45</v>
      </c>
      <c r="D577">
        <v>6632</v>
      </c>
      <c r="E577">
        <v>9</v>
      </c>
    </row>
    <row r="578" spans="3:5" x14ac:dyDescent="0.2">
      <c r="C578">
        <v>23</v>
      </c>
      <c r="D578">
        <v>3505</v>
      </c>
      <c r="E578">
        <v>2</v>
      </c>
    </row>
    <row r="579" spans="3:5" x14ac:dyDescent="0.2">
      <c r="C579">
        <v>47</v>
      </c>
      <c r="D579">
        <v>6397</v>
      </c>
      <c r="E579">
        <v>8</v>
      </c>
    </row>
    <row r="580" spans="3:5" x14ac:dyDescent="0.2">
      <c r="C580">
        <v>34</v>
      </c>
      <c r="D580">
        <v>6274</v>
      </c>
      <c r="E580">
        <v>6</v>
      </c>
    </row>
    <row r="581" spans="3:5" x14ac:dyDescent="0.2">
      <c r="C581">
        <v>55</v>
      </c>
      <c r="D581">
        <v>19859</v>
      </c>
      <c r="E581">
        <v>24</v>
      </c>
    </row>
    <row r="582" spans="3:5" x14ac:dyDescent="0.2">
      <c r="C582">
        <v>36</v>
      </c>
      <c r="D582">
        <v>7587</v>
      </c>
      <c r="E582">
        <v>10</v>
      </c>
    </row>
    <row r="583" spans="3:5" x14ac:dyDescent="0.2">
      <c r="C583">
        <v>52</v>
      </c>
      <c r="D583">
        <v>4258</v>
      </c>
      <c r="E583">
        <v>5</v>
      </c>
    </row>
    <row r="584" spans="3:5" x14ac:dyDescent="0.2">
      <c r="C584">
        <v>26</v>
      </c>
      <c r="D584">
        <v>4364</v>
      </c>
      <c r="E584">
        <v>5</v>
      </c>
    </row>
    <row r="585" spans="3:5" x14ac:dyDescent="0.2">
      <c r="C585">
        <v>29</v>
      </c>
      <c r="D585">
        <v>4335</v>
      </c>
      <c r="E585">
        <v>11</v>
      </c>
    </row>
    <row r="586" spans="3:5" x14ac:dyDescent="0.2">
      <c r="C586">
        <v>26</v>
      </c>
      <c r="D586">
        <v>5326</v>
      </c>
      <c r="E586">
        <v>6</v>
      </c>
    </row>
    <row r="587" spans="3:5" x14ac:dyDescent="0.2">
      <c r="C587">
        <v>34</v>
      </c>
      <c r="D587">
        <v>3280</v>
      </c>
      <c r="E587">
        <v>10</v>
      </c>
    </row>
    <row r="588" spans="3:5" x14ac:dyDescent="0.2">
      <c r="C588">
        <v>54</v>
      </c>
      <c r="D588">
        <v>5485</v>
      </c>
      <c r="E588">
        <v>9</v>
      </c>
    </row>
    <row r="589" spans="3:5" x14ac:dyDescent="0.2">
      <c r="C589">
        <v>27</v>
      </c>
      <c r="D589">
        <v>4342</v>
      </c>
      <c r="E589">
        <v>5</v>
      </c>
    </row>
    <row r="590" spans="3:5" x14ac:dyDescent="0.2">
      <c r="C590">
        <v>37</v>
      </c>
      <c r="D590">
        <v>2782</v>
      </c>
      <c r="E590">
        <v>6</v>
      </c>
    </row>
    <row r="591" spans="3:5" x14ac:dyDescent="0.2">
      <c r="C591">
        <v>38</v>
      </c>
      <c r="D591">
        <v>5980</v>
      </c>
      <c r="E591">
        <v>17</v>
      </c>
    </row>
    <row r="592" spans="3:5" x14ac:dyDescent="0.2">
      <c r="C592">
        <v>34</v>
      </c>
      <c r="D592">
        <v>4381</v>
      </c>
      <c r="E592">
        <v>6</v>
      </c>
    </row>
    <row r="593" spans="3:5" x14ac:dyDescent="0.2">
      <c r="C593">
        <v>35</v>
      </c>
      <c r="D593">
        <v>2572</v>
      </c>
      <c r="E593">
        <v>3</v>
      </c>
    </row>
    <row r="594" spans="3:5" x14ac:dyDescent="0.2">
      <c r="C594">
        <v>30</v>
      </c>
      <c r="D594">
        <v>3833</v>
      </c>
      <c r="E594">
        <v>7</v>
      </c>
    </row>
    <row r="595" spans="3:5" x14ac:dyDescent="0.2">
      <c r="C595">
        <v>40</v>
      </c>
      <c r="D595">
        <v>4244</v>
      </c>
      <c r="E595">
        <v>8</v>
      </c>
    </row>
    <row r="596" spans="3:5" x14ac:dyDescent="0.2">
      <c r="C596">
        <v>34</v>
      </c>
      <c r="D596">
        <v>6500</v>
      </c>
      <c r="E596">
        <v>6</v>
      </c>
    </row>
    <row r="597" spans="3:5" x14ac:dyDescent="0.2">
      <c r="C597">
        <v>42</v>
      </c>
      <c r="D597">
        <v>18430</v>
      </c>
      <c r="E597">
        <v>24</v>
      </c>
    </row>
    <row r="598" spans="3:5" x14ac:dyDescent="0.2">
      <c r="C598">
        <v>23</v>
      </c>
      <c r="D598">
        <v>1601</v>
      </c>
      <c r="E598">
        <v>1</v>
      </c>
    </row>
    <row r="599" spans="3:5" x14ac:dyDescent="0.2">
      <c r="C599">
        <v>24</v>
      </c>
      <c r="D599">
        <v>2694</v>
      </c>
      <c r="E599">
        <v>1</v>
      </c>
    </row>
    <row r="600" spans="3:5" x14ac:dyDescent="0.2">
      <c r="C600">
        <v>52</v>
      </c>
      <c r="D600">
        <v>3149</v>
      </c>
      <c r="E600">
        <v>9</v>
      </c>
    </row>
    <row r="601" spans="3:5" x14ac:dyDescent="0.2">
      <c r="C601">
        <v>50</v>
      </c>
      <c r="D601">
        <v>17639</v>
      </c>
      <c r="E601">
        <v>30</v>
      </c>
    </row>
    <row r="602" spans="3:5" x14ac:dyDescent="0.2">
      <c r="C602">
        <v>29</v>
      </c>
      <c r="D602">
        <v>2319</v>
      </c>
      <c r="E602">
        <v>1</v>
      </c>
    </row>
    <row r="603" spans="3:5" x14ac:dyDescent="0.2">
      <c r="C603">
        <v>33</v>
      </c>
      <c r="D603">
        <v>11691</v>
      </c>
      <c r="E603">
        <v>14</v>
      </c>
    </row>
    <row r="604" spans="3:5" x14ac:dyDescent="0.2">
      <c r="C604">
        <v>33</v>
      </c>
      <c r="D604">
        <v>5324</v>
      </c>
      <c r="E604">
        <v>6</v>
      </c>
    </row>
    <row r="605" spans="3:5" x14ac:dyDescent="0.2">
      <c r="C605">
        <v>47</v>
      </c>
      <c r="D605">
        <v>16752</v>
      </c>
      <c r="E605">
        <v>26</v>
      </c>
    </row>
    <row r="606" spans="3:5" x14ac:dyDescent="0.2">
      <c r="C606">
        <v>36</v>
      </c>
      <c r="D606">
        <v>5228</v>
      </c>
      <c r="E606">
        <v>10</v>
      </c>
    </row>
    <row r="607" spans="3:5" x14ac:dyDescent="0.2">
      <c r="C607">
        <v>29</v>
      </c>
      <c r="D607">
        <v>2700</v>
      </c>
      <c r="E607">
        <v>10</v>
      </c>
    </row>
    <row r="608" spans="3:5" x14ac:dyDescent="0.2">
      <c r="C608">
        <v>58</v>
      </c>
      <c r="D608">
        <v>19246</v>
      </c>
      <c r="E608">
        <v>40</v>
      </c>
    </row>
    <row r="609" spans="3:5" x14ac:dyDescent="0.2">
      <c r="C609">
        <v>35</v>
      </c>
      <c r="D609">
        <v>2506</v>
      </c>
      <c r="E609">
        <v>7</v>
      </c>
    </row>
    <row r="610" spans="3:5" x14ac:dyDescent="0.2">
      <c r="C610">
        <v>42</v>
      </c>
      <c r="D610">
        <v>6062</v>
      </c>
      <c r="E610">
        <v>8</v>
      </c>
    </row>
    <row r="611" spans="3:5" x14ac:dyDescent="0.2">
      <c r="C611">
        <v>28</v>
      </c>
      <c r="D611">
        <v>4382</v>
      </c>
      <c r="E611">
        <v>5</v>
      </c>
    </row>
    <row r="612" spans="3:5" x14ac:dyDescent="0.2">
      <c r="C612">
        <v>36</v>
      </c>
      <c r="D612">
        <v>2143</v>
      </c>
      <c r="E612">
        <v>8</v>
      </c>
    </row>
    <row r="613" spans="3:5" x14ac:dyDescent="0.2">
      <c r="C613">
        <v>32</v>
      </c>
      <c r="D613">
        <v>6162</v>
      </c>
      <c r="E613">
        <v>14</v>
      </c>
    </row>
    <row r="614" spans="3:5" x14ac:dyDescent="0.2">
      <c r="C614">
        <v>40</v>
      </c>
      <c r="D614">
        <v>5094</v>
      </c>
      <c r="E614">
        <v>10</v>
      </c>
    </row>
    <row r="615" spans="3:5" x14ac:dyDescent="0.2">
      <c r="C615">
        <v>30</v>
      </c>
      <c r="D615">
        <v>6877</v>
      </c>
      <c r="E615">
        <v>12</v>
      </c>
    </row>
    <row r="616" spans="3:5" x14ac:dyDescent="0.2">
      <c r="C616">
        <v>45</v>
      </c>
      <c r="D616">
        <v>2274</v>
      </c>
      <c r="E616">
        <v>1</v>
      </c>
    </row>
    <row r="617" spans="3:5" x14ac:dyDescent="0.2">
      <c r="C617">
        <v>42</v>
      </c>
      <c r="D617">
        <v>4434</v>
      </c>
      <c r="E617">
        <v>10</v>
      </c>
    </row>
    <row r="618" spans="3:5" x14ac:dyDescent="0.2">
      <c r="C618">
        <v>38</v>
      </c>
      <c r="D618">
        <v>6288</v>
      </c>
      <c r="E618">
        <v>13</v>
      </c>
    </row>
    <row r="619" spans="3:5" x14ac:dyDescent="0.2">
      <c r="C619">
        <v>34</v>
      </c>
      <c r="D619">
        <v>2553</v>
      </c>
      <c r="E619">
        <v>6</v>
      </c>
    </row>
    <row r="620" spans="3:5" x14ac:dyDescent="0.2">
      <c r="C620">
        <v>49</v>
      </c>
      <c r="D620">
        <v>7654</v>
      </c>
      <c r="E620">
        <v>9</v>
      </c>
    </row>
    <row r="621" spans="3:5" x14ac:dyDescent="0.2">
      <c r="C621">
        <v>55</v>
      </c>
      <c r="D621">
        <v>5160</v>
      </c>
      <c r="E621">
        <v>12</v>
      </c>
    </row>
    <row r="622" spans="3:5" x14ac:dyDescent="0.2">
      <c r="C622">
        <v>43</v>
      </c>
      <c r="D622">
        <v>17159</v>
      </c>
      <c r="E622">
        <v>22</v>
      </c>
    </row>
    <row r="623" spans="3:5" x14ac:dyDescent="0.2">
      <c r="C623">
        <v>27</v>
      </c>
      <c r="D623">
        <v>12808</v>
      </c>
      <c r="E623">
        <v>9</v>
      </c>
    </row>
    <row r="624" spans="3:5" x14ac:dyDescent="0.2">
      <c r="C624">
        <v>35</v>
      </c>
      <c r="D624">
        <v>10221</v>
      </c>
      <c r="E624">
        <v>17</v>
      </c>
    </row>
    <row r="625" spans="3:5" x14ac:dyDescent="0.2">
      <c r="C625">
        <v>28</v>
      </c>
      <c r="D625">
        <v>4779</v>
      </c>
      <c r="E625">
        <v>8</v>
      </c>
    </row>
    <row r="626" spans="3:5" x14ac:dyDescent="0.2">
      <c r="C626">
        <v>34</v>
      </c>
      <c r="D626">
        <v>3737</v>
      </c>
      <c r="E626">
        <v>4</v>
      </c>
    </row>
    <row r="627" spans="3:5" x14ac:dyDescent="0.2">
      <c r="C627">
        <v>26</v>
      </c>
      <c r="D627">
        <v>2366</v>
      </c>
      <c r="E627">
        <v>8</v>
      </c>
    </row>
    <row r="628" spans="3:5" x14ac:dyDescent="0.2">
      <c r="C628">
        <v>27</v>
      </c>
      <c r="D628">
        <v>1706</v>
      </c>
      <c r="E628">
        <v>0</v>
      </c>
    </row>
    <row r="629" spans="3:5" x14ac:dyDescent="0.2">
      <c r="C629">
        <v>51</v>
      </c>
      <c r="D629">
        <v>16307</v>
      </c>
      <c r="E629">
        <v>29</v>
      </c>
    </row>
    <row r="630" spans="3:5" x14ac:dyDescent="0.2">
      <c r="C630">
        <v>44</v>
      </c>
      <c r="D630">
        <v>5933</v>
      </c>
      <c r="E630">
        <v>10</v>
      </c>
    </row>
    <row r="631" spans="3:5" x14ac:dyDescent="0.2">
      <c r="C631">
        <v>25</v>
      </c>
      <c r="D631">
        <v>3424</v>
      </c>
      <c r="E631">
        <v>6</v>
      </c>
    </row>
    <row r="632" spans="3:5" x14ac:dyDescent="0.2">
      <c r="C632">
        <v>33</v>
      </c>
      <c r="D632">
        <v>4037</v>
      </c>
      <c r="E632">
        <v>9</v>
      </c>
    </row>
    <row r="633" spans="3:5" x14ac:dyDescent="0.2">
      <c r="C633">
        <v>35</v>
      </c>
      <c r="D633">
        <v>2559</v>
      </c>
      <c r="E633">
        <v>6</v>
      </c>
    </row>
    <row r="634" spans="3:5" x14ac:dyDescent="0.2">
      <c r="C634">
        <v>36</v>
      </c>
      <c r="D634">
        <v>6201</v>
      </c>
      <c r="E634">
        <v>18</v>
      </c>
    </row>
    <row r="635" spans="3:5" x14ac:dyDescent="0.2">
      <c r="C635">
        <v>32</v>
      </c>
      <c r="D635">
        <v>4403</v>
      </c>
      <c r="E635">
        <v>8</v>
      </c>
    </row>
    <row r="636" spans="3:5" x14ac:dyDescent="0.2">
      <c r="C636">
        <v>30</v>
      </c>
      <c r="D636">
        <v>3761</v>
      </c>
      <c r="E636">
        <v>10</v>
      </c>
    </row>
    <row r="637" spans="3:5" x14ac:dyDescent="0.2">
      <c r="C637">
        <v>53</v>
      </c>
      <c r="D637">
        <v>10934</v>
      </c>
      <c r="E637">
        <v>35</v>
      </c>
    </row>
    <row r="638" spans="3:5" x14ac:dyDescent="0.2">
      <c r="C638">
        <v>45</v>
      </c>
      <c r="D638">
        <v>10761</v>
      </c>
      <c r="E638">
        <v>18</v>
      </c>
    </row>
    <row r="639" spans="3:5" x14ac:dyDescent="0.2">
      <c r="C639">
        <v>32</v>
      </c>
      <c r="D639">
        <v>5175</v>
      </c>
      <c r="E639">
        <v>9</v>
      </c>
    </row>
    <row r="640" spans="3:5" x14ac:dyDescent="0.2">
      <c r="C640">
        <v>52</v>
      </c>
      <c r="D640">
        <v>13826</v>
      </c>
      <c r="E640">
        <v>31</v>
      </c>
    </row>
    <row r="641" spans="3:5" x14ac:dyDescent="0.2">
      <c r="C641">
        <v>37</v>
      </c>
      <c r="D641">
        <v>6334</v>
      </c>
      <c r="E641">
        <v>9</v>
      </c>
    </row>
    <row r="642" spans="3:5" x14ac:dyDescent="0.2">
      <c r="C642">
        <v>28</v>
      </c>
      <c r="D642">
        <v>4936</v>
      </c>
      <c r="E642">
        <v>6</v>
      </c>
    </row>
    <row r="643" spans="3:5" x14ac:dyDescent="0.2">
      <c r="C643">
        <v>22</v>
      </c>
      <c r="D643">
        <v>4775</v>
      </c>
      <c r="E643">
        <v>4</v>
      </c>
    </row>
    <row r="644" spans="3:5" x14ac:dyDescent="0.2">
      <c r="C644">
        <v>44</v>
      </c>
      <c r="D644">
        <v>2818</v>
      </c>
      <c r="E644">
        <v>10</v>
      </c>
    </row>
    <row r="645" spans="3:5" x14ac:dyDescent="0.2">
      <c r="C645">
        <v>42</v>
      </c>
      <c r="D645">
        <v>2515</v>
      </c>
      <c r="E645">
        <v>8</v>
      </c>
    </row>
    <row r="646" spans="3:5" x14ac:dyDescent="0.2">
      <c r="C646">
        <v>36</v>
      </c>
      <c r="D646">
        <v>2342</v>
      </c>
      <c r="E646">
        <v>6</v>
      </c>
    </row>
    <row r="647" spans="3:5" x14ac:dyDescent="0.2">
      <c r="C647">
        <v>25</v>
      </c>
      <c r="D647">
        <v>4194</v>
      </c>
      <c r="E647">
        <v>5</v>
      </c>
    </row>
    <row r="648" spans="3:5" x14ac:dyDescent="0.2">
      <c r="C648">
        <v>35</v>
      </c>
      <c r="D648">
        <v>10685</v>
      </c>
      <c r="E648">
        <v>17</v>
      </c>
    </row>
    <row r="649" spans="3:5" x14ac:dyDescent="0.2">
      <c r="C649">
        <v>35</v>
      </c>
      <c r="D649">
        <v>2022</v>
      </c>
      <c r="E649">
        <v>10</v>
      </c>
    </row>
    <row r="650" spans="3:5" x14ac:dyDescent="0.2">
      <c r="C650">
        <v>32</v>
      </c>
      <c r="D650">
        <v>2314</v>
      </c>
      <c r="E650">
        <v>4</v>
      </c>
    </row>
    <row r="651" spans="3:5" x14ac:dyDescent="0.2">
      <c r="C651">
        <v>25</v>
      </c>
      <c r="D651">
        <v>4256</v>
      </c>
      <c r="E651">
        <v>5</v>
      </c>
    </row>
    <row r="652" spans="3:5" x14ac:dyDescent="0.2">
      <c r="C652">
        <v>49</v>
      </c>
      <c r="D652">
        <v>3580</v>
      </c>
      <c r="E652">
        <v>7</v>
      </c>
    </row>
    <row r="653" spans="3:5" x14ac:dyDescent="0.2">
      <c r="C653">
        <v>24</v>
      </c>
      <c r="D653">
        <v>3162</v>
      </c>
      <c r="E653">
        <v>6</v>
      </c>
    </row>
    <row r="654" spans="3:5" x14ac:dyDescent="0.2">
      <c r="C654">
        <v>32</v>
      </c>
      <c r="D654">
        <v>6524</v>
      </c>
      <c r="E654">
        <v>10</v>
      </c>
    </row>
    <row r="655" spans="3:5" x14ac:dyDescent="0.2">
      <c r="C655">
        <v>38</v>
      </c>
      <c r="D655">
        <v>2899</v>
      </c>
      <c r="E655">
        <v>3</v>
      </c>
    </row>
    <row r="656" spans="3:5" x14ac:dyDescent="0.2">
      <c r="C656">
        <v>42</v>
      </c>
      <c r="D656">
        <v>5231</v>
      </c>
      <c r="E656">
        <v>17</v>
      </c>
    </row>
    <row r="657" spans="3:5" x14ac:dyDescent="0.2">
      <c r="C657">
        <v>31</v>
      </c>
      <c r="D657">
        <v>2356</v>
      </c>
      <c r="E657">
        <v>8</v>
      </c>
    </row>
    <row r="658" spans="3:5" x14ac:dyDescent="0.2">
      <c r="C658">
        <v>29</v>
      </c>
      <c r="D658">
        <v>2800</v>
      </c>
      <c r="E658">
        <v>5</v>
      </c>
    </row>
    <row r="659" spans="3:5" x14ac:dyDescent="0.2">
      <c r="C659">
        <v>53</v>
      </c>
      <c r="D659">
        <v>11836</v>
      </c>
      <c r="E659">
        <v>28</v>
      </c>
    </row>
    <row r="660" spans="3:5" x14ac:dyDescent="0.2">
      <c r="C660">
        <v>35</v>
      </c>
      <c r="D660">
        <v>10903</v>
      </c>
      <c r="E660">
        <v>16</v>
      </c>
    </row>
    <row r="661" spans="3:5" x14ac:dyDescent="0.2">
      <c r="C661">
        <v>37</v>
      </c>
      <c r="D661">
        <v>2973</v>
      </c>
      <c r="E661">
        <v>10</v>
      </c>
    </row>
    <row r="662" spans="3:5" x14ac:dyDescent="0.2">
      <c r="C662">
        <v>53</v>
      </c>
      <c r="D662">
        <v>14275</v>
      </c>
      <c r="E662">
        <v>33</v>
      </c>
    </row>
    <row r="663" spans="3:5" x14ac:dyDescent="0.2">
      <c r="C663">
        <v>43</v>
      </c>
      <c r="D663">
        <v>5562</v>
      </c>
      <c r="E663">
        <v>12</v>
      </c>
    </row>
    <row r="664" spans="3:5" x14ac:dyDescent="0.2">
      <c r="C664">
        <v>47</v>
      </c>
      <c r="D664">
        <v>4537</v>
      </c>
      <c r="E664">
        <v>8</v>
      </c>
    </row>
    <row r="665" spans="3:5" x14ac:dyDescent="0.2">
      <c r="C665">
        <v>37</v>
      </c>
      <c r="D665">
        <v>7642</v>
      </c>
      <c r="E665">
        <v>10</v>
      </c>
    </row>
    <row r="666" spans="3:5" x14ac:dyDescent="0.2">
      <c r="C666">
        <v>50</v>
      </c>
      <c r="D666">
        <v>17924</v>
      </c>
      <c r="E666">
        <v>31</v>
      </c>
    </row>
    <row r="667" spans="3:5" x14ac:dyDescent="0.2">
      <c r="C667">
        <v>39</v>
      </c>
      <c r="D667">
        <v>5204</v>
      </c>
      <c r="E667">
        <v>13</v>
      </c>
    </row>
    <row r="668" spans="3:5" x14ac:dyDescent="0.2">
      <c r="C668">
        <v>33</v>
      </c>
      <c r="D668">
        <v>2277</v>
      </c>
      <c r="E668">
        <v>7</v>
      </c>
    </row>
    <row r="669" spans="3:5" x14ac:dyDescent="0.2">
      <c r="C669">
        <v>32</v>
      </c>
      <c r="D669">
        <v>2795</v>
      </c>
      <c r="E669">
        <v>1</v>
      </c>
    </row>
    <row r="670" spans="3:5" x14ac:dyDescent="0.2">
      <c r="C670">
        <v>29</v>
      </c>
      <c r="D670">
        <v>2532</v>
      </c>
      <c r="E670">
        <v>8</v>
      </c>
    </row>
    <row r="671" spans="3:5" x14ac:dyDescent="0.2">
      <c r="C671">
        <v>44</v>
      </c>
      <c r="D671">
        <v>2559</v>
      </c>
      <c r="E671">
        <v>8</v>
      </c>
    </row>
    <row r="672" spans="3:5" x14ac:dyDescent="0.2">
      <c r="C672">
        <v>28</v>
      </c>
      <c r="D672">
        <v>4908</v>
      </c>
      <c r="E672">
        <v>4</v>
      </c>
    </row>
    <row r="673" spans="3:5" x14ac:dyDescent="0.2">
      <c r="C673">
        <v>58</v>
      </c>
      <c r="D673">
        <v>2380</v>
      </c>
      <c r="E673">
        <v>3</v>
      </c>
    </row>
    <row r="674" spans="3:5" x14ac:dyDescent="0.2">
      <c r="C674">
        <v>43</v>
      </c>
      <c r="D674">
        <v>4765</v>
      </c>
      <c r="E674">
        <v>4</v>
      </c>
    </row>
    <row r="675" spans="3:5" x14ac:dyDescent="0.2">
      <c r="C675">
        <v>20</v>
      </c>
      <c r="D675">
        <v>2044</v>
      </c>
      <c r="E675">
        <v>2</v>
      </c>
    </row>
    <row r="676" spans="3:5" x14ac:dyDescent="0.2">
      <c r="C676">
        <v>21</v>
      </c>
      <c r="D676">
        <v>2693</v>
      </c>
      <c r="E676">
        <v>1</v>
      </c>
    </row>
    <row r="677" spans="3:5" x14ac:dyDescent="0.2">
      <c r="C677">
        <v>36</v>
      </c>
      <c r="D677">
        <v>6586</v>
      </c>
      <c r="E677">
        <v>17</v>
      </c>
    </row>
    <row r="678" spans="3:5" x14ac:dyDescent="0.2">
      <c r="C678">
        <v>47</v>
      </c>
      <c r="D678">
        <v>3294</v>
      </c>
      <c r="E678">
        <v>3</v>
      </c>
    </row>
    <row r="679" spans="3:5" x14ac:dyDescent="0.2">
      <c r="C679">
        <v>22</v>
      </c>
      <c r="D679">
        <v>4171</v>
      </c>
      <c r="E679">
        <v>4</v>
      </c>
    </row>
    <row r="680" spans="3:5" x14ac:dyDescent="0.2">
      <c r="C680">
        <v>41</v>
      </c>
      <c r="D680">
        <v>2778</v>
      </c>
      <c r="E680">
        <v>10</v>
      </c>
    </row>
    <row r="681" spans="3:5" x14ac:dyDescent="0.2">
      <c r="C681">
        <v>28</v>
      </c>
      <c r="D681">
        <v>2377</v>
      </c>
      <c r="E681">
        <v>6</v>
      </c>
    </row>
    <row r="682" spans="3:5" x14ac:dyDescent="0.2">
      <c r="C682">
        <v>39</v>
      </c>
      <c r="D682">
        <v>2404</v>
      </c>
      <c r="E682">
        <v>8</v>
      </c>
    </row>
    <row r="683" spans="3:5" x14ac:dyDescent="0.2">
      <c r="C683">
        <v>27</v>
      </c>
      <c r="D683">
        <v>2318</v>
      </c>
      <c r="E683">
        <v>1</v>
      </c>
    </row>
    <row r="684" spans="3:5" x14ac:dyDescent="0.2">
      <c r="C684">
        <v>34</v>
      </c>
      <c r="D684">
        <v>2008</v>
      </c>
      <c r="E684">
        <v>1</v>
      </c>
    </row>
    <row r="685" spans="3:5" x14ac:dyDescent="0.2">
      <c r="C685">
        <v>42</v>
      </c>
      <c r="D685">
        <v>6244</v>
      </c>
      <c r="E685">
        <v>10</v>
      </c>
    </row>
    <row r="686" spans="3:5" x14ac:dyDescent="0.2">
      <c r="C686">
        <v>33</v>
      </c>
      <c r="D686">
        <v>2799</v>
      </c>
      <c r="E686">
        <v>6</v>
      </c>
    </row>
    <row r="687" spans="3:5" x14ac:dyDescent="0.2">
      <c r="C687">
        <v>58</v>
      </c>
      <c r="D687">
        <v>10552</v>
      </c>
      <c r="E687">
        <v>24</v>
      </c>
    </row>
    <row r="688" spans="3:5" x14ac:dyDescent="0.2">
      <c r="C688">
        <v>31</v>
      </c>
      <c r="D688">
        <v>2329</v>
      </c>
      <c r="E688">
        <v>13</v>
      </c>
    </row>
    <row r="689" spans="3:5" x14ac:dyDescent="0.2">
      <c r="C689">
        <v>35</v>
      </c>
      <c r="D689">
        <v>4014</v>
      </c>
      <c r="E689">
        <v>10</v>
      </c>
    </row>
    <row r="690" spans="3:5" x14ac:dyDescent="0.2">
      <c r="C690">
        <v>49</v>
      </c>
      <c r="D690">
        <v>7403</v>
      </c>
      <c r="E690">
        <v>29</v>
      </c>
    </row>
    <row r="691" spans="3:5" x14ac:dyDescent="0.2">
      <c r="C691">
        <v>48</v>
      </c>
      <c r="D691">
        <v>2259</v>
      </c>
      <c r="E691">
        <v>13</v>
      </c>
    </row>
    <row r="692" spans="3:5" x14ac:dyDescent="0.2">
      <c r="C692">
        <v>31</v>
      </c>
      <c r="D692">
        <v>6932</v>
      </c>
      <c r="E692">
        <v>9</v>
      </c>
    </row>
    <row r="693" spans="3:5" x14ac:dyDescent="0.2">
      <c r="C693">
        <v>36</v>
      </c>
      <c r="D693">
        <v>4678</v>
      </c>
      <c r="E693">
        <v>8</v>
      </c>
    </row>
    <row r="694" spans="3:5" x14ac:dyDescent="0.2">
      <c r="C694">
        <v>38</v>
      </c>
      <c r="D694">
        <v>13582</v>
      </c>
      <c r="E694">
        <v>15</v>
      </c>
    </row>
    <row r="695" spans="3:5" x14ac:dyDescent="0.2">
      <c r="C695">
        <v>32</v>
      </c>
      <c r="D695">
        <v>2332</v>
      </c>
      <c r="E695">
        <v>5</v>
      </c>
    </row>
    <row r="696" spans="3:5" x14ac:dyDescent="0.2">
      <c r="C696">
        <v>25</v>
      </c>
      <c r="D696">
        <v>2413</v>
      </c>
      <c r="E696">
        <v>1</v>
      </c>
    </row>
    <row r="697" spans="3:5" x14ac:dyDescent="0.2">
      <c r="C697">
        <v>40</v>
      </c>
      <c r="D697">
        <v>9705</v>
      </c>
      <c r="E697">
        <v>11</v>
      </c>
    </row>
    <row r="698" spans="3:5" x14ac:dyDescent="0.2">
      <c r="C698">
        <v>26</v>
      </c>
      <c r="D698">
        <v>4294</v>
      </c>
      <c r="E698">
        <v>7</v>
      </c>
    </row>
    <row r="699" spans="3:5" x14ac:dyDescent="0.2">
      <c r="C699">
        <v>41</v>
      </c>
      <c r="D699">
        <v>4721</v>
      </c>
      <c r="E699">
        <v>20</v>
      </c>
    </row>
    <row r="700" spans="3:5" x14ac:dyDescent="0.2">
      <c r="C700">
        <v>36</v>
      </c>
      <c r="D700">
        <v>2519</v>
      </c>
      <c r="E700">
        <v>16</v>
      </c>
    </row>
    <row r="701" spans="3:5" x14ac:dyDescent="0.2">
      <c r="C701">
        <v>19</v>
      </c>
      <c r="D701">
        <v>2121</v>
      </c>
      <c r="E701">
        <v>1</v>
      </c>
    </row>
    <row r="702" spans="3:5" x14ac:dyDescent="0.2">
      <c r="C702">
        <v>20</v>
      </c>
      <c r="D702">
        <v>2973</v>
      </c>
      <c r="E702">
        <v>1</v>
      </c>
    </row>
    <row r="703" spans="3:5" x14ac:dyDescent="0.2">
      <c r="C703">
        <v>31</v>
      </c>
      <c r="D703">
        <v>5855</v>
      </c>
      <c r="E703">
        <v>10</v>
      </c>
    </row>
    <row r="704" spans="3:5" x14ac:dyDescent="0.2">
      <c r="C704">
        <v>40</v>
      </c>
      <c r="D704">
        <v>3617</v>
      </c>
      <c r="E704">
        <v>3</v>
      </c>
    </row>
    <row r="705" spans="3:5" x14ac:dyDescent="0.2">
      <c r="C705">
        <v>32</v>
      </c>
      <c r="D705">
        <v>6725</v>
      </c>
      <c r="E705">
        <v>8</v>
      </c>
    </row>
    <row r="706" spans="3:5" x14ac:dyDescent="0.2">
      <c r="C706">
        <v>36</v>
      </c>
      <c r="D706">
        <v>10325</v>
      </c>
      <c r="E706">
        <v>16</v>
      </c>
    </row>
    <row r="707" spans="3:5" x14ac:dyDescent="0.2">
      <c r="C707">
        <v>33</v>
      </c>
      <c r="D707">
        <v>6949</v>
      </c>
      <c r="E707">
        <v>6</v>
      </c>
    </row>
    <row r="708" spans="3:5" x14ac:dyDescent="0.2">
      <c r="C708">
        <v>37</v>
      </c>
      <c r="D708">
        <v>10609</v>
      </c>
      <c r="E708">
        <v>17</v>
      </c>
    </row>
    <row r="709" spans="3:5" x14ac:dyDescent="0.2">
      <c r="C709">
        <v>45</v>
      </c>
      <c r="D709">
        <v>4447</v>
      </c>
      <c r="E709">
        <v>9</v>
      </c>
    </row>
    <row r="710" spans="3:5" x14ac:dyDescent="0.2">
      <c r="C710">
        <v>29</v>
      </c>
      <c r="D710">
        <v>2157</v>
      </c>
      <c r="E710">
        <v>3</v>
      </c>
    </row>
    <row r="711" spans="3:5" x14ac:dyDescent="0.2">
      <c r="C711">
        <v>35</v>
      </c>
      <c r="D711">
        <v>4601</v>
      </c>
      <c r="E711">
        <v>5</v>
      </c>
    </row>
    <row r="712" spans="3:5" x14ac:dyDescent="0.2">
      <c r="C712">
        <v>52</v>
      </c>
      <c r="D712">
        <v>17099</v>
      </c>
      <c r="E712">
        <v>26</v>
      </c>
    </row>
    <row r="713" spans="3:5" x14ac:dyDescent="0.2">
      <c r="C713">
        <v>58</v>
      </c>
      <c r="D713">
        <v>2479</v>
      </c>
      <c r="E713">
        <v>7</v>
      </c>
    </row>
    <row r="714" spans="3:5" x14ac:dyDescent="0.2">
      <c r="C714">
        <v>53</v>
      </c>
      <c r="D714">
        <v>14852</v>
      </c>
      <c r="E714">
        <v>22</v>
      </c>
    </row>
    <row r="715" spans="3:5" x14ac:dyDescent="0.2">
      <c r="C715">
        <v>30</v>
      </c>
      <c r="D715">
        <v>7264</v>
      </c>
      <c r="E715">
        <v>10</v>
      </c>
    </row>
    <row r="716" spans="3:5" x14ac:dyDescent="0.2">
      <c r="C716">
        <v>38</v>
      </c>
      <c r="D716">
        <v>5666</v>
      </c>
      <c r="E716">
        <v>6</v>
      </c>
    </row>
    <row r="717" spans="3:5" x14ac:dyDescent="0.2">
      <c r="C717">
        <v>35</v>
      </c>
      <c r="D717">
        <v>7823</v>
      </c>
      <c r="E717">
        <v>12</v>
      </c>
    </row>
    <row r="718" spans="3:5" x14ac:dyDescent="0.2">
      <c r="C718">
        <v>39</v>
      </c>
      <c r="D718">
        <v>7880</v>
      </c>
      <c r="E718">
        <v>9</v>
      </c>
    </row>
    <row r="719" spans="3:5" x14ac:dyDescent="0.2">
      <c r="C719">
        <v>40</v>
      </c>
      <c r="D719">
        <v>13194</v>
      </c>
      <c r="E719">
        <v>22</v>
      </c>
    </row>
    <row r="720" spans="3:5" x14ac:dyDescent="0.2">
      <c r="C720">
        <v>47</v>
      </c>
      <c r="D720">
        <v>5067</v>
      </c>
      <c r="E720">
        <v>20</v>
      </c>
    </row>
    <row r="721" spans="3:5" x14ac:dyDescent="0.2">
      <c r="C721">
        <v>36</v>
      </c>
      <c r="D721">
        <v>5079</v>
      </c>
      <c r="E721">
        <v>12</v>
      </c>
    </row>
    <row r="722" spans="3:5" x14ac:dyDescent="0.2">
      <c r="C722">
        <v>31</v>
      </c>
      <c r="D722">
        <v>2321</v>
      </c>
      <c r="E722">
        <v>4</v>
      </c>
    </row>
    <row r="723" spans="3:5" x14ac:dyDescent="0.2">
      <c r="C723">
        <v>33</v>
      </c>
      <c r="D723">
        <v>17444</v>
      </c>
      <c r="E723">
        <v>10</v>
      </c>
    </row>
    <row r="724" spans="3:5" x14ac:dyDescent="0.2">
      <c r="C724">
        <v>29</v>
      </c>
      <c r="D724">
        <v>2404</v>
      </c>
      <c r="E724">
        <v>3</v>
      </c>
    </row>
    <row r="725" spans="3:5" x14ac:dyDescent="0.2">
      <c r="C725">
        <v>33</v>
      </c>
      <c r="D725">
        <v>3452</v>
      </c>
      <c r="E725">
        <v>5</v>
      </c>
    </row>
    <row r="726" spans="3:5" x14ac:dyDescent="0.2">
      <c r="C726">
        <v>45</v>
      </c>
      <c r="D726">
        <v>2270</v>
      </c>
      <c r="E726">
        <v>8</v>
      </c>
    </row>
    <row r="727" spans="3:5" x14ac:dyDescent="0.2">
      <c r="C727">
        <v>50</v>
      </c>
      <c r="D727">
        <v>17399</v>
      </c>
      <c r="E727">
        <v>32</v>
      </c>
    </row>
    <row r="728" spans="3:5" x14ac:dyDescent="0.2">
      <c r="C728">
        <v>33</v>
      </c>
      <c r="D728">
        <v>5488</v>
      </c>
      <c r="E728">
        <v>6</v>
      </c>
    </row>
    <row r="729" spans="3:5" x14ac:dyDescent="0.2">
      <c r="C729">
        <v>41</v>
      </c>
      <c r="D729">
        <v>19419</v>
      </c>
      <c r="E729">
        <v>21</v>
      </c>
    </row>
    <row r="730" spans="3:5" x14ac:dyDescent="0.2">
      <c r="C730">
        <v>27</v>
      </c>
      <c r="D730">
        <v>2811</v>
      </c>
      <c r="E730">
        <v>4</v>
      </c>
    </row>
    <row r="731" spans="3:5" x14ac:dyDescent="0.2">
      <c r="C731">
        <v>45</v>
      </c>
      <c r="D731">
        <v>3633</v>
      </c>
      <c r="E731">
        <v>9</v>
      </c>
    </row>
    <row r="732" spans="3:5" x14ac:dyDescent="0.2">
      <c r="C732">
        <v>47</v>
      </c>
      <c r="D732">
        <v>4163</v>
      </c>
      <c r="E732">
        <v>9</v>
      </c>
    </row>
    <row r="733" spans="3:5" x14ac:dyDescent="0.2">
      <c r="C733">
        <v>30</v>
      </c>
      <c r="D733">
        <v>2132</v>
      </c>
      <c r="E733">
        <v>7</v>
      </c>
    </row>
    <row r="734" spans="3:5" x14ac:dyDescent="0.2">
      <c r="C734">
        <v>50</v>
      </c>
      <c r="D734">
        <v>13973</v>
      </c>
      <c r="E734">
        <v>22</v>
      </c>
    </row>
    <row r="735" spans="3:5" x14ac:dyDescent="0.2">
      <c r="C735">
        <v>38</v>
      </c>
      <c r="D735">
        <v>2684</v>
      </c>
      <c r="E735">
        <v>3</v>
      </c>
    </row>
    <row r="736" spans="3:5" x14ac:dyDescent="0.2">
      <c r="C736">
        <v>46</v>
      </c>
      <c r="D736">
        <v>10845</v>
      </c>
      <c r="E736">
        <v>13</v>
      </c>
    </row>
    <row r="737" spans="3:5" x14ac:dyDescent="0.2">
      <c r="C737">
        <v>24</v>
      </c>
      <c r="D737">
        <v>4377</v>
      </c>
      <c r="E737">
        <v>5</v>
      </c>
    </row>
    <row r="738" spans="3:5" x14ac:dyDescent="0.2">
      <c r="C738">
        <v>35</v>
      </c>
      <c r="D738">
        <v>3743</v>
      </c>
      <c r="E738">
        <v>5</v>
      </c>
    </row>
    <row r="739" spans="3:5" x14ac:dyDescent="0.2">
      <c r="C739">
        <v>31</v>
      </c>
      <c r="D739">
        <v>4148</v>
      </c>
      <c r="E739">
        <v>4</v>
      </c>
    </row>
    <row r="740" spans="3:5" x14ac:dyDescent="0.2">
      <c r="C740">
        <v>18</v>
      </c>
      <c r="D740">
        <v>1051</v>
      </c>
      <c r="E740">
        <v>0</v>
      </c>
    </row>
    <row r="741" spans="3:5" x14ac:dyDescent="0.2">
      <c r="C741">
        <v>54</v>
      </c>
      <c r="D741">
        <v>10739</v>
      </c>
      <c r="E741">
        <v>22</v>
      </c>
    </row>
    <row r="742" spans="3:5" x14ac:dyDescent="0.2">
      <c r="C742">
        <v>35</v>
      </c>
      <c r="D742">
        <v>10388</v>
      </c>
      <c r="E742">
        <v>16</v>
      </c>
    </row>
    <row r="743" spans="3:5" x14ac:dyDescent="0.2">
      <c r="C743">
        <v>30</v>
      </c>
      <c r="D743">
        <v>11416</v>
      </c>
      <c r="E743">
        <v>9</v>
      </c>
    </row>
    <row r="744" spans="3:5" x14ac:dyDescent="0.2">
      <c r="C744">
        <v>20</v>
      </c>
      <c r="D744">
        <v>2600</v>
      </c>
      <c r="E744">
        <v>1</v>
      </c>
    </row>
    <row r="745" spans="3:5" x14ac:dyDescent="0.2">
      <c r="C745">
        <v>30</v>
      </c>
      <c r="D745">
        <v>2422</v>
      </c>
      <c r="E745">
        <v>4</v>
      </c>
    </row>
    <row r="746" spans="3:5" x14ac:dyDescent="0.2">
      <c r="C746">
        <v>26</v>
      </c>
      <c r="D746">
        <v>5472</v>
      </c>
      <c r="E746">
        <v>8</v>
      </c>
    </row>
    <row r="747" spans="3:5" x14ac:dyDescent="0.2">
      <c r="C747">
        <v>22</v>
      </c>
      <c r="D747">
        <v>2451</v>
      </c>
      <c r="E747">
        <v>4</v>
      </c>
    </row>
    <row r="748" spans="3:5" x14ac:dyDescent="0.2">
      <c r="C748">
        <v>48</v>
      </c>
      <c r="D748">
        <v>4240</v>
      </c>
      <c r="E748">
        <v>19</v>
      </c>
    </row>
    <row r="749" spans="3:5" x14ac:dyDescent="0.2">
      <c r="C749">
        <v>48</v>
      </c>
      <c r="D749">
        <v>10999</v>
      </c>
      <c r="E749">
        <v>27</v>
      </c>
    </row>
    <row r="750" spans="3:5" x14ac:dyDescent="0.2">
      <c r="C750">
        <v>41</v>
      </c>
      <c r="D750">
        <v>5003</v>
      </c>
      <c r="E750">
        <v>8</v>
      </c>
    </row>
    <row r="751" spans="3:5" x14ac:dyDescent="0.2">
      <c r="C751">
        <v>39</v>
      </c>
      <c r="D751">
        <v>12742</v>
      </c>
      <c r="E751">
        <v>21</v>
      </c>
    </row>
    <row r="752" spans="3:5" x14ac:dyDescent="0.2">
      <c r="C752">
        <v>27</v>
      </c>
      <c r="D752">
        <v>4227</v>
      </c>
      <c r="E752">
        <v>4</v>
      </c>
    </row>
    <row r="753" spans="3:5" x14ac:dyDescent="0.2">
      <c r="C753">
        <v>35</v>
      </c>
      <c r="D753">
        <v>3917</v>
      </c>
      <c r="E753">
        <v>3</v>
      </c>
    </row>
    <row r="754" spans="3:5" x14ac:dyDescent="0.2">
      <c r="C754">
        <v>42</v>
      </c>
      <c r="D754">
        <v>18303</v>
      </c>
      <c r="E754">
        <v>21</v>
      </c>
    </row>
    <row r="755" spans="3:5" x14ac:dyDescent="0.2">
      <c r="C755">
        <v>50</v>
      </c>
      <c r="D755">
        <v>2380</v>
      </c>
      <c r="E755">
        <v>8</v>
      </c>
    </row>
    <row r="756" spans="3:5" x14ac:dyDescent="0.2">
      <c r="C756">
        <v>59</v>
      </c>
      <c r="D756">
        <v>13726</v>
      </c>
      <c r="E756">
        <v>30</v>
      </c>
    </row>
    <row r="757" spans="3:5" x14ac:dyDescent="0.2">
      <c r="C757">
        <v>37</v>
      </c>
      <c r="D757">
        <v>4777</v>
      </c>
      <c r="E757">
        <v>15</v>
      </c>
    </row>
    <row r="758" spans="3:5" x14ac:dyDescent="0.2">
      <c r="C758">
        <v>55</v>
      </c>
      <c r="D758">
        <v>6385</v>
      </c>
      <c r="E758">
        <v>17</v>
      </c>
    </row>
    <row r="759" spans="3:5" x14ac:dyDescent="0.2">
      <c r="C759">
        <v>41</v>
      </c>
      <c r="D759">
        <v>19973</v>
      </c>
      <c r="E759">
        <v>21</v>
      </c>
    </row>
    <row r="760" spans="3:5" x14ac:dyDescent="0.2">
      <c r="C760">
        <v>38</v>
      </c>
      <c r="D760">
        <v>6861</v>
      </c>
      <c r="E760">
        <v>19</v>
      </c>
    </row>
    <row r="761" spans="3:5" x14ac:dyDescent="0.2">
      <c r="C761">
        <v>26</v>
      </c>
      <c r="D761">
        <v>4969</v>
      </c>
      <c r="E761">
        <v>7</v>
      </c>
    </row>
    <row r="762" spans="3:5" x14ac:dyDescent="0.2">
      <c r="C762">
        <v>52</v>
      </c>
      <c r="D762">
        <v>19845</v>
      </c>
      <c r="E762">
        <v>33</v>
      </c>
    </row>
    <row r="763" spans="3:5" x14ac:dyDescent="0.2">
      <c r="C763">
        <v>44</v>
      </c>
      <c r="D763">
        <v>13320</v>
      </c>
      <c r="E763">
        <v>23</v>
      </c>
    </row>
    <row r="764" spans="3:5" x14ac:dyDescent="0.2">
      <c r="C764">
        <v>50</v>
      </c>
      <c r="D764">
        <v>6347</v>
      </c>
      <c r="E764">
        <v>19</v>
      </c>
    </row>
    <row r="765" spans="3:5" x14ac:dyDescent="0.2">
      <c r="C765">
        <v>36</v>
      </c>
      <c r="D765">
        <v>2743</v>
      </c>
      <c r="E765">
        <v>18</v>
      </c>
    </row>
    <row r="766" spans="3:5" x14ac:dyDescent="0.2">
      <c r="C766">
        <v>39</v>
      </c>
      <c r="D766">
        <v>10880</v>
      </c>
      <c r="E766">
        <v>21</v>
      </c>
    </row>
    <row r="767" spans="3:5" x14ac:dyDescent="0.2">
      <c r="C767">
        <v>33</v>
      </c>
      <c r="D767">
        <v>2342</v>
      </c>
      <c r="E767">
        <v>3</v>
      </c>
    </row>
    <row r="768" spans="3:5" x14ac:dyDescent="0.2">
      <c r="C768">
        <v>45</v>
      </c>
      <c r="D768">
        <v>17650</v>
      </c>
      <c r="E768">
        <v>26</v>
      </c>
    </row>
    <row r="769" spans="3:5" x14ac:dyDescent="0.2">
      <c r="C769">
        <v>32</v>
      </c>
      <c r="D769">
        <v>4025</v>
      </c>
      <c r="E769">
        <v>10</v>
      </c>
    </row>
    <row r="770" spans="3:5" x14ac:dyDescent="0.2">
      <c r="C770">
        <v>34</v>
      </c>
      <c r="D770">
        <v>9725</v>
      </c>
      <c r="E770">
        <v>16</v>
      </c>
    </row>
    <row r="771" spans="3:5" x14ac:dyDescent="0.2">
      <c r="C771">
        <v>59</v>
      </c>
      <c r="D771">
        <v>11904</v>
      </c>
      <c r="E771">
        <v>14</v>
      </c>
    </row>
    <row r="772" spans="3:5" x14ac:dyDescent="0.2">
      <c r="C772">
        <v>45</v>
      </c>
      <c r="D772">
        <v>2177</v>
      </c>
      <c r="E772">
        <v>6</v>
      </c>
    </row>
    <row r="773" spans="3:5" x14ac:dyDescent="0.2">
      <c r="C773">
        <v>53</v>
      </c>
      <c r="D773">
        <v>7525</v>
      </c>
      <c r="E773">
        <v>30</v>
      </c>
    </row>
    <row r="774" spans="3:5" x14ac:dyDescent="0.2">
      <c r="C774">
        <v>36</v>
      </c>
      <c r="D774">
        <v>4834</v>
      </c>
      <c r="E774">
        <v>9</v>
      </c>
    </row>
    <row r="775" spans="3:5" x14ac:dyDescent="0.2">
      <c r="C775">
        <v>26</v>
      </c>
      <c r="D775">
        <v>2042</v>
      </c>
      <c r="E775">
        <v>6</v>
      </c>
    </row>
    <row r="776" spans="3:5" x14ac:dyDescent="0.2">
      <c r="C776">
        <v>34</v>
      </c>
      <c r="D776">
        <v>2220</v>
      </c>
      <c r="E776">
        <v>1</v>
      </c>
    </row>
    <row r="777" spans="3:5" x14ac:dyDescent="0.2">
      <c r="C777">
        <v>28</v>
      </c>
      <c r="D777">
        <v>1052</v>
      </c>
      <c r="E777">
        <v>1</v>
      </c>
    </row>
    <row r="778" spans="3:5" x14ac:dyDescent="0.2">
      <c r="C778">
        <v>38</v>
      </c>
      <c r="D778">
        <v>2821</v>
      </c>
      <c r="E778">
        <v>8</v>
      </c>
    </row>
    <row r="779" spans="3:5" x14ac:dyDescent="0.2">
      <c r="C779">
        <v>50</v>
      </c>
      <c r="D779">
        <v>19237</v>
      </c>
      <c r="E779">
        <v>29</v>
      </c>
    </row>
    <row r="780" spans="3:5" x14ac:dyDescent="0.2">
      <c r="C780">
        <v>37</v>
      </c>
      <c r="D780">
        <v>4107</v>
      </c>
      <c r="E780">
        <v>8</v>
      </c>
    </row>
    <row r="781" spans="3:5" x14ac:dyDescent="0.2">
      <c r="C781">
        <v>40</v>
      </c>
      <c r="D781">
        <v>8396</v>
      </c>
      <c r="E781">
        <v>8</v>
      </c>
    </row>
    <row r="782" spans="3:5" x14ac:dyDescent="0.2">
      <c r="C782">
        <v>26</v>
      </c>
      <c r="D782">
        <v>2007</v>
      </c>
      <c r="E782">
        <v>5</v>
      </c>
    </row>
    <row r="783" spans="3:5" x14ac:dyDescent="0.2">
      <c r="C783">
        <v>46</v>
      </c>
      <c r="D783">
        <v>19627</v>
      </c>
      <c r="E783">
        <v>23</v>
      </c>
    </row>
    <row r="784" spans="3:5" x14ac:dyDescent="0.2">
      <c r="C784">
        <v>54</v>
      </c>
      <c r="D784">
        <v>10686</v>
      </c>
      <c r="E784">
        <v>13</v>
      </c>
    </row>
    <row r="785" spans="3:5" x14ac:dyDescent="0.2">
      <c r="C785">
        <v>56</v>
      </c>
      <c r="D785">
        <v>2942</v>
      </c>
      <c r="E785">
        <v>18</v>
      </c>
    </row>
    <row r="786" spans="3:5" x14ac:dyDescent="0.2">
      <c r="C786">
        <v>36</v>
      </c>
      <c r="D786">
        <v>8858</v>
      </c>
      <c r="E786">
        <v>15</v>
      </c>
    </row>
    <row r="787" spans="3:5" x14ac:dyDescent="0.2">
      <c r="C787">
        <v>55</v>
      </c>
      <c r="D787">
        <v>16756</v>
      </c>
      <c r="E787">
        <v>31</v>
      </c>
    </row>
    <row r="788" spans="3:5" x14ac:dyDescent="0.2">
      <c r="C788">
        <v>43</v>
      </c>
      <c r="D788">
        <v>10798</v>
      </c>
      <c r="E788">
        <v>18</v>
      </c>
    </row>
    <row r="789" spans="3:5" x14ac:dyDescent="0.2">
      <c r="C789">
        <v>20</v>
      </c>
      <c r="D789">
        <v>2323</v>
      </c>
      <c r="E789">
        <v>2</v>
      </c>
    </row>
    <row r="790" spans="3:5" x14ac:dyDescent="0.2">
      <c r="C790">
        <v>21</v>
      </c>
      <c r="D790">
        <v>1416</v>
      </c>
      <c r="E790">
        <v>1</v>
      </c>
    </row>
    <row r="791" spans="3:5" x14ac:dyDescent="0.2">
      <c r="C791">
        <v>46</v>
      </c>
      <c r="D791">
        <v>4615</v>
      </c>
      <c r="E791">
        <v>19</v>
      </c>
    </row>
    <row r="792" spans="3:5" x14ac:dyDescent="0.2">
      <c r="C792">
        <v>51</v>
      </c>
      <c r="D792">
        <v>2461</v>
      </c>
      <c r="E792">
        <v>18</v>
      </c>
    </row>
    <row r="793" spans="3:5" x14ac:dyDescent="0.2">
      <c r="C793">
        <v>28</v>
      </c>
      <c r="D793">
        <v>8722</v>
      </c>
      <c r="E793">
        <v>10</v>
      </c>
    </row>
    <row r="794" spans="3:5" x14ac:dyDescent="0.2">
      <c r="C794">
        <v>26</v>
      </c>
      <c r="D794">
        <v>3955</v>
      </c>
      <c r="E794">
        <v>6</v>
      </c>
    </row>
    <row r="795" spans="3:5" x14ac:dyDescent="0.2">
      <c r="C795">
        <v>30</v>
      </c>
      <c r="D795">
        <v>9957</v>
      </c>
      <c r="E795">
        <v>7</v>
      </c>
    </row>
    <row r="796" spans="3:5" x14ac:dyDescent="0.2">
      <c r="C796">
        <v>41</v>
      </c>
      <c r="D796">
        <v>3376</v>
      </c>
      <c r="E796">
        <v>10</v>
      </c>
    </row>
    <row r="797" spans="3:5" x14ac:dyDescent="0.2">
      <c r="C797">
        <v>38</v>
      </c>
      <c r="D797">
        <v>8823</v>
      </c>
      <c r="E797">
        <v>20</v>
      </c>
    </row>
    <row r="798" spans="3:5" x14ac:dyDescent="0.2">
      <c r="C798">
        <v>40</v>
      </c>
      <c r="D798">
        <v>10322</v>
      </c>
      <c r="E798">
        <v>14</v>
      </c>
    </row>
    <row r="799" spans="3:5" x14ac:dyDescent="0.2">
      <c r="C799">
        <v>27</v>
      </c>
      <c r="D799">
        <v>4621</v>
      </c>
      <c r="E799">
        <v>3</v>
      </c>
    </row>
    <row r="800" spans="3:5" x14ac:dyDescent="0.2">
      <c r="C800">
        <v>55</v>
      </c>
      <c r="D800">
        <v>10976</v>
      </c>
      <c r="E800">
        <v>23</v>
      </c>
    </row>
    <row r="801" spans="3:5" x14ac:dyDescent="0.2">
      <c r="C801">
        <v>28</v>
      </c>
      <c r="D801">
        <v>3660</v>
      </c>
      <c r="E801">
        <v>10</v>
      </c>
    </row>
    <row r="802" spans="3:5" x14ac:dyDescent="0.2">
      <c r="C802">
        <v>44</v>
      </c>
      <c r="D802">
        <v>10482</v>
      </c>
      <c r="E802">
        <v>24</v>
      </c>
    </row>
    <row r="803" spans="3:5" x14ac:dyDescent="0.2">
      <c r="C803">
        <v>33</v>
      </c>
      <c r="D803">
        <v>7119</v>
      </c>
      <c r="E803">
        <v>9</v>
      </c>
    </row>
    <row r="804" spans="3:5" x14ac:dyDescent="0.2">
      <c r="C804">
        <v>35</v>
      </c>
      <c r="D804">
        <v>9582</v>
      </c>
      <c r="E804">
        <v>9</v>
      </c>
    </row>
    <row r="805" spans="3:5" x14ac:dyDescent="0.2">
      <c r="C805">
        <v>33</v>
      </c>
      <c r="D805">
        <v>4508</v>
      </c>
      <c r="E805">
        <v>14</v>
      </c>
    </row>
    <row r="806" spans="3:5" x14ac:dyDescent="0.2">
      <c r="C806">
        <v>28</v>
      </c>
      <c r="D806">
        <v>2207</v>
      </c>
      <c r="E806">
        <v>4</v>
      </c>
    </row>
    <row r="807" spans="3:5" x14ac:dyDescent="0.2">
      <c r="C807">
        <v>34</v>
      </c>
      <c r="D807">
        <v>7756</v>
      </c>
      <c r="E807">
        <v>7</v>
      </c>
    </row>
    <row r="808" spans="3:5" x14ac:dyDescent="0.2">
      <c r="C808">
        <v>37</v>
      </c>
      <c r="D808">
        <v>6694</v>
      </c>
      <c r="E808">
        <v>8</v>
      </c>
    </row>
    <row r="809" spans="3:5" x14ac:dyDescent="0.2">
      <c r="C809">
        <v>25</v>
      </c>
      <c r="D809">
        <v>3691</v>
      </c>
      <c r="E809">
        <v>7</v>
      </c>
    </row>
    <row r="810" spans="3:5" x14ac:dyDescent="0.2">
      <c r="C810">
        <v>26</v>
      </c>
      <c r="D810">
        <v>2377</v>
      </c>
      <c r="E810">
        <v>1</v>
      </c>
    </row>
    <row r="811" spans="3:5" x14ac:dyDescent="0.2">
      <c r="C811">
        <v>33</v>
      </c>
      <c r="D811">
        <v>2313</v>
      </c>
      <c r="E811">
        <v>5</v>
      </c>
    </row>
    <row r="812" spans="3:5" x14ac:dyDescent="0.2">
      <c r="C812">
        <v>42</v>
      </c>
      <c r="D812">
        <v>17665</v>
      </c>
      <c r="E812">
        <v>23</v>
      </c>
    </row>
    <row r="813" spans="3:5" x14ac:dyDescent="0.2">
      <c r="C813">
        <v>28</v>
      </c>
      <c r="D813">
        <v>2596</v>
      </c>
      <c r="E813">
        <v>1</v>
      </c>
    </row>
    <row r="814" spans="3:5" x14ac:dyDescent="0.2">
      <c r="C814">
        <v>50</v>
      </c>
      <c r="D814">
        <v>4728</v>
      </c>
      <c r="E814">
        <v>5</v>
      </c>
    </row>
    <row r="815" spans="3:5" x14ac:dyDescent="0.2">
      <c r="C815">
        <v>33</v>
      </c>
      <c r="D815">
        <v>4302</v>
      </c>
      <c r="E815">
        <v>4</v>
      </c>
    </row>
    <row r="816" spans="3:5" x14ac:dyDescent="0.2">
      <c r="C816">
        <v>34</v>
      </c>
      <c r="D816">
        <v>2979</v>
      </c>
      <c r="E816">
        <v>6</v>
      </c>
    </row>
    <row r="817" spans="3:5" x14ac:dyDescent="0.2">
      <c r="C817">
        <v>48</v>
      </c>
      <c r="D817">
        <v>16885</v>
      </c>
      <c r="E817">
        <v>27</v>
      </c>
    </row>
    <row r="818" spans="3:5" x14ac:dyDescent="0.2">
      <c r="C818">
        <v>45</v>
      </c>
      <c r="D818">
        <v>5593</v>
      </c>
      <c r="E818">
        <v>15</v>
      </c>
    </row>
    <row r="819" spans="3:5" x14ac:dyDescent="0.2">
      <c r="C819">
        <v>52</v>
      </c>
      <c r="D819">
        <v>10445</v>
      </c>
      <c r="E819">
        <v>18</v>
      </c>
    </row>
    <row r="820" spans="3:5" x14ac:dyDescent="0.2">
      <c r="C820">
        <v>38</v>
      </c>
      <c r="D820">
        <v>8740</v>
      </c>
      <c r="E820">
        <v>9</v>
      </c>
    </row>
    <row r="821" spans="3:5" x14ac:dyDescent="0.2">
      <c r="C821">
        <v>29</v>
      </c>
      <c r="D821">
        <v>2514</v>
      </c>
      <c r="E821">
        <v>11</v>
      </c>
    </row>
    <row r="822" spans="3:5" x14ac:dyDescent="0.2">
      <c r="C822">
        <v>28</v>
      </c>
      <c r="D822">
        <v>7655</v>
      </c>
      <c r="E822">
        <v>10</v>
      </c>
    </row>
    <row r="823" spans="3:5" x14ac:dyDescent="0.2">
      <c r="C823">
        <v>46</v>
      </c>
      <c r="D823">
        <v>17465</v>
      </c>
      <c r="E823">
        <v>23</v>
      </c>
    </row>
    <row r="824" spans="3:5" x14ac:dyDescent="0.2">
      <c r="C824">
        <v>38</v>
      </c>
      <c r="D824">
        <v>7351</v>
      </c>
      <c r="E824">
        <v>10</v>
      </c>
    </row>
    <row r="825" spans="3:5" x14ac:dyDescent="0.2">
      <c r="C825">
        <v>43</v>
      </c>
      <c r="D825">
        <v>10820</v>
      </c>
      <c r="E825">
        <v>18</v>
      </c>
    </row>
    <row r="826" spans="3:5" x14ac:dyDescent="0.2">
      <c r="C826">
        <v>39</v>
      </c>
      <c r="D826">
        <v>12169</v>
      </c>
      <c r="E826">
        <v>21</v>
      </c>
    </row>
    <row r="827" spans="3:5" x14ac:dyDescent="0.2">
      <c r="C827">
        <v>40</v>
      </c>
      <c r="D827">
        <v>19626</v>
      </c>
      <c r="E827">
        <v>21</v>
      </c>
    </row>
    <row r="828" spans="3:5" x14ac:dyDescent="0.2">
      <c r="C828">
        <v>21</v>
      </c>
      <c r="D828">
        <v>2070</v>
      </c>
      <c r="E828">
        <v>2</v>
      </c>
    </row>
    <row r="829" spans="3:5" x14ac:dyDescent="0.2">
      <c r="C829">
        <v>39</v>
      </c>
      <c r="D829">
        <v>6782</v>
      </c>
      <c r="E829">
        <v>9</v>
      </c>
    </row>
    <row r="830" spans="3:5" x14ac:dyDescent="0.2">
      <c r="C830">
        <v>36</v>
      </c>
      <c r="D830">
        <v>7779</v>
      </c>
      <c r="E830">
        <v>18</v>
      </c>
    </row>
    <row r="831" spans="3:5" x14ac:dyDescent="0.2">
      <c r="C831">
        <v>31</v>
      </c>
      <c r="D831">
        <v>2791</v>
      </c>
      <c r="E831">
        <v>3</v>
      </c>
    </row>
    <row r="832" spans="3:5" x14ac:dyDescent="0.2">
      <c r="C832">
        <v>28</v>
      </c>
      <c r="D832">
        <v>3201</v>
      </c>
      <c r="E832">
        <v>6</v>
      </c>
    </row>
    <row r="833" spans="3:5" x14ac:dyDescent="0.2">
      <c r="C833">
        <v>35</v>
      </c>
      <c r="D833">
        <v>4968</v>
      </c>
      <c r="E833">
        <v>5</v>
      </c>
    </row>
    <row r="834" spans="3:5" x14ac:dyDescent="0.2">
      <c r="C834">
        <v>49</v>
      </c>
      <c r="D834">
        <v>13120</v>
      </c>
      <c r="E834">
        <v>22</v>
      </c>
    </row>
    <row r="835" spans="3:5" x14ac:dyDescent="0.2">
      <c r="C835">
        <v>34</v>
      </c>
      <c r="D835">
        <v>4033</v>
      </c>
      <c r="E835">
        <v>5</v>
      </c>
    </row>
    <row r="836" spans="3:5" x14ac:dyDescent="0.2">
      <c r="C836">
        <v>29</v>
      </c>
      <c r="D836">
        <v>3291</v>
      </c>
      <c r="E836">
        <v>8</v>
      </c>
    </row>
    <row r="837" spans="3:5" x14ac:dyDescent="0.2">
      <c r="C837">
        <v>42</v>
      </c>
      <c r="D837">
        <v>4272</v>
      </c>
      <c r="E837">
        <v>16</v>
      </c>
    </row>
    <row r="838" spans="3:5" x14ac:dyDescent="0.2">
      <c r="C838">
        <v>29</v>
      </c>
      <c r="D838">
        <v>5056</v>
      </c>
      <c r="E838">
        <v>10</v>
      </c>
    </row>
    <row r="839" spans="3:5" x14ac:dyDescent="0.2">
      <c r="C839">
        <v>38</v>
      </c>
      <c r="D839">
        <v>2844</v>
      </c>
      <c r="E839">
        <v>7</v>
      </c>
    </row>
    <row r="840" spans="3:5" x14ac:dyDescent="0.2">
      <c r="C840">
        <v>28</v>
      </c>
      <c r="D840">
        <v>2703</v>
      </c>
      <c r="E840">
        <v>3</v>
      </c>
    </row>
    <row r="841" spans="3:5" x14ac:dyDescent="0.2">
      <c r="C841">
        <v>18</v>
      </c>
      <c r="D841">
        <v>1904</v>
      </c>
      <c r="E841">
        <v>0</v>
      </c>
    </row>
    <row r="842" spans="3:5" x14ac:dyDescent="0.2">
      <c r="C842">
        <v>33</v>
      </c>
      <c r="D842">
        <v>8224</v>
      </c>
      <c r="E842">
        <v>6</v>
      </c>
    </row>
    <row r="843" spans="3:5" x14ac:dyDescent="0.2">
      <c r="C843">
        <v>41</v>
      </c>
      <c r="D843">
        <v>4766</v>
      </c>
      <c r="E843">
        <v>6</v>
      </c>
    </row>
    <row r="844" spans="3:5" x14ac:dyDescent="0.2">
      <c r="C844">
        <v>31</v>
      </c>
      <c r="D844">
        <v>2610</v>
      </c>
      <c r="E844">
        <v>2</v>
      </c>
    </row>
    <row r="845" spans="3:5" x14ac:dyDescent="0.2">
      <c r="C845">
        <v>37</v>
      </c>
      <c r="D845">
        <v>5731</v>
      </c>
      <c r="E845">
        <v>9</v>
      </c>
    </row>
    <row r="846" spans="3:5" x14ac:dyDescent="0.2">
      <c r="C846">
        <v>27</v>
      </c>
      <c r="D846">
        <v>2539</v>
      </c>
      <c r="E846">
        <v>4</v>
      </c>
    </row>
    <row r="847" spans="3:5" x14ac:dyDescent="0.2">
      <c r="C847">
        <v>34</v>
      </c>
      <c r="D847">
        <v>5714</v>
      </c>
      <c r="E847">
        <v>6</v>
      </c>
    </row>
    <row r="848" spans="3:5" x14ac:dyDescent="0.2">
      <c r="C848">
        <v>35</v>
      </c>
      <c r="D848">
        <v>4323</v>
      </c>
      <c r="E848">
        <v>6</v>
      </c>
    </row>
    <row r="849" spans="3:5" x14ac:dyDescent="0.2">
      <c r="C849">
        <v>29</v>
      </c>
      <c r="D849">
        <v>7336</v>
      </c>
      <c r="E849">
        <v>11</v>
      </c>
    </row>
    <row r="850" spans="3:5" x14ac:dyDescent="0.2">
      <c r="C850">
        <v>40</v>
      </c>
      <c r="D850">
        <v>13499</v>
      </c>
      <c r="E850">
        <v>20</v>
      </c>
    </row>
    <row r="851" spans="3:5" x14ac:dyDescent="0.2">
      <c r="C851">
        <v>42</v>
      </c>
      <c r="D851">
        <v>13758</v>
      </c>
      <c r="E851">
        <v>22</v>
      </c>
    </row>
    <row r="852" spans="3:5" x14ac:dyDescent="0.2">
      <c r="C852">
        <v>42</v>
      </c>
      <c r="D852">
        <v>5155</v>
      </c>
      <c r="E852">
        <v>9</v>
      </c>
    </row>
    <row r="853" spans="3:5" x14ac:dyDescent="0.2">
      <c r="C853">
        <v>35</v>
      </c>
      <c r="D853">
        <v>2258</v>
      </c>
      <c r="E853">
        <v>10</v>
      </c>
    </row>
    <row r="854" spans="3:5" x14ac:dyDescent="0.2">
      <c r="C854">
        <v>24</v>
      </c>
      <c r="D854">
        <v>3597</v>
      </c>
      <c r="E854">
        <v>6</v>
      </c>
    </row>
    <row r="855" spans="3:5" x14ac:dyDescent="0.2">
      <c r="C855">
        <v>28</v>
      </c>
      <c r="D855">
        <v>2515</v>
      </c>
      <c r="E855">
        <v>1</v>
      </c>
    </row>
    <row r="856" spans="3:5" x14ac:dyDescent="0.2">
      <c r="C856">
        <v>26</v>
      </c>
      <c r="D856">
        <v>4420</v>
      </c>
      <c r="E856">
        <v>8</v>
      </c>
    </row>
    <row r="857" spans="3:5" x14ac:dyDescent="0.2">
      <c r="C857">
        <v>30</v>
      </c>
      <c r="D857">
        <v>6578</v>
      </c>
      <c r="E857">
        <v>10</v>
      </c>
    </row>
    <row r="858" spans="3:5" x14ac:dyDescent="0.2">
      <c r="C858">
        <v>40</v>
      </c>
      <c r="D858">
        <v>4422</v>
      </c>
      <c r="E858">
        <v>16</v>
      </c>
    </row>
    <row r="859" spans="3:5" x14ac:dyDescent="0.2">
      <c r="C859">
        <v>35</v>
      </c>
      <c r="D859">
        <v>10274</v>
      </c>
      <c r="E859">
        <v>15</v>
      </c>
    </row>
    <row r="860" spans="3:5" x14ac:dyDescent="0.2">
      <c r="C860">
        <v>34</v>
      </c>
      <c r="D860">
        <v>5343</v>
      </c>
      <c r="E860">
        <v>14</v>
      </c>
    </row>
    <row r="861" spans="3:5" x14ac:dyDescent="0.2">
      <c r="C861">
        <v>35</v>
      </c>
      <c r="D861">
        <v>2376</v>
      </c>
      <c r="E861">
        <v>2</v>
      </c>
    </row>
    <row r="862" spans="3:5" x14ac:dyDescent="0.2">
      <c r="C862">
        <v>43</v>
      </c>
      <c r="D862">
        <v>5346</v>
      </c>
      <c r="E862">
        <v>7</v>
      </c>
    </row>
    <row r="863" spans="3:5" x14ac:dyDescent="0.2">
      <c r="C863">
        <v>32</v>
      </c>
      <c r="D863">
        <v>2827</v>
      </c>
      <c r="E863">
        <v>1</v>
      </c>
    </row>
    <row r="864" spans="3:5" x14ac:dyDescent="0.2">
      <c r="C864">
        <v>56</v>
      </c>
      <c r="D864">
        <v>19943</v>
      </c>
      <c r="E864">
        <v>28</v>
      </c>
    </row>
    <row r="865" spans="3:5" x14ac:dyDescent="0.2">
      <c r="C865">
        <v>29</v>
      </c>
      <c r="D865">
        <v>3131</v>
      </c>
      <c r="E865">
        <v>10</v>
      </c>
    </row>
    <row r="866" spans="3:5" x14ac:dyDescent="0.2">
      <c r="C866">
        <v>19</v>
      </c>
      <c r="D866">
        <v>2552</v>
      </c>
      <c r="E866">
        <v>1</v>
      </c>
    </row>
    <row r="867" spans="3:5" x14ac:dyDescent="0.2">
      <c r="C867">
        <v>45</v>
      </c>
      <c r="D867">
        <v>4477</v>
      </c>
      <c r="E867">
        <v>7</v>
      </c>
    </row>
    <row r="868" spans="3:5" x14ac:dyDescent="0.2">
      <c r="C868">
        <v>37</v>
      </c>
      <c r="D868">
        <v>6474</v>
      </c>
      <c r="E868">
        <v>14</v>
      </c>
    </row>
    <row r="869" spans="3:5" x14ac:dyDescent="0.2">
      <c r="C869">
        <v>20</v>
      </c>
      <c r="D869">
        <v>3033</v>
      </c>
      <c r="E869">
        <v>2</v>
      </c>
    </row>
    <row r="870" spans="3:5" x14ac:dyDescent="0.2">
      <c r="C870">
        <v>44</v>
      </c>
      <c r="D870">
        <v>2936</v>
      </c>
      <c r="E870">
        <v>6</v>
      </c>
    </row>
    <row r="871" spans="3:5" x14ac:dyDescent="0.2">
      <c r="C871">
        <v>53</v>
      </c>
      <c r="D871">
        <v>18606</v>
      </c>
      <c r="E871">
        <v>26</v>
      </c>
    </row>
    <row r="872" spans="3:5" x14ac:dyDescent="0.2">
      <c r="C872">
        <v>29</v>
      </c>
      <c r="D872">
        <v>2168</v>
      </c>
      <c r="E872">
        <v>6</v>
      </c>
    </row>
    <row r="873" spans="3:5" x14ac:dyDescent="0.2">
      <c r="C873">
        <v>22</v>
      </c>
      <c r="D873">
        <v>2853</v>
      </c>
      <c r="E873">
        <v>1</v>
      </c>
    </row>
    <row r="874" spans="3:5" x14ac:dyDescent="0.2">
      <c r="C874">
        <v>46</v>
      </c>
      <c r="D874">
        <v>17048</v>
      </c>
      <c r="E874">
        <v>28</v>
      </c>
    </row>
    <row r="875" spans="3:5" x14ac:dyDescent="0.2">
      <c r="C875">
        <v>44</v>
      </c>
      <c r="D875">
        <v>2290</v>
      </c>
      <c r="E875">
        <v>6</v>
      </c>
    </row>
    <row r="876" spans="3:5" x14ac:dyDescent="0.2">
      <c r="C876">
        <v>33</v>
      </c>
      <c r="D876">
        <v>3600</v>
      </c>
      <c r="E876">
        <v>5</v>
      </c>
    </row>
    <row r="877" spans="3:5" x14ac:dyDescent="0.2">
      <c r="C877">
        <v>41</v>
      </c>
      <c r="D877">
        <v>2107</v>
      </c>
      <c r="E877">
        <v>5</v>
      </c>
    </row>
    <row r="878" spans="3:5" x14ac:dyDescent="0.2">
      <c r="C878">
        <v>30</v>
      </c>
      <c r="D878">
        <v>4115</v>
      </c>
      <c r="E878">
        <v>8</v>
      </c>
    </row>
    <row r="879" spans="3:5" x14ac:dyDescent="0.2">
      <c r="C879">
        <v>40</v>
      </c>
      <c r="D879">
        <v>4327</v>
      </c>
      <c r="E879">
        <v>5</v>
      </c>
    </row>
    <row r="880" spans="3:5" x14ac:dyDescent="0.2">
      <c r="C880">
        <v>50</v>
      </c>
      <c r="D880">
        <v>17856</v>
      </c>
      <c r="E880">
        <v>32</v>
      </c>
    </row>
    <row r="881" spans="3:5" x14ac:dyDescent="0.2">
      <c r="C881">
        <v>28</v>
      </c>
      <c r="D881">
        <v>3196</v>
      </c>
      <c r="E881">
        <v>6</v>
      </c>
    </row>
    <row r="882" spans="3:5" x14ac:dyDescent="0.2">
      <c r="C882">
        <v>46</v>
      </c>
      <c r="D882">
        <v>19081</v>
      </c>
      <c r="E882">
        <v>25</v>
      </c>
    </row>
    <row r="883" spans="3:5" x14ac:dyDescent="0.2">
      <c r="C883">
        <v>35</v>
      </c>
      <c r="D883">
        <v>8966</v>
      </c>
      <c r="E883">
        <v>15</v>
      </c>
    </row>
    <row r="884" spans="3:5" x14ac:dyDescent="0.2">
      <c r="C884">
        <v>24</v>
      </c>
      <c r="D884">
        <v>2210</v>
      </c>
      <c r="E884">
        <v>1</v>
      </c>
    </row>
    <row r="885" spans="3:5" x14ac:dyDescent="0.2">
      <c r="C885">
        <v>33</v>
      </c>
      <c r="D885">
        <v>4539</v>
      </c>
      <c r="E885">
        <v>10</v>
      </c>
    </row>
    <row r="886" spans="3:5" x14ac:dyDescent="0.2">
      <c r="C886">
        <v>36</v>
      </c>
      <c r="D886">
        <v>2741</v>
      </c>
      <c r="E886">
        <v>7</v>
      </c>
    </row>
    <row r="887" spans="3:5" x14ac:dyDescent="0.2">
      <c r="C887">
        <v>30</v>
      </c>
      <c r="D887">
        <v>3491</v>
      </c>
      <c r="E887">
        <v>10</v>
      </c>
    </row>
    <row r="888" spans="3:5" x14ac:dyDescent="0.2">
      <c r="C888">
        <v>44</v>
      </c>
      <c r="D888">
        <v>4541</v>
      </c>
      <c r="E888">
        <v>20</v>
      </c>
    </row>
    <row r="889" spans="3:5" x14ac:dyDescent="0.2">
      <c r="C889">
        <v>20</v>
      </c>
      <c r="D889">
        <v>2678</v>
      </c>
      <c r="E889">
        <v>2</v>
      </c>
    </row>
    <row r="890" spans="3:5" x14ac:dyDescent="0.2">
      <c r="C890">
        <v>46</v>
      </c>
      <c r="D890">
        <v>7379</v>
      </c>
      <c r="E890">
        <v>12</v>
      </c>
    </row>
    <row r="891" spans="3:5" x14ac:dyDescent="0.2">
      <c r="C891">
        <v>42</v>
      </c>
      <c r="D891">
        <v>6272</v>
      </c>
      <c r="E891">
        <v>10</v>
      </c>
    </row>
    <row r="892" spans="3:5" x14ac:dyDescent="0.2">
      <c r="C892">
        <v>60</v>
      </c>
      <c r="D892">
        <v>5220</v>
      </c>
      <c r="E892">
        <v>12</v>
      </c>
    </row>
    <row r="893" spans="3:5" x14ac:dyDescent="0.2">
      <c r="C893">
        <v>32</v>
      </c>
      <c r="D893">
        <v>2743</v>
      </c>
      <c r="E893">
        <v>2</v>
      </c>
    </row>
    <row r="894" spans="3:5" x14ac:dyDescent="0.2">
      <c r="C894">
        <v>32</v>
      </c>
      <c r="D894">
        <v>4998</v>
      </c>
      <c r="E894">
        <v>10</v>
      </c>
    </row>
    <row r="895" spans="3:5" x14ac:dyDescent="0.2">
      <c r="C895">
        <v>36</v>
      </c>
      <c r="D895">
        <v>10252</v>
      </c>
      <c r="E895">
        <v>17</v>
      </c>
    </row>
    <row r="896" spans="3:5" x14ac:dyDescent="0.2">
      <c r="C896">
        <v>33</v>
      </c>
      <c r="D896">
        <v>2781</v>
      </c>
      <c r="E896">
        <v>15</v>
      </c>
    </row>
    <row r="897" spans="3:5" x14ac:dyDescent="0.2">
      <c r="C897">
        <v>40</v>
      </c>
      <c r="D897">
        <v>6852</v>
      </c>
      <c r="E897">
        <v>7</v>
      </c>
    </row>
    <row r="898" spans="3:5" x14ac:dyDescent="0.2">
      <c r="C898">
        <v>25</v>
      </c>
      <c r="D898">
        <v>4950</v>
      </c>
      <c r="E898">
        <v>5</v>
      </c>
    </row>
    <row r="899" spans="3:5" x14ac:dyDescent="0.2">
      <c r="C899">
        <v>30</v>
      </c>
      <c r="D899">
        <v>3579</v>
      </c>
      <c r="E899">
        <v>12</v>
      </c>
    </row>
    <row r="900" spans="3:5" x14ac:dyDescent="0.2">
      <c r="C900">
        <v>42</v>
      </c>
      <c r="D900">
        <v>13191</v>
      </c>
      <c r="E900">
        <v>20</v>
      </c>
    </row>
    <row r="901" spans="3:5" x14ac:dyDescent="0.2">
      <c r="C901">
        <v>35</v>
      </c>
      <c r="D901">
        <v>10377</v>
      </c>
      <c r="E901">
        <v>16</v>
      </c>
    </row>
    <row r="902" spans="3:5" x14ac:dyDescent="0.2">
      <c r="C902">
        <v>27</v>
      </c>
      <c r="D902">
        <v>2235</v>
      </c>
      <c r="E902">
        <v>9</v>
      </c>
    </row>
    <row r="903" spans="3:5" x14ac:dyDescent="0.2">
      <c r="C903">
        <v>54</v>
      </c>
      <c r="D903">
        <v>10502</v>
      </c>
      <c r="E903">
        <v>33</v>
      </c>
    </row>
    <row r="904" spans="3:5" x14ac:dyDescent="0.2">
      <c r="C904">
        <v>44</v>
      </c>
      <c r="D904">
        <v>2011</v>
      </c>
      <c r="E904">
        <v>10</v>
      </c>
    </row>
    <row r="905" spans="3:5" x14ac:dyDescent="0.2">
      <c r="C905">
        <v>19</v>
      </c>
      <c r="D905">
        <v>1859</v>
      </c>
      <c r="E905">
        <v>1</v>
      </c>
    </row>
    <row r="906" spans="3:5" x14ac:dyDescent="0.2">
      <c r="C906">
        <v>29</v>
      </c>
      <c r="D906">
        <v>3760</v>
      </c>
      <c r="E906">
        <v>3</v>
      </c>
    </row>
    <row r="907" spans="3:5" x14ac:dyDescent="0.2">
      <c r="C907">
        <v>54</v>
      </c>
      <c r="D907">
        <v>17779</v>
      </c>
      <c r="E907">
        <v>36</v>
      </c>
    </row>
    <row r="908" spans="3:5" x14ac:dyDescent="0.2">
      <c r="C908">
        <v>31</v>
      </c>
      <c r="D908">
        <v>6833</v>
      </c>
      <c r="E908">
        <v>6</v>
      </c>
    </row>
    <row r="909" spans="3:5" x14ac:dyDescent="0.2">
      <c r="C909">
        <v>31</v>
      </c>
      <c r="D909">
        <v>6812</v>
      </c>
      <c r="E909">
        <v>10</v>
      </c>
    </row>
    <row r="910" spans="3:5" x14ac:dyDescent="0.2">
      <c r="C910">
        <v>59</v>
      </c>
      <c r="D910">
        <v>5171</v>
      </c>
      <c r="E910">
        <v>13</v>
      </c>
    </row>
    <row r="911" spans="3:5" x14ac:dyDescent="0.2">
      <c r="C911">
        <v>43</v>
      </c>
      <c r="D911">
        <v>19740</v>
      </c>
      <c r="E911">
        <v>25</v>
      </c>
    </row>
    <row r="912" spans="3:5" x14ac:dyDescent="0.2">
      <c r="C912">
        <v>49</v>
      </c>
      <c r="D912">
        <v>18711</v>
      </c>
      <c r="E912">
        <v>23</v>
      </c>
    </row>
    <row r="913" spans="3:5" x14ac:dyDescent="0.2">
      <c r="C913">
        <v>36</v>
      </c>
      <c r="D913">
        <v>3692</v>
      </c>
      <c r="E913">
        <v>12</v>
      </c>
    </row>
    <row r="914" spans="3:5" x14ac:dyDescent="0.2">
      <c r="C914">
        <v>48</v>
      </c>
      <c r="D914">
        <v>2559</v>
      </c>
      <c r="E914">
        <v>7</v>
      </c>
    </row>
    <row r="915" spans="3:5" x14ac:dyDescent="0.2">
      <c r="C915">
        <v>27</v>
      </c>
      <c r="D915">
        <v>2517</v>
      </c>
      <c r="E915">
        <v>5</v>
      </c>
    </row>
    <row r="916" spans="3:5" x14ac:dyDescent="0.2">
      <c r="C916">
        <v>29</v>
      </c>
      <c r="D916">
        <v>6623</v>
      </c>
      <c r="E916">
        <v>6</v>
      </c>
    </row>
    <row r="917" spans="3:5" x14ac:dyDescent="0.2">
      <c r="C917">
        <v>48</v>
      </c>
      <c r="D917">
        <v>18265</v>
      </c>
      <c r="E917">
        <v>25</v>
      </c>
    </row>
    <row r="918" spans="3:5" x14ac:dyDescent="0.2">
      <c r="C918">
        <v>29</v>
      </c>
      <c r="D918">
        <v>16124</v>
      </c>
      <c r="E918">
        <v>9</v>
      </c>
    </row>
    <row r="919" spans="3:5" x14ac:dyDescent="0.2">
      <c r="C919">
        <v>34</v>
      </c>
      <c r="D919">
        <v>2585</v>
      </c>
      <c r="E919">
        <v>2</v>
      </c>
    </row>
    <row r="920" spans="3:5" x14ac:dyDescent="0.2">
      <c r="C920">
        <v>44</v>
      </c>
      <c r="D920">
        <v>18213</v>
      </c>
      <c r="E920">
        <v>26</v>
      </c>
    </row>
    <row r="921" spans="3:5" x14ac:dyDescent="0.2">
      <c r="C921">
        <v>33</v>
      </c>
      <c r="D921">
        <v>8380</v>
      </c>
      <c r="E921">
        <v>10</v>
      </c>
    </row>
    <row r="922" spans="3:5" x14ac:dyDescent="0.2">
      <c r="C922">
        <v>19</v>
      </c>
      <c r="D922">
        <v>2994</v>
      </c>
      <c r="E922">
        <v>1</v>
      </c>
    </row>
    <row r="923" spans="3:5" x14ac:dyDescent="0.2">
      <c r="C923">
        <v>23</v>
      </c>
      <c r="D923">
        <v>1223</v>
      </c>
      <c r="E923">
        <v>1</v>
      </c>
    </row>
    <row r="924" spans="3:5" x14ac:dyDescent="0.2">
      <c r="C924">
        <v>25</v>
      </c>
      <c r="D924">
        <v>1118</v>
      </c>
      <c r="E924">
        <v>1</v>
      </c>
    </row>
    <row r="925" spans="3:5" x14ac:dyDescent="0.2">
      <c r="C925">
        <v>26</v>
      </c>
      <c r="D925">
        <v>2875</v>
      </c>
      <c r="E925">
        <v>8</v>
      </c>
    </row>
    <row r="926" spans="3:5" x14ac:dyDescent="0.2">
      <c r="C926">
        <v>45</v>
      </c>
      <c r="D926">
        <v>18824</v>
      </c>
      <c r="E926">
        <v>26</v>
      </c>
    </row>
    <row r="927" spans="3:5" x14ac:dyDescent="0.2">
      <c r="C927">
        <v>55</v>
      </c>
      <c r="D927">
        <v>13577</v>
      </c>
      <c r="E927">
        <v>34</v>
      </c>
    </row>
    <row r="928" spans="3:5" x14ac:dyDescent="0.2">
      <c r="C928">
        <v>21</v>
      </c>
      <c r="D928">
        <v>2625</v>
      </c>
      <c r="E928">
        <v>2</v>
      </c>
    </row>
    <row r="929" spans="3:5" x14ac:dyDescent="0.2">
      <c r="C929">
        <v>46</v>
      </c>
      <c r="D929">
        <v>18789</v>
      </c>
      <c r="E929">
        <v>26</v>
      </c>
    </row>
    <row r="930" spans="3:5" x14ac:dyDescent="0.2">
      <c r="C930">
        <v>34</v>
      </c>
      <c r="D930">
        <v>4538</v>
      </c>
      <c r="E930">
        <v>4</v>
      </c>
    </row>
    <row r="931" spans="3:5" x14ac:dyDescent="0.2">
      <c r="C931">
        <v>51</v>
      </c>
      <c r="D931">
        <v>19847</v>
      </c>
      <c r="E931">
        <v>31</v>
      </c>
    </row>
    <row r="932" spans="3:5" x14ac:dyDescent="0.2">
      <c r="C932">
        <v>59</v>
      </c>
      <c r="D932">
        <v>10512</v>
      </c>
      <c r="E932">
        <v>25</v>
      </c>
    </row>
    <row r="933" spans="3:5" x14ac:dyDescent="0.2">
      <c r="C933">
        <v>34</v>
      </c>
      <c r="D933">
        <v>4444</v>
      </c>
      <c r="E933">
        <v>15</v>
      </c>
    </row>
    <row r="934" spans="3:5" x14ac:dyDescent="0.2">
      <c r="C934">
        <v>28</v>
      </c>
      <c r="D934">
        <v>2154</v>
      </c>
      <c r="E934">
        <v>5</v>
      </c>
    </row>
    <row r="935" spans="3:5" x14ac:dyDescent="0.2">
      <c r="C935">
        <v>44</v>
      </c>
      <c r="D935">
        <v>19190</v>
      </c>
      <c r="E935">
        <v>26</v>
      </c>
    </row>
    <row r="936" spans="3:5" x14ac:dyDescent="0.2">
      <c r="C936">
        <v>34</v>
      </c>
      <c r="D936">
        <v>4490</v>
      </c>
      <c r="E936">
        <v>14</v>
      </c>
    </row>
    <row r="937" spans="3:5" x14ac:dyDescent="0.2">
      <c r="C937">
        <v>35</v>
      </c>
      <c r="D937">
        <v>3506</v>
      </c>
      <c r="E937">
        <v>4</v>
      </c>
    </row>
    <row r="938" spans="3:5" x14ac:dyDescent="0.2">
      <c r="C938">
        <v>42</v>
      </c>
      <c r="D938">
        <v>2372</v>
      </c>
      <c r="E938">
        <v>18</v>
      </c>
    </row>
    <row r="939" spans="3:5" x14ac:dyDescent="0.2">
      <c r="C939">
        <v>43</v>
      </c>
      <c r="D939">
        <v>10231</v>
      </c>
      <c r="E939">
        <v>23</v>
      </c>
    </row>
    <row r="940" spans="3:5" x14ac:dyDescent="0.2">
      <c r="C940">
        <v>36</v>
      </c>
      <c r="D940">
        <v>5410</v>
      </c>
      <c r="E940">
        <v>18</v>
      </c>
    </row>
    <row r="941" spans="3:5" x14ac:dyDescent="0.2">
      <c r="C941">
        <v>44</v>
      </c>
      <c r="D941">
        <v>7978</v>
      </c>
      <c r="E941">
        <v>10</v>
      </c>
    </row>
    <row r="942" spans="3:5" x14ac:dyDescent="0.2">
      <c r="C942">
        <v>28</v>
      </c>
      <c r="D942">
        <v>3867</v>
      </c>
      <c r="E942">
        <v>2</v>
      </c>
    </row>
    <row r="943" spans="3:5" x14ac:dyDescent="0.2">
      <c r="C943">
        <v>51</v>
      </c>
      <c r="D943">
        <v>2838</v>
      </c>
      <c r="E943">
        <v>8</v>
      </c>
    </row>
    <row r="944" spans="3:5" x14ac:dyDescent="0.2">
      <c r="C944">
        <v>30</v>
      </c>
      <c r="D944">
        <v>4695</v>
      </c>
      <c r="E944">
        <v>10</v>
      </c>
    </row>
    <row r="945" spans="3:5" x14ac:dyDescent="0.2">
      <c r="C945">
        <v>29</v>
      </c>
      <c r="D945">
        <v>3339</v>
      </c>
      <c r="E945">
        <v>10</v>
      </c>
    </row>
    <row r="946" spans="3:5" x14ac:dyDescent="0.2">
      <c r="C946">
        <v>28</v>
      </c>
      <c r="D946">
        <v>2080</v>
      </c>
      <c r="E946">
        <v>5</v>
      </c>
    </row>
    <row r="947" spans="3:5" x14ac:dyDescent="0.2">
      <c r="C947">
        <v>25</v>
      </c>
      <c r="D947">
        <v>2096</v>
      </c>
      <c r="E947">
        <v>2</v>
      </c>
    </row>
    <row r="948" spans="3:5" x14ac:dyDescent="0.2">
      <c r="C948">
        <v>32</v>
      </c>
      <c r="D948">
        <v>6209</v>
      </c>
      <c r="E948">
        <v>10</v>
      </c>
    </row>
    <row r="949" spans="3:5" x14ac:dyDescent="0.2">
      <c r="C949">
        <v>45</v>
      </c>
      <c r="D949">
        <v>18061</v>
      </c>
      <c r="E949">
        <v>22</v>
      </c>
    </row>
    <row r="950" spans="3:5" x14ac:dyDescent="0.2">
      <c r="C950">
        <v>39</v>
      </c>
      <c r="D950">
        <v>17123</v>
      </c>
      <c r="E950">
        <v>21</v>
      </c>
    </row>
    <row r="951" spans="3:5" x14ac:dyDescent="0.2">
      <c r="C951">
        <v>58</v>
      </c>
      <c r="D951">
        <v>2372</v>
      </c>
      <c r="E951">
        <v>2</v>
      </c>
    </row>
    <row r="952" spans="3:5" x14ac:dyDescent="0.2">
      <c r="C952">
        <v>32</v>
      </c>
      <c r="D952">
        <v>4883</v>
      </c>
      <c r="E952">
        <v>10</v>
      </c>
    </row>
    <row r="953" spans="3:5" x14ac:dyDescent="0.2">
      <c r="C953">
        <v>39</v>
      </c>
      <c r="D953">
        <v>3904</v>
      </c>
      <c r="E953">
        <v>6</v>
      </c>
    </row>
    <row r="954" spans="3:5" x14ac:dyDescent="0.2">
      <c r="C954">
        <v>30</v>
      </c>
      <c r="D954">
        <v>4627</v>
      </c>
      <c r="E954">
        <v>10</v>
      </c>
    </row>
    <row r="955" spans="3:5" x14ac:dyDescent="0.2">
      <c r="C955">
        <v>36</v>
      </c>
      <c r="D955">
        <v>7094</v>
      </c>
      <c r="E955">
        <v>10</v>
      </c>
    </row>
    <row r="956" spans="3:5" x14ac:dyDescent="0.2">
      <c r="C956">
        <v>46</v>
      </c>
      <c r="D956">
        <v>3423</v>
      </c>
      <c r="E956">
        <v>10</v>
      </c>
    </row>
    <row r="957" spans="3:5" x14ac:dyDescent="0.2">
      <c r="C957">
        <v>28</v>
      </c>
      <c r="D957">
        <v>6674</v>
      </c>
      <c r="E957">
        <v>10</v>
      </c>
    </row>
    <row r="958" spans="3:5" x14ac:dyDescent="0.2">
      <c r="C958">
        <v>50</v>
      </c>
      <c r="D958">
        <v>16880</v>
      </c>
      <c r="E958">
        <v>25</v>
      </c>
    </row>
    <row r="959" spans="3:5" x14ac:dyDescent="0.2">
      <c r="C959">
        <v>40</v>
      </c>
      <c r="D959">
        <v>9094</v>
      </c>
      <c r="E959">
        <v>9</v>
      </c>
    </row>
    <row r="960" spans="3:5" x14ac:dyDescent="0.2">
      <c r="C960">
        <v>52</v>
      </c>
      <c r="D960">
        <v>8446</v>
      </c>
      <c r="E960">
        <v>10</v>
      </c>
    </row>
    <row r="961" spans="3:5" x14ac:dyDescent="0.2">
      <c r="C961">
        <v>30</v>
      </c>
      <c r="D961">
        <v>11916</v>
      </c>
      <c r="E961">
        <v>9</v>
      </c>
    </row>
    <row r="962" spans="3:5" x14ac:dyDescent="0.2">
      <c r="C962">
        <v>39</v>
      </c>
      <c r="D962">
        <v>4534</v>
      </c>
      <c r="E962">
        <v>9</v>
      </c>
    </row>
    <row r="963" spans="3:5" x14ac:dyDescent="0.2">
      <c r="C963">
        <v>31</v>
      </c>
      <c r="D963">
        <v>9852</v>
      </c>
      <c r="E963">
        <v>10</v>
      </c>
    </row>
    <row r="964" spans="3:5" x14ac:dyDescent="0.2">
      <c r="C964">
        <v>41</v>
      </c>
      <c r="D964">
        <v>6151</v>
      </c>
      <c r="E964">
        <v>19</v>
      </c>
    </row>
    <row r="965" spans="3:5" x14ac:dyDescent="0.2">
      <c r="C965">
        <v>31</v>
      </c>
      <c r="D965">
        <v>2302</v>
      </c>
      <c r="E965">
        <v>3</v>
      </c>
    </row>
    <row r="966" spans="3:5" x14ac:dyDescent="0.2">
      <c r="C966">
        <v>44</v>
      </c>
      <c r="D966">
        <v>2362</v>
      </c>
      <c r="E966">
        <v>10</v>
      </c>
    </row>
    <row r="967" spans="3:5" x14ac:dyDescent="0.2">
      <c r="C967">
        <v>42</v>
      </c>
      <c r="D967">
        <v>17861</v>
      </c>
      <c r="E967">
        <v>21</v>
      </c>
    </row>
    <row r="968" spans="3:5" x14ac:dyDescent="0.2">
      <c r="C968">
        <v>55</v>
      </c>
      <c r="D968">
        <v>19187</v>
      </c>
      <c r="E968">
        <v>23</v>
      </c>
    </row>
    <row r="969" spans="3:5" x14ac:dyDescent="0.2">
      <c r="C969">
        <v>56</v>
      </c>
      <c r="D969">
        <v>19717</v>
      </c>
      <c r="E969">
        <v>36</v>
      </c>
    </row>
    <row r="970" spans="3:5" x14ac:dyDescent="0.2">
      <c r="C970">
        <v>40</v>
      </c>
      <c r="D970">
        <v>3544</v>
      </c>
      <c r="E970">
        <v>6</v>
      </c>
    </row>
    <row r="971" spans="3:5" x14ac:dyDescent="0.2">
      <c r="C971">
        <v>34</v>
      </c>
      <c r="D971">
        <v>8500</v>
      </c>
      <c r="E971">
        <v>10</v>
      </c>
    </row>
    <row r="972" spans="3:5" x14ac:dyDescent="0.2">
      <c r="C972">
        <v>40</v>
      </c>
      <c r="D972">
        <v>4661</v>
      </c>
      <c r="E972">
        <v>9</v>
      </c>
    </row>
    <row r="973" spans="3:5" x14ac:dyDescent="0.2">
      <c r="C973">
        <v>41</v>
      </c>
      <c r="D973">
        <v>4103</v>
      </c>
      <c r="E973">
        <v>10</v>
      </c>
    </row>
    <row r="974" spans="3:5" x14ac:dyDescent="0.2">
      <c r="C974">
        <v>35</v>
      </c>
      <c r="D974">
        <v>4249</v>
      </c>
      <c r="E974">
        <v>9</v>
      </c>
    </row>
    <row r="975" spans="3:5" x14ac:dyDescent="0.2">
      <c r="C975">
        <v>51</v>
      </c>
      <c r="D975">
        <v>14026</v>
      </c>
      <c r="E975">
        <v>33</v>
      </c>
    </row>
    <row r="976" spans="3:5" x14ac:dyDescent="0.2">
      <c r="C976">
        <v>38</v>
      </c>
      <c r="D976">
        <v>6893</v>
      </c>
      <c r="E976">
        <v>11</v>
      </c>
    </row>
    <row r="977" spans="3:5" x14ac:dyDescent="0.2">
      <c r="C977">
        <v>34</v>
      </c>
      <c r="D977">
        <v>6125</v>
      </c>
      <c r="E977">
        <v>10</v>
      </c>
    </row>
    <row r="978" spans="3:5" x14ac:dyDescent="0.2">
      <c r="C978">
        <v>25</v>
      </c>
      <c r="D978">
        <v>3669</v>
      </c>
      <c r="E978">
        <v>7</v>
      </c>
    </row>
    <row r="979" spans="3:5" x14ac:dyDescent="0.2">
      <c r="C979">
        <v>58</v>
      </c>
      <c r="D979">
        <v>10008</v>
      </c>
      <c r="E979">
        <v>31</v>
      </c>
    </row>
    <row r="980" spans="3:5" x14ac:dyDescent="0.2">
      <c r="C980">
        <v>40</v>
      </c>
      <c r="D980">
        <v>2387</v>
      </c>
      <c r="E980">
        <v>7</v>
      </c>
    </row>
    <row r="981" spans="3:5" x14ac:dyDescent="0.2">
      <c r="C981">
        <v>36</v>
      </c>
      <c r="D981">
        <v>4639</v>
      </c>
      <c r="E981">
        <v>17</v>
      </c>
    </row>
    <row r="982" spans="3:5" x14ac:dyDescent="0.2">
      <c r="C982">
        <v>48</v>
      </c>
      <c r="D982">
        <v>7898</v>
      </c>
      <c r="E982">
        <v>11</v>
      </c>
    </row>
    <row r="983" spans="3:5" x14ac:dyDescent="0.2">
      <c r="C983">
        <v>27</v>
      </c>
      <c r="D983">
        <v>2534</v>
      </c>
      <c r="E983">
        <v>5</v>
      </c>
    </row>
    <row r="984" spans="3:5" x14ac:dyDescent="0.2">
      <c r="C984">
        <v>51</v>
      </c>
      <c r="D984">
        <v>13142</v>
      </c>
      <c r="E984">
        <v>29</v>
      </c>
    </row>
    <row r="985" spans="3:5" x14ac:dyDescent="0.2">
      <c r="C985">
        <v>18</v>
      </c>
      <c r="D985">
        <v>1611</v>
      </c>
      <c r="E985">
        <v>0</v>
      </c>
    </row>
    <row r="986" spans="3:5" x14ac:dyDescent="0.2">
      <c r="C986">
        <v>35</v>
      </c>
      <c r="D986">
        <v>5363</v>
      </c>
      <c r="E986">
        <v>10</v>
      </c>
    </row>
    <row r="987" spans="3:5" x14ac:dyDescent="0.2">
      <c r="C987">
        <v>27</v>
      </c>
      <c r="D987">
        <v>5071</v>
      </c>
      <c r="E987">
        <v>8</v>
      </c>
    </row>
    <row r="988" spans="3:5" x14ac:dyDescent="0.2">
      <c r="C988">
        <v>55</v>
      </c>
      <c r="D988">
        <v>13695</v>
      </c>
      <c r="E988">
        <v>24</v>
      </c>
    </row>
    <row r="989" spans="3:5" x14ac:dyDescent="0.2">
      <c r="C989">
        <v>56</v>
      </c>
      <c r="D989">
        <v>13402</v>
      </c>
      <c r="E989">
        <v>33</v>
      </c>
    </row>
    <row r="990" spans="3:5" x14ac:dyDescent="0.2">
      <c r="C990">
        <v>34</v>
      </c>
      <c r="D990">
        <v>2029</v>
      </c>
      <c r="E990">
        <v>5</v>
      </c>
    </row>
    <row r="991" spans="3:5" x14ac:dyDescent="0.2">
      <c r="C991">
        <v>40</v>
      </c>
      <c r="D991">
        <v>6377</v>
      </c>
      <c r="E991">
        <v>15</v>
      </c>
    </row>
    <row r="992" spans="3:5" x14ac:dyDescent="0.2">
      <c r="C992">
        <v>34</v>
      </c>
      <c r="D992">
        <v>5429</v>
      </c>
      <c r="E992">
        <v>10</v>
      </c>
    </row>
    <row r="993" spans="3:5" x14ac:dyDescent="0.2">
      <c r="C993">
        <v>31</v>
      </c>
      <c r="D993">
        <v>2785</v>
      </c>
      <c r="E993">
        <v>3</v>
      </c>
    </row>
    <row r="994" spans="3:5" x14ac:dyDescent="0.2">
      <c r="C994">
        <v>35</v>
      </c>
      <c r="D994">
        <v>4614</v>
      </c>
      <c r="E994">
        <v>5</v>
      </c>
    </row>
    <row r="995" spans="3:5" x14ac:dyDescent="0.2">
      <c r="C995">
        <v>38</v>
      </c>
      <c r="D995">
        <v>2610</v>
      </c>
      <c r="E995">
        <v>4</v>
      </c>
    </row>
    <row r="996" spans="3:5" x14ac:dyDescent="0.2">
      <c r="C996">
        <v>34</v>
      </c>
      <c r="D996">
        <v>6687</v>
      </c>
      <c r="E996">
        <v>14</v>
      </c>
    </row>
    <row r="997" spans="3:5" x14ac:dyDescent="0.2">
      <c r="C997">
        <v>28</v>
      </c>
      <c r="D997">
        <v>4724</v>
      </c>
      <c r="E997">
        <v>5</v>
      </c>
    </row>
    <row r="998" spans="3:5" x14ac:dyDescent="0.2">
      <c r="C998">
        <v>31</v>
      </c>
      <c r="D998">
        <v>6179</v>
      </c>
      <c r="E998">
        <v>10</v>
      </c>
    </row>
    <row r="999" spans="3:5" x14ac:dyDescent="0.2">
      <c r="C999">
        <v>39</v>
      </c>
      <c r="D999">
        <v>6120</v>
      </c>
      <c r="E999">
        <v>8</v>
      </c>
    </row>
    <row r="1000" spans="3:5" x14ac:dyDescent="0.2">
      <c r="C1000">
        <v>51</v>
      </c>
      <c r="D1000">
        <v>10596</v>
      </c>
      <c r="E1000">
        <v>14</v>
      </c>
    </row>
    <row r="1001" spans="3:5" x14ac:dyDescent="0.2">
      <c r="C1001">
        <v>41</v>
      </c>
      <c r="D1001">
        <v>5467</v>
      </c>
      <c r="E1001">
        <v>12</v>
      </c>
    </row>
    <row r="1002" spans="3:5" x14ac:dyDescent="0.2">
      <c r="C1002">
        <v>37</v>
      </c>
      <c r="D1002">
        <v>2996</v>
      </c>
      <c r="E1002">
        <v>8</v>
      </c>
    </row>
    <row r="1003" spans="3:5" x14ac:dyDescent="0.2">
      <c r="C1003">
        <v>33</v>
      </c>
      <c r="D1003">
        <v>9998</v>
      </c>
      <c r="E1003">
        <v>8</v>
      </c>
    </row>
    <row r="1004" spans="3:5" x14ac:dyDescent="0.2">
      <c r="C1004">
        <v>32</v>
      </c>
      <c r="D1004">
        <v>4078</v>
      </c>
      <c r="E1004">
        <v>4</v>
      </c>
    </row>
    <row r="1005" spans="3:5" x14ac:dyDescent="0.2">
      <c r="C1005">
        <v>39</v>
      </c>
      <c r="D1005">
        <v>10920</v>
      </c>
      <c r="E1005">
        <v>13</v>
      </c>
    </row>
    <row r="1006" spans="3:5" x14ac:dyDescent="0.2">
      <c r="C1006">
        <v>25</v>
      </c>
      <c r="D1006">
        <v>6232</v>
      </c>
      <c r="E1006">
        <v>6</v>
      </c>
    </row>
    <row r="1007" spans="3:5" x14ac:dyDescent="0.2">
      <c r="C1007">
        <v>52</v>
      </c>
      <c r="D1007">
        <v>13247</v>
      </c>
      <c r="E1007">
        <v>24</v>
      </c>
    </row>
    <row r="1008" spans="3:5" x14ac:dyDescent="0.2">
      <c r="C1008">
        <v>43</v>
      </c>
      <c r="D1008">
        <v>4081</v>
      </c>
      <c r="E1008">
        <v>20</v>
      </c>
    </row>
    <row r="1009" spans="3:5" x14ac:dyDescent="0.2">
      <c r="C1009">
        <v>27</v>
      </c>
      <c r="D1009">
        <v>5769</v>
      </c>
      <c r="E1009">
        <v>6</v>
      </c>
    </row>
    <row r="1010" spans="3:5" x14ac:dyDescent="0.2">
      <c r="C1010">
        <v>27</v>
      </c>
      <c r="D1010">
        <v>2394</v>
      </c>
      <c r="E1010">
        <v>8</v>
      </c>
    </row>
    <row r="1011" spans="3:5" x14ac:dyDescent="0.2">
      <c r="C1011">
        <v>26</v>
      </c>
      <c r="D1011">
        <v>3904</v>
      </c>
      <c r="E1011">
        <v>5</v>
      </c>
    </row>
    <row r="1012" spans="3:5" x14ac:dyDescent="0.2">
      <c r="C1012">
        <v>42</v>
      </c>
      <c r="D1012">
        <v>16799</v>
      </c>
      <c r="E1012">
        <v>21</v>
      </c>
    </row>
    <row r="1013" spans="3:5" x14ac:dyDescent="0.2">
      <c r="C1013">
        <v>52</v>
      </c>
      <c r="D1013">
        <v>2950</v>
      </c>
      <c r="E1013">
        <v>12</v>
      </c>
    </row>
    <row r="1014" spans="3:5" x14ac:dyDescent="0.2">
      <c r="C1014">
        <v>37</v>
      </c>
      <c r="D1014">
        <v>3629</v>
      </c>
      <c r="E1014">
        <v>8</v>
      </c>
    </row>
    <row r="1015" spans="3:5" x14ac:dyDescent="0.2">
      <c r="C1015">
        <v>35</v>
      </c>
      <c r="D1015">
        <v>9362</v>
      </c>
      <c r="E1015">
        <v>10</v>
      </c>
    </row>
    <row r="1016" spans="3:5" x14ac:dyDescent="0.2">
      <c r="C1016">
        <v>25</v>
      </c>
      <c r="D1016">
        <v>3229</v>
      </c>
      <c r="E1016">
        <v>7</v>
      </c>
    </row>
    <row r="1017" spans="3:5" x14ac:dyDescent="0.2">
      <c r="C1017">
        <v>26</v>
      </c>
      <c r="D1017">
        <v>3578</v>
      </c>
      <c r="E1017">
        <v>8</v>
      </c>
    </row>
    <row r="1018" spans="3:5" x14ac:dyDescent="0.2">
      <c r="C1018">
        <v>29</v>
      </c>
      <c r="D1018">
        <v>7988</v>
      </c>
      <c r="E1018">
        <v>10</v>
      </c>
    </row>
    <row r="1019" spans="3:5" x14ac:dyDescent="0.2">
      <c r="C1019">
        <v>49</v>
      </c>
      <c r="D1019">
        <v>4284</v>
      </c>
      <c r="E1019">
        <v>20</v>
      </c>
    </row>
    <row r="1020" spans="3:5" x14ac:dyDescent="0.2">
      <c r="C1020">
        <v>29</v>
      </c>
      <c r="D1020">
        <v>7553</v>
      </c>
      <c r="E1020">
        <v>9</v>
      </c>
    </row>
    <row r="1021" spans="3:5" x14ac:dyDescent="0.2">
      <c r="C1021">
        <v>54</v>
      </c>
      <c r="D1021">
        <v>17328</v>
      </c>
      <c r="E1021">
        <v>29</v>
      </c>
    </row>
    <row r="1022" spans="3:5" x14ac:dyDescent="0.2">
      <c r="C1022">
        <v>58</v>
      </c>
      <c r="D1022">
        <v>19701</v>
      </c>
      <c r="E1022">
        <v>32</v>
      </c>
    </row>
    <row r="1023" spans="3:5" x14ac:dyDescent="0.2">
      <c r="C1023">
        <v>55</v>
      </c>
      <c r="D1023">
        <v>14732</v>
      </c>
      <c r="E1023">
        <v>31</v>
      </c>
    </row>
    <row r="1024" spans="3:5" x14ac:dyDescent="0.2">
      <c r="C1024">
        <v>36</v>
      </c>
      <c r="D1024">
        <v>9278</v>
      </c>
      <c r="E1024">
        <v>15</v>
      </c>
    </row>
    <row r="1025" spans="3:5" x14ac:dyDescent="0.2">
      <c r="C1025">
        <v>31</v>
      </c>
      <c r="D1025">
        <v>1359</v>
      </c>
      <c r="E1025">
        <v>1</v>
      </c>
    </row>
    <row r="1026" spans="3:5" x14ac:dyDescent="0.2">
      <c r="C1026">
        <v>30</v>
      </c>
      <c r="D1026">
        <v>4779</v>
      </c>
      <c r="E1026">
        <v>8</v>
      </c>
    </row>
    <row r="1027" spans="3:5" x14ac:dyDescent="0.2">
      <c r="C1027">
        <v>31</v>
      </c>
      <c r="D1027">
        <v>16422</v>
      </c>
      <c r="E1027">
        <v>9</v>
      </c>
    </row>
    <row r="1028" spans="3:5" x14ac:dyDescent="0.2">
      <c r="C1028">
        <v>34</v>
      </c>
      <c r="D1028">
        <v>2996</v>
      </c>
      <c r="E1028">
        <v>10</v>
      </c>
    </row>
    <row r="1029" spans="3:5" x14ac:dyDescent="0.2">
      <c r="C1029">
        <v>31</v>
      </c>
      <c r="D1029">
        <v>1261</v>
      </c>
      <c r="E1029">
        <v>1</v>
      </c>
    </row>
    <row r="1030" spans="3:5" x14ac:dyDescent="0.2">
      <c r="C1030">
        <v>27</v>
      </c>
      <c r="D1030">
        <v>2099</v>
      </c>
      <c r="E1030">
        <v>6</v>
      </c>
    </row>
    <row r="1031" spans="3:5" x14ac:dyDescent="0.2">
      <c r="C1031">
        <v>36</v>
      </c>
      <c r="D1031">
        <v>5810</v>
      </c>
      <c r="E1031">
        <v>10</v>
      </c>
    </row>
    <row r="1032" spans="3:5" x14ac:dyDescent="0.2">
      <c r="C1032">
        <v>36</v>
      </c>
      <c r="D1032">
        <v>5647</v>
      </c>
      <c r="E1032">
        <v>11</v>
      </c>
    </row>
    <row r="1033" spans="3:5" x14ac:dyDescent="0.2">
      <c r="C1033">
        <v>47</v>
      </c>
      <c r="D1033">
        <v>3420</v>
      </c>
      <c r="E1033">
        <v>17</v>
      </c>
    </row>
    <row r="1034" spans="3:5" x14ac:dyDescent="0.2">
      <c r="C1034">
        <v>25</v>
      </c>
      <c r="D1034">
        <v>4400</v>
      </c>
      <c r="E1034">
        <v>6</v>
      </c>
    </row>
    <row r="1035" spans="3:5" x14ac:dyDescent="0.2">
      <c r="C1035">
        <v>37</v>
      </c>
      <c r="D1035">
        <v>3500</v>
      </c>
      <c r="E1035">
        <v>7</v>
      </c>
    </row>
    <row r="1036" spans="3:5" x14ac:dyDescent="0.2">
      <c r="C1036">
        <v>56</v>
      </c>
      <c r="D1036">
        <v>2066</v>
      </c>
      <c r="E1036">
        <v>5</v>
      </c>
    </row>
    <row r="1037" spans="3:5" x14ac:dyDescent="0.2">
      <c r="C1037">
        <v>47</v>
      </c>
      <c r="D1037">
        <v>17169</v>
      </c>
      <c r="E1037">
        <v>26</v>
      </c>
    </row>
    <row r="1038" spans="3:5" x14ac:dyDescent="0.2">
      <c r="C1038">
        <v>24</v>
      </c>
      <c r="D1038">
        <v>4162</v>
      </c>
      <c r="E1038">
        <v>5</v>
      </c>
    </row>
    <row r="1039" spans="3:5" x14ac:dyDescent="0.2">
      <c r="C1039">
        <v>32</v>
      </c>
      <c r="D1039">
        <v>9204</v>
      </c>
      <c r="E1039">
        <v>7</v>
      </c>
    </row>
    <row r="1040" spans="3:5" x14ac:dyDescent="0.2">
      <c r="C1040">
        <v>34</v>
      </c>
      <c r="D1040">
        <v>3294</v>
      </c>
      <c r="E1040">
        <v>7</v>
      </c>
    </row>
    <row r="1041" spans="3:5" x14ac:dyDescent="0.2">
      <c r="C1041">
        <v>41</v>
      </c>
      <c r="D1041">
        <v>2127</v>
      </c>
      <c r="E1041">
        <v>7</v>
      </c>
    </row>
    <row r="1042" spans="3:5" x14ac:dyDescent="0.2">
      <c r="C1042">
        <v>40</v>
      </c>
      <c r="D1042">
        <v>3975</v>
      </c>
      <c r="E1042">
        <v>11</v>
      </c>
    </row>
    <row r="1043" spans="3:5" x14ac:dyDescent="0.2">
      <c r="C1043">
        <v>31</v>
      </c>
      <c r="D1043">
        <v>10793</v>
      </c>
      <c r="E1043">
        <v>13</v>
      </c>
    </row>
    <row r="1044" spans="3:5" x14ac:dyDescent="0.2">
      <c r="C1044">
        <v>46</v>
      </c>
      <c r="D1044">
        <v>10096</v>
      </c>
      <c r="E1044">
        <v>28</v>
      </c>
    </row>
    <row r="1045" spans="3:5" x14ac:dyDescent="0.2">
      <c r="C1045">
        <v>39</v>
      </c>
      <c r="D1045">
        <v>3646</v>
      </c>
      <c r="E1045">
        <v>11</v>
      </c>
    </row>
    <row r="1046" spans="3:5" x14ac:dyDescent="0.2">
      <c r="C1046">
        <v>31</v>
      </c>
      <c r="D1046">
        <v>7446</v>
      </c>
      <c r="E1046">
        <v>10</v>
      </c>
    </row>
    <row r="1047" spans="3:5" x14ac:dyDescent="0.2">
      <c r="C1047">
        <v>45</v>
      </c>
      <c r="D1047">
        <v>10851</v>
      </c>
      <c r="E1047">
        <v>24</v>
      </c>
    </row>
    <row r="1048" spans="3:5" x14ac:dyDescent="0.2">
      <c r="C1048">
        <v>31</v>
      </c>
      <c r="D1048">
        <v>2109</v>
      </c>
      <c r="E1048">
        <v>8</v>
      </c>
    </row>
    <row r="1049" spans="3:5" x14ac:dyDescent="0.2">
      <c r="C1049">
        <v>31</v>
      </c>
      <c r="D1049">
        <v>3722</v>
      </c>
      <c r="E1049">
        <v>7</v>
      </c>
    </row>
    <row r="1050" spans="3:5" x14ac:dyDescent="0.2">
      <c r="C1050">
        <v>45</v>
      </c>
      <c r="D1050">
        <v>9380</v>
      </c>
      <c r="E1050">
        <v>10</v>
      </c>
    </row>
    <row r="1051" spans="3:5" x14ac:dyDescent="0.2">
      <c r="C1051">
        <v>48</v>
      </c>
      <c r="D1051">
        <v>5486</v>
      </c>
      <c r="E1051">
        <v>15</v>
      </c>
    </row>
    <row r="1052" spans="3:5" x14ac:dyDescent="0.2">
      <c r="C1052">
        <v>34</v>
      </c>
      <c r="D1052">
        <v>2742</v>
      </c>
      <c r="E1052">
        <v>2</v>
      </c>
    </row>
    <row r="1053" spans="3:5" x14ac:dyDescent="0.2">
      <c r="C1053">
        <v>40</v>
      </c>
      <c r="D1053">
        <v>13757</v>
      </c>
      <c r="E1053">
        <v>16</v>
      </c>
    </row>
    <row r="1054" spans="3:5" x14ac:dyDescent="0.2">
      <c r="C1054">
        <v>28</v>
      </c>
      <c r="D1054">
        <v>8463</v>
      </c>
      <c r="E1054">
        <v>6</v>
      </c>
    </row>
    <row r="1055" spans="3:5" x14ac:dyDescent="0.2">
      <c r="C1055">
        <v>44</v>
      </c>
      <c r="D1055">
        <v>3162</v>
      </c>
      <c r="E1055">
        <v>7</v>
      </c>
    </row>
    <row r="1056" spans="3:5" x14ac:dyDescent="0.2">
      <c r="C1056">
        <v>53</v>
      </c>
      <c r="D1056">
        <v>16598</v>
      </c>
      <c r="E1056">
        <v>35</v>
      </c>
    </row>
    <row r="1057" spans="3:5" x14ac:dyDescent="0.2">
      <c r="C1057">
        <v>49</v>
      </c>
      <c r="D1057">
        <v>6651</v>
      </c>
      <c r="E1057">
        <v>20</v>
      </c>
    </row>
    <row r="1058" spans="3:5" x14ac:dyDescent="0.2">
      <c r="C1058">
        <v>40</v>
      </c>
      <c r="D1058">
        <v>2345</v>
      </c>
      <c r="E1058">
        <v>8</v>
      </c>
    </row>
    <row r="1059" spans="3:5" x14ac:dyDescent="0.2">
      <c r="C1059">
        <v>44</v>
      </c>
      <c r="D1059">
        <v>3420</v>
      </c>
      <c r="E1059">
        <v>6</v>
      </c>
    </row>
    <row r="1060" spans="3:5" x14ac:dyDescent="0.2">
      <c r="C1060">
        <v>33</v>
      </c>
      <c r="D1060">
        <v>4373</v>
      </c>
      <c r="E1060">
        <v>5</v>
      </c>
    </row>
    <row r="1061" spans="3:5" x14ac:dyDescent="0.2">
      <c r="C1061">
        <v>34</v>
      </c>
      <c r="D1061">
        <v>4759</v>
      </c>
      <c r="E1061">
        <v>15</v>
      </c>
    </row>
    <row r="1062" spans="3:5" x14ac:dyDescent="0.2">
      <c r="C1062">
        <v>30</v>
      </c>
      <c r="D1062">
        <v>5301</v>
      </c>
      <c r="E1062">
        <v>4</v>
      </c>
    </row>
    <row r="1063" spans="3:5" x14ac:dyDescent="0.2">
      <c r="C1063">
        <v>42</v>
      </c>
      <c r="D1063">
        <v>3673</v>
      </c>
      <c r="E1063">
        <v>12</v>
      </c>
    </row>
    <row r="1064" spans="3:5" x14ac:dyDescent="0.2">
      <c r="C1064">
        <v>44</v>
      </c>
      <c r="D1064">
        <v>4768</v>
      </c>
      <c r="E1064">
        <v>11</v>
      </c>
    </row>
    <row r="1065" spans="3:5" x14ac:dyDescent="0.2">
      <c r="C1065">
        <v>30</v>
      </c>
      <c r="D1065">
        <v>1274</v>
      </c>
      <c r="E1065">
        <v>1</v>
      </c>
    </row>
    <row r="1066" spans="3:5" x14ac:dyDescent="0.2">
      <c r="C1066">
        <v>57</v>
      </c>
      <c r="D1066">
        <v>4900</v>
      </c>
      <c r="E1066">
        <v>13</v>
      </c>
    </row>
    <row r="1067" spans="3:5" x14ac:dyDescent="0.2">
      <c r="C1067">
        <v>49</v>
      </c>
      <c r="D1067">
        <v>10466</v>
      </c>
      <c r="E1067">
        <v>29</v>
      </c>
    </row>
    <row r="1068" spans="3:5" x14ac:dyDescent="0.2">
      <c r="C1068">
        <v>34</v>
      </c>
      <c r="D1068">
        <v>17007</v>
      </c>
      <c r="E1068">
        <v>16</v>
      </c>
    </row>
    <row r="1069" spans="3:5" x14ac:dyDescent="0.2">
      <c r="C1069">
        <v>28</v>
      </c>
      <c r="D1069">
        <v>2909</v>
      </c>
      <c r="E1069">
        <v>5</v>
      </c>
    </row>
    <row r="1070" spans="3:5" x14ac:dyDescent="0.2">
      <c r="C1070">
        <v>29</v>
      </c>
      <c r="D1070">
        <v>5765</v>
      </c>
      <c r="E1070">
        <v>7</v>
      </c>
    </row>
    <row r="1071" spans="3:5" x14ac:dyDescent="0.2">
      <c r="C1071">
        <v>34</v>
      </c>
      <c r="D1071">
        <v>4599</v>
      </c>
      <c r="E1071">
        <v>16</v>
      </c>
    </row>
    <row r="1072" spans="3:5" x14ac:dyDescent="0.2">
      <c r="C1072">
        <v>35</v>
      </c>
      <c r="D1072">
        <v>2404</v>
      </c>
      <c r="E1072">
        <v>1</v>
      </c>
    </row>
    <row r="1073" spans="3:5" x14ac:dyDescent="0.2">
      <c r="C1073">
        <v>24</v>
      </c>
      <c r="D1073">
        <v>3172</v>
      </c>
      <c r="E1073">
        <v>4</v>
      </c>
    </row>
    <row r="1074" spans="3:5" x14ac:dyDescent="0.2">
      <c r="C1074">
        <v>24</v>
      </c>
      <c r="D1074">
        <v>2033</v>
      </c>
      <c r="E1074">
        <v>1</v>
      </c>
    </row>
    <row r="1075" spans="3:5" x14ac:dyDescent="0.2">
      <c r="C1075">
        <v>44</v>
      </c>
      <c r="D1075">
        <v>10209</v>
      </c>
      <c r="E1075">
        <v>16</v>
      </c>
    </row>
    <row r="1076" spans="3:5" x14ac:dyDescent="0.2">
      <c r="C1076">
        <v>29</v>
      </c>
      <c r="D1076">
        <v>8620</v>
      </c>
      <c r="E1076">
        <v>10</v>
      </c>
    </row>
    <row r="1077" spans="3:5" x14ac:dyDescent="0.2">
      <c r="C1077">
        <v>30</v>
      </c>
      <c r="D1077">
        <v>2064</v>
      </c>
      <c r="E1077">
        <v>6</v>
      </c>
    </row>
    <row r="1078" spans="3:5" x14ac:dyDescent="0.2">
      <c r="C1078">
        <v>55</v>
      </c>
      <c r="D1078">
        <v>4035</v>
      </c>
      <c r="E1078">
        <v>4</v>
      </c>
    </row>
    <row r="1079" spans="3:5" x14ac:dyDescent="0.2">
      <c r="C1079">
        <v>33</v>
      </c>
      <c r="D1079">
        <v>3838</v>
      </c>
      <c r="E1079">
        <v>8</v>
      </c>
    </row>
    <row r="1080" spans="3:5" x14ac:dyDescent="0.2">
      <c r="C1080">
        <v>47</v>
      </c>
      <c r="D1080">
        <v>4591</v>
      </c>
      <c r="E1080">
        <v>11</v>
      </c>
    </row>
    <row r="1081" spans="3:5" x14ac:dyDescent="0.2">
      <c r="C1081">
        <v>28</v>
      </c>
      <c r="D1081">
        <v>2561</v>
      </c>
      <c r="E1081">
        <v>8</v>
      </c>
    </row>
    <row r="1082" spans="3:5" x14ac:dyDescent="0.2">
      <c r="C1082">
        <v>28</v>
      </c>
      <c r="D1082">
        <v>1563</v>
      </c>
      <c r="E1082">
        <v>1</v>
      </c>
    </row>
    <row r="1083" spans="3:5" x14ac:dyDescent="0.2">
      <c r="C1083">
        <v>28</v>
      </c>
      <c r="D1083">
        <v>4898</v>
      </c>
      <c r="E1083">
        <v>5</v>
      </c>
    </row>
    <row r="1084" spans="3:5" x14ac:dyDescent="0.2">
      <c r="C1084">
        <v>49</v>
      </c>
      <c r="D1084">
        <v>4789</v>
      </c>
      <c r="E1084">
        <v>10</v>
      </c>
    </row>
    <row r="1085" spans="3:5" x14ac:dyDescent="0.2">
      <c r="C1085">
        <v>29</v>
      </c>
      <c r="D1085">
        <v>3180</v>
      </c>
      <c r="E1085">
        <v>4</v>
      </c>
    </row>
    <row r="1086" spans="3:5" x14ac:dyDescent="0.2">
      <c r="C1086">
        <v>28</v>
      </c>
      <c r="D1086">
        <v>6549</v>
      </c>
      <c r="E1086">
        <v>8</v>
      </c>
    </row>
    <row r="1087" spans="3:5" x14ac:dyDescent="0.2">
      <c r="C1087">
        <v>33</v>
      </c>
      <c r="D1087">
        <v>6388</v>
      </c>
      <c r="E1087">
        <v>14</v>
      </c>
    </row>
    <row r="1088" spans="3:5" x14ac:dyDescent="0.2">
      <c r="C1088">
        <v>32</v>
      </c>
      <c r="D1088">
        <v>11244</v>
      </c>
      <c r="E1088">
        <v>10</v>
      </c>
    </row>
    <row r="1089" spans="3:5" x14ac:dyDescent="0.2">
      <c r="C1089">
        <v>54</v>
      </c>
      <c r="D1089">
        <v>16032</v>
      </c>
      <c r="E1089">
        <v>26</v>
      </c>
    </row>
    <row r="1090" spans="3:5" x14ac:dyDescent="0.2">
      <c r="C1090">
        <v>29</v>
      </c>
      <c r="D1090">
        <v>2362</v>
      </c>
      <c r="E1090">
        <v>11</v>
      </c>
    </row>
    <row r="1091" spans="3:5" x14ac:dyDescent="0.2">
      <c r="C1091">
        <v>44</v>
      </c>
      <c r="D1091">
        <v>16328</v>
      </c>
      <c r="E1091">
        <v>24</v>
      </c>
    </row>
    <row r="1092" spans="3:5" x14ac:dyDescent="0.2">
      <c r="C1092">
        <v>39</v>
      </c>
      <c r="D1092">
        <v>8376</v>
      </c>
      <c r="E1092">
        <v>9</v>
      </c>
    </row>
    <row r="1093" spans="3:5" x14ac:dyDescent="0.2">
      <c r="C1093">
        <v>46</v>
      </c>
      <c r="D1093">
        <v>16606</v>
      </c>
      <c r="E1093">
        <v>23</v>
      </c>
    </row>
    <row r="1094" spans="3:5" x14ac:dyDescent="0.2">
      <c r="C1094">
        <v>35</v>
      </c>
      <c r="D1094">
        <v>8606</v>
      </c>
      <c r="E1094">
        <v>11</v>
      </c>
    </row>
    <row r="1095" spans="3:5" x14ac:dyDescent="0.2">
      <c r="C1095">
        <v>23</v>
      </c>
      <c r="D1095">
        <v>2272</v>
      </c>
      <c r="E1095">
        <v>5</v>
      </c>
    </row>
    <row r="1096" spans="3:5" x14ac:dyDescent="0.2">
      <c r="C1096">
        <v>40</v>
      </c>
      <c r="D1096">
        <v>2018</v>
      </c>
      <c r="E1096">
        <v>15</v>
      </c>
    </row>
    <row r="1097" spans="3:5" x14ac:dyDescent="0.2">
      <c r="C1097">
        <v>34</v>
      </c>
      <c r="D1097">
        <v>7083</v>
      </c>
      <c r="E1097">
        <v>10</v>
      </c>
    </row>
    <row r="1098" spans="3:5" x14ac:dyDescent="0.2">
      <c r="C1098">
        <v>31</v>
      </c>
      <c r="D1098">
        <v>4084</v>
      </c>
      <c r="E1098">
        <v>7</v>
      </c>
    </row>
    <row r="1099" spans="3:5" x14ac:dyDescent="0.2">
      <c r="C1099">
        <v>50</v>
      </c>
      <c r="D1099">
        <v>14411</v>
      </c>
      <c r="E1099">
        <v>32</v>
      </c>
    </row>
    <row r="1100" spans="3:5" x14ac:dyDescent="0.2">
      <c r="C1100">
        <v>34</v>
      </c>
      <c r="D1100">
        <v>2308</v>
      </c>
      <c r="E1100">
        <v>12</v>
      </c>
    </row>
    <row r="1101" spans="3:5" x14ac:dyDescent="0.2">
      <c r="C1101">
        <v>42</v>
      </c>
      <c r="D1101">
        <v>4841</v>
      </c>
      <c r="E1101">
        <v>4</v>
      </c>
    </row>
    <row r="1102" spans="3:5" x14ac:dyDescent="0.2">
      <c r="C1102">
        <v>37</v>
      </c>
      <c r="D1102">
        <v>4285</v>
      </c>
      <c r="E1102">
        <v>10</v>
      </c>
    </row>
    <row r="1103" spans="3:5" x14ac:dyDescent="0.2">
      <c r="C1103">
        <v>29</v>
      </c>
      <c r="D1103">
        <v>9715</v>
      </c>
      <c r="E1103">
        <v>9</v>
      </c>
    </row>
    <row r="1104" spans="3:5" x14ac:dyDescent="0.2">
      <c r="C1104">
        <v>33</v>
      </c>
      <c r="D1104">
        <v>4320</v>
      </c>
      <c r="E1104">
        <v>5</v>
      </c>
    </row>
    <row r="1105" spans="3:5" x14ac:dyDescent="0.2">
      <c r="C1105">
        <v>45</v>
      </c>
      <c r="D1105">
        <v>2132</v>
      </c>
      <c r="E1105">
        <v>8</v>
      </c>
    </row>
    <row r="1106" spans="3:5" x14ac:dyDescent="0.2">
      <c r="C1106">
        <v>42</v>
      </c>
      <c r="D1106">
        <v>10124</v>
      </c>
      <c r="E1106">
        <v>24</v>
      </c>
    </row>
    <row r="1107" spans="3:5" x14ac:dyDescent="0.2">
      <c r="C1107">
        <v>40</v>
      </c>
      <c r="D1107">
        <v>5473</v>
      </c>
      <c r="E1107">
        <v>9</v>
      </c>
    </row>
    <row r="1108" spans="3:5" x14ac:dyDescent="0.2">
      <c r="C1108">
        <v>33</v>
      </c>
      <c r="D1108">
        <v>5207</v>
      </c>
      <c r="E1108">
        <v>15</v>
      </c>
    </row>
    <row r="1109" spans="3:5" x14ac:dyDescent="0.2">
      <c r="C1109">
        <v>40</v>
      </c>
      <c r="D1109">
        <v>16437</v>
      </c>
      <c r="E1109">
        <v>21</v>
      </c>
    </row>
    <row r="1110" spans="3:5" x14ac:dyDescent="0.2">
      <c r="C1110">
        <v>24</v>
      </c>
      <c r="D1110">
        <v>2296</v>
      </c>
      <c r="E1110">
        <v>2</v>
      </c>
    </row>
    <row r="1111" spans="3:5" x14ac:dyDescent="0.2">
      <c r="C1111">
        <v>40</v>
      </c>
      <c r="D1111">
        <v>4069</v>
      </c>
      <c r="E1111">
        <v>8</v>
      </c>
    </row>
    <row r="1112" spans="3:5" x14ac:dyDescent="0.2">
      <c r="C1112">
        <v>45</v>
      </c>
      <c r="D1112">
        <v>7441</v>
      </c>
      <c r="E1112">
        <v>10</v>
      </c>
    </row>
    <row r="1113" spans="3:5" x14ac:dyDescent="0.2">
      <c r="C1113">
        <v>35</v>
      </c>
      <c r="D1113">
        <v>2430</v>
      </c>
      <c r="E1113">
        <v>6</v>
      </c>
    </row>
    <row r="1114" spans="3:5" x14ac:dyDescent="0.2">
      <c r="C1114">
        <v>32</v>
      </c>
      <c r="D1114">
        <v>5878</v>
      </c>
      <c r="E1114">
        <v>12</v>
      </c>
    </row>
    <row r="1115" spans="3:5" x14ac:dyDescent="0.2">
      <c r="C1115">
        <v>36</v>
      </c>
      <c r="D1115">
        <v>2644</v>
      </c>
      <c r="E1115">
        <v>7</v>
      </c>
    </row>
    <row r="1116" spans="3:5" x14ac:dyDescent="0.2">
      <c r="C1116">
        <v>48</v>
      </c>
      <c r="D1116">
        <v>6439</v>
      </c>
      <c r="E1116">
        <v>18</v>
      </c>
    </row>
    <row r="1117" spans="3:5" x14ac:dyDescent="0.2">
      <c r="C1117">
        <v>29</v>
      </c>
      <c r="D1117">
        <v>2451</v>
      </c>
      <c r="E1117">
        <v>5</v>
      </c>
    </row>
    <row r="1118" spans="3:5" x14ac:dyDescent="0.2">
      <c r="C1118">
        <v>33</v>
      </c>
      <c r="D1118">
        <v>6392</v>
      </c>
      <c r="E1118">
        <v>8</v>
      </c>
    </row>
    <row r="1119" spans="3:5" x14ac:dyDescent="0.2">
      <c r="C1119">
        <v>30</v>
      </c>
      <c r="D1119">
        <v>9714</v>
      </c>
      <c r="E1119">
        <v>10</v>
      </c>
    </row>
    <row r="1120" spans="3:5" x14ac:dyDescent="0.2">
      <c r="C1120">
        <v>38</v>
      </c>
      <c r="D1120">
        <v>6077</v>
      </c>
      <c r="E1120">
        <v>10</v>
      </c>
    </row>
    <row r="1121" spans="3:5" x14ac:dyDescent="0.2">
      <c r="C1121">
        <v>35</v>
      </c>
      <c r="D1121">
        <v>2450</v>
      </c>
      <c r="E1121">
        <v>3</v>
      </c>
    </row>
    <row r="1122" spans="3:5" x14ac:dyDescent="0.2">
      <c r="C1122">
        <v>30</v>
      </c>
      <c r="D1122">
        <v>9250</v>
      </c>
      <c r="E1122">
        <v>9</v>
      </c>
    </row>
    <row r="1123" spans="3:5" x14ac:dyDescent="0.2">
      <c r="C1123">
        <v>35</v>
      </c>
      <c r="D1123">
        <v>2074</v>
      </c>
      <c r="E1123">
        <v>1</v>
      </c>
    </row>
    <row r="1124" spans="3:5" x14ac:dyDescent="0.2">
      <c r="C1124">
        <v>53</v>
      </c>
      <c r="D1124">
        <v>10169</v>
      </c>
      <c r="E1124">
        <v>34</v>
      </c>
    </row>
    <row r="1125" spans="3:5" x14ac:dyDescent="0.2">
      <c r="C1125">
        <v>38</v>
      </c>
      <c r="D1125">
        <v>4855</v>
      </c>
      <c r="E1125">
        <v>7</v>
      </c>
    </row>
    <row r="1126" spans="3:5" x14ac:dyDescent="0.2">
      <c r="C1126">
        <v>32</v>
      </c>
      <c r="D1126">
        <v>4087</v>
      </c>
      <c r="E1126">
        <v>9</v>
      </c>
    </row>
    <row r="1127" spans="3:5" x14ac:dyDescent="0.2">
      <c r="C1127">
        <v>48</v>
      </c>
      <c r="D1127">
        <v>2367</v>
      </c>
      <c r="E1127">
        <v>10</v>
      </c>
    </row>
    <row r="1128" spans="3:5" x14ac:dyDescent="0.2">
      <c r="C1128">
        <v>34</v>
      </c>
      <c r="D1128">
        <v>2972</v>
      </c>
      <c r="E1128">
        <v>1</v>
      </c>
    </row>
    <row r="1129" spans="3:5" x14ac:dyDescent="0.2">
      <c r="C1129">
        <v>55</v>
      </c>
      <c r="D1129">
        <v>19586</v>
      </c>
      <c r="E1129">
        <v>36</v>
      </c>
    </row>
    <row r="1130" spans="3:5" x14ac:dyDescent="0.2">
      <c r="C1130">
        <v>34</v>
      </c>
      <c r="D1130">
        <v>5484</v>
      </c>
      <c r="E1130">
        <v>9</v>
      </c>
    </row>
    <row r="1131" spans="3:5" x14ac:dyDescent="0.2">
      <c r="C1131">
        <v>26</v>
      </c>
      <c r="D1131">
        <v>2061</v>
      </c>
      <c r="E1131">
        <v>1</v>
      </c>
    </row>
    <row r="1132" spans="3:5" x14ac:dyDescent="0.2">
      <c r="C1132">
        <v>38</v>
      </c>
      <c r="D1132">
        <v>9924</v>
      </c>
      <c r="E1132">
        <v>10</v>
      </c>
    </row>
    <row r="1133" spans="3:5" x14ac:dyDescent="0.2">
      <c r="C1133">
        <v>38</v>
      </c>
      <c r="D1133">
        <v>4198</v>
      </c>
      <c r="E1133">
        <v>8</v>
      </c>
    </row>
    <row r="1134" spans="3:5" x14ac:dyDescent="0.2">
      <c r="C1134">
        <v>36</v>
      </c>
      <c r="D1134">
        <v>6815</v>
      </c>
      <c r="E1134">
        <v>15</v>
      </c>
    </row>
    <row r="1135" spans="3:5" x14ac:dyDescent="0.2">
      <c r="C1135">
        <v>29</v>
      </c>
      <c r="D1135">
        <v>4723</v>
      </c>
      <c r="E1135">
        <v>10</v>
      </c>
    </row>
    <row r="1136" spans="3:5" x14ac:dyDescent="0.2">
      <c r="C1136">
        <v>35</v>
      </c>
      <c r="D1136">
        <v>6142</v>
      </c>
      <c r="E1136">
        <v>10</v>
      </c>
    </row>
    <row r="1137" spans="3:5" x14ac:dyDescent="0.2">
      <c r="C1137">
        <v>39</v>
      </c>
      <c r="D1137">
        <v>8237</v>
      </c>
      <c r="E1137">
        <v>11</v>
      </c>
    </row>
    <row r="1138" spans="3:5" x14ac:dyDescent="0.2">
      <c r="C1138">
        <v>29</v>
      </c>
      <c r="D1138">
        <v>8853</v>
      </c>
      <c r="E1138">
        <v>6</v>
      </c>
    </row>
    <row r="1139" spans="3:5" x14ac:dyDescent="0.2">
      <c r="C1139">
        <v>50</v>
      </c>
      <c r="D1139">
        <v>19331</v>
      </c>
      <c r="E1139">
        <v>27</v>
      </c>
    </row>
    <row r="1140" spans="3:5" x14ac:dyDescent="0.2">
      <c r="C1140">
        <v>23</v>
      </c>
      <c r="D1140">
        <v>2073</v>
      </c>
      <c r="E1140">
        <v>4</v>
      </c>
    </row>
    <row r="1141" spans="3:5" x14ac:dyDescent="0.2">
      <c r="C1141">
        <v>36</v>
      </c>
      <c r="D1141">
        <v>5562</v>
      </c>
      <c r="E1141">
        <v>9</v>
      </c>
    </row>
    <row r="1142" spans="3:5" x14ac:dyDescent="0.2">
      <c r="C1142">
        <v>42</v>
      </c>
      <c r="D1142">
        <v>19613</v>
      </c>
      <c r="E1142">
        <v>24</v>
      </c>
    </row>
    <row r="1143" spans="3:5" x14ac:dyDescent="0.2">
      <c r="C1143">
        <v>35</v>
      </c>
      <c r="D1143">
        <v>3407</v>
      </c>
      <c r="E1143">
        <v>10</v>
      </c>
    </row>
    <row r="1144" spans="3:5" x14ac:dyDescent="0.2">
      <c r="C1144">
        <v>34</v>
      </c>
      <c r="D1144">
        <v>5063</v>
      </c>
      <c r="E1144">
        <v>8</v>
      </c>
    </row>
    <row r="1145" spans="3:5" x14ac:dyDescent="0.2">
      <c r="C1145">
        <v>40</v>
      </c>
      <c r="D1145">
        <v>4639</v>
      </c>
      <c r="E1145">
        <v>5</v>
      </c>
    </row>
    <row r="1146" spans="3:5" x14ac:dyDescent="0.2">
      <c r="C1146">
        <v>43</v>
      </c>
      <c r="D1146">
        <v>4876</v>
      </c>
      <c r="E1146">
        <v>8</v>
      </c>
    </row>
    <row r="1147" spans="3:5" x14ac:dyDescent="0.2">
      <c r="C1147">
        <v>35</v>
      </c>
      <c r="D1147">
        <v>2690</v>
      </c>
      <c r="E1147">
        <v>1</v>
      </c>
    </row>
    <row r="1148" spans="3:5" x14ac:dyDescent="0.2">
      <c r="C1148">
        <v>46</v>
      </c>
      <c r="D1148">
        <v>17567</v>
      </c>
      <c r="E1148">
        <v>27</v>
      </c>
    </row>
    <row r="1149" spans="3:5" x14ac:dyDescent="0.2">
      <c r="C1149">
        <v>28</v>
      </c>
      <c r="D1149">
        <v>2408</v>
      </c>
      <c r="E1149">
        <v>1</v>
      </c>
    </row>
    <row r="1150" spans="3:5" x14ac:dyDescent="0.2">
      <c r="C1150">
        <v>22</v>
      </c>
      <c r="D1150">
        <v>2814</v>
      </c>
      <c r="E1150">
        <v>4</v>
      </c>
    </row>
    <row r="1151" spans="3:5" x14ac:dyDescent="0.2">
      <c r="C1151">
        <v>50</v>
      </c>
      <c r="D1151">
        <v>11245</v>
      </c>
      <c r="E1151">
        <v>32</v>
      </c>
    </row>
    <row r="1152" spans="3:5" x14ac:dyDescent="0.2">
      <c r="C1152">
        <v>32</v>
      </c>
      <c r="D1152">
        <v>3312</v>
      </c>
      <c r="E1152">
        <v>6</v>
      </c>
    </row>
    <row r="1153" spans="3:5" x14ac:dyDescent="0.2">
      <c r="C1153">
        <v>44</v>
      </c>
      <c r="D1153">
        <v>19049</v>
      </c>
      <c r="E1153">
        <v>23</v>
      </c>
    </row>
    <row r="1154" spans="3:5" x14ac:dyDescent="0.2">
      <c r="C1154">
        <v>30</v>
      </c>
      <c r="D1154">
        <v>2141</v>
      </c>
      <c r="E1154">
        <v>6</v>
      </c>
    </row>
    <row r="1155" spans="3:5" x14ac:dyDescent="0.2">
      <c r="C1155">
        <v>45</v>
      </c>
      <c r="D1155">
        <v>5769</v>
      </c>
      <c r="E1155">
        <v>10</v>
      </c>
    </row>
    <row r="1156" spans="3:5" x14ac:dyDescent="0.2">
      <c r="C1156">
        <v>45</v>
      </c>
      <c r="D1156">
        <v>4385</v>
      </c>
      <c r="E1156">
        <v>10</v>
      </c>
    </row>
    <row r="1157" spans="3:5" x14ac:dyDescent="0.2">
      <c r="C1157">
        <v>31</v>
      </c>
      <c r="D1157">
        <v>5332</v>
      </c>
      <c r="E1157">
        <v>10</v>
      </c>
    </row>
    <row r="1158" spans="3:5" x14ac:dyDescent="0.2">
      <c r="C1158">
        <v>36</v>
      </c>
      <c r="D1158">
        <v>4663</v>
      </c>
      <c r="E1158">
        <v>7</v>
      </c>
    </row>
    <row r="1159" spans="3:5" x14ac:dyDescent="0.2">
      <c r="C1159">
        <v>34</v>
      </c>
      <c r="D1159">
        <v>4724</v>
      </c>
      <c r="E1159">
        <v>9</v>
      </c>
    </row>
    <row r="1160" spans="3:5" x14ac:dyDescent="0.2">
      <c r="C1160">
        <v>49</v>
      </c>
      <c r="D1160">
        <v>3211</v>
      </c>
      <c r="E1160">
        <v>10</v>
      </c>
    </row>
    <row r="1161" spans="3:5" x14ac:dyDescent="0.2">
      <c r="C1161">
        <v>39</v>
      </c>
      <c r="D1161">
        <v>5377</v>
      </c>
      <c r="E1161">
        <v>10</v>
      </c>
    </row>
    <row r="1162" spans="3:5" x14ac:dyDescent="0.2">
      <c r="C1162">
        <v>27</v>
      </c>
      <c r="D1162">
        <v>4066</v>
      </c>
      <c r="E1162">
        <v>7</v>
      </c>
    </row>
    <row r="1163" spans="3:5" x14ac:dyDescent="0.2">
      <c r="C1163">
        <v>35</v>
      </c>
      <c r="D1163">
        <v>5208</v>
      </c>
      <c r="E1163">
        <v>16</v>
      </c>
    </row>
    <row r="1164" spans="3:5" x14ac:dyDescent="0.2">
      <c r="C1164">
        <v>28</v>
      </c>
      <c r="D1164">
        <v>4877</v>
      </c>
      <c r="E1164">
        <v>6</v>
      </c>
    </row>
    <row r="1165" spans="3:5" x14ac:dyDescent="0.2">
      <c r="C1165">
        <v>21</v>
      </c>
      <c r="D1165">
        <v>3117</v>
      </c>
      <c r="E1165">
        <v>3</v>
      </c>
    </row>
    <row r="1166" spans="3:5" x14ac:dyDescent="0.2">
      <c r="C1166">
        <v>18</v>
      </c>
      <c r="D1166">
        <v>1569</v>
      </c>
      <c r="E1166">
        <v>0</v>
      </c>
    </row>
    <row r="1167" spans="3:5" x14ac:dyDescent="0.2">
      <c r="C1167">
        <v>47</v>
      </c>
      <c r="D1167">
        <v>19658</v>
      </c>
      <c r="E1167">
        <v>27</v>
      </c>
    </row>
    <row r="1168" spans="3:5" x14ac:dyDescent="0.2">
      <c r="C1168">
        <v>39</v>
      </c>
      <c r="D1168">
        <v>3069</v>
      </c>
      <c r="E1168">
        <v>11</v>
      </c>
    </row>
    <row r="1169" spans="3:5" x14ac:dyDescent="0.2">
      <c r="C1169">
        <v>40</v>
      </c>
      <c r="D1169">
        <v>10435</v>
      </c>
      <c r="E1169">
        <v>18</v>
      </c>
    </row>
    <row r="1170" spans="3:5" x14ac:dyDescent="0.2">
      <c r="C1170">
        <v>35</v>
      </c>
      <c r="D1170">
        <v>4148</v>
      </c>
      <c r="E1170">
        <v>15</v>
      </c>
    </row>
    <row r="1171" spans="3:5" x14ac:dyDescent="0.2">
      <c r="C1171">
        <v>37</v>
      </c>
      <c r="D1171">
        <v>5768</v>
      </c>
      <c r="E1171">
        <v>9</v>
      </c>
    </row>
    <row r="1172" spans="3:5" x14ac:dyDescent="0.2">
      <c r="C1172">
        <v>39</v>
      </c>
      <c r="D1172">
        <v>5042</v>
      </c>
      <c r="E1172">
        <v>10</v>
      </c>
    </row>
    <row r="1173" spans="3:5" x14ac:dyDescent="0.2">
      <c r="C1173">
        <v>45</v>
      </c>
      <c r="D1173">
        <v>5770</v>
      </c>
      <c r="E1173">
        <v>10</v>
      </c>
    </row>
    <row r="1174" spans="3:5" x14ac:dyDescent="0.2">
      <c r="C1174">
        <v>38</v>
      </c>
      <c r="D1174">
        <v>7756</v>
      </c>
      <c r="E1174">
        <v>10</v>
      </c>
    </row>
    <row r="1175" spans="3:5" x14ac:dyDescent="0.2">
      <c r="C1175">
        <v>35</v>
      </c>
      <c r="D1175">
        <v>10306</v>
      </c>
      <c r="E1175">
        <v>15</v>
      </c>
    </row>
    <row r="1176" spans="3:5" x14ac:dyDescent="0.2">
      <c r="C1176">
        <v>37</v>
      </c>
      <c r="D1176">
        <v>3936</v>
      </c>
      <c r="E1176">
        <v>8</v>
      </c>
    </row>
    <row r="1177" spans="3:5" x14ac:dyDescent="0.2">
      <c r="C1177">
        <v>40</v>
      </c>
      <c r="D1177">
        <v>7945</v>
      </c>
      <c r="E1177">
        <v>18</v>
      </c>
    </row>
    <row r="1178" spans="3:5" x14ac:dyDescent="0.2">
      <c r="C1178">
        <v>44</v>
      </c>
      <c r="D1178">
        <v>5743</v>
      </c>
      <c r="E1178">
        <v>14</v>
      </c>
    </row>
    <row r="1179" spans="3:5" x14ac:dyDescent="0.2">
      <c r="C1179">
        <v>48</v>
      </c>
      <c r="D1179">
        <v>15202</v>
      </c>
      <c r="E1179">
        <v>23</v>
      </c>
    </row>
    <row r="1180" spans="3:5" x14ac:dyDescent="0.2">
      <c r="C1180">
        <v>35</v>
      </c>
      <c r="D1180">
        <v>5440</v>
      </c>
      <c r="E1180">
        <v>7</v>
      </c>
    </row>
    <row r="1181" spans="3:5" x14ac:dyDescent="0.2">
      <c r="C1181">
        <v>24</v>
      </c>
      <c r="D1181">
        <v>3760</v>
      </c>
      <c r="E1181">
        <v>6</v>
      </c>
    </row>
    <row r="1182" spans="3:5" x14ac:dyDescent="0.2">
      <c r="C1182">
        <v>27</v>
      </c>
      <c r="D1182">
        <v>3517</v>
      </c>
      <c r="E1182">
        <v>5</v>
      </c>
    </row>
    <row r="1183" spans="3:5" x14ac:dyDescent="0.2">
      <c r="C1183">
        <v>27</v>
      </c>
      <c r="D1183">
        <v>2580</v>
      </c>
      <c r="E1183">
        <v>6</v>
      </c>
    </row>
    <row r="1184" spans="3:5" x14ac:dyDescent="0.2">
      <c r="C1184">
        <v>40</v>
      </c>
      <c r="D1184">
        <v>2166</v>
      </c>
      <c r="E1184">
        <v>10</v>
      </c>
    </row>
    <row r="1185" spans="3:5" x14ac:dyDescent="0.2">
      <c r="C1185">
        <v>29</v>
      </c>
      <c r="D1185">
        <v>5869</v>
      </c>
      <c r="E1185">
        <v>8</v>
      </c>
    </row>
    <row r="1186" spans="3:5" x14ac:dyDescent="0.2">
      <c r="C1186">
        <v>36</v>
      </c>
      <c r="D1186">
        <v>8008</v>
      </c>
      <c r="E1186">
        <v>9</v>
      </c>
    </row>
    <row r="1187" spans="3:5" x14ac:dyDescent="0.2">
      <c r="C1187">
        <v>25</v>
      </c>
      <c r="D1187">
        <v>5206</v>
      </c>
      <c r="E1187">
        <v>7</v>
      </c>
    </row>
    <row r="1188" spans="3:5" x14ac:dyDescent="0.2">
      <c r="C1188">
        <v>39</v>
      </c>
      <c r="D1188">
        <v>5295</v>
      </c>
      <c r="E1188">
        <v>7</v>
      </c>
    </row>
    <row r="1189" spans="3:5" x14ac:dyDescent="0.2">
      <c r="C1189">
        <v>49</v>
      </c>
      <c r="D1189">
        <v>16413</v>
      </c>
      <c r="E1189">
        <v>27</v>
      </c>
    </row>
    <row r="1190" spans="3:5" x14ac:dyDescent="0.2">
      <c r="C1190">
        <v>50</v>
      </c>
      <c r="D1190">
        <v>13269</v>
      </c>
      <c r="E1190">
        <v>19</v>
      </c>
    </row>
    <row r="1191" spans="3:5" x14ac:dyDescent="0.2">
      <c r="C1191">
        <v>20</v>
      </c>
      <c r="D1191">
        <v>2783</v>
      </c>
      <c r="E1191">
        <v>2</v>
      </c>
    </row>
    <row r="1192" spans="3:5" x14ac:dyDescent="0.2">
      <c r="C1192">
        <v>34</v>
      </c>
      <c r="D1192">
        <v>5433</v>
      </c>
      <c r="E1192">
        <v>11</v>
      </c>
    </row>
    <row r="1193" spans="3:5" x14ac:dyDescent="0.2">
      <c r="C1193">
        <v>36</v>
      </c>
      <c r="D1193">
        <v>2013</v>
      </c>
      <c r="E1193">
        <v>15</v>
      </c>
    </row>
    <row r="1194" spans="3:5" x14ac:dyDescent="0.2">
      <c r="C1194">
        <v>49</v>
      </c>
      <c r="D1194">
        <v>13966</v>
      </c>
      <c r="E1194">
        <v>30</v>
      </c>
    </row>
    <row r="1195" spans="3:5" x14ac:dyDescent="0.2">
      <c r="C1195">
        <v>36</v>
      </c>
      <c r="D1195">
        <v>4374</v>
      </c>
      <c r="E1195">
        <v>4</v>
      </c>
    </row>
    <row r="1196" spans="3:5" x14ac:dyDescent="0.2">
      <c r="C1196">
        <v>36</v>
      </c>
      <c r="D1196">
        <v>6842</v>
      </c>
      <c r="E1196">
        <v>13</v>
      </c>
    </row>
    <row r="1197" spans="3:5" x14ac:dyDescent="0.2">
      <c r="C1197">
        <v>54</v>
      </c>
      <c r="D1197">
        <v>17426</v>
      </c>
      <c r="E1197">
        <v>36</v>
      </c>
    </row>
    <row r="1198" spans="3:5" x14ac:dyDescent="0.2">
      <c r="C1198">
        <v>43</v>
      </c>
      <c r="D1198">
        <v>17603</v>
      </c>
      <c r="E1198">
        <v>14</v>
      </c>
    </row>
    <row r="1199" spans="3:5" x14ac:dyDescent="0.2">
      <c r="C1199">
        <v>35</v>
      </c>
      <c r="D1199">
        <v>4581</v>
      </c>
      <c r="E1199">
        <v>13</v>
      </c>
    </row>
    <row r="1200" spans="3:5" x14ac:dyDescent="0.2">
      <c r="C1200">
        <v>38</v>
      </c>
      <c r="D1200">
        <v>4735</v>
      </c>
      <c r="E1200">
        <v>19</v>
      </c>
    </row>
    <row r="1201" spans="3:5" x14ac:dyDescent="0.2">
      <c r="C1201">
        <v>29</v>
      </c>
      <c r="D1201">
        <v>4187</v>
      </c>
      <c r="E1201">
        <v>10</v>
      </c>
    </row>
    <row r="1202" spans="3:5" x14ac:dyDescent="0.2">
      <c r="C1202">
        <v>33</v>
      </c>
      <c r="D1202">
        <v>5505</v>
      </c>
      <c r="E1202">
        <v>6</v>
      </c>
    </row>
    <row r="1203" spans="3:5" x14ac:dyDescent="0.2">
      <c r="C1203">
        <v>32</v>
      </c>
      <c r="D1203">
        <v>5470</v>
      </c>
      <c r="E1203">
        <v>10</v>
      </c>
    </row>
    <row r="1204" spans="3:5" x14ac:dyDescent="0.2">
      <c r="C1204">
        <v>31</v>
      </c>
      <c r="D1204">
        <v>5476</v>
      </c>
      <c r="E1204">
        <v>10</v>
      </c>
    </row>
    <row r="1205" spans="3:5" x14ac:dyDescent="0.2">
      <c r="C1205">
        <v>49</v>
      </c>
      <c r="D1205">
        <v>2587</v>
      </c>
      <c r="E1205">
        <v>17</v>
      </c>
    </row>
    <row r="1206" spans="3:5" x14ac:dyDescent="0.2">
      <c r="C1206">
        <v>38</v>
      </c>
      <c r="D1206">
        <v>2440</v>
      </c>
      <c r="E1206">
        <v>4</v>
      </c>
    </row>
    <row r="1207" spans="3:5" x14ac:dyDescent="0.2">
      <c r="C1207">
        <v>47</v>
      </c>
      <c r="D1207">
        <v>15972</v>
      </c>
      <c r="E1207">
        <v>29</v>
      </c>
    </row>
    <row r="1208" spans="3:5" x14ac:dyDescent="0.2">
      <c r="C1208">
        <v>49</v>
      </c>
      <c r="D1208">
        <v>15379</v>
      </c>
      <c r="E1208">
        <v>23</v>
      </c>
    </row>
    <row r="1209" spans="3:5" x14ac:dyDescent="0.2">
      <c r="C1209">
        <v>41</v>
      </c>
      <c r="D1209">
        <v>7082</v>
      </c>
      <c r="E1209">
        <v>21</v>
      </c>
    </row>
    <row r="1210" spans="3:5" x14ac:dyDescent="0.2">
      <c r="C1210">
        <v>20</v>
      </c>
      <c r="D1210">
        <v>2728</v>
      </c>
      <c r="E1210">
        <v>2</v>
      </c>
    </row>
    <row r="1211" spans="3:5" x14ac:dyDescent="0.2">
      <c r="C1211">
        <v>33</v>
      </c>
      <c r="D1211">
        <v>5368</v>
      </c>
      <c r="E1211">
        <v>7</v>
      </c>
    </row>
    <row r="1212" spans="3:5" x14ac:dyDescent="0.2">
      <c r="C1212">
        <v>36</v>
      </c>
      <c r="D1212">
        <v>5347</v>
      </c>
      <c r="E1212">
        <v>10</v>
      </c>
    </row>
    <row r="1213" spans="3:5" x14ac:dyDescent="0.2">
      <c r="C1213">
        <v>44</v>
      </c>
      <c r="D1213">
        <v>3195</v>
      </c>
      <c r="E1213">
        <v>8</v>
      </c>
    </row>
    <row r="1214" spans="3:5" x14ac:dyDescent="0.2">
      <c r="C1214">
        <v>23</v>
      </c>
      <c r="D1214">
        <v>3989</v>
      </c>
      <c r="E1214">
        <v>5</v>
      </c>
    </row>
    <row r="1215" spans="3:5" x14ac:dyDescent="0.2">
      <c r="C1215">
        <v>38</v>
      </c>
      <c r="D1215">
        <v>3306</v>
      </c>
      <c r="E1215">
        <v>7</v>
      </c>
    </row>
    <row r="1216" spans="3:5" x14ac:dyDescent="0.2">
      <c r="C1216">
        <v>53</v>
      </c>
      <c r="D1216">
        <v>7005</v>
      </c>
      <c r="E1216">
        <v>11</v>
      </c>
    </row>
    <row r="1217" spans="3:5" x14ac:dyDescent="0.2">
      <c r="C1217">
        <v>48</v>
      </c>
      <c r="D1217">
        <v>2655</v>
      </c>
      <c r="E1217">
        <v>19</v>
      </c>
    </row>
    <row r="1218" spans="3:5" x14ac:dyDescent="0.2">
      <c r="C1218">
        <v>32</v>
      </c>
      <c r="D1218">
        <v>1393</v>
      </c>
      <c r="E1218">
        <v>1</v>
      </c>
    </row>
    <row r="1219" spans="3:5" x14ac:dyDescent="0.2">
      <c r="C1219">
        <v>26</v>
      </c>
      <c r="D1219">
        <v>2570</v>
      </c>
      <c r="E1219">
        <v>7</v>
      </c>
    </row>
    <row r="1220" spans="3:5" x14ac:dyDescent="0.2">
      <c r="C1220">
        <v>55</v>
      </c>
      <c r="D1220">
        <v>3537</v>
      </c>
      <c r="E1220">
        <v>8</v>
      </c>
    </row>
    <row r="1221" spans="3:5" x14ac:dyDescent="0.2">
      <c r="C1221">
        <v>34</v>
      </c>
      <c r="D1221">
        <v>3986</v>
      </c>
      <c r="E1221">
        <v>15</v>
      </c>
    </row>
    <row r="1222" spans="3:5" x14ac:dyDescent="0.2">
      <c r="C1222">
        <v>60</v>
      </c>
      <c r="D1222">
        <v>10883</v>
      </c>
      <c r="E1222">
        <v>19</v>
      </c>
    </row>
    <row r="1223" spans="3:5" x14ac:dyDescent="0.2">
      <c r="C1223">
        <v>33</v>
      </c>
      <c r="D1223">
        <v>2028</v>
      </c>
      <c r="E1223">
        <v>14</v>
      </c>
    </row>
    <row r="1224" spans="3:5" x14ac:dyDescent="0.2">
      <c r="C1224">
        <v>37</v>
      </c>
      <c r="D1224">
        <v>9525</v>
      </c>
      <c r="E1224">
        <v>6</v>
      </c>
    </row>
    <row r="1225" spans="3:5" x14ac:dyDescent="0.2">
      <c r="C1225">
        <v>34</v>
      </c>
      <c r="D1225">
        <v>2929</v>
      </c>
      <c r="E1225">
        <v>10</v>
      </c>
    </row>
    <row r="1226" spans="3:5" x14ac:dyDescent="0.2">
      <c r="C1226">
        <v>23</v>
      </c>
      <c r="D1226">
        <v>2275</v>
      </c>
      <c r="E1226">
        <v>3</v>
      </c>
    </row>
    <row r="1227" spans="3:5" x14ac:dyDescent="0.2">
      <c r="C1227">
        <v>44</v>
      </c>
      <c r="D1227">
        <v>7879</v>
      </c>
      <c r="E1227">
        <v>9</v>
      </c>
    </row>
    <row r="1228" spans="3:5" x14ac:dyDescent="0.2">
      <c r="C1228">
        <v>35</v>
      </c>
      <c r="D1228">
        <v>4930</v>
      </c>
      <c r="E1228">
        <v>6</v>
      </c>
    </row>
    <row r="1229" spans="3:5" x14ac:dyDescent="0.2">
      <c r="C1229">
        <v>43</v>
      </c>
      <c r="D1229">
        <v>7847</v>
      </c>
      <c r="E1229">
        <v>10</v>
      </c>
    </row>
    <row r="1230" spans="3:5" x14ac:dyDescent="0.2">
      <c r="C1230">
        <v>24</v>
      </c>
      <c r="D1230">
        <v>4401</v>
      </c>
      <c r="E1230">
        <v>5</v>
      </c>
    </row>
    <row r="1231" spans="3:5" x14ac:dyDescent="0.2">
      <c r="C1231">
        <v>41</v>
      </c>
      <c r="D1231">
        <v>9241</v>
      </c>
      <c r="E1231">
        <v>10</v>
      </c>
    </row>
    <row r="1232" spans="3:5" x14ac:dyDescent="0.2">
      <c r="C1232">
        <v>29</v>
      </c>
      <c r="D1232">
        <v>2974</v>
      </c>
      <c r="E1232">
        <v>9</v>
      </c>
    </row>
    <row r="1233" spans="3:5" x14ac:dyDescent="0.2">
      <c r="C1233">
        <v>36</v>
      </c>
      <c r="D1233">
        <v>4502</v>
      </c>
      <c r="E1233">
        <v>17</v>
      </c>
    </row>
    <row r="1234" spans="3:5" x14ac:dyDescent="0.2">
      <c r="C1234">
        <v>45</v>
      </c>
      <c r="D1234">
        <v>10748</v>
      </c>
      <c r="E1234">
        <v>25</v>
      </c>
    </row>
    <row r="1235" spans="3:5" x14ac:dyDescent="0.2">
      <c r="C1235">
        <v>24</v>
      </c>
      <c r="D1235">
        <v>1555</v>
      </c>
      <c r="E1235">
        <v>1</v>
      </c>
    </row>
    <row r="1236" spans="3:5" x14ac:dyDescent="0.2">
      <c r="C1236">
        <v>47</v>
      </c>
      <c r="D1236">
        <v>12936</v>
      </c>
      <c r="E1236">
        <v>25</v>
      </c>
    </row>
    <row r="1237" spans="3:5" x14ac:dyDescent="0.2">
      <c r="C1237">
        <v>26</v>
      </c>
      <c r="D1237">
        <v>2305</v>
      </c>
      <c r="E1237">
        <v>3</v>
      </c>
    </row>
    <row r="1238" spans="3:5" x14ac:dyDescent="0.2">
      <c r="C1238">
        <v>45</v>
      </c>
      <c r="D1238">
        <v>16704</v>
      </c>
      <c r="E1238">
        <v>21</v>
      </c>
    </row>
    <row r="1239" spans="3:5" x14ac:dyDescent="0.2">
      <c r="C1239">
        <v>32</v>
      </c>
      <c r="D1239">
        <v>3433</v>
      </c>
      <c r="E1239">
        <v>10</v>
      </c>
    </row>
    <row r="1240" spans="3:5" x14ac:dyDescent="0.2">
      <c r="C1240">
        <v>31</v>
      </c>
      <c r="D1240">
        <v>3477</v>
      </c>
      <c r="E1240">
        <v>6</v>
      </c>
    </row>
    <row r="1241" spans="3:5" x14ac:dyDescent="0.2">
      <c r="C1241">
        <v>41</v>
      </c>
      <c r="D1241">
        <v>6430</v>
      </c>
      <c r="E1241">
        <v>10</v>
      </c>
    </row>
    <row r="1242" spans="3:5" x14ac:dyDescent="0.2">
      <c r="C1242">
        <v>40</v>
      </c>
      <c r="D1242">
        <v>6516</v>
      </c>
      <c r="E1242">
        <v>18</v>
      </c>
    </row>
    <row r="1243" spans="3:5" x14ac:dyDescent="0.2">
      <c r="C1243">
        <v>24</v>
      </c>
      <c r="D1243">
        <v>3907</v>
      </c>
      <c r="E1243">
        <v>6</v>
      </c>
    </row>
    <row r="1244" spans="3:5" x14ac:dyDescent="0.2">
      <c r="C1244">
        <v>46</v>
      </c>
      <c r="D1244">
        <v>5562</v>
      </c>
      <c r="E1244">
        <v>19</v>
      </c>
    </row>
    <row r="1245" spans="3:5" x14ac:dyDescent="0.2">
      <c r="C1245">
        <v>35</v>
      </c>
      <c r="D1245">
        <v>6883</v>
      </c>
      <c r="E1245">
        <v>17</v>
      </c>
    </row>
    <row r="1246" spans="3:5" x14ac:dyDescent="0.2">
      <c r="C1246">
        <v>30</v>
      </c>
      <c r="D1246">
        <v>2862</v>
      </c>
      <c r="E1246">
        <v>10</v>
      </c>
    </row>
    <row r="1247" spans="3:5" x14ac:dyDescent="0.2">
      <c r="C1247">
        <v>47</v>
      </c>
      <c r="D1247">
        <v>4978</v>
      </c>
      <c r="E1247">
        <v>4</v>
      </c>
    </row>
    <row r="1248" spans="3:5" x14ac:dyDescent="0.2">
      <c r="C1248">
        <v>46</v>
      </c>
      <c r="D1248">
        <v>10368</v>
      </c>
      <c r="E1248">
        <v>13</v>
      </c>
    </row>
    <row r="1249" spans="3:5" x14ac:dyDescent="0.2">
      <c r="C1249">
        <v>36</v>
      </c>
      <c r="D1249">
        <v>6134</v>
      </c>
      <c r="E1249">
        <v>16</v>
      </c>
    </row>
    <row r="1250" spans="3:5" x14ac:dyDescent="0.2">
      <c r="C1250">
        <v>32</v>
      </c>
      <c r="D1250">
        <v>6735</v>
      </c>
      <c r="E1250">
        <v>10</v>
      </c>
    </row>
    <row r="1251" spans="3:5" x14ac:dyDescent="0.2">
      <c r="C1251">
        <v>23</v>
      </c>
      <c r="D1251">
        <v>3295</v>
      </c>
      <c r="E1251">
        <v>3</v>
      </c>
    </row>
    <row r="1252" spans="3:5" x14ac:dyDescent="0.2">
      <c r="C1252">
        <v>31</v>
      </c>
      <c r="D1252">
        <v>5238</v>
      </c>
      <c r="E1252">
        <v>9</v>
      </c>
    </row>
    <row r="1253" spans="3:5" x14ac:dyDescent="0.2">
      <c r="C1253">
        <v>39</v>
      </c>
      <c r="D1253">
        <v>6472</v>
      </c>
      <c r="E1253">
        <v>9</v>
      </c>
    </row>
    <row r="1254" spans="3:5" x14ac:dyDescent="0.2">
      <c r="C1254">
        <v>32</v>
      </c>
      <c r="D1254">
        <v>9610</v>
      </c>
      <c r="E1254">
        <v>10</v>
      </c>
    </row>
    <row r="1255" spans="3:5" x14ac:dyDescent="0.2">
      <c r="C1255">
        <v>40</v>
      </c>
      <c r="D1255">
        <v>19833</v>
      </c>
      <c r="E1255">
        <v>21</v>
      </c>
    </row>
    <row r="1256" spans="3:5" x14ac:dyDescent="0.2">
      <c r="C1256">
        <v>45</v>
      </c>
      <c r="D1256">
        <v>9756</v>
      </c>
      <c r="E1256">
        <v>9</v>
      </c>
    </row>
    <row r="1257" spans="3:5" x14ac:dyDescent="0.2">
      <c r="C1257">
        <v>30</v>
      </c>
      <c r="D1257">
        <v>4968</v>
      </c>
      <c r="E1257">
        <v>10</v>
      </c>
    </row>
    <row r="1258" spans="3:5" x14ac:dyDescent="0.2">
      <c r="C1258">
        <v>24</v>
      </c>
      <c r="D1258">
        <v>2145</v>
      </c>
      <c r="E1258">
        <v>3</v>
      </c>
    </row>
    <row r="1259" spans="3:5" x14ac:dyDescent="0.2">
      <c r="C1259">
        <v>30</v>
      </c>
      <c r="D1259">
        <v>2180</v>
      </c>
      <c r="E1259">
        <v>6</v>
      </c>
    </row>
    <row r="1260" spans="3:5" x14ac:dyDescent="0.2">
      <c r="C1260">
        <v>31</v>
      </c>
      <c r="D1260">
        <v>8346</v>
      </c>
      <c r="E1260">
        <v>6</v>
      </c>
    </row>
    <row r="1261" spans="3:5" x14ac:dyDescent="0.2">
      <c r="C1261">
        <v>27</v>
      </c>
      <c r="D1261">
        <v>3445</v>
      </c>
      <c r="E1261">
        <v>6</v>
      </c>
    </row>
    <row r="1262" spans="3:5" x14ac:dyDescent="0.2">
      <c r="C1262">
        <v>29</v>
      </c>
      <c r="D1262">
        <v>2760</v>
      </c>
      <c r="E1262">
        <v>2</v>
      </c>
    </row>
    <row r="1263" spans="3:5" x14ac:dyDescent="0.2">
      <c r="C1263">
        <v>29</v>
      </c>
      <c r="D1263">
        <v>6294</v>
      </c>
      <c r="E1263">
        <v>10</v>
      </c>
    </row>
    <row r="1264" spans="3:5" x14ac:dyDescent="0.2">
      <c r="C1264">
        <v>30</v>
      </c>
      <c r="D1264">
        <v>7140</v>
      </c>
      <c r="E1264">
        <v>12</v>
      </c>
    </row>
    <row r="1265" spans="3:5" x14ac:dyDescent="0.2">
      <c r="C1265">
        <v>34</v>
      </c>
      <c r="D1265">
        <v>2932</v>
      </c>
      <c r="E1265">
        <v>6</v>
      </c>
    </row>
    <row r="1266" spans="3:5" x14ac:dyDescent="0.2">
      <c r="C1266">
        <v>33</v>
      </c>
      <c r="D1266">
        <v>5147</v>
      </c>
      <c r="E1266">
        <v>13</v>
      </c>
    </row>
    <row r="1267" spans="3:5" x14ac:dyDescent="0.2">
      <c r="C1267">
        <v>49</v>
      </c>
      <c r="D1267">
        <v>4507</v>
      </c>
      <c r="E1267">
        <v>8</v>
      </c>
    </row>
    <row r="1268" spans="3:5" x14ac:dyDescent="0.2">
      <c r="C1268">
        <v>33</v>
      </c>
      <c r="D1268">
        <v>8564</v>
      </c>
      <c r="E1268">
        <v>11</v>
      </c>
    </row>
    <row r="1269" spans="3:5" x14ac:dyDescent="0.2">
      <c r="C1269">
        <v>38</v>
      </c>
      <c r="D1269">
        <v>2468</v>
      </c>
      <c r="E1269">
        <v>9</v>
      </c>
    </row>
    <row r="1270" spans="3:5" x14ac:dyDescent="0.2">
      <c r="C1270">
        <v>31</v>
      </c>
      <c r="D1270">
        <v>8161</v>
      </c>
      <c r="E1270">
        <v>10</v>
      </c>
    </row>
    <row r="1271" spans="3:5" x14ac:dyDescent="0.2">
      <c r="C1271">
        <v>29</v>
      </c>
      <c r="D1271">
        <v>2109</v>
      </c>
      <c r="E1271">
        <v>1</v>
      </c>
    </row>
    <row r="1272" spans="3:5" x14ac:dyDescent="0.2">
      <c r="C1272">
        <v>30</v>
      </c>
      <c r="D1272">
        <v>5294</v>
      </c>
      <c r="E1272">
        <v>10</v>
      </c>
    </row>
    <row r="1273" spans="3:5" x14ac:dyDescent="0.2">
      <c r="C1273">
        <v>32</v>
      </c>
      <c r="D1273">
        <v>2718</v>
      </c>
      <c r="E1273">
        <v>12</v>
      </c>
    </row>
    <row r="1274" spans="3:5" x14ac:dyDescent="0.2">
      <c r="C1274">
        <v>38</v>
      </c>
      <c r="D1274">
        <v>5811</v>
      </c>
      <c r="E1274">
        <v>15</v>
      </c>
    </row>
    <row r="1275" spans="3:5" x14ac:dyDescent="0.2">
      <c r="C1275">
        <v>43</v>
      </c>
      <c r="D1275">
        <v>2437</v>
      </c>
      <c r="E1275">
        <v>6</v>
      </c>
    </row>
    <row r="1276" spans="3:5" x14ac:dyDescent="0.2">
      <c r="C1276">
        <v>42</v>
      </c>
      <c r="D1276">
        <v>2766</v>
      </c>
      <c r="E1276">
        <v>7</v>
      </c>
    </row>
    <row r="1277" spans="3:5" x14ac:dyDescent="0.2">
      <c r="C1277">
        <v>55</v>
      </c>
      <c r="D1277">
        <v>19038</v>
      </c>
      <c r="E1277">
        <v>34</v>
      </c>
    </row>
    <row r="1278" spans="3:5" x14ac:dyDescent="0.2">
      <c r="C1278">
        <v>33</v>
      </c>
      <c r="D1278">
        <v>3055</v>
      </c>
      <c r="E1278">
        <v>11</v>
      </c>
    </row>
    <row r="1279" spans="3:5" x14ac:dyDescent="0.2">
      <c r="C1279">
        <v>41</v>
      </c>
      <c r="D1279">
        <v>2289</v>
      </c>
      <c r="E1279">
        <v>5</v>
      </c>
    </row>
    <row r="1280" spans="3:5" x14ac:dyDescent="0.2">
      <c r="C1280">
        <v>34</v>
      </c>
      <c r="D1280">
        <v>4001</v>
      </c>
      <c r="E1280">
        <v>15</v>
      </c>
    </row>
    <row r="1281" spans="3:5" x14ac:dyDescent="0.2">
      <c r="C1281">
        <v>53</v>
      </c>
      <c r="D1281">
        <v>12965</v>
      </c>
      <c r="E1281">
        <v>27</v>
      </c>
    </row>
    <row r="1282" spans="3:5" x14ac:dyDescent="0.2">
      <c r="C1282">
        <v>43</v>
      </c>
      <c r="D1282">
        <v>3539</v>
      </c>
      <c r="E1282">
        <v>10</v>
      </c>
    </row>
    <row r="1283" spans="3:5" x14ac:dyDescent="0.2">
      <c r="C1283">
        <v>34</v>
      </c>
      <c r="D1283">
        <v>6029</v>
      </c>
      <c r="E1283">
        <v>6</v>
      </c>
    </row>
    <row r="1284" spans="3:5" x14ac:dyDescent="0.2">
      <c r="C1284">
        <v>21</v>
      </c>
      <c r="D1284">
        <v>2679</v>
      </c>
      <c r="E1284">
        <v>1</v>
      </c>
    </row>
    <row r="1285" spans="3:5" x14ac:dyDescent="0.2">
      <c r="C1285">
        <v>38</v>
      </c>
      <c r="D1285">
        <v>3702</v>
      </c>
      <c r="E1285">
        <v>5</v>
      </c>
    </row>
    <row r="1286" spans="3:5" x14ac:dyDescent="0.2">
      <c r="C1286">
        <v>22</v>
      </c>
      <c r="D1286">
        <v>2398</v>
      </c>
      <c r="E1286">
        <v>1</v>
      </c>
    </row>
    <row r="1287" spans="3:5" x14ac:dyDescent="0.2">
      <c r="C1287">
        <v>31</v>
      </c>
      <c r="D1287">
        <v>5468</v>
      </c>
      <c r="E1287">
        <v>13</v>
      </c>
    </row>
    <row r="1288" spans="3:5" x14ac:dyDescent="0.2">
      <c r="C1288">
        <v>51</v>
      </c>
      <c r="D1288">
        <v>13116</v>
      </c>
      <c r="E1288">
        <v>15</v>
      </c>
    </row>
    <row r="1289" spans="3:5" x14ac:dyDescent="0.2">
      <c r="C1289">
        <v>37</v>
      </c>
      <c r="D1289">
        <v>4189</v>
      </c>
      <c r="E1289">
        <v>5</v>
      </c>
    </row>
    <row r="1290" spans="3:5" x14ac:dyDescent="0.2">
      <c r="C1290">
        <v>46</v>
      </c>
      <c r="D1290">
        <v>19328</v>
      </c>
      <c r="E1290">
        <v>24</v>
      </c>
    </row>
    <row r="1291" spans="3:5" x14ac:dyDescent="0.2">
      <c r="C1291">
        <v>36</v>
      </c>
      <c r="D1291">
        <v>8321</v>
      </c>
      <c r="E1291">
        <v>15</v>
      </c>
    </row>
    <row r="1292" spans="3:5" x14ac:dyDescent="0.2">
      <c r="C1292">
        <v>44</v>
      </c>
      <c r="D1292">
        <v>2342</v>
      </c>
      <c r="E1292">
        <v>6</v>
      </c>
    </row>
    <row r="1293" spans="3:5" x14ac:dyDescent="0.2">
      <c r="C1293">
        <v>37</v>
      </c>
      <c r="D1293">
        <v>4071</v>
      </c>
      <c r="E1293">
        <v>19</v>
      </c>
    </row>
    <row r="1294" spans="3:5" x14ac:dyDescent="0.2">
      <c r="C1294">
        <v>35</v>
      </c>
      <c r="D1294">
        <v>5813</v>
      </c>
      <c r="E1294">
        <v>10</v>
      </c>
    </row>
    <row r="1295" spans="3:5" x14ac:dyDescent="0.2">
      <c r="C1295">
        <v>33</v>
      </c>
      <c r="D1295">
        <v>3143</v>
      </c>
      <c r="E1295">
        <v>14</v>
      </c>
    </row>
    <row r="1296" spans="3:5" x14ac:dyDescent="0.2">
      <c r="C1296">
        <v>28</v>
      </c>
      <c r="D1296">
        <v>2044</v>
      </c>
      <c r="E1296">
        <v>5</v>
      </c>
    </row>
    <row r="1297" spans="3:5" x14ac:dyDescent="0.2">
      <c r="C1297">
        <v>39</v>
      </c>
      <c r="D1297">
        <v>13464</v>
      </c>
      <c r="E1297">
        <v>9</v>
      </c>
    </row>
    <row r="1298" spans="3:5" x14ac:dyDescent="0.2">
      <c r="C1298">
        <v>46</v>
      </c>
      <c r="D1298">
        <v>7991</v>
      </c>
      <c r="E1298">
        <v>6</v>
      </c>
    </row>
    <row r="1299" spans="3:5" x14ac:dyDescent="0.2">
      <c r="C1299">
        <v>40</v>
      </c>
      <c r="D1299">
        <v>3377</v>
      </c>
      <c r="E1299">
        <v>7</v>
      </c>
    </row>
    <row r="1300" spans="3:5" x14ac:dyDescent="0.2">
      <c r="C1300">
        <v>42</v>
      </c>
      <c r="D1300">
        <v>5538</v>
      </c>
      <c r="E1300">
        <v>10</v>
      </c>
    </row>
    <row r="1301" spans="3:5" x14ac:dyDescent="0.2">
      <c r="C1301">
        <v>35</v>
      </c>
      <c r="D1301">
        <v>5762</v>
      </c>
      <c r="E1301">
        <v>15</v>
      </c>
    </row>
    <row r="1302" spans="3:5" x14ac:dyDescent="0.2">
      <c r="C1302">
        <v>38</v>
      </c>
      <c r="D1302">
        <v>2592</v>
      </c>
      <c r="E1302">
        <v>13</v>
      </c>
    </row>
    <row r="1303" spans="3:5" x14ac:dyDescent="0.2">
      <c r="C1303">
        <v>34</v>
      </c>
      <c r="D1303">
        <v>5346</v>
      </c>
      <c r="E1303">
        <v>11</v>
      </c>
    </row>
    <row r="1304" spans="3:5" x14ac:dyDescent="0.2">
      <c r="C1304">
        <v>37</v>
      </c>
      <c r="D1304">
        <v>4213</v>
      </c>
      <c r="E1304">
        <v>10</v>
      </c>
    </row>
    <row r="1305" spans="3:5" x14ac:dyDescent="0.2">
      <c r="C1305">
        <v>39</v>
      </c>
      <c r="D1305">
        <v>4127</v>
      </c>
      <c r="E1305">
        <v>7</v>
      </c>
    </row>
    <row r="1306" spans="3:5" x14ac:dyDescent="0.2">
      <c r="C1306">
        <v>43</v>
      </c>
      <c r="D1306">
        <v>2438</v>
      </c>
      <c r="E1306">
        <v>7</v>
      </c>
    </row>
    <row r="1307" spans="3:5" x14ac:dyDescent="0.2">
      <c r="C1307">
        <v>41</v>
      </c>
      <c r="D1307">
        <v>6870</v>
      </c>
      <c r="E1307">
        <v>11</v>
      </c>
    </row>
    <row r="1308" spans="3:5" x14ac:dyDescent="0.2">
      <c r="C1308">
        <v>41</v>
      </c>
      <c r="D1308">
        <v>10447</v>
      </c>
      <c r="E1308">
        <v>23</v>
      </c>
    </row>
    <row r="1309" spans="3:5" x14ac:dyDescent="0.2">
      <c r="C1309">
        <v>30</v>
      </c>
      <c r="D1309">
        <v>9667</v>
      </c>
      <c r="E1309">
        <v>9</v>
      </c>
    </row>
    <row r="1310" spans="3:5" x14ac:dyDescent="0.2">
      <c r="C1310">
        <v>26</v>
      </c>
      <c r="D1310">
        <v>2148</v>
      </c>
      <c r="E1310">
        <v>6</v>
      </c>
    </row>
    <row r="1311" spans="3:5" x14ac:dyDescent="0.2">
      <c r="C1311">
        <v>46</v>
      </c>
      <c r="D1311">
        <v>8926</v>
      </c>
      <c r="E1311">
        <v>13</v>
      </c>
    </row>
    <row r="1312" spans="3:5" x14ac:dyDescent="0.2">
      <c r="C1312">
        <v>40</v>
      </c>
      <c r="D1312">
        <v>6513</v>
      </c>
      <c r="E1312">
        <v>12</v>
      </c>
    </row>
    <row r="1313" spans="3:5" x14ac:dyDescent="0.2">
      <c r="C1313">
        <v>34</v>
      </c>
      <c r="D1313">
        <v>6799</v>
      </c>
      <c r="E1313">
        <v>10</v>
      </c>
    </row>
    <row r="1314" spans="3:5" x14ac:dyDescent="0.2">
      <c r="C1314">
        <v>58</v>
      </c>
      <c r="D1314">
        <v>16291</v>
      </c>
      <c r="E1314">
        <v>37</v>
      </c>
    </row>
    <row r="1315" spans="3:5" x14ac:dyDescent="0.2">
      <c r="C1315">
        <v>35</v>
      </c>
      <c r="D1315">
        <v>2705</v>
      </c>
      <c r="E1315">
        <v>6</v>
      </c>
    </row>
    <row r="1316" spans="3:5" x14ac:dyDescent="0.2">
      <c r="C1316">
        <v>47</v>
      </c>
      <c r="D1316">
        <v>10333</v>
      </c>
      <c r="E1316">
        <v>28</v>
      </c>
    </row>
    <row r="1317" spans="3:5" x14ac:dyDescent="0.2">
      <c r="C1317">
        <v>40</v>
      </c>
      <c r="D1317">
        <v>4448</v>
      </c>
      <c r="E1317">
        <v>15</v>
      </c>
    </row>
    <row r="1318" spans="3:5" x14ac:dyDescent="0.2">
      <c r="C1318">
        <v>54</v>
      </c>
      <c r="D1318">
        <v>6854</v>
      </c>
      <c r="E1318">
        <v>14</v>
      </c>
    </row>
    <row r="1319" spans="3:5" x14ac:dyDescent="0.2">
      <c r="C1319">
        <v>31</v>
      </c>
      <c r="D1319">
        <v>9637</v>
      </c>
      <c r="E1319">
        <v>9</v>
      </c>
    </row>
    <row r="1320" spans="3:5" x14ac:dyDescent="0.2">
      <c r="C1320">
        <v>28</v>
      </c>
      <c r="D1320">
        <v>3591</v>
      </c>
      <c r="E1320">
        <v>3</v>
      </c>
    </row>
    <row r="1321" spans="3:5" x14ac:dyDescent="0.2">
      <c r="C1321">
        <v>38</v>
      </c>
      <c r="D1321">
        <v>5405</v>
      </c>
      <c r="E1321">
        <v>20</v>
      </c>
    </row>
    <row r="1322" spans="3:5" x14ac:dyDescent="0.2">
      <c r="C1322">
        <v>26</v>
      </c>
      <c r="D1322">
        <v>4684</v>
      </c>
      <c r="E1322">
        <v>5</v>
      </c>
    </row>
    <row r="1323" spans="3:5" x14ac:dyDescent="0.2">
      <c r="C1323">
        <v>58</v>
      </c>
      <c r="D1323">
        <v>15787</v>
      </c>
      <c r="E1323">
        <v>23</v>
      </c>
    </row>
    <row r="1324" spans="3:5" x14ac:dyDescent="0.2">
      <c r="C1324">
        <v>18</v>
      </c>
      <c r="D1324">
        <v>1514</v>
      </c>
      <c r="E1324">
        <v>0</v>
      </c>
    </row>
    <row r="1325" spans="3:5" x14ac:dyDescent="0.2">
      <c r="C1325">
        <v>31</v>
      </c>
      <c r="D1325">
        <v>2956</v>
      </c>
      <c r="E1325">
        <v>2</v>
      </c>
    </row>
    <row r="1326" spans="3:5" x14ac:dyDescent="0.2">
      <c r="C1326">
        <v>29</v>
      </c>
      <c r="D1326">
        <v>2335</v>
      </c>
      <c r="E1326">
        <v>4</v>
      </c>
    </row>
    <row r="1327" spans="3:5" x14ac:dyDescent="0.2">
      <c r="C1327">
        <v>45</v>
      </c>
      <c r="D1327">
        <v>5154</v>
      </c>
      <c r="E1327">
        <v>10</v>
      </c>
    </row>
    <row r="1328" spans="3:5" x14ac:dyDescent="0.2">
      <c r="C1328">
        <v>36</v>
      </c>
      <c r="D1328">
        <v>6962</v>
      </c>
      <c r="E1328">
        <v>15</v>
      </c>
    </row>
    <row r="1329" spans="3:5" x14ac:dyDescent="0.2">
      <c r="C1329">
        <v>43</v>
      </c>
      <c r="D1329">
        <v>5675</v>
      </c>
      <c r="E1329">
        <v>7</v>
      </c>
    </row>
    <row r="1330" spans="3:5" x14ac:dyDescent="0.2">
      <c r="C1330">
        <v>27</v>
      </c>
      <c r="D1330">
        <v>2379</v>
      </c>
      <c r="E1330">
        <v>6</v>
      </c>
    </row>
    <row r="1331" spans="3:5" x14ac:dyDescent="0.2">
      <c r="C1331">
        <v>29</v>
      </c>
      <c r="D1331">
        <v>3812</v>
      </c>
      <c r="E1331">
        <v>11</v>
      </c>
    </row>
    <row r="1332" spans="3:5" x14ac:dyDescent="0.2">
      <c r="C1332">
        <v>32</v>
      </c>
      <c r="D1332">
        <v>4648</v>
      </c>
      <c r="E1332">
        <v>4</v>
      </c>
    </row>
    <row r="1333" spans="3:5" x14ac:dyDescent="0.2">
      <c r="C1333">
        <v>42</v>
      </c>
      <c r="D1333">
        <v>2936</v>
      </c>
      <c r="E1333">
        <v>10</v>
      </c>
    </row>
    <row r="1334" spans="3:5" x14ac:dyDescent="0.2">
      <c r="C1334">
        <v>47</v>
      </c>
      <c r="D1334">
        <v>2105</v>
      </c>
      <c r="E1334">
        <v>7</v>
      </c>
    </row>
    <row r="1335" spans="3:5" x14ac:dyDescent="0.2">
      <c r="C1335">
        <v>46</v>
      </c>
      <c r="D1335">
        <v>8578</v>
      </c>
      <c r="E1335">
        <v>12</v>
      </c>
    </row>
    <row r="1336" spans="3:5" x14ac:dyDescent="0.2">
      <c r="C1336">
        <v>28</v>
      </c>
      <c r="D1336">
        <v>2706</v>
      </c>
      <c r="E1336">
        <v>3</v>
      </c>
    </row>
    <row r="1337" spans="3:5" x14ac:dyDescent="0.2">
      <c r="C1337">
        <v>29</v>
      </c>
      <c r="D1337">
        <v>6384</v>
      </c>
      <c r="E1337">
        <v>11</v>
      </c>
    </row>
    <row r="1338" spans="3:5" x14ac:dyDescent="0.2">
      <c r="C1338">
        <v>42</v>
      </c>
      <c r="D1338">
        <v>3968</v>
      </c>
      <c r="E1338">
        <v>8</v>
      </c>
    </row>
    <row r="1339" spans="3:5" x14ac:dyDescent="0.2">
      <c r="C1339">
        <v>32</v>
      </c>
      <c r="D1339">
        <v>9907</v>
      </c>
      <c r="E1339">
        <v>7</v>
      </c>
    </row>
    <row r="1340" spans="3:5" x14ac:dyDescent="0.2">
      <c r="C1340">
        <v>46</v>
      </c>
      <c r="D1340">
        <v>13225</v>
      </c>
      <c r="E1340">
        <v>25</v>
      </c>
    </row>
    <row r="1341" spans="3:5" x14ac:dyDescent="0.2">
      <c r="C1341">
        <v>27</v>
      </c>
      <c r="D1341">
        <v>3540</v>
      </c>
      <c r="E1341">
        <v>9</v>
      </c>
    </row>
    <row r="1342" spans="3:5" x14ac:dyDescent="0.2">
      <c r="C1342">
        <v>29</v>
      </c>
      <c r="D1342">
        <v>2804</v>
      </c>
      <c r="E1342">
        <v>1</v>
      </c>
    </row>
    <row r="1343" spans="3:5" x14ac:dyDescent="0.2">
      <c r="C1343">
        <v>43</v>
      </c>
      <c r="D1343">
        <v>19392</v>
      </c>
      <c r="E1343">
        <v>21</v>
      </c>
    </row>
    <row r="1344" spans="3:5" x14ac:dyDescent="0.2">
      <c r="C1344">
        <v>48</v>
      </c>
      <c r="D1344">
        <v>19665</v>
      </c>
      <c r="E1344">
        <v>29</v>
      </c>
    </row>
    <row r="1345" spans="3:5" x14ac:dyDescent="0.2">
      <c r="C1345">
        <v>29</v>
      </c>
      <c r="D1345">
        <v>2439</v>
      </c>
      <c r="E1345">
        <v>1</v>
      </c>
    </row>
    <row r="1346" spans="3:5" x14ac:dyDescent="0.2">
      <c r="C1346">
        <v>46</v>
      </c>
      <c r="D1346">
        <v>7314</v>
      </c>
      <c r="E1346">
        <v>14</v>
      </c>
    </row>
    <row r="1347" spans="3:5" x14ac:dyDescent="0.2">
      <c r="C1347">
        <v>27</v>
      </c>
      <c r="D1347">
        <v>4774</v>
      </c>
      <c r="E1347">
        <v>8</v>
      </c>
    </row>
    <row r="1348" spans="3:5" x14ac:dyDescent="0.2">
      <c r="C1348">
        <v>39</v>
      </c>
      <c r="D1348">
        <v>3902</v>
      </c>
      <c r="E1348">
        <v>7</v>
      </c>
    </row>
    <row r="1349" spans="3:5" x14ac:dyDescent="0.2">
      <c r="C1349">
        <v>55</v>
      </c>
      <c r="D1349">
        <v>2662</v>
      </c>
      <c r="E1349">
        <v>19</v>
      </c>
    </row>
    <row r="1350" spans="3:5" x14ac:dyDescent="0.2">
      <c r="C1350">
        <v>28</v>
      </c>
      <c r="D1350">
        <v>2856</v>
      </c>
      <c r="E1350">
        <v>1</v>
      </c>
    </row>
    <row r="1351" spans="3:5" x14ac:dyDescent="0.2">
      <c r="C1351">
        <v>30</v>
      </c>
      <c r="D1351">
        <v>1081</v>
      </c>
      <c r="E1351">
        <v>1</v>
      </c>
    </row>
    <row r="1352" spans="3:5" x14ac:dyDescent="0.2">
      <c r="C1352">
        <v>22</v>
      </c>
      <c r="D1352">
        <v>2472</v>
      </c>
      <c r="E1352">
        <v>1</v>
      </c>
    </row>
    <row r="1353" spans="3:5" x14ac:dyDescent="0.2">
      <c r="C1353">
        <v>36</v>
      </c>
      <c r="D1353">
        <v>5673</v>
      </c>
      <c r="E1353">
        <v>10</v>
      </c>
    </row>
    <row r="1354" spans="3:5" x14ac:dyDescent="0.2">
      <c r="C1354">
        <v>31</v>
      </c>
      <c r="D1354">
        <v>4197</v>
      </c>
      <c r="E1354">
        <v>10</v>
      </c>
    </row>
    <row r="1355" spans="3:5" x14ac:dyDescent="0.2">
      <c r="C1355">
        <v>34</v>
      </c>
      <c r="D1355">
        <v>9713</v>
      </c>
      <c r="E1355">
        <v>9</v>
      </c>
    </row>
    <row r="1356" spans="3:5" x14ac:dyDescent="0.2">
      <c r="C1356">
        <v>29</v>
      </c>
      <c r="D1356">
        <v>2062</v>
      </c>
      <c r="E1356">
        <v>11</v>
      </c>
    </row>
    <row r="1357" spans="3:5" x14ac:dyDescent="0.2">
      <c r="C1357">
        <v>37</v>
      </c>
      <c r="D1357">
        <v>4284</v>
      </c>
      <c r="E1357">
        <v>16</v>
      </c>
    </row>
    <row r="1358" spans="3:5" x14ac:dyDescent="0.2">
      <c r="C1358">
        <v>35</v>
      </c>
      <c r="D1358">
        <v>4788</v>
      </c>
      <c r="E1358">
        <v>4</v>
      </c>
    </row>
    <row r="1359" spans="3:5" x14ac:dyDescent="0.2">
      <c r="C1359">
        <v>45</v>
      </c>
      <c r="D1359">
        <v>5906</v>
      </c>
      <c r="E1359">
        <v>10</v>
      </c>
    </row>
    <row r="1360" spans="3:5" x14ac:dyDescent="0.2">
      <c r="C1360">
        <v>36</v>
      </c>
      <c r="D1360">
        <v>3886</v>
      </c>
      <c r="E1360">
        <v>10</v>
      </c>
    </row>
    <row r="1361" spans="3:5" x14ac:dyDescent="0.2">
      <c r="C1361">
        <v>40</v>
      </c>
      <c r="D1361">
        <v>16823</v>
      </c>
      <c r="E1361">
        <v>22</v>
      </c>
    </row>
    <row r="1362" spans="3:5" x14ac:dyDescent="0.2">
      <c r="C1362">
        <v>26</v>
      </c>
      <c r="D1362">
        <v>2933</v>
      </c>
      <c r="E1362">
        <v>1</v>
      </c>
    </row>
    <row r="1363" spans="3:5" x14ac:dyDescent="0.2">
      <c r="C1363">
        <v>27</v>
      </c>
      <c r="D1363">
        <v>6500</v>
      </c>
      <c r="E1363">
        <v>9</v>
      </c>
    </row>
    <row r="1364" spans="3:5" x14ac:dyDescent="0.2">
      <c r="C1364">
        <v>48</v>
      </c>
      <c r="D1364">
        <v>17174</v>
      </c>
      <c r="E1364">
        <v>24</v>
      </c>
    </row>
    <row r="1365" spans="3:5" x14ac:dyDescent="0.2">
      <c r="C1365">
        <v>44</v>
      </c>
      <c r="D1365">
        <v>5033</v>
      </c>
      <c r="E1365">
        <v>10</v>
      </c>
    </row>
    <row r="1366" spans="3:5" x14ac:dyDescent="0.2">
      <c r="C1366">
        <v>34</v>
      </c>
      <c r="D1366">
        <v>2307</v>
      </c>
      <c r="E1366">
        <v>5</v>
      </c>
    </row>
    <row r="1367" spans="3:5" x14ac:dyDescent="0.2">
      <c r="C1367">
        <v>56</v>
      </c>
      <c r="D1367">
        <v>2587</v>
      </c>
      <c r="E1367">
        <v>5</v>
      </c>
    </row>
    <row r="1368" spans="3:5" x14ac:dyDescent="0.2">
      <c r="C1368">
        <v>36</v>
      </c>
      <c r="D1368">
        <v>5507</v>
      </c>
      <c r="E1368">
        <v>12</v>
      </c>
    </row>
    <row r="1369" spans="3:5" x14ac:dyDescent="0.2">
      <c r="C1369">
        <v>41</v>
      </c>
      <c r="D1369">
        <v>4393</v>
      </c>
      <c r="E1369">
        <v>14</v>
      </c>
    </row>
    <row r="1370" spans="3:5" x14ac:dyDescent="0.2">
      <c r="C1370">
        <v>42</v>
      </c>
      <c r="D1370">
        <v>13348</v>
      </c>
      <c r="E1370">
        <v>18</v>
      </c>
    </row>
    <row r="1371" spans="3:5" x14ac:dyDescent="0.2">
      <c r="C1371">
        <v>31</v>
      </c>
      <c r="D1371">
        <v>6583</v>
      </c>
      <c r="E1371">
        <v>8</v>
      </c>
    </row>
    <row r="1372" spans="3:5" x14ac:dyDescent="0.2">
      <c r="C1372">
        <v>34</v>
      </c>
      <c r="D1372">
        <v>8103</v>
      </c>
      <c r="E1372">
        <v>9</v>
      </c>
    </row>
    <row r="1373" spans="3:5" x14ac:dyDescent="0.2">
      <c r="C1373">
        <v>31</v>
      </c>
      <c r="D1373">
        <v>3978</v>
      </c>
      <c r="E1373">
        <v>4</v>
      </c>
    </row>
    <row r="1374" spans="3:5" x14ac:dyDescent="0.2">
      <c r="C1374">
        <v>26</v>
      </c>
      <c r="D1374">
        <v>2544</v>
      </c>
      <c r="E1374">
        <v>8</v>
      </c>
    </row>
    <row r="1375" spans="3:5" x14ac:dyDescent="0.2">
      <c r="C1375">
        <v>45</v>
      </c>
      <c r="D1375">
        <v>5399</v>
      </c>
      <c r="E1375">
        <v>12</v>
      </c>
    </row>
    <row r="1376" spans="3:5" x14ac:dyDescent="0.2">
      <c r="C1376">
        <v>33</v>
      </c>
      <c r="D1376">
        <v>5487</v>
      </c>
      <c r="E1376">
        <v>10</v>
      </c>
    </row>
    <row r="1377" spans="3:5" x14ac:dyDescent="0.2">
      <c r="C1377">
        <v>28</v>
      </c>
      <c r="D1377">
        <v>6834</v>
      </c>
      <c r="E1377">
        <v>7</v>
      </c>
    </row>
    <row r="1378" spans="3:5" x14ac:dyDescent="0.2">
      <c r="C1378">
        <v>29</v>
      </c>
      <c r="D1378">
        <v>1091</v>
      </c>
      <c r="E1378">
        <v>1</v>
      </c>
    </row>
    <row r="1379" spans="3:5" x14ac:dyDescent="0.2">
      <c r="C1379">
        <v>39</v>
      </c>
      <c r="D1379">
        <v>5736</v>
      </c>
      <c r="E1379">
        <v>10</v>
      </c>
    </row>
    <row r="1380" spans="3:5" x14ac:dyDescent="0.2">
      <c r="C1380">
        <v>27</v>
      </c>
      <c r="D1380">
        <v>2226</v>
      </c>
      <c r="E1380">
        <v>6</v>
      </c>
    </row>
    <row r="1381" spans="3:5" x14ac:dyDescent="0.2">
      <c r="C1381">
        <v>34</v>
      </c>
      <c r="D1381">
        <v>5747</v>
      </c>
      <c r="E1381">
        <v>16</v>
      </c>
    </row>
    <row r="1382" spans="3:5" x14ac:dyDescent="0.2">
      <c r="C1382">
        <v>28</v>
      </c>
      <c r="D1382">
        <v>9854</v>
      </c>
      <c r="E1382">
        <v>6</v>
      </c>
    </row>
    <row r="1383" spans="3:5" x14ac:dyDescent="0.2">
      <c r="C1383">
        <v>47</v>
      </c>
      <c r="D1383">
        <v>5467</v>
      </c>
      <c r="E1383">
        <v>16</v>
      </c>
    </row>
    <row r="1384" spans="3:5" x14ac:dyDescent="0.2">
      <c r="C1384">
        <v>56</v>
      </c>
      <c r="D1384">
        <v>5380</v>
      </c>
      <c r="E1384">
        <v>6</v>
      </c>
    </row>
    <row r="1385" spans="3:5" x14ac:dyDescent="0.2">
      <c r="C1385">
        <v>39</v>
      </c>
      <c r="D1385">
        <v>5151</v>
      </c>
      <c r="E1385">
        <v>10</v>
      </c>
    </row>
    <row r="1386" spans="3:5" x14ac:dyDescent="0.2">
      <c r="C1386">
        <v>38</v>
      </c>
      <c r="D1386">
        <v>2133</v>
      </c>
      <c r="E1386">
        <v>20</v>
      </c>
    </row>
    <row r="1387" spans="3:5" x14ac:dyDescent="0.2">
      <c r="C1387">
        <v>58</v>
      </c>
      <c r="D1387">
        <v>17875</v>
      </c>
      <c r="E1387">
        <v>29</v>
      </c>
    </row>
    <row r="1388" spans="3:5" x14ac:dyDescent="0.2">
      <c r="C1388">
        <v>32</v>
      </c>
      <c r="D1388">
        <v>2432</v>
      </c>
      <c r="E1388">
        <v>8</v>
      </c>
    </row>
    <row r="1389" spans="3:5" x14ac:dyDescent="0.2">
      <c r="C1389">
        <v>38</v>
      </c>
      <c r="D1389">
        <v>4771</v>
      </c>
      <c r="E1389">
        <v>10</v>
      </c>
    </row>
    <row r="1390" spans="3:5" x14ac:dyDescent="0.2">
      <c r="C1390">
        <v>49</v>
      </c>
      <c r="D1390">
        <v>19161</v>
      </c>
      <c r="E1390">
        <v>28</v>
      </c>
    </row>
    <row r="1391" spans="3:5" x14ac:dyDescent="0.2">
      <c r="C1391">
        <v>42</v>
      </c>
      <c r="D1391">
        <v>5087</v>
      </c>
      <c r="E1391">
        <v>14</v>
      </c>
    </row>
    <row r="1392" spans="3:5" x14ac:dyDescent="0.2">
      <c r="C1392">
        <v>27</v>
      </c>
      <c r="D1392">
        <v>2863</v>
      </c>
      <c r="E1392">
        <v>1</v>
      </c>
    </row>
    <row r="1393" spans="3:5" x14ac:dyDescent="0.2">
      <c r="C1393">
        <v>35</v>
      </c>
      <c r="D1393">
        <v>5561</v>
      </c>
      <c r="E1393">
        <v>6</v>
      </c>
    </row>
    <row r="1394" spans="3:5" x14ac:dyDescent="0.2">
      <c r="C1394">
        <v>28</v>
      </c>
      <c r="D1394">
        <v>2144</v>
      </c>
      <c r="E1394">
        <v>5</v>
      </c>
    </row>
    <row r="1395" spans="3:5" x14ac:dyDescent="0.2">
      <c r="C1395">
        <v>31</v>
      </c>
      <c r="D1395">
        <v>3065</v>
      </c>
      <c r="E1395">
        <v>4</v>
      </c>
    </row>
    <row r="1396" spans="3:5" x14ac:dyDescent="0.2">
      <c r="C1396">
        <v>36</v>
      </c>
      <c r="D1396">
        <v>2810</v>
      </c>
      <c r="E1396">
        <v>5</v>
      </c>
    </row>
    <row r="1397" spans="3:5" x14ac:dyDescent="0.2">
      <c r="C1397">
        <v>34</v>
      </c>
      <c r="D1397">
        <v>9888</v>
      </c>
      <c r="E1397">
        <v>14</v>
      </c>
    </row>
    <row r="1398" spans="3:5" x14ac:dyDescent="0.2">
      <c r="C1398">
        <v>34</v>
      </c>
      <c r="D1398">
        <v>8628</v>
      </c>
      <c r="E1398">
        <v>9</v>
      </c>
    </row>
    <row r="1399" spans="3:5" x14ac:dyDescent="0.2">
      <c r="C1399">
        <v>26</v>
      </c>
      <c r="D1399">
        <v>2867</v>
      </c>
      <c r="E1399">
        <v>8</v>
      </c>
    </row>
    <row r="1400" spans="3:5" x14ac:dyDescent="0.2">
      <c r="C1400">
        <v>29</v>
      </c>
      <c r="D1400">
        <v>5373</v>
      </c>
      <c r="E1400">
        <v>6</v>
      </c>
    </row>
    <row r="1401" spans="3:5" x14ac:dyDescent="0.2">
      <c r="C1401">
        <v>32</v>
      </c>
      <c r="D1401">
        <v>6667</v>
      </c>
      <c r="E1401">
        <v>9</v>
      </c>
    </row>
    <row r="1402" spans="3:5" x14ac:dyDescent="0.2">
      <c r="C1402">
        <v>31</v>
      </c>
      <c r="D1402">
        <v>5003</v>
      </c>
      <c r="E1402">
        <v>10</v>
      </c>
    </row>
    <row r="1403" spans="3:5" x14ac:dyDescent="0.2">
      <c r="C1403">
        <v>28</v>
      </c>
      <c r="D1403">
        <v>2367</v>
      </c>
      <c r="E1403">
        <v>6</v>
      </c>
    </row>
    <row r="1404" spans="3:5" x14ac:dyDescent="0.2">
      <c r="C1404">
        <v>38</v>
      </c>
      <c r="D1404">
        <v>2858</v>
      </c>
      <c r="E1404">
        <v>20</v>
      </c>
    </row>
    <row r="1405" spans="3:5" x14ac:dyDescent="0.2">
      <c r="C1405">
        <v>35</v>
      </c>
      <c r="D1405">
        <v>5204</v>
      </c>
      <c r="E1405">
        <v>10</v>
      </c>
    </row>
    <row r="1406" spans="3:5" x14ac:dyDescent="0.2">
      <c r="C1406">
        <v>27</v>
      </c>
      <c r="D1406">
        <v>4105</v>
      </c>
      <c r="E1406">
        <v>7</v>
      </c>
    </row>
    <row r="1407" spans="3:5" x14ac:dyDescent="0.2">
      <c r="C1407">
        <v>32</v>
      </c>
      <c r="D1407">
        <v>9679</v>
      </c>
      <c r="E1407">
        <v>8</v>
      </c>
    </row>
    <row r="1408" spans="3:5" x14ac:dyDescent="0.2">
      <c r="C1408">
        <v>31</v>
      </c>
      <c r="D1408">
        <v>5617</v>
      </c>
      <c r="E1408">
        <v>10</v>
      </c>
    </row>
    <row r="1409" spans="3:5" x14ac:dyDescent="0.2">
      <c r="C1409">
        <v>53</v>
      </c>
      <c r="D1409">
        <v>10448</v>
      </c>
      <c r="E1409">
        <v>15</v>
      </c>
    </row>
    <row r="1410" spans="3:5" x14ac:dyDescent="0.2">
      <c r="C1410">
        <v>54</v>
      </c>
      <c r="D1410">
        <v>2897</v>
      </c>
      <c r="E1410">
        <v>9</v>
      </c>
    </row>
    <row r="1411" spans="3:5" x14ac:dyDescent="0.2">
      <c r="C1411">
        <v>33</v>
      </c>
      <c r="D1411">
        <v>5968</v>
      </c>
      <c r="E1411">
        <v>9</v>
      </c>
    </row>
    <row r="1412" spans="3:5" x14ac:dyDescent="0.2">
      <c r="C1412">
        <v>43</v>
      </c>
      <c r="D1412">
        <v>7510</v>
      </c>
      <c r="E1412">
        <v>10</v>
      </c>
    </row>
    <row r="1413" spans="3:5" x14ac:dyDescent="0.2">
      <c r="C1413">
        <v>38</v>
      </c>
      <c r="D1413">
        <v>2991</v>
      </c>
      <c r="E1413">
        <v>7</v>
      </c>
    </row>
    <row r="1414" spans="3:5" x14ac:dyDescent="0.2">
      <c r="C1414">
        <v>55</v>
      </c>
      <c r="D1414">
        <v>19636</v>
      </c>
      <c r="E1414">
        <v>35</v>
      </c>
    </row>
    <row r="1415" spans="3:5" x14ac:dyDescent="0.2">
      <c r="C1415">
        <v>31</v>
      </c>
      <c r="D1415">
        <v>1129</v>
      </c>
      <c r="E1415">
        <v>1</v>
      </c>
    </row>
    <row r="1416" spans="3:5" x14ac:dyDescent="0.2">
      <c r="C1416">
        <v>39</v>
      </c>
      <c r="D1416">
        <v>13341</v>
      </c>
      <c r="E1416">
        <v>21</v>
      </c>
    </row>
    <row r="1417" spans="3:5" x14ac:dyDescent="0.2">
      <c r="C1417">
        <v>42</v>
      </c>
      <c r="D1417">
        <v>4332</v>
      </c>
      <c r="E1417">
        <v>20</v>
      </c>
    </row>
    <row r="1418" spans="3:5" x14ac:dyDescent="0.2">
      <c r="C1418">
        <v>31</v>
      </c>
      <c r="D1418">
        <v>11031</v>
      </c>
      <c r="E1418">
        <v>13</v>
      </c>
    </row>
    <row r="1419" spans="3:5" x14ac:dyDescent="0.2">
      <c r="C1419">
        <v>54</v>
      </c>
      <c r="D1419">
        <v>4440</v>
      </c>
      <c r="E1419">
        <v>9</v>
      </c>
    </row>
    <row r="1420" spans="3:5" x14ac:dyDescent="0.2">
      <c r="C1420">
        <v>24</v>
      </c>
      <c r="D1420">
        <v>4617</v>
      </c>
      <c r="E1420">
        <v>4</v>
      </c>
    </row>
    <row r="1421" spans="3:5" x14ac:dyDescent="0.2">
      <c r="C1421">
        <v>23</v>
      </c>
      <c r="D1421">
        <v>2647</v>
      </c>
      <c r="E1421">
        <v>5</v>
      </c>
    </row>
    <row r="1422" spans="3:5" x14ac:dyDescent="0.2">
      <c r="C1422">
        <v>40</v>
      </c>
      <c r="D1422">
        <v>6323</v>
      </c>
      <c r="E1422">
        <v>10</v>
      </c>
    </row>
    <row r="1423" spans="3:5" x14ac:dyDescent="0.2">
      <c r="C1423">
        <v>40</v>
      </c>
      <c r="D1423">
        <v>5677</v>
      </c>
      <c r="E1423">
        <v>15</v>
      </c>
    </row>
    <row r="1424" spans="3:5" x14ac:dyDescent="0.2">
      <c r="C1424">
        <v>25</v>
      </c>
      <c r="D1424">
        <v>2187</v>
      </c>
      <c r="E1424">
        <v>6</v>
      </c>
    </row>
    <row r="1425" spans="3:5" x14ac:dyDescent="0.2">
      <c r="C1425">
        <v>30</v>
      </c>
      <c r="D1425">
        <v>3748</v>
      </c>
      <c r="E1425">
        <v>12</v>
      </c>
    </row>
    <row r="1426" spans="3:5" x14ac:dyDescent="0.2">
      <c r="C1426">
        <v>25</v>
      </c>
      <c r="D1426">
        <v>3977</v>
      </c>
      <c r="E1426">
        <v>7</v>
      </c>
    </row>
    <row r="1427" spans="3:5" x14ac:dyDescent="0.2">
      <c r="C1427">
        <v>47</v>
      </c>
      <c r="D1427">
        <v>8633</v>
      </c>
      <c r="E1427">
        <v>25</v>
      </c>
    </row>
    <row r="1428" spans="3:5" x14ac:dyDescent="0.2">
      <c r="C1428">
        <v>33</v>
      </c>
      <c r="D1428">
        <v>2008</v>
      </c>
      <c r="E1428">
        <v>1</v>
      </c>
    </row>
    <row r="1429" spans="3:5" x14ac:dyDescent="0.2">
      <c r="C1429">
        <v>38</v>
      </c>
      <c r="D1429">
        <v>4440</v>
      </c>
      <c r="E1429">
        <v>16</v>
      </c>
    </row>
    <row r="1430" spans="3:5" x14ac:dyDescent="0.2">
      <c r="C1430">
        <v>31</v>
      </c>
      <c r="D1430">
        <v>3067</v>
      </c>
      <c r="E1430">
        <v>3</v>
      </c>
    </row>
    <row r="1431" spans="3:5" x14ac:dyDescent="0.2">
      <c r="C1431">
        <v>38</v>
      </c>
      <c r="D1431">
        <v>5321</v>
      </c>
      <c r="E1431">
        <v>10</v>
      </c>
    </row>
    <row r="1432" spans="3:5" x14ac:dyDescent="0.2">
      <c r="C1432">
        <v>42</v>
      </c>
      <c r="D1432">
        <v>5410</v>
      </c>
      <c r="E1432">
        <v>9</v>
      </c>
    </row>
    <row r="1433" spans="3:5" x14ac:dyDescent="0.2">
      <c r="C1433">
        <v>41</v>
      </c>
      <c r="D1433">
        <v>2782</v>
      </c>
      <c r="E1433">
        <v>12</v>
      </c>
    </row>
    <row r="1434" spans="3:5" x14ac:dyDescent="0.2">
      <c r="C1434">
        <v>47</v>
      </c>
      <c r="D1434">
        <v>11957</v>
      </c>
      <c r="E1434">
        <v>14</v>
      </c>
    </row>
    <row r="1435" spans="3:5" x14ac:dyDescent="0.2">
      <c r="C1435">
        <v>35</v>
      </c>
      <c r="D1435">
        <v>2660</v>
      </c>
      <c r="E1435">
        <v>5</v>
      </c>
    </row>
    <row r="1436" spans="3:5" x14ac:dyDescent="0.2">
      <c r="C1436">
        <v>22</v>
      </c>
      <c r="D1436">
        <v>3375</v>
      </c>
      <c r="E1436">
        <v>4</v>
      </c>
    </row>
    <row r="1437" spans="3:5" x14ac:dyDescent="0.2">
      <c r="C1437">
        <v>35</v>
      </c>
      <c r="D1437">
        <v>5098</v>
      </c>
      <c r="E1437">
        <v>10</v>
      </c>
    </row>
    <row r="1438" spans="3:5" x14ac:dyDescent="0.2">
      <c r="C1438">
        <v>33</v>
      </c>
      <c r="D1438">
        <v>4878</v>
      </c>
      <c r="E1438">
        <v>10</v>
      </c>
    </row>
    <row r="1439" spans="3:5" x14ac:dyDescent="0.2">
      <c r="C1439">
        <v>32</v>
      </c>
      <c r="D1439">
        <v>2837</v>
      </c>
      <c r="E1439">
        <v>6</v>
      </c>
    </row>
    <row r="1440" spans="3:5" x14ac:dyDescent="0.2">
      <c r="C1440">
        <v>40</v>
      </c>
      <c r="D1440">
        <v>2406</v>
      </c>
      <c r="E1440">
        <v>8</v>
      </c>
    </row>
    <row r="1441" spans="3:5" x14ac:dyDescent="0.2">
      <c r="C1441">
        <v>32</v>
      </c>
      <c r="D1441">
        <v>2269</v>
      </c>
      <c r="E1441">
        <v>3</v>
      </c>
    </row>
    <row r="1442" spans="3:5" x14ac:dyDescent="0.2">
      <c r="C1442">
        <v>39</v>
      </c>
      <c r="D1442">
        <v>4108</v>
      </c>
      <c r="E1442">
        <v>18</v>
      </c>
    </row>
    <row r="1443" spans="3:5" x14ac:dyDescent="0.2">
      <c r="C1443">
        <v>38</v>
      </c>
      <c r="D1443">
        <v>13206</v>
      </c>
      <c r="E1443">
        <v>20</v>
      </c>
    </row>
    <row r="1444" spans="3:5" x14ac:dyDescent="0.2">
      <c r="C1444">
        <v>32</v>
      </c>
      <c r="D1444">
        <v>10422</v>
      </c>
      <c r="E1444">
        <v>14</v>
      </c>
    </row>
    <row r="1445" spans="3:5" x14ac:dyDescent="0.2">
      <c r="C1445">
        <v>37</v>
      </c>
      <c r="D1445">
        <v>13744</v>
      </c>
      <c r="E1445">
        <v>16</v>
      </c>
    </row>
    <row r="1446" spans="3:5" x14ac:dyDescent="0.2">
      <c r="C1446">
        <v>25</v>
      </c>
      <c r="D1446">
        <v>4907</v>
      </c>
      <c r="E1446">
        <v>6</v>
      </c>
    </row>
    <row r="1447" spans="3:5" x14ac:dyDescent="0.2">
      <c r="C1447">
        <v>52</v>
      </c>
      <c r="D1447">
        <v>3482</v>
      </c>
      <c r="E1447">
        <v>16</v>
      </c>
    </row>
    <row r="1448" spans="3:5" x14ac:dyDescent="0.2">
      <c r="C1448">
        <v>44</v>
      </c>
      <c r="D1448">
        <v>2436</v>
      </c>
      <c r="E1448">
        <v>6</v>
      </c>
    </row>
    <row r="1449" spans="3:5" x14ac:dyDescent="0.2">
      <c r="C1449">
        <v>21</v>
      </c>
      <c r="D1449">
        <v>2380</v>
      </c>
      <c r="E1449">
        <v>2</v>
      </c>
    </row>
    <row r="1450" spans="3:5" x14ac:dyDescent="0.2">
      <c r="C1450">
        <v>39</v>
      </c>
      <c r="D1450">
        <v>19431</v>
      </c>
      <c r="E1450">
        <v>21</v>
      </c>
    </row>
    <row r="1451" spans="3:5" x14ac:dyDescent="0.2">
      <c r="C1451">
        <v>23</v>
      </c>
      <c r="D1451">
        <v>1790</v>
      </c>
      <c r="E1451">
        <v>1</v>
      </c>
    </row>
    <row r="1452" spans="3:5" x14ac:dyDescent="0.2">
      <c r="C1452">
        <v>36</v>
      </c>
      <c r="D1452">
        <v>7644</v>
      </c>
      <c r="E1452">
        <v>10</v>
      </c>
    </row>
    <row r="1453" spans="3:5" x14ac:dyDescent="0.2">
      <c r="C1453">
        <v>36</v>
      </c>
      <c r="D1453">
        <v>5131</v>
      </c>
      <c r="E1453">
        <v>18</v>
      </c>
    </row>
    <row r="1454" spans="3:5" x14ac:dyDescent="0.2">
      <c r="C1454">
        <v>56</v>
      </c>
      <c r="D1454">
        <v>6306</v>
      </c>
      <c r="E1454">
        <v>13</v>
      </c>
    </row>
    <row r="1455" spans="3:5" x14ac:dyDescent="0.2">
      <c r="C1455">
        <v>29</v>
      </c>
      <c r="D1455">
        <v>4787</v>
      </c>
      <c r="E1455">
        <v>4</v>
      </c>
    </row>
    <row r="1456" spans="3:5" x14ac:dyDescent="0.2">
      <c r="C1456">
        <v>42</v>
      </c>
      <c r="D1456">
        <v>18880</v>
      </c>
      <c r="E1456">
        <v>24</v>
      </c>
    </row>
    <row r="1457" spans="3:5" x14ac:dyDescent="0.2">
      <c r="C1457">
        <v>56</v>
      </c>
      <c r="D1457">
        <v>2339</v>
      </c>
      <c r="E1457">
        <v>14</v>
      </c>
    </row>
    <row r="1458" spans="3:5" x14ac:dyDescent="0.2">
      <c r="C1458">
        <v>41</v>
      </c>
      <c r="D1458">
        <v>13570</v>
      </c>
      <c r="E1458">
        <v>21</v>
      </c>
    </row>
    <row r="1459" spans="3:5" x14ac:dyDescent="0.2">
      <c r="C1459">
        <v>34</v>
      </c>
      <c r="D1459">
        <v>6712</v>
      </c>
      <c r="E1459">
        <v>8</v>
      </c>
    </row>
    <row r="1460" spans="3:5" x14ac:dyDescent="0.2">
      <c r="C1460">
        <v>36</v>
      </c>
      <c r="D1460">
        <v>5406</v>
      </c>
      <c r="E1460">
        <v>15</v>
      </c>
    </row>
    <row r="1461" spans="3:5" x14ac:dyDescent="0.2">
      <c r="C1461">
        <v>41</v>
      </c>
      <c r="D1461">
        <v>8938</v>
      </c>
      <c r="E1461">
        <v>14</v>
      </c>
    </row>
    <row r="1462" spans="3:5" x14ac:dyDescent="0.2">
      <c r="C1462">
        <v>32</v>
      </c>
      <c r="D1462">
        <v>2439</v>
      </c>
      <c r="E1462">
        <v>4</v>
      </c>
    </row>
    <row r="1463" spans="3:5" x14ac:dyDescent="0.2">
      <c r="C1463">
        <v>35</v>
      </c>
      <c r="D1463">
        <v>8837</v>
      </c>
      <c r="E1463">
        <v>9</v>
      </c>
    </row>
    <row r="1464" spans="3:5" x14ac:dyDescent="0.2">
      <c r="C1464">
        <v>38</v>
      </c>
      <c r="D1464">
        <v>5343</v>
      </c>
      <c r="E1464">
        <v>10</v>
      </c>
    </row>
    <row r="1465" spans="3:5" x14ac:dyDescent="0.2">
      <c r="C1465">
        <v>50</v>
      </c>
      <c r="D1465">
        <v>6728</v>
      </c>
      <c r="E1465">
        <v>12</v>
      </c>
    </row>
    <row r="1466" spans="3:5" x14ac:dyDescent="0.2">
      <c r="C1466">
        <v>36</v>
      </c>
      <c r="D1466">
        <v>6652</v>
      </c>
      <c r="E1466">
        <v>8</v>
      </c>
    </row>
    <row r="1467" spans="3:5" x14ac:dyDescent="0.2">
      <c r="C1467">
        <v>45</v>
      </c>
      <c r="D1467">
        <v>4850</v>
      </c>
      <c r="E1467">
        <v>8</v>
      </c>
    </row>
    <row r="1468" spans="3:5" x14ac:dyDescent="0.2">
      <c r="C1468">
        <v>40</v>
      </c>
      <c r="D1468">
        <v>2809</v>
      </c>
      <c r="E1468">
        <v>8</v>
      </c>
    </row>
    <row r="1469" spans="3:5" x14ac:dyDescent="0.2">
      <c r="C1469">
        <v>35</v>
      </c>
      <c r="D1469">
        <v>5689</v>
      </c>
      <c r="E1469">
        <v>10</v>
      </c>
    </row>
    <row r="1470" spans="3:5" x14ac:dyDescent="0.2">
      <c r="C1470">
        <v>40</v>
      </c>
      <c r="D1470">
        <v>2001</v>
      </c>
      <c r="E1470">
        <v>20</v>
      </c>
    </row>
    <row r="1471" spans="3:5" x14ac:dyDescent="0.2">
      <c r="C1471">
        <v>35</v>
      </c>
      <c r="D1471">
        <v>2977</v>
      </c>
      <c r="E1471">
        <v>4</v>
      </c>
    </row>
    <row r="1472" spans="3:5" x14ac:dyDescent="0.2">
      <c r="C1472">
        <v>29</v>
      </c>
      <c r="D1472">
        <v>4025</v>
      </c>
      <c r="E1472">
        <v>10</v>
      </c>
    </row>
    <row r="1473" spans="3:5" x14ac:dyDescent="0.2">
      <c r="C1473">
        <v>29</v>
      </c>
      <c r="D1473">
        <v>3785</v>
      </c>
      <c r="E1473">
        <v>5</v>
      </c>
    </row>
    <row r="1474" spans="3:5" x14ac:dyDescent="0.2">
      <c r="C1474">
        <v>50</v>
      </c>
      <c r="D1474">
        <v>10854</v>
      </c>
      <c r="E1474">
        <v>20</v>
      </c>
    </row>
    <row r="1475" spans="3:5" x14ac:dyDescent="0.2">
      <c r="C1475">
        <v>39</v>
      </c>
      <c r="D1475">
        <v>12031</v>
      </c>
      <c r="E1475">
        <v>21</v>
      </c>
    </row>
    <row r="1476" spans="3:5" x14ac:dyDescent="0.2">
      <c r="C1476">
        <v>31</v>
      </c>
      <c r="D1476">
        <v>9936</v>
      </c>
      <c r="E1476">
        <v>10</v>
      </c>
    </row>
    <row r="1477" spans="3:5" x14ac:dyDescent="0.2">
      <c r="C1477">
        <v>26</v>
      </c>
      <c r="D1477">
        <v>2966</v>
      </c>
      <c r="E1477">
        <v>5</v>
      </c>
    </row>
    <row r="1478" spans="3:5" x14ac:dyDescent="0.2">
      <c r="C1478">
        <v>36</v>
      </c>
      <c r="D1478">
        <v>2571</v>
      </c>
      <c r="E1478">
        <v>17</v>
      </c>
    </row>
    <row r="1479" spans="3:5" x14ac:dyDescent="0.2">
      <c r="C1479">
        <v>39</v>
      </c>
      <c r="D1479">
        <v>9991</v>
      </c>
      <c r="E1479">
        <v>9</v>
      </c>
    </row>
    <row r="1480" spans="3:5" x14ac:dyDescent="0.2">
      <c r="C1480">
        <v>27</v>
      </c>
      <c r="D1480">
        <v>6142</v>
      </c>
      <c r="E1480">
        <v>6</v>
      </c>
    </row>
    <row r="1481" spans="3:5" x14ac:dyDescent="0.2">
      <c r="C1481">
        <v>49</v>
      </c>
      <c r="D1481">
        <v>5390</v>
      </c>
      <c r="E1481">
        <v>17</v>
      </c>
    </row>
    <row r="1482" spans="3:5" x14ac:dyDescent="0.2">
      <c r="C1482">
        <v>34</v>
      </c>
      <c r="D1482">
        <v>4404</v>
      </c>
      <c r="E1482">
        <v>6</v>
      </c>
    </row>
  </sheetData>
  <mergeCells count="3">
    <mergeCell ref="E3:I3"/>
    <mergeCell ref="E4:N4"/>
    <mergeCell ref="G7:M7"/>
  </mergeCells>
  <pageMargins left="0.511811024" right="0.511811024" top="0.78740157499999996" bottom="0.78740157499999996" header="0.31496062000000002" footer="0.31496062000000002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749C-6B93-5345-B3A8-3C6F38AFB942}">
  <dimension ref="B3:D4"/>
  <sheetViews>
    <sheetView zoomScale="325" workbookViewId="0">
      <selection activeCell="C15" sqref="C15"/>
    </sheetView>
  </sheetViews>
  <sheetFormatPr baseColWidth="10" defaultRowHeight="16" x14ac:dyDescent="0.2"/>
  <sheetData>
    <row r="3" spans="2:4" x14ac:dyDescent="0.2">
      <c r="B3">
        <f>5*$D$3</f>
        <v>600</v>
      </c>
      <c r="D3">
        <v>120</v>
      </c>
    </row>
    <row r="4" spans="2:4" x14ac:dyDescent="0.2">
      <c r="B4">
        <f>5*$D$3</f>
        <v>600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578A-F271-344C-883B-0DEA4A0B9052}">
  <dimension ref="B1:H14"/>
  <sheetViews>
    <sheetView zoomScale="263" workbookViewId="0">
      <selection activeCell="C15" sqref="C15"/>
    </sheetView>
  </sheetViews>
  <sheetFormatPr baseColWidth="10" defaultRowHeight="16" x14ac:dyDescent="0.2"/>
  <cols>
    <col min="3" max="3" width="18" customWidth="1"/>
    <col min="4" max="4" width="22.33203125" customWidth="1"/>
  </cols>
  <sheetData>
    <row r="1" spans="2:8" x14ac:dyDescent="0.2">
      <c r="H1" s="8" t="s">
        <v>55</v>
      </c>
    </row>
    <row r="2" spans="2:8" x14ac:dyDescent="0.2">
      <c r="B2" s="9" t="s">
        <v>1</v>
      </c>
      <c r="C2" s="9" t="s">
        <v>51</v>
      </c>
      <c r="D2" s="21" t="s">
        <v>52</v>
      </c>
      <c r="H2" t="s">
        <v>56</v>
      </c>
    </row>
    <row r="3" spans="2:8" x14ac:dyDescent="0.2">
      <c r="B3" s="10" t="s">
        <v>2</v>
      </c>
      <c r="C3" s="20">
        <v>148789</v>
      </c>
      <c r="H3" t="s">
        <v>53</v>
      </c>
    </row>
    <row r="4" spans="2:8" x14ac:dyDescent="0.2">
      <c r="B4" s="10" t="s">
        <v>3</v>
      </c>
      <c r="C4" s="20">
        <v>279231</v>
      </c>
      <c r="H4" t="s">
        <v>54</v>
      </c>
    </row>
    <row r="5" spans="2:8" x14ac:dyDescent="0.2">
      <c r="B5" s="10" t="s">
        <v>4</v>
      </c>
      <c r="C5" s="20">
        <v>285138</v>
      </c>
    </row>
    <row r="6" spans="2:8" x14ac:dyDescent="0.2">
      <c r="B6" s="10" t="s">
        <v>5</v>
      </c>
      <c r="C6" s="20">
        <v>191031</v>
      </c>
    </row>
    <row r="7" spans="2:8" x14ac:dyDescent="0.2">
      <c r="B7" s="10" t="s">
        <v>6</v>
      </c>
      <c r="C7" s="20">
        <v>142895</v>
      </c>
    </row>
    <row r="8" spans="2:8" x14ac:dyDescent="0.2">
      <c r="B8" s="10" t="s">
        <v>7</v>
      </c>
      <c r="C8" s="20">
        <v>247778</v>
      </c>
    </row>
    <row r="9" spans="2:8" x14ac:dyDescent="0.2">
      <c r="B9" s="10" t="s">
        <v>8</v>
      </c>
      <c r="C9" s="20">
        <v>114581</v>
      </c>
    </row>
    <row r="10" spans="2:8" x14ac:dyDescent="0.2">
      <c r="B10" s="10" t="s">
        <v>9</v>
      </c>
      <c r="C10" s="20">
        <v>200746</v>
      </c>
    </row>
    <row r="11" spans="2:8" x14ac:dyDescent="0.2">
      <c r="B11" s="10" t="s">
        <v>10</v>
      </c>
      <c r="C11" s="20">
        <v>189295</v>
      </c>
    </row>
    <row r="12" spans="2:8" x14ac:dyDescent="0.2">
      <c r="B12" s="10" t="s">
        <v>11</v>
      </c>
      <c r="C12" s="20">
        <v>208560</v>
      </c>
    </row>
    <row r="13" spans="2:8" x14ac:dyDescent="0.2">
      <c r="B13" s="10" t="s">
        <v>12</v>
      </c>
      <c r="C13" s="20">
        <v>121345</v>
      </c>
    </row>
    <row r="14" spans="2:8" x14ac:dyDescent="0.2">
      <c r="B14" s="10" t="s">
        <v>13</v>
      </c>
      <c r="C14" s="20">
        <v>121144</v>
      </c>
    </row>
  </sheetData>
  <phoneticPr fontId="5" type="noConversion"/>
  <conditionalFormatting sqref="C3:C14">
    <cfRule type="iconSet" priority="1">
      <iconSet>
        <cfvo type="percent" val="0"/>
        <cfvo type="num" val="150000"/>
        <cfvo type="num" val="230000"/>
      </iconSet>
    </cfRule>
  </conditionalFormatting>
  <dataValidations count="1">
    <dataValidation type="list" allowBlank="1" showInputMessage="1" showErrorMessage="1" errorTitle="Ops" error="Cuidado no preenchimento." sqref="D3:D14" xr:uid="{A4E281A6-3EFB-904B-AAE7-93F9DF61A0A8}">
      <formula1>$H$2:$H$4</formula1>
    </dataValidation>
  </dataValidation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FFC9-FE7C-6D4C-8D2A-7DEEE7DCE654}">
  <dimension ref="A1:I9"/>
  <sheetViews>
    <sheetView zoomScale="233" workbookViewId="0">
      <selection activeCell="C15" sqref="C15"/>
    </sheetView>
  </sheetViews>
  <sheetFormatPr baseColWidth="10" defaultRowHeight="16" x14ac:dyDescent="0.2"/>
  <cols>
    <col min="1" max="1" width="18.5" bestFit="1" customWidth="1"/>
  </cols>
  <sheetData>
    <row r="1" spans="1:9" x14ac:dyDescent="0.2">
      <c r="A1" s="8" t="s">
        <v>50</v>
      </c>
    </row>
    <row r="2" spans="1:9" x14ac:dyDescent="0.2"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19" t="s">
        <v>49</v>
      </c>
    </row>
    <row r="3" spans="1:9" x14ac:dyDescent="0.2">
      <c r="B3" s="10" t="s">
        <v>44</v>
      </c>
      <c r="C3">
        <v>15</v>
      </c>
      <c r="D3">
        <v>8</v>
      </c>
      <c r="E3">
        <v>6</v>
      </c>
      <c r="F3">
        <v>9</v>
      </c>
      <c r="G3">
        <v>13</v>
      </c>
      <c r="H3">
        <v>9</v>
      </c>
      <c r="I3" s="18">
        <f>C3+D3+E3+F3+G3+H3</f>
        <v>60</v>
      </c>
    </row>
    <row r="4" spans="1:9" x14ac:dyDescent="0.2">
      <c r="B4" s="10" t="s">
        <v>45</v>
      </c>
      <c r="C4">
        <v>8</v>
      </c>
      <c r="D4">
        <v>9</v>
      </c>
      <c r="E4">
        <v>11</v>
      </c>
      <c r="F4">
        <v>12</v>
      </c>
      <c r="G4">
        <v>12</v>
      </c>
      <c r="H4">
        <v>5</v>
      </c>
      <c r="I4" s="18">
        <f>C4+D4+E4+F4+G4+H4</f>
        <v>57</v>
      </c>
    </row>
    <row r="5" spans="1:9" x14ac:dyDescent="0.2">
      <c r="B5" s="10" t="s">
        <v>46</v>
      </c>
      <c r="C5">
        <v>11</v>
      </c>
      <c r="D5">
        <v>9</v>
      </c>
      <c r="E5">
        <v>11</v>
      </c>
      <c r="F5">
        <v>13</v>
      </c>
      <c r="G5">
        <v>13</v>
      </c>
      <c r="H5">
        <v>6</v>
      </c>
      <c r="I5" s="18">
        <f>C5+D5+E5+F5+G5+H5</f>
        <v>63</v>
      </c>
    </row>
    <row r="6" spans="1:9" x14ac:dyDescent="0.2">
      <c r="B6" s="10" t="s">
        <v>47</v>
      </c>
      <c r="C6">
        <v>8</v>
      </c>
      <c r="D6">
        <v>15</v>
      </c>
      <c r="E6">
        <v>8</v>
      </c>
      <c r="F6">
        <v>8</v>
      </c>
      <c r="G6">
        <v>10</v>
      </c>
      <c r="H6">
        <v>15</v>
      </c>
      <c r="I6" s="18">
        <f>C6+D6+E6+F6+G6+H6</f>
        <v>64</v>
      </c>
    </row>
    <row r="7" spans="1:9" x14ac:dyDescent="0.2">
      <c r="B7" s="10" t="s">
        <v>48</v>
      </c>
      <c r="C7">
        <v>7</v>
      </c>
      <c r="D7">
        <v>12</v>
      </c>
      <c r="E7">
        <v>10</v>
      </c>
      <c r="F7">
        <v>10</v>
      </c>
      <c r="G7">
        <v>9</v>
      </c>
      <c r="H7">
        <v>11</v>
      </c>
      <c r="I7" s="18">
        <f>C7+D7+E7+F7+G7+H7</f>
        <v>59</v>
      </c>
    </row>
    <row r="8" spans="1:9" x14ac:dyDescent="0.2">
      <c r="B8" s="19" t="s">
        <v>49</v>
      </c>
      <c r="C8" s="18">
        <f t="shared" ref="C8:H8" si="0">C3+C4+C5+C6+C7</f>
        <v>49</v>
      </c>
      <c r="D8" s="18">
        <f t="shared" si="0"/>
        <v>53</v>
      </c>
      <c r="E8" s="18">
        <f t="shared" si="0"/>
        <v>46</v>
      </c>
      <c r="F8" s="18">
        <f t="shared" si="0"/>
        <v>52</v>
      </c>
      <c r="G8" s="18">
        <f t="shared" si="0"/>
        <v>57</v>
      </c>
      <c r="H8" s="18">
        <f t="shared" si="0"/>
        <v>46</v>
      </c>
    </row>
    <row r="9" spans="1:9" x14ac:dyDescent="0.2">
      <c r="C9">
        <f>SUM(C3:C7)</f>
        <v>49</v>
      </c>
      <c r="D9">
        <f t="shared" ref="D9:H9" si="1">SUM(D3:D7)</f>
        <v>53</v>
      </c>
      <c r="E9">
        <f t="shared" si="1"/>
        <v>46</v>
      </c>
      <c r="F9">
        <f t="shared" si="1"/>
        <v>52</v>
      </c>
      <c r="G9">
        <f t="shared" si="1"/>
        <v>57</v>
      </c>
      <c r="H9">
        <f t="shared" si="1"/>
        <v>46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28D2-0606-0049-8871-C62CCFB006F1}">
  <dimension ref="B2:C6"/>
  <sheetViews>
    <sheetView zoomScale="259" workbookViewId="0">
      <selection activeCell="C3" sqref="C3"/>
    </sheetView>
  </sheetViews>
  <sheetFormatPr baseColWidth="10" defaultRowHeight="16" x14ac:dyDescent="0.2"/>
  <cols>
    <col min="2" max="2" width="64.5" customWidth="1"/>
    <col min="3" max="3" width="15.83203125" customWidth="1"/>
  </cols>
  <sheetData>
    <row r="2" spans="2:3" x14ac:dyDescent="0.2">
      <c r="B2" s="22" t="s">
        <v>57</v>
      </c>
      <c r="C2" t="s">
        <v>62</v>
      </c>
    </row>
    <row r="3" spans="2:3" x14ac:dyDescent="0.2">
      <c r="B3" t="s">
        <v>61</v>
      </c>
      <c r="C3">
        <f>LEN(B3)</f>
        <v>70</v>
      </c>
    </row>
    <row r="4" spans="2:3" x14ac:dyDescent="0.2">
      <c r="B4" t="s">
        <v>58</v>
      </c>
      <c r="C4">
        <f>LEN(B4)</f>
        <v>22</v>
      </c>
    </row>
    <row r="5" spans="2:3" x14ac:dyDescent="0.2">
      <c r="B5" t="s">
        <v>60</v>
      </c>
      <c r="C5">
        <f>LEN(B5)</f>
        <v>8</v>
      </c>
    </row>
    <row r="6" spans="2:3" x14ac:dyDescent="0.2">
      <c r="B6" t="s">
        <v>59</v>
      </c>
      <c r="C6">
        <f>LEN(B6)</f>
        <v>7</v>
      </c>
    </row>
  </sheetData>
  <sortState xmlns:xlrd2="http://schemas.microsoft.com/office/spreadsheetml/2017/richdata2" ref="B3:C6">
    <sortCondition descending="1" ref="C3:C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29</vt:i4>
      </vt:variant>
    </vt:vector>
  </HeadingPairs>
  <TitlesOfParts>
    <vt:vector size="29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Capa</vt:lpstr>
      <vt:lpstr>Base de Dados</vt:lpstr>
      <vt:lpstr>Colunas 100% empilhadas</vt:lpstr>
      <vt:lpstr>Colunas empilhadas</vt:lpstr>
      <vt:lpstr>Area 100% empilhadas</vt:lpstr>
      <vt:lpstr>Area empilhadas</vt:lpstr>
      <vt:lpstr>Gráfico de Pizza e Rosca</vt:lpstr>
      <vt:lpstr>Gráfico Waterfall</vt:lpstr>
      <vt:lpstr>Tree map</vt:lpstr>
      <vt:lpstr>Gráfico de Histograma</vt:lpstr>
      <vt:lpstr>Gráfico de Dispersão</vt:lpstr>
      <vt:lpstr>Gráfico de Box Plot</vt:lpstr>
      <vt:lpstr>Gráfico de Barras e Colunas</vt:lpstr>
      <vt:lpstr>Gráfico de Linhas</vt:lpstr>
      <vt:lpstr>Gráfico de Dispersão 2</vt:lpstr>
      <vt:lpstr>Gráfico de Bolhas</vt:lpstr>
      <vt:lpstr>Planilha11</vt:lpstr>
      <vt:lpstr>Planilha12</vt:lpstr>
      <vt:lpstr>Planilha13</vt:lpstr>
      <vt:lpstr>Planilha15</vt:lpstr>
    </vt:vector>
  </TitlesOfParts>
  <Manager/>
  <Company>Preditiva Analytics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Guia de Gráficos</dc:subject>
  <dc:creator>Preditiva Analytics</dc:creator>
  <cp:keywords/>
  <dc:description>www.preditiva.ai</dc:description>
  <cp:lastModifiedBy>Vinicius Souza</cp:lastModifiedBy>
  <dcterms:created xsi:type="dcterms:W3CDTF">2021-04-19T17:34:10Z</dcterms:created>
  <dcterms:modified xsi:type="dcterms:W3CDTF">2025-06-30T22:37:34Z</dcterms:modified>
  <cp:category/>
</cp:coreProperties>
</file>