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GAR\Desktop\"/>
    </mc:Choice>
  </mc:AlternateContent>
  <xr:revisionPtr revIDLastSave="0" documentId="8_{01B9192A-F644-4DF7-AE85-EE1FCEC088D8}" xr6:coauthVersionLast="47" xr6:coauthVersionMax="47" xr10:uidLastSave="{00000000-0000-0000-0000-000000000000}"/>
  <bookViews>
    <workbookView xWindow="-120" yWindow="-120" windowWidth="29040" windowHeight="15840" xr2:uid="{6BE8EF8B-03E1-459C-9509-CF52B930DFA3}"/>
  </bookViews>
  <sheets>
    <sheet name="FEVEREIRO 2024" sheetId="1" r:id="rId1"/>
    <sheet name="MARÇO 2024" sheetId="2" state="hidden" r:id="rId2"/>
    <sheet name="ABRIL 2024" sheetId="3" state="hidden" r:id="rId3"/>
    <sheet name="MAIO 2024" sheetId="4" state="hidden" r:id="rId4"/>
    <sheet name="junho 2024" sheetId="5" state="hidden" r:id="rId5"/>
    <sheet name="julho 2024" sheetId="6" state="hidden" r:id="rId6"/>
    <sheet name="agosto 2024" sheetId="7" state="hidden" r:id="rId7"/>
    <sheet name="setembro 2024" sheetId="8" state="hidden" r:id="rId8"/>
    <sheet name="outubro 2024" sheetId="9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9" l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2" i="7"/>
  <c r="E7" i="6"/>
  <c r="E2" i="6"/>
  <c r="E2" i="5"/>
  <c r="E2" i="4"/>
  <c r="E5" i="3"/>
  <c r="E4" i="3"/>
  <c r="E3" i="3"/>
  <c r="E2" i="3"/>
  <c r="H25" i="3"/>
  <c r="P24" i="3"/>
  <c r="P34" i="2"/>
  <c r="E6" i="2"/>
  <c r="E7" i="2"/>
  <c r="E8" i="2" s="1"/>
  <c r="E5" i="2"/>
  <c r="E21" i="2"/>
  <c r="E20" i="2"/>
  <c r="E19" i="2"/>
  <c r="E7" i="3"/>
  <c r="E8" i="3" s="1"/>
  <c r="E9" i="3" s="1"/>
  <c r="E4" i="1"/>
  <c r="E5" i="1" s="1"/>
  <c r="E6" i="1" s="1"/>
  <c r="E7" i="1" s="1"/>
  <c r="E8" i="1" s="1"/>
  <c r="E4" i="2"/>
  <c r="E9" i="1"/>
  <c r="E10" i="1" s="1"/>
  <c r="E11" i="1" s="1"/>
  <c r="E12" i="1" s="1"/>
  <c r="E13" i="1" s="1"/>
  <c r="E14" i="1" s="1"/>
  <c r="E15" i="1" s="1"/>
  <c r="E16" i="1" s="1"/>
  <c r="E17" i="1" s="1"/>
  <c r="E18" i="1" s="1"/>
  <c r="E6" i="7" l="1"/>
  <c r="E7" i="7" s="1"/>
  <c r="E8" i="7" s="1"/>
  <c r="E9" i="7" s="1"/>
  <c r="E3" i="7"/>
  <c r="E4" i="7" s="1"/>
  <c r="E5" i="7" s="1"/>
  <c r="E8" i="6"/>
  <c r="E9" i="6" s="1"/>
  <c r="E6" i="6"/>
  <c r="E3" i="6"/>
  <c r="E4" i="6" s="1"/>
  <c r="E5" i="6" s="1"/>
  <c r="E7" i="5"/>
  <c r="E8" i="5" s="1"/>
  <c r="E9" i="5" s="1"/>
  <c r="E6" i="5"/>
  <c r="E3" i="5"/>
  <c r="E4" i="5" s="1"/>
  <c r="E5" i="5" s="1"/>
  <c r="E7" i="4"/>
  <c r="E8" i="4" s="1"/>
  <c r="E9" i="4" s="1"/>
  <c r="E6" i="4"/>
  <c r="E3" i="4"/>
  <c r="E4" i="4" s="1"/>
  <c r="E5" i="4" s="1"/>
  <c r="E6" i="3"/>
  <c r="E9" i="2"/>
  <c r="E10" i="2"/>
  <c r="E11" i="2" s="1"/>
  <c r="E11" i="7" l="1"/>
  <c r="E12" i="7" s="1"/>
  <c r="E13" i="7" s="1"/>
  <c r="E10" i="7"/>
  <c r="E11" i="6"/>
  <c r="E12" i="6" s="1"/>
  <c r="E13" i="6" s="1"/>
  <c r="E10" i="6"/>
  <c r="E11" i="5"/>
  <c r="E12" i="5" s="1"/>
  <c r="E13" i="5" s="1"/>
  <c r="E10" i="5"/>
  <c r="E11" i="4"/>
  <c r="E12" i="4" s="1"/>
  <c r="E13" i="4" s="1"/>
  <c r="E10" i="4"/>
  <c r="E11" i="3"/>
  <c r="E12" i="3" s="1"/>
  <c r="E10" i="3"/>
  <c r="E13" i="2"/>
  <c r="E14" i="2" s="1"/>
  <c r="E15" i="2" s="1"/>
  <c r="E16" i="2" s="1"/>
  <c r="E17" i="2" s="1"/>
  <c r="E18" i="2" s="1"/>
  <c r="E22" i="2" s="1"/>
  <c r="E23" i="2" s="1"/>
  <c r="E24" i="2" s="1"/>
  <c r="E25" i="2" s="1"/>
  <c r="E12" i="2"/>
  <c r="E15" i="7" l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14" i="7"/>
  <c r="E15" i="6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14" i="6"/>
  <c r="E15" i="5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14" i="5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14" i="4"/>
  <c r="E13" i="3"/>
  <c r="E23" i="8" l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30" i="5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14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l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l="1"/>
  <c r="E40" i="3" s="1"/>
  <c r="E41" i="3" s="1"/>
  <c r="E42" i="3" s="1"/>
  <c r="E43" i="3" s="1"/>
  <c r="E45" i="2"/>
  <c r="E44" i="2"/>
  <c r="E43" i="2"/>
  <c r="E42" i="2"/>
  <c r="E41" i="2"/>
  <c r="E40" i="2"/>
  <c r="E39" i="2"/>
  <c r="E38" i="2"/>
  <c r="E37" i="2"/>
  <c r="E36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<sst xmlns="http://schemas.openxmlformats.org/spreadsheetml/2006/main" count="410" uniqueCount="127">
  <si>
    <t>PLANILHA FINANCEIRA</t>
  </si>
  <si>
    <t>DATA</t>
  </si>
  <si>
    <t>HISTÓRICO</t>
  </si>
  <si>
    <t xml:space="preserve">CRÉDITO </t>
  </si>
  <si>
    <t xml:space="preserve">DÉBITO </t>
  </si>
  <si>
    <t>SALDO</t>
  </si>
  <si>
    <t>SALÁRIO</t>
  </si>
  <si>
    <t xml:space="preserve">ESCOLA </t>
  </si>
  <si>
    <t>ENERGIA ELÉTRICA</t>
  </si>
  <si>
    <t>ÁGUA</t>
  </si>
  <si>
    <t>INTERNET UBERABA</t>
  </si>
  <si>
    <t>RAÇÃO</t>
  </si>
  <si>
    <t xml:space="preserve">LAVANDERIA </t>
  </si>
  <si>
    <t>CARTÃO</t>
  </si>
  <si>
    <t>PISCINEIRO</t>
  </si>
  <si>
    <t>EMPREGADA</t>
  </si>
  <si>
    <t>FARMACIA</t>
  </si>
  <si>
    <t>PILATES</t>
  </si>
  <si>
    <t>ACADEMIA</t>
  </si>
  <si>
    <t>INGLES</t>
  </si>
  <si>
    <t xml:space="preserve">SUPEMERCADO </t>
  </si>
  <si>
    <t>DINHEIRO EM CAIXA</t>
  </si>
  <si>
    <t>GOLÉ</t>
  </si>
  <si>
    <t>MARCELA</t>
  </si>
  <si>
    <t>DIELE</t>
  </si>
  <si>
    <t>AP MARÇO</t>
  </si>
  <si>
    <t>NEUCI</t>
  </si>
  <si>
    <t>CEMIG UBERABA</t>
  </si>
  <si>
    <t>CODAU UBERABA</t>
  </si>
  <si>
    <t>ESCOLA MARÇO</t>
  </si>
  <si>
    <t>CONDOMÍNIO</t>
  </si>
  <si>
    <t>AMARELOPRIMEIRA SEMANA</t>
  </si>
  <si>
    <t>ROSA SEGUNDA SEMANA</t>
  </si>
  <si>
    <t>INTERNET FRUTAL</t>
  </si>
  <si>
    <t xml:space="preserve">AZUL TERCEIRA SEMANA </t>
  </si>
  <si>
    <t>CARTAO ITAU</t>
  </si>
  <si>
    <t>VERDE QUARTA SEMANA</t>
  </si>
  <si>
    <t>ARTUR</t>
  </si>
  <si>
    <t xml:space="preserve">UNISSEX CIRCUITO </t>
  </si>
  <si>
    <t>TREMENDAO</t>
  </si>
  <si>
    <t>LAVANDERIA</t>
  </si>
  <si>
    <t>MATERIAL DE CONSTRUÇÃO</t>
  </si>
  <si>
    <t>CEMIG FRUTAL</t>
  </si>
  <si>
    <t>CIRCUITO</t>
  </si>
  <si>
    <t>DOGS (CAMILA)</t>
  </si>
  <si>
    <t xml:space="preserve">CELULAR MARCELA JP </t>
  </si>
  <si>
    <t>CARTAO C6</t>
  </si>
  <si>
    <t>MESADA JP</t>
  </si>
  <si>
    <t>CAP JP</t>
  </si>
  <si>
    <t xml:space="preserve">CAP MARCELA </t>
  </si>
  <si>
    <t xml:space="preserve">SEGURO MARCELA </t>
  </si>
  <si>
    <t>PREV JP</t>
  </si>
  <si>
    <t>PREV CLARA</t>
  </si>
  <si>
    <t>SEGURO AUTO</t>
  </si>
  <si>
    <t>NEGOCIAÇÃO ITAU 01/06</t>
  </si>
  <si>
    <t>CICREDI</t>
  </si>
  <si>
    <t xml:space="preserve">SEGURO CASA </t>
  </si>
  <si>
    <t>CHURRASCARIA</t>
  </si>
  <si>
    <t>MÉDICO</t>
  </si>
  <si>
    <t>CAIXA</t>
  </si>
  <si>
    <t>NELCI</t>
  </si>
  <si>
    <t>SEGURO CASA</t>
  </si>
  <si>
    <t>PILATES JOAO</t>
  </si>
  <si>
    <t xml:space="preserve">DIELE </t>
  </si>
  <si>
    <t>CONDOMINIO</t>
  </si>
  <si>
    <t>TREMENDÃO</t>
  </si>
  <si>
    <t>PLACAS</t>
  </si>
  <si>
    <t xml:space="preserve">IPTU </t>
  </si>
  <si>
    <t>FARMÁCIA</t>
  </si>
  <si>
    <t>CAP JN</t>
  </si>
  <si>
    <t>CAP MARCELA</t>
  </si>
  <si>
    <t>CLORO</t>
  </si>
  <si>
    <t>VIDA MARCELA</t>
  </si>
  <si>
    <t>CAMILA</t>
  </si>
  <si>
    <t>0404/2024</t>
  </si>
  <si>
    <t>CARTAO</t>
  </si>
  <si>
    <t xml:space="preserve">INGLES JP </t>
  </si>
  <si>
    <t>BEACH</t>
  </si>
  <si>
    <t>NATAÇÃO CLARA</t>
  </si>
  <si>
    <t>NAJA</t>
  </si>
  <si>
    <t>CARTAO JN</t>
  </si>
  <si>
    <t>CELULAR CONSERTO JN</t>
  </si>
  <si>
    <t xml:space="preserve">PILATES MARCELA </t>
  </si>
  <si>
    <t>AGNALDO</t>
  </si>
  <si>
    <t>colonia 300</t>
  </si>
  <si>
    <t>escola 868</t>
  </si>
  <si>
    <t>AP MAIO</t>
  </si>
  <si>
    <t>seguro 310</t>
  </si>
  <si>
    <t>apartamento</t>
  </si>
  <si>
    <t>seguro carro 170</t>
  </si>
  <si>
    <t xml:space="preserve">diele </t>
  </si>
  <si>
    <t>nelci</t>
  </si>
  <si>
    <t>MATRICULA JP</t>
  </si>
  <si>
    <t>IPTU</t>
  </si>
  <si>
    <t>APOSENTADORIA</t>
  </si>
  <si>
    <t>AP JUNHO</t>
  </si>
  <si>
    <t>RENATAO</t>
  </si>
  <si>
    <t>JP</t>
  </si>
  <si>
    <t>COLONIA DE FERIAS</t>
  </si>
  <si>
    <t>SEGURO CARRO</t>
  </si>
  <si>
    <t>ESCOLA</t>
  </si>
  <si>
    <t>IPTU CASA</t>
  </si>
  <si>
    <t>CARTÃO JN</t>
  </si>
  <si>
    <t>INGLÊS JP</t>
  </si>
  <si>
    <t>TIM</t>
  </si>
  <si>
    <t>PILATES JN</t>
  </si>
  <si>
    <t>RENNER</t>
  </si>
  <si>
    <t>AP AGOSTO</t>
  </si>
  <si>
    <t>DIELE NELCI</t>
  </si>
  <si>
    <t>OSVALDO</t>
  </si>
  <si>
    <t>ESCOLA CLARA</t>
  </si>
  <si>
    <t>INGLES JP</t>
  </si>
  <si>
    <t>RENATÃO</t>
  </si>
  <si>
    <t xml:space="preserve">CAMILA </t>
  </si>
  <si>
    <t xml:space="preserve">PLACAS </t>
  </si>
  <si>
    <t>APARTAMENTO</t>
  </si>
  <si>
    <t>seguro carro</t>
  </si>
  <si>
    <t xml:space="preserve">escola clara </t>
  </si>
  <si>
    <t>internet frutal</t>
  </si>
  <si>
    <t xml:space="preserve">internet uberaba </t>
  </si>
  <si>
    <t xml:space="preserve">ingles jp </t>
  </si>
  <si>
    <t>renner</t>
  </si>
  <si>
    <t>codau</t>
  </si>
  <si>
    <t xml:space="preserve">CARTAO JN </t>
  </si>
  <si>
    <t xml:space="preserve">cemig </t>
  </si>
  <si>
    <t xml:space="preserve">codau </t>
  </si>
  <si>
    <t>cemig frutal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</si>
</sst>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wrapText="1"/>
    </xf>
    <xf numFmtId="165" fontId="4" fillId="7" borderId="1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165" fontId="4" fillId="0" borderId="6" xfId="0" applyNumberFormat="1" applyFont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6" fillId="8" borderId="0" xfId="0" applyFont="1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6" fillId="9" borderId="0" xfId="0" applyFont="1" applyFill="1"/>
    <xf numFmtId="0" fontId="7" fillId="9" borderId="0" xfId="0" applyFont="1" applyFill="1"/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wrapText="1"/>
    </xf>
    <xf numFmtId="165" fontId="4" fillId="11" borderId="1" xfId="0" applyNumberFormat="1" applyFont="1" applyFill="1" applyBorder="1" applyAlignment="1">
      <alignment horizontal="center" vertical="center"/>
    </xf>
    <xf numFmtId="14" fontId="4" fillId="11" borderId="4" xfId="0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wrapText="1"/>
    </xf>
    <xf numFmtId="165" fontId="4" fillId="11" borderId="4" xfId="0" applyNumberFormat="1" applyFont="1" applyFill="1" applyBorder="1" applyAlignment="1">
      <alignment horizontal="center" vertical="center"/>
    </xf>
    <xf numFmtId="14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wrapText="1"/>
    </xf>
    <xf numFmtId="165" fontId="4" fillId="11" borderId="7" xfId="0" applyNumberFormat="1" applyFont="1" applyFill="1" applyBorder="1" applyAlignment="1">
      <alignment horizontal="center" vertical="center"/>
    </xf>
    <xf numFmtId="165" fontId="4" fillId="11" borderId="0" xfId="0" applyNumberFormat="1" applyFont="1" applyFill="1" applyAlignment="1">
      <alignment horizontal="center" vertical="center"/>
    </xf>
    <xf numFmtId="14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wrapText="1"/>
    </xf>
    <xf numFmtId="165" fontId="4" fillId="11" borderId="2" xfId="0" applyNumberFormat="1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wrapText="1"/>
    </xf>
    <xf numFmtId="165" fontId="4" fillId="12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wrapText="1"/>
    </xf>
    <xf numFmtId="165" fontId="4" fillId="10" borderId="1" xfId="0" applyNumberFormat="1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wrapText="1"/>
    </xf>
    <xf numFmtId="165" fontId="4" fillId="13" borderId="1" xfId="0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wrapText="1"/>
    </xf>
    <xf numFmtId="165" fontId="4" fillId="9" borderId="7" xfId="0" applyNumberFormat="1" applyFont="1" applyFill="1" applyBorder="1" applyAlignment="1">
      <alignment horizontal="center" vertical="center"/>
    </xf>
    <xf numFmtId="165" fontId="4" fillId="9" borderId="2" xfId="0" applyNumberFormat="1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14" fontId="4" fillId="9" borderId="3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wrapText="1"/>
    </xf>
    <xf numFmtId="165" fontId="4" fillId="9" borderId="6" xfId="0" applyNumberFormat="1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wrapText="1"/>
    </xf>
    <xf numFmtId="165" fontId="4" fillId="9" borderId="4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165" fontId="4" fillId="9" borderId="3" xfId="0" applyNumberFormat="1" applyFont="1" applyFill="1" applyBorder="1" applyAlignment="1">
      <alignment horizontal="center" vertical="center"/>
    </xf>
    <xf numFmtId="165" fontId="4" fillId="7" borderId="3" xfId="0" applyNumberFormat="1" applyFont="1" applyFill="1" applyBorder="1" applyAlignment="1">
      <alignment horizontal="center" vertical="center"/>
    </xf>
    <xf numFmtId="165" fontId="5" fillId="7" borderId="1" xfId="1" applyNumberFormat="1" applyFont="1" applyFill="1" applyBorder="1" applyAlignment="1">
      <alignment horizontal="center" vertic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wrapText="1"/>
    </xf>
    <xf numFmtId="165" fontId="4" fillId="8" borderId="2" xfId="0" applyNumberFormat="1" applyFont="1" applyFill="1" applyBorder="1" applyAlignment="1">
      <alignment horizontal="center" vertical="center"/>
    </xf>
    <xf numFmtId="165" fontId="4" fillId="8" borderId="6" xfId="0" applyNumberFormat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wrapText="1"/>
    </xf>
    <xf numFmtId="165" fontId="4" fillId="14" borderId="1" xfId="0" applyNumberFormat="1" applyFont="1" applyFill="1" applyBorder="1" applyAlignment="1">
      <alignment horizontal="center" vertical="center"/>
    </xf>
    <xf numFmtId="14" fontId="4" fillId="15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wrapText="1"/>
    </xf>
    <xf numFmtId="165" fontId="4" fillId="15" borderId="1" xfId="0" applyNumberFormat="1" applyFont="1" applyFill="1" applyBorder="1" applyAlignment="1">
      <alignment horizontal="center" vertical="center"/>
    </xf>
    <xf numFmtId="14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wrapText="1"/>
    </xf>
    <xf numFmtId="165" fontId="4" fillId="10" borderId="7" xfId="0" applyNumberFormat="1" applyFont="1" applyFill="1" applyBorder="1" applyAlignment="1">
      <alignment horizontal="center" vertical="center"/>
    </xf>
    <xf numFmtId="165" fontId="4" fillId="10" borderId="2" xfId="0" applyNumberFormat="1" applyFont="1" applyFill="1" applyBorder="1" applyAlignment="1">
      <alignment horizontal="center" vertical="center"/>
    </xf>
    <xf numFmtId="14" fontId="4" fillId="10" borderId="4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wrapText="1"/>
    </xf>
    <xf numFmtId="165" fontId="4" fillId="10" borderId="4" xfId="0" applyNumberFormat="1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14" fontId="8" fillId="8" borderId="3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wrapText="1"/>
    </xf>
    <xf numFmtId="165" fontId="8" fillId="8" borderId="2" xfId="0" applyNumberFormat="1" applyFont="1" applyFill="1" applyBorder="1" applyAlignment="1">
      <alignment horizontal="center" vertical="center"/>
    </xf>
    <xf numFmtId="165" fontId="8" fillId="8" borderId="6" xfId="0" applyNumberFormat="1" applyFont="1" applyFill="1" applyBorder="1" applyAlignment="1">
      <alignment horizontal="center" vertical="center"/>
    </xf>
    <xf numFmtId="165" fontId="8" fillId="8" borderId="1" xfId="0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wrapText="1"/>
    </xf>
    <xf numFmtId="165" fontId="4" fillId="8" borderId="7" xfId="0" applyNumberFormat="1" applyFont="1" applyFill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wrapText="1"/>
    </xf>
    <xf numFmtId="165" fontId="4" fillId="8" borderId="4" xfId="0" applyNumberFormat="1" applyFont="1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center" vertical="center"/>
    </xf>
    <xf numFmtId="165" fontId="8" fillId="7" borderId="6" xfId="0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wrapText="1"/>
    </xf>
    <xf numFmtId="165" fontId="4" fillId="7" borderId="7" xfId="0" applyNumberFormat="1" applyFont="1" applyFill="1" applyBorder="1" applyAlignment="1">
      <alignment horizontal="center" vertical="center"/>
    </xf>
    <xf numFmtId="14" fontId="4" fillId="7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4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wrapText="1"/>
    </xf>
    <xf numFmtId="165" fontId="4" fillId="16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 patternType="solid">
          <bgColor rgb="FFFFC7FC"/>
        </patternFill>
      </fill>
    </dxf>
  </dxfs>
  <tableStyles count="0" defaultTableStyle="TableStyleMedium2" defaultPivotStyle="PivotStyleLight16"/>
  <colors>
    <mruColors>
      <color rgb="FFFF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C444-4488-4F33-8142-B175E2544E2A}">
  <dimension ref="A1:K18"/>
  <sheetViews>
    <sheetView tabSelected="1" topLeftCell="A4" workbookViewId="0">
      <selection sqref="A1:E18"/>
    </sheetView>
  </sheetViews>
  <sheetFormatPr defaultColWidth="8.85546875" defaultRowHeight="15"/>
  <cols>
    <col min="1" max="1" width="10.7109375" bestFit="1" customWidth="1"/>
    <col min="2" max="2" width="49.42578125" customWidth="1"/>
    <col min="3" max="3" width="12.85546875" customWidth="1"/>
    <col min="4" max="4" width="12.140625" customWidth="1"/>
    <col min="5" max="5" width="14" customWidth="1"/>
  </cols>
  <sheetData>
    <row r="1" spans="1:11" ht="18.75">
      <c r="A1" s="107" t="s">
        <v>0</v>
      </c>
      <c r="B1" s="107"/>
      <c r="C1" s="107"/>
      <c r="D1" s="107"/>
      <c r="E1" s="107"/>
    </row>
    <row r="2" spans="1:11" ht="7.5" customHeight="1">
      <c r="A2" s="106"/>
      <c r="B2" s="106"/>
      <c r="C2" s="106"/>
      <c r="D2" s="106"/>
      <c r="E2" s="106"/>
    </row>
    <row r="3" spans="1:11">
      <c r="A3" s="108" t="s">
        <v>1</v>
      </c>
      <c r="B3" s="108" t="s">
        <v>2</v>
      </c>
      <c r="C3" s="108" t="s">
        <v>3</v>
      </c>
      <c r="D3" s="108" t="s">
        <v>4</v>
      </c>
      <c r="E3" s="108" t="s">
        <v>5</v>
      </c>
    </row>
    <row r="4" spans="1:11">
      <c r="A4" s="109">
        <v>45327</v>
      </c>
      <c r="B4" s="110" t="s">
        <v>6</v>
      </c>
      <c r="C4" s="111">
        <v>12800</v>
      </c>
      <c r="D4" s="111"/>
      <c r="E4" s="111">
        <f>C4-D4</f>
        <v>12800</v>
      </c>
    </row>
    <row r="5" spans="1:11">
      <c r="A5" s="109">
        <v>45324</v>
      </c>
      <c r="B5" s="110" t="s">
        <v>7</v>
      </c>
      <c r="C5" s="111"/>
      <c r="D5" s="111">
        <v>850</v>
      </c>
      <c r="E5" s="111">
        <f>(C5-D5)+E4</f>
        <v>11950</v>
      </c>
    </row>
    <row r="6" spans="1:11">
      <c r="A6" s="109">
        <v>45331</v>
      </c>
      <c r="B6" s="110" t="s">
        <v>8</v>
      </c>
      <c r="C6" s="111"/>
      <c r="D6" s="111">
        <v>735</v>
      </c>
      <c r="E6" s="111">
        <f>(C6-D6)+E5</f>
        <v>11215</v>
      </c>
    </row>
    <row r="7" spans="1:11">
      <c r="A7" s="109">
        <v>45331</v>
      </c>
      <c r="B7" s="110" t="s">
        <v>9</v>
      </c>
      <c r="C7" s="111"/>
      <c r="D7" s="111">
        <v>216</v>
      </c>
      <c r="E7" s="111">
        <f>(C7-D7)+E6</f>
        <v>10999</v>
      </c>
    </row>
    <row r="8" spans="1:11">
      <c r="A8" s="109">
        <v>45338</v>
      </c>
      <c r="B8" s="110" t="s">
        <v>10</v>
      </c>
      <c r="C8" s="111"/>
      <c r="D8" s="111">
        <v>235.82</v>
      </c>
      <c r="E8" s="111">
        <f>(C8-D8)+E7</f>
        <v>10763.18</v>
      </c>
    </row>
    <row r="9" spans="1:11">
      <c r="A9" s="109">
        <v>45332</v>
      </c>
      <c r="B9" s="110" t="s">
        <v>11</v>
      </c>
      <c r="C9" s="111"/>
      <c r="D9" s="111">
        <v>400</v>
      </c>
      <c r="E9" s="111">
        <f t="shared" ref="E9:E18" si="0">(C9-D9)+E8</f>
        <v>10363.18</v>
      </c>
    </row>
    <row r="10" spans="1:11">
      <c r="A10" s="109">
        <v>45339</v>
      </c>
      <c r="B10" s="110" t="s">
        <v>12</v>
      </c>
      <c r="C10" s="111"/>
      <c r="D10" s="111">
        <v>250</v>
      </c>
      <c r="E10" s="111">
        <f t="shared" si="0"/>
        <v>10113.18</v>
      </c>
      <c r="J10" s="6"/>
      <c r="K10" s="7"/>
    </row>
    <row r="11" spans="1:11">
      <c r="A11" s="109">
        <v>45338</v>
      </c>
      <c r="B11" s="110" t="s">
        <v>13</v>
      </c>
      <c r="C11" s="111"/>
      <c r="D11" s="111">
        <v>739.84</v>
      </c>
      <c r="E11" s="111">
        <f t="shared" si="0"/>
        <v>9373.34</v>
      </c>
    </row>
    <row r="12" spans="1:11">
      <c r="A12" s="109">
        <v>45351</v>
      </c>
      <c r="B12" s="110" t="s">
        <v>14</v>
      </c>
      <c r="C12" s="111"/>
      <c r="D12" s="111">
        <v>200</v>
      </c>
      <c r="E12" s="111">
        <f t="shared" si="0"/>
        <v>9173.34</v>
      </c>
    </row>
    <row r="13" spans="1:11">
      <c r="A13" s="109">
        <v>45327</v>
      </c>
      <c r="B13" s="110" t="s">
        <v>15</v>
      </c>
      <c r="C13" s="111"/>
      <c r="D13" s="111">
        <v>1000</v>
      </c>
      <c r="E13" s="111">
        <f t="shared" si="0"/>
        <v>8173.34</v>
      </c>
    </row>
    <row r="14" spans="1:11">
      <c r="A14" s="109">
        <v>45338</v>
      </c>
      <c r="B14" s="110" t="s">
        <v>16</v>
      </c>
      <c r="C14" s="111"/>
      <c r="D14" s="111">
        <v>600</v>
      </c>
      <c r="E14" s="111">
        <f t="shared" si="0"/>
        <v>7573.34</v>
      </c>
    </row>
    <row r="15" spans="1:11">
      <c r="A15" s="109">
        <v>45338</v>
      </c>
      <c r="B15" s="110" t="s">
        <v>17</v>
      </c>
      <c r="C15" s="111"/>
      <c r="D15" s="111">
        <v>250</v>
      </c>
      <c r="E15" s="111">
        <f t="shared" si="0"/>
        <v>7323.34</v>
      </c>
    </row>
    <row r="16" spans="1:11">
      <c r="A16" s="109">
        <v>45338</v>
      </c>
      <c r="B16" s="110" t="s">
        <v>18</v>
      </c>
      <c r="C16" s="111"/>
      <c r="D16" s="111">
        <v>150</v>
      </c>
      <c r="E16" s="111">
        <f t="shared" si="0"/>
        <v>7173.34</v>
      </c>
    </row>
    <row r="17" spans="1:5">
      <c r="A17" s="109">
        <v>45324</v>
      </c>
      <c r="B17" s="110" t="s">
        <v>19</v>
      </c>
      <c r="C17" s="111"/>
      <c r="D17" s="111">
        <v>350</v>
      </c>
      <c r="E17" s="111">
        <f t="shared" si="0"/>
        <v>6823.34</v>
      </c>
    </row>
    <row r="18" spans="1:5">
      <c r="A18" s="109">
        <v>45327</v>
      </c>
      <c r="B18" s="110" t="s">
        <v>20</v>
      </c>
      <c r="C18" s="111"/>
      <c r="D18" s="111">
        <v>1000</v>
      </c>
      <c r="E18" s="111">
        <f t="shared" si="0"/>
        <v>5823.34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8049-4F2A-48E2-B6CE-4A1CB905A85D}">
  <dimension ref="A1:P52"/>
  <sheetViews>
    <sheetView workbookViewId="0">
      <selection activeCell="H7" sqref="H7"/>
    </sheetView>
  </sheetViews>
  <sheetFormatPr defaultRowHeight="15"/>
  <cols>
    <col min="1" max="1" width="16.28515625" customWidth="1"/>
    <col min="2" max="2" width="28.7109375" customWidth="1"/>
    <col min="3" max="3" width="14.42578125" customWidth="1"/>
    <col min="4" max="4" width="13.5703125" customWidth="1"/>
    <col min="5" max="5" width="22.5703125" customWidth="1"/>
  </cols>
  <sheetData>
    <row r="1" spans="1:11" ht="18.75">
      <c r="A1" s="105" t="s">
        <v>21</v>
      </c>
      <c r="B1" s="105"/>
      <c r="C1" s="105"/>
      <c r="D1" s="105"/>
      <c r="E1" s="105"/>
    </row>
    <row r="2" spans="1:11">
      <c r="A2" s="106"/>
      <c r="B2" s="106"/>
      <c r="C2" s="106"/>
      <c r="D2" s="106"/>
      <c r="E2" s="106"/>
    </row>
    <row r="3" spans="1:11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</row>
    <row r="4" spans="1:11">
      <c r="A4" s="17"/>
      <c r="B4" s="18" t="s">
        <v>22</v>
      </c>
      <c r="C4" s="19">
        <v>2400</v>
      </c>
      <c r="D4" s="19"/>
      <c r="E4" s="19">
        <f>C4-D4</f>
        <v>2400</v>
      </c>
    </row>
    <row r="5" spans="1:11">
      <c r="A5" s="27"/>
      <c r="B5" s="28" t="s">
        <v>22</v>
      </c>
      <c r="C5" s="29">
        <v>2400</v>
      </c>
      <c r="D5" s="29"/>
      <c r="E5" s="29">
        <f>(C5-D5)+E4</f>
        <v>4800</v>
      </c>
    </row>
    <row r="6" spans="1:11">
      <c r="A6" s="5"/>
      <c r="B6" s="6" t="s">
        <v>23</v>
      </c>
      <c r="C6" s="7">
        <v>2700</v>
      </c>
      <c r="D6" s="7"/>
      <c r="E6" s="7">
        <f>(C6-D6)+E5</f>
        <v>7500</v>
      </c>
    </row>
    <row r="7" spans="1:11">
      <c r="A7" s="5"/>
      <c r="B7" s="6" t="s">
        <v>22</v>
      </c>
      <c r="C7" s="7">
        <v>2400</v>
      </c>
      <c r="D7" s="7"/>
      <c r="E7" s="7">
        <f>(C7-D7)+E6</f>
        <v>9900</v>
      </c>
    </row>
    <row r="8" spans="1:11">
      <c r="A8" s="5"/>
      <c r="B8" s="6" t="s">
        <v>22</v>
      </c>
      <c r="C8" s="7">
        <v>1670</v>
      </c>
      <c r="D8" s="7"/>
      <c r="E8" s="7">
        <f>(C8-D8)+E7</f>
        <v>11570</v>
      </c>
    </row>
    <row r="9" spans="1:11">
      <c r="A9" s="17">
        <v>45352</v>
      </c>
      <c r="B9" s="18" t="s">
        <v>24</v>
      </c>
      <c r="C9" s="19"/>
      <c r="D9" s="19">
        <v>100</v>
      </c>
      <c r="E9" s="19">
        <f>(C9-D9)+E4</f>
        <v>2300</v>
      </c>
    </row>
    <row r="10" spans="1:11">
      <c r="A10" s="17">
        <v>45358</v>
      </c>
      <c r="B10" s="18" t="s">
        <v>24</v>
      </c>
      <c r="C10" s="19"/>
      <c r="D10" s="19">
        <v>150</v>
      </c>
      <c r="E10" s="19">
        <f>(C10-D10)+E4</f>
        <v>2250</v>
      </c>
      <c r="G10" s="20"/>
    </row>
    <row r="11" spans="1:11">
      <c r="A11" s="17">
        <v>45359</v>
      </c>
      <c r="B11" s="18" t="s">
        <v>25</v>
      </c>
      <c r="C11" s="19"/>
      <c r="D11" s="19">
        <v>428</v>
      </c>
      <c r="E11" s="19">
        <f>(C11-D11)+E10</f>
        <v>1822</v>
      </c>
    </row>
    <row r="12" spans="1:11">
      <c r="A12" s="17">
        <v>45359</v>
      </c>
      <c r="B12" s="18" t="s">
        <v>26</v>
      </c>
      <c r="C12" s="19"/>
      <c r="D12" s="19">
        <v>130</v>
      </c>
      <c r="E12" s="19">
        <f>(C12-D12)+E11</f>
        <v>1692</v>
      </c>
    </row>
    <row r="13" spans="1:11">
      <c r="A13" s="17">
        <v>45362</v>
      </c>
      <c r="B13" s="18" t="s">
        <v>27</v>
      </c>
      <c r="C13" s="19"/>
      <c r="D13" s="19">
        <v>252</v>
      </c>
      <c r="E13" s="19">
        <f>(C13-D13)+E11</f>
        <v>1570</v>
      </c>
    </row>
    <row r="14" spans="1:11">
      <c r="A14" s="40">
        <v>45369</v>
      </c>
      <c r="B14" s="41" t="s">
        <v>28</v>
      </c>
      <c r="C14" s="42"/>
      <c r="D14" s="42">
        <v>126</v>
      </c>
      <c r="E14" s="42">
        <f t="shared" ref="E14:E44" si="0">(C14-D14)+E13</f>
        <v>1444</v>
      </c>
    </row>
    <row r="15" spans="1:11">
      <c r="A15" s="17">
        <v>45359</v>
      </c>
      <c r="B15" s="18" t="s">
        <v>29</v>
      </c>
      <c r="C15" s="19"/>
      <c r="D15" s="19">
        <v>868</v>
      </c>
      <c r="E15" s="19">
        <f t="shared" si="0"/>
        <v>576</v>
      </c>
    </row>
    <row r="16" spans="1:11">
      <c r="A16" s="17">
        <v>45358</v>
      </c>
      <c r="B16" s="18" t="s">
        <v>30</v>
      </c>
      <c r="C16" s="19"/>
      <c r="D16" s="19">
        <v>220</v>
      </c>
      <c r="E16" s="19">
        <f t="shared" si="0"/>
        <v>356</v>
      </c>
      <c r="I16" s="21" t="s">
        <v>31</v>
      </c>
      <c r="J16" s="21"/>
      <c r="K16" s="21"/>
    </row>
    <row r="17" spans="1:16">
      <c r="A17" s="27">
        <v>45364</v>
      </c>
      <c r="B17" s="28" t="s">
        <v>10</v>
      </c>
      <c r="C17" s="29"/>
      <c r="D17" s="29">
        <v>241</v>
      </c>
      <c r="E17" s="29">
        <f t="shared" si="0"/>
        <v>115</v>
      </c>
      <c r="I17" s="26" t="s">
        <v>32</v>
      </c>
      <c r="J17" s="25"/>
      <c r="K17" s="22"/>
    </row>
    <row r="18" spans="1:16">
      <c r="A18" s="27">
        <v>45364</v>
      </c>
      <c r="B18" s="28" t="s">
        <v>33</v>
      </c>
      <c r="C18" s="29"/>
      <c r="D18" s="29">
        <v>110.7</v>
      </c>
      <c r="E18" s="29">
        <f t="shared" si="0"/>
        <v>4.2999999999999972</v>
      </c>
      <c r="I18" s="23" t="s">
        <v>34</v>
      </c>
      <c r="J18" s="23"/>
      <c r="K18" s="23"/>
    </row>
    <row r="19" spans="1:16">
      <c r="A19" s="27">
        <v>45364</v>
      </c>
      <c r="B19" s="28" t="s">
        <v>35</v>
      </c>
      <c r="C19" s="29"/>
      <c r="D19" s="29">
        <v>555</v>
      </c>
      <c r="E19" s="29">
        <f>(C19-D19)+E18</f>
        <v>-550.70000000000005</v>
      </c>
      <c r="I19" s="24" t="s">
        <v>36</v>
      </c>
      <c r="J19" s="24"/>
      <c r="K19" s="24"/>
    </row>
    <row r="20" spans="1:16">
      <c r="A20" s="27">
        <v>45364</v>
      </c>
      <c r="B20" s="28" t="s">
        <v>24</v>
      </c>
      <c r="C20" s="29"/>
      <c r="D20" s="29">
        <v>150</v>
      </c>
      <c r="E20" s="29">
        <f>(C20-D20)+E19</f>
        <v>-700.7</v>
      </c>
      <c r="I20" s="24"/>
      <c r="J20" s="24"/>
      <c r="K20" s="24"/>
    </row>
    <row r="21" spans="1:16">
      <c r="A21" s="27">
        <v>45364</v>
      </c>
      <c r="B21" s="28" t="s">
        <v>26</v>
      </c>
      <c r="C21" s="29"/>
      <c r="D21" s="29">
        <v>130</v>
      </c>
      <c r="E21" s="29">
        <f>(C21-D21)+E20</f>
        <v>-830.7</v>
      </c>
      <c r="I21" s="24"/>
      <c r="J21" s="24"/>
      <c r="K21" s="24"/>
    </row>
    <row r="22" spans="1:16">
      <c r="A22" s="17">
        <v>45359</v>
      </c>
      <c r="B22" s="18" t="s">
        <v>37</v>
      </c>
      <c r="C22" s="19"/>
      <c r="D22" s="19">
        <v>300</v>
      </c>
      <c r="E22" s="19">
        <f>(C22-D22)+E19</f>
        <v>-850.7</v>
      </c>
    </row>
    <row r="23" spans="1:16">
      <c r="A23" s="43"/>
      <c r="B23" s="44" t="s">
        <v>38</v>
      </c>
      <c r="C23" s="45"/>
      <c r="D23" s="45">
        <v>110</v>
      </c>
      <c r="E23" s="45">
        <f t="shared" si="0"/>
        <v>-960.7</v>
      </c>
    </row>
    <row r="24" spans="1:16">
      <c r="A24" s="43"/>
      <c r="B24" s="44" t="s">
        <v>16</v>
      </c>
      <c r="C24" s="45"/>
      <c r="D24" s="45">
        <v>275</v>
      </c>
      <c r="E24" s="45">
        <f t="shared" si="0"/>
        <v>-1235.7</v>
      </c>
    </row>
    <row r="25" spans="1:16">
      <c r="A25" s="43"/>
      <c r="B25" s="44" t="s">
        <v>39</v>
      </c>
      <c r="C25" s="45"/>
      <c r="D25" s="45">
        <v>120</v>
      </c>
      <c r="E25" s="45">
        <f t="shared" si="0"/>
        <v>-1355.7</v>
      </c>
    </row>
    <row r="26" spans="1:16">
      <c r="A26" s="5"/>
      <c r="B26" s="6" t="s">
        <v>24</v>
      </c>
      <c r="C26" s="7"/>
      <c r="D26" s="7">
        <v>130</v>
      </c>
      <c r="E26" s="11">
        <f ca="1">(C26-D26)+E27</f>
        <v>0</v>
      </c>
    </row>
    <row r="27" spans="1:16">
      <c r="A27" s="9"/>
      <c r="B27" s="10" t="s">
        <v>40</v>
      </c>
      <c r="C27" s="11"/>
      <c r="D27" s="11"/>
      <c r="E27" s="11">
        <f ca="1">(C27-D27)+E26</f>
        <v>0</v>
      </c>
    </row>
    <row r="28" spans="1:16">
      <c r="A28" s="27">
        <v>45364</v>
      </c>
      <c r="B28" s="28" t="s">
        <v>41</v>
      </c>
      <c r="C28" s="29"/>
      <c r="D28" s="29">
        <v>528</v>
      </c>
      <c r="E28" s="29">
        <f t="shared" ca="1" si="0"/>
        <v>-528</v>
      </c>
    </row>
    <row r="29" spans="1:16">
      <c r="A29" s="17">
        <v>45362</v>
      </c>
      <c r="B29" s="18" t="s">
        <v>42</v>
      </c>
      <c r="C29" s="19"/>
      <c r="D29" s="19">
        <v>84.48</v>
      </c>
      <c r="E29" s="19">
        <f t="shared" ca="1" si="0"/>
        <v>-612.48</v>
      </c>
    </row>
    <row r="30" spans="1:16">
      <c r="A30" s="27">
        <v>45364</v>
      </c>
      <c r="B30" s="28" t="s">
        <v>43</v>
      </c>
      <c r="C30" s="29"/>
      <c r="D30" s="29">
        <v>117</v>
      </c>
      <c r="E30" s="29">
        <f t="shared" ca="1" si="0"/>
        <v>-729.48</v>
      </c>
      <c r="P30">
        <v>150</v>
      </c>
    </row>
    <row r="31" spans="1:16">
      <c r="A31" s="17">
        <v>45352</v>
      </c>
      <c r="B31" s="18" t="s">
        <v>44</v>
      </c>
      <c r="C31" s="19"/>
      <c r="D31" s="19">
        <v>250</v>
      </c>
      <c r="E31" s="19">
        <f t="shared" ca="1" si="0"/>
        <v>-979.48</v>
      </c>
      <c r="P31">
        <v>125</v>
      </c>
    </row>
    <row r="32" spans="1:16">
      <c r="A32" s="17">
        <v>45358</v>
      </c>
      <c r="B32" s="18" t="s">
        <v>45</v>
      </c>
      <c r="C32" s="19"/>
      <c r="D32" s="19">
        <v>80</v>
      </c>
      <c r="E32" s="19">
        <f t="shared" ca="1" si="0"/>
        <v>-1059.48</v>
      </c>
      <c r="P32">
        <v>275</v>
      </c>
    </row>
    <row r="33" spans="1:16">
      <c r="A33" s="5"/>
      <c r="B33" s="6" t="s">
        <v>46</v>
      </c>
      <c r="C33" s="14"/>
      <c r="D33" s="7">
        <v>3679</v>
      </c>
      <c r="E33" s="11">
        <f t="shared" ca="1" si="0"/>
        <v>-3059.48</v>
      </c>
      <c r="P33">
        <v>298</v>
      </c>
    </row>
    <row r="34" spans="1:16">
      <c r="A34" s="13"/>
      <c r="B34" s="15" t="s">
        <v>24</v>
      </c>
      <c r="C34" s="12"/>
      <c r="D34" s="16"/>
      <c r="E34" s="11">
        <f ca="1">(C34-D34)+E33</f>
        <v>-3059.48</v>
      </c>
      <c r="P34">
        <f>SUM(P30:P33)</f>
        <v>848</v>
      </c>
    </row>
    <row r="35" spans="1:16">
      <c r="A35" s="33">
        <v>45365</v>
      </c>
      <c r="B35" s="34" t="s">
        <v>47</v>
      </c>
      <c r="C35" s="35"/>
      <c r="D35" s="36">
        <v>200</v>
      </c>
      <c r="E35" s="29">
        <f ca="1">(C35-D35)+E34</f>
        <v>-3259.48</v>
      </c>
    </row>
    <row r="36" spans="1:16">
      <c r="A36" s="37">
        <v>45365</v>
      </c>
      <c r="B36" s="38" t="s">
        <v>48</v>
      </c>
      <c r="C36" s="35"/>
      <c r="D36" s="39">
        <v>50</v>
      </c>
      <c r="E36" s="29">
        <f ca="1">(C36-D36)+E34</f>
        <v>-3109.48</v>
      </c>
    </row>
    <row r="37" spans="1:16">
      <c r="A37" s="30">
        <v>45365</v>
      </c>
      <c r="B37" s="31" t="s">
        <v>49</v>
      </c>
      <c r="C37" s="32"/>
      <c r="D37" s="32">
        <v>100</v>
      </c>
      <c r="E37" s="29">
        <f t="shared" ca="1" si="0"/>
        <v>-3209.48</v>
      </c>
    </row>
    <row r="38" spans="1:16">
      <c r="A38" s="27">
        <v>45365</v>
      </c>
      <c r="B38" s="28" t="s">
        <v>50</v>
      </c>
      <c r="C38" s="29"/>
      <c r="D38" s="29">
        <v>50</v>
      </c>
      <c r="E38" s="29">
        <f t="shared" ca="1" si="0"/>
        <v>-3259.48</v>
      </c>
    </row>
    <row r="39" spans="1:16">
      <c r="A39" s="27">
        <v>45365</v>
      </c>
      <c r="B39" s="28" t="s">
        <v>51</v>
      </c>
      <c r="C39" s="29"/>
      <c r="D39" s="29">
        <v>100</v>
      </c>
      <c r="E39" s="29">
        <f t="shared" ca="1" si="0"/>
        <v>-3359.48</v>
      </c>
    </row>
    <row r="40" spans="1:16">
      <c r="A40" s="27">
        <v>45365</v>
      </c>
      <c r="B40" s="28" t="s">
        <v>52</v>
      </c>
      <c r="C40" s="29"/>
      <c r="D40" s="29">
        <v>100</v>
      </c>
      <c r="E40" s="29">
        <f t="shared" ca="1" si="0"/>
        <v>-3459.48</v>
      </c>
    </row>
    <row r="41" spans="1:16">
      <c r="A41" s="27">
        <v>45364</v>
      </c>
      <c r="B41" s="28" t="s">
        <v>53</v>
      </c>
      <c r="C41" s="29"/>
      <c r="D41" s="29">
        <v>170</v>
      </c>
      <c r="E41" s="29">
        <f t="shared" ca="1" si="0"/>
        <v>-3629.48</v>
      </c>
    </row>
    <row r="42" spans="1:16">
      <c r="A42" s="17">
        <v>45352</v>
      </c>
      <c r="B42" s="18" t="s">
        <v>54</v>
      </c>
      <c r="C42" s="19"/>
      <c r="D42" s="19">
        <v>470</v>
      </c>
      <c r="E42" s="19">
        <f t="shared" ca="1" si="0"/>
        <v>-4099.4799999999996</v>
      </c>
    </row>
    <row r="43" spans="1:16">
      <c r="A43" s="17">
        <v>45356</v>
      </c>
      <c r="B43" s="18" t="s">
        <v>55</v>
      </c>
      <c r="C43" s="19"/>
      <c r="D43" s="19">
        <v>450</v>
      </c>
      <c r="E43" s="19">
        <f t="shared" ca="1" si="0"/>
        <v>-4549.4799999999996</v>
      </c>
    </row>
    <row r="44" spans="1:16">
      <c r="A44" s="5">
        <v>45371</v>
      </c>
      <c r="B44" s="6" t="s">
        <v>17</v>
      </c>
      <c r="C44" s="7"/>
      <c r="D44" s="7">
        <v>290</v>
      </c>
      <c r="E44" s="11">
        <f ca="1">(C44-D44)+E43</f>
        <v>0</v>
      </c>
    </row>
    <row r="45" spans="1:16">
      <c r="A45" s="5"/>
      <c r="B45" s="6" t="s">
        <v>24</v>
      </c>
      <c r="C45" s="7"/>
      <c r="D45" s="7">
        <v>130</v>
      </c>
      <c r="E45" s="11">
        <f ca="1">(C45-D45)+E44</f>
        <v>0</v>
      </c>
    </row>
    <row r="46" spans="1:16">
      <c r="A46" s="5"/>
      <c r="B46" s="6" t="s">
        <v>56</v>
      </c>
      <c r="C46" s="7"/>
      <c r="D46" s="7">
        <v>298</v>
      </c>
      <c r="E46" s="11"/>
    </row>
    <row r="47" spans="1:16">
      <c r="A47" s="5"/>
      <c r="B47" s="6" t="s">
        <v>57</v>
      </c>
      <c r="C47" s="7"/>
      <c r="D47" s="7">
        <v>350</v>
      </c>
      <c r="E47" s="11"/>
    </row>
    <row r="48" spans="1:16">
      <c r="A48" s="5"/>
      <c r="B48" s="6" t="s">
        <v>58</v>
      </c>
      <c r="C48" s="7"/>
      <c r="D48" s="7">
        <v>350</v>
      </c>
      <c r="E48" s="11"/>
    </row>
    <row r="49" spans="1:5">
      <c r="A49" s="5"/>
      <c r="B49" s="6"/>
      <c r="C49" s="7"/>
      <c r="D49" s="7"/>
      <c r="E49" s="11"/>
    </row>
    <row r="50" spans="1:5">
      <c r="A50" s="5"/>
      <c r="B50" s="6"/>
      <c r="C50" s="7"/>
      <c r="D50" s="8"/>
      <c r="E50" s="11"/>
    </row>
    <row r="51" spans="1:5">
      <c r="A51" s="5"/>
      <c r="B51" s="6"/>
      <c r="C51" s="7"/>
      <c r="D51" s="8"/>
      <c r="E51" s="11"/>
    </row>
    <row r="52" spans="1:5">
      <c r="A52" s="5"/>
      <c r="B52" s="6"/>
      <c r="C52" s="7"/>
      <c r="D52" s="7"/>
      <c r="E52" s="11"/>
    </row>
  </sheetData>
  <mergeCells count="2">
    <mergeCell ref="A1:E1"/>
    <mergeCell ref="A2:E2"/>
  </mergeCells>
  <conditionalFormatting sqref="I17:K17">
    <cfRule type="notContainsBlanks" dxfId="0" priority="1">
      <formula>LEN(TRIM(I17))&gt;0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6A45-5605-4D11-BB4E-DD88202873CB}">
  <dimension ref="A1:P47"/>
  <sheetViews>
    <sheetView topLeftCell="A33" workbookViewId="0">
      <selection sqref="A1:E47"/>
    </sheetView>
  </sheetViews>
  <sheetFormatPr defaultRowHeight="15"/>
  <cols>
    <col min="1" max="1" width="14.85546875" customWidth="1"/>
    <col min="2" max="2" width="23.7109375" customWidth="1"/>
    <col min="3" max="3" width="14.42578125" customWidth="1"/>
    <col min="4" max="4" width="14.7109375" customWidth="1"/>
    <col min="5" max="5" width="16.28515625" customWidth="1"/>
    <col min="7" max="7" width="18.140625" customWidth="1"/>
    <col min="8" max="8" width="15.5703125" customWidth="1"/>
    <col min="12" max="12" width="15.28515625" customWidth="1"/>
    <col min="15" max="15" width="14.85546875" customWidth="1"/>
  </cols>
  <sheetData>
    <row r="1" spans="1:16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16">
      <c r="A2" s="5"/>
      <c r="B2" s="6" t="s">
        <v>22</v>
      </c>
      <c r="C2" s="7">
        <v>2410</v>
      </c>
      <c r="D2" s="7"/>
      <c r="E2" s="7">
        <f>C2-D2</f>
        <v>2410</v>
      </c>
    </row>
    <row r="3" spans="1:16">
      <c r="A3" s="5"/>
      <c r="B3" s="6" t="s">
        <v>22</v>
      </c>
      <c r="C3" s="7">
        <v>2410</v>
      </c>
      <c r="D3" s="7"/>
      <c r="E3" s="7">
        <f>(C3-D3)+E2</f>
        <v>4820</v>
      </c>
    </row>
    <row r="4" spans="1:16">
      <c r="A4" s="5"/>
      <c r="B4" s="6" t="s">
        <v>22</v>
      </c>
      <c r="C4" s="7">
        <v>2410</v>
      </c>
      <c r="D4" s="7"/>
      <c r="E4" s="7">
        <f>(C4-D4)+E3</f>
        <v>7230</v>
      </c>
    </row>
    <row r="5" spans="1:16">
      <c r="A5" s="5"/>
      <c r="B5" s="6" t="s">
        <v>22</v>
      </c>
      <c r="C5" s="7"/>
      <c r="D5" s="7"/>
      <c r="E5" s="7">
        <f>(C5-D5)+E4</f>
        <v>7230</v>
      </c>
    </row>
    <row r="6" spans="1:16">
      <c r="A6" s="5"/>
      <c r="B6" s="6" t="s">
        <v>59</v>
      </c>
      <c r="C6" s="7">
        <v>2900</v>
      </c>
      <c r="D6" s="7"/>
      <c r="E6" s="7">
        <f>(C6-D6)+E2</f>
        <v>5310</v>
      </c>
    </row>
    <row r="7" spans="1:16">
      <c r="A7" s="17">
        <v>45387</v>
      </c>
      <c r="B7" s="18" t="s">
        <v>24</v>
      </c>
      <c r="C7" s="19"/>
      <c r="D7" s="19">
        <v>150</v>
      </c>
      <c r="E7" s="19">
        <f>(C7-D7)+E2</f>
        <v>2260</v>
      </c>
    </row>
    <row r="8" spans="1:16" ht="22.5" customHeight="1">
      <c r="A8" s="17">
        <v>45387</v>
      </c>
      <c r="B8" s="18" t="s">
        <v>60</v>
      </c>
      <c r="C8" s="19"/>
      <c r="D8" s="19">
        <v>130</v>
      </c>
      <c r="E8" s="19">
        <f>(C8-D8)+E7</f>
        <v>2130</v>
      </c>
      <c r="L8" t="s">
        <v>61</v>
      </c>
      <c r="M8">
        <v>298</v>
      </c>
    </row>
    <row r="9" spans="1:16">
      <c r="A9" s="17">
        <v>45387</v>
      </c>
      <c r="B9" s="18" t="s">
        <v>25</v>
      </c>
      <c r="C9" s="19"/>
      <c r="D9" s="19">
        <v>425.63</v>
      </c>
      <c r="E9" s="19">
        <f>(C9-D9)+E8</f>
        <v>1704.37</v>
      </c>
      <c r="L9" t="s">
        <v>37</v>
      </c>
      <c r="M9">
        <v>200</v>
      </c>
    </row>
    <row r="10" spans="1:16" ht="22.5" customHeight="1">
      <c r="A10" s="17">
        <v>45387</v>
      </c>
      <c r="B10" s="18" t="s">
        <v>62</v>
      </c>
      <c r="C10" s="19"/>
      <c r="D10" s="19">
        <v>290</v>
      </c>
      <c r="E10" s="19">
        <f>(C10-D10)+E9</f>
        <v>1414.37</v>
      </c>
      <c r="L10" t="s">
        <v>63</v>
      </c>
      <c r="M10">
        <v>300</v>
      </c>
    </row>
    <row r="11" spans="1:16" ht="22.5" customHeight="1">
      <c r="A11" s="17">
        <v>45387</v>
      </c>
      <c r="B11" s="18" t="s">
        <v>64</v>
      </c>
      <c r="C11" s="19"/>
      <c r="D11" s="19">
        <v>220</v>
      </c>
      <c r="E11" s="19">
        <f>(C11-D11)+E9</f>
        <v>1484.37</v>
      </c>
      <c r="L11" t="s">
        <v>65</v>
      </c>
      <c r="M11">
        <v>200</v>
      </c>
    </row>
    <row r="12" spans="1:16" ht="22.5" customHeight="1">
      <c r="A12" s="43">
        <v>45392</v>
      </c>
      <c r="B12" s="44" t="s">
        <v>29</v>
      </c>
      <c r="C12" s="45"/>
      <c r="D12" s="45">
        <v>868</v>
      </c>
      <c r="E12" s="45">
        <f t="shared" ref="E12:E38" si="0">(C12-D12)+E11</f>
        <v>616.36999999999989</v>
      </c>
      <c r="L12" t="s">
        <v>60</v>
      </c>
      <c r="M12">
        <v>300</v>
      </c>
      <c r="O12" t="s">
        <v>23</v>
      </c>
    </row>
    <row r="13" spans="1:16" ht="22.5" customHeight="1">
      <c r="A13" s="46">
        <v>45393</v>
      </c>
      <c r="B13" s="47" t="s">
        <v>66</v>
      </c>
      <c r="C13" s="48"/>
      <c r="D13" s="48">
        <v>430</v>
      </c>
      <c r="E13" s="48">
        <f>(C13-D13)+E12</f>
        <v>186.36999999999989</v>
      </c>
      <c r="L13" t="s">
        <v>43</v>
      </c>
      <c r="M13">
        <v>200</v>
      </c>
      <c r="O13" t="s">
        <v>48</v>
      </c>
      <c r="P13">
        <v>50</v>
      </c>
    </row>
    <row r="14" spans="1:16" ht="22.5" customHeight="1">
      <c r="A14" s="17">
        <v>45386</v>
      </c>
      <c r="B14" s="18" t="s">
        <v>67</v>
      </c>
      <c r="C14" s="19"/>
      <c r="D14" s="19">
        <v>320</v>
      </c>
      <c r="E14" s="19">
        <f>(C14-D14)+E13</f>
        <v>-133.63000000000011</v>
      </c>
    </row>
    <row r="15" spans="1:16" ht="33" customHeight="1">
      <c r="A15" s="17">
        <v>45356</v>
      </c>
      <c r="B15" s="18" t="s">
        <v>40</v>
      </c>
      <c r="C15" s="19"/>
      <c r="D15" s="19">
        <v>160</v>
      </c>
      <c r="E15" s="19">
        <f>(C15-D15)+E13</f>
        <v>26.369999999999891</v>
      </c>
      <c r="L15" t="s">
        <v>68</v>
      </c>
      <c r="M15">
        <v>500</v>
      </c>
      <c r="O15" t="s">
        <v>47</v>
      </c>
      <c r="P15">
        <v>200</v>
      </c>
    </row>
    <row r="16" spans="1:16" ht="22.5" customHeight="1">
      <c r="A16" s="43">
        <v>45392</v>
      </c>
      <c r="B16" s="44" t="s">
        <v>10</v>
      </c>
      <c r="C16" s="45"/>
      <c r="D16" s="45">
        <v>240</v>
      </c>
      <c r="E16" s="45">
        <f t="shared" si="0"/>
        <v>-213.63000000000011</v>
      </c>
      <c r="H16" s="11"/>
      <c r="O16" t="s">
        <v>51</v>
      </c>
      <c r="P16">
        <v>100</v>
      </c>
    </row>
    <row r="17" spans="1:16" ht="22.5" customHeight="1">
      <c r="A17" s="43">
        <v>45392</v>
      </c>
      <c r="B17" s="44" t="s">
        <v>33</v>
      </c>
      <c r="C17" s="45"/>
      <c r="D17" s="45">
        <v>100</v>
      </c>
      <c r="E17" s="45">
        <f t="shared" si="0"/>
        <v>-313.63000000000011</v>
      </c>
      <c r="H17" s="11"/>
      <c r="L17" t="s">
        <v>69</v>
      </c>
      <c r="M17">
        <v>100</v>
      </c>
      <c r="O17" t="s">
        <v>52</v>
      </c>
      <c r="P17">
        <v>100</v>
      </c>
    </row>
    <row r="18" spans="1:16">
      <c r="A18" s="46">
        <v>45393</v>
      </c>
      <c r="B18" s="47" t="s">
        <v>35</v>
      </c>
      <c r="C18" s="48"/>
      <c r="D18" s="48">
        <v>550</v>
      </c>
      <c r="E18" s="48">
        <f t="shared" si="0"/>
        <v>-863.63000000000011</v>
      </c>
      <c r="H18" s="11"/>
      <c r="O18" t="s">
        <v>70</v>
      </c>
      <c r="P18">
        <v>100</v>
      </c>
    </row>
    <row r="19" spans="1:16">
      <c r="A19" s="43">
        <v>45392</v>
      </c>
      <c r="B19" s="44" t="s">
        <v>53</v>
      </c>
      <c r="C19" s="45"/>
      <c r="D19" s="45">
        <v>170</v>
      </c>
      <c r="E19" s="45">
        <f t="shared" si="0"/>
        <v>-1033.6300000000001</v>
      </c>
      <c r="H19" s="11"/>
      <c r="L19" t="s">
        <v>71</v>
      </c>
      <c r="M19">
        <v>300</v>
      </c>
      <c r="O19" t="s">
        <v>72</v>
      </c>
      <c r="P19">
        <v>50</v>
      </c>
    </row>
    <row r="20" spans="1:16" ht="22.5" customHeight="1">
      <c r="A20" s="9">
        <v>45393</v>
      </c>
      <c r="B20" s="10" t="s">
        <v>42</v>
      </c>
      <c r="C20" s="11"/>
      <c r="D20" s="11">
        <v>350</v>
      </c>
      <c r="E20" s="11">
        <f t="shared" si="0"/>
        <v>-1383.63</v>
      </c>
      <c r="G20" t="s">
        <v>42</v>
      </c>
      <c r="H20" s="11">
        <v>350</v>
      </c>
      <c r="L20" t="s">
        <v>73</v>
      </c>
      <c r="M20">
        <v>500</v>
      </c>
    </row>
    <row r="21" spans="1:16" ht="22.5" customHeight="1">
      <c r="A21" s="17" t="s">
        <v>74</v>
      </c>
      <c r="B21" s="18" t="s">
        <v>27</v>
      </c>
      <c r="C21" s="19"/>
      <c r="D21" s="19">
        <v>152</v>
      </c>
      <c r="E21" s="19">
        <f t="shared" si="0"/>
        <v>-1535.63</v>
      </c>
      <c r="H21" s="11"/>
      <c r="O21" t="s">
        <v>75</v>
      </c>
      <c r="P21">
        <v>2000</v>
      </c>
    </row>
    <row r="22" spans="1:16">
      <c r="A22" s="46">
        <v>45393</v>
      </c>
      <c r="B22" s="47" t="s">
        <v>28</v>
      </c>
      <c r="C22" s="48"/>
      <c r="D22" s="48">
        <v>243</v>
      </c>
      <c r="E22" s="48">
        <f t="shared" si="0"/>
        <v>-1778.63</v>
      </c>
      <c r="H22" s="11"/>
    </row>
    <row r="23" spans="1:16" ht="22.5" customHeight="1">
      <c r="A23" s="43">
        <v>45392</v>
      </c>
      <c r="B23" s="44" t="s">
        <v>76</v>
      </c>
      <c r="C23" s="45"/>
      <c r="D23" s="45">
        <v>360</v>
      </c>
      <c r="E23" s="45">
        <f>(C23-D23)+E22</f>
        <v>-2138.63</v>
      </c>
      <c r="H23" s="11"/>
      <c r="O23" t="s">
        <v>77</v>
      </c>
      <c r="P23">
        <v>130</v>
      </c>
    </row>
    <row r="24" spans="1:16">
      <c r="A24" s="43">
        <v>45393</v>
      </c>
      <c r="B24" s="44" t="s">
        <v>24</v>
      </c>
      <c r="C24" s="45"/>
      <c r="D24" s="45">
        <v>150</v>
      </c>
      <c r="E24" s="45">
        <f>(C24-D24)+E23</f>
        <v>-2288.63</v>
      </c>
      <c r="H24" s="11"/>
      <c r="P24">
        <f>SUM(P13:P23)</f>
        <v>2730</v>
      </c>
    </row>
    <row r="25" spans="1:16" ht="22.5" customHeight="1">
      <c r="A25" s="9"/>
      <c r="B25" s="10" t="s">
        <v>61</v>
      </c>
      <c r="C25" s="11"/>
      <c r="D25" s="11">
        <v>298</v>
      </c>
      <c r="E25" s="11">
        <f t="shared" si="0"/>
        <v>-2586.63</v>
      </c>
      <c r="H25" s="11">
        <f>SUM(H7:H24)</f>
        <v>350</v>
      </c>
    </row>
    <row r="26" spans="1:16">
      <c r="A26" s="9"/>
      <c r="B26" s="10" t="s">
        <v>37</v>
      </c>
      <c r="C26" s="11"/>
      <c r="D26" s="11">
        <v>200</v>
      </c>
      <c r="E26" s="11">
        <f t="shared" si="0"/>
        <v>-2786.63</v>
      </c>
      <c r="H26" s="20"/>
    </row>
    <row r="27" spans="1:16" ht="22.5" customHeight="1">
      <c r="A27" s="9"/>
      <c r="B27" s="10" t="s">
        <v>43</v>
      </c>
      <c r="C27" s="11"/>
      <c r="D27" s="11">
        <v>200</v>
      </c>
      <c r="E27" s="11">
        <f t="shared" si="0"/>
        <v>-2986.63</v>
      </c>
    </row>
    <row r="28" spans="1:16" ht="33" customHeight="1">
      <c r="A28" s="9">
        <v>45352</v>
      </c>
      <c r="B28" s="10" t="s">
        <v>44</v>
      </c>
      <c r="C28" s="11"/>
      <c r="D28" s="11">
        <v>500</v>
      </c>
      <c r="E28" s="11">
        <f t="shared" si="0"/>
        <v>-3486.63</v>
      </c>
    </row>
    <row r="29" spans="1:16" ht="22.5" customHeight="1">
      <c r="A29" s="9"/>
      <c r="B29" s="10" t="s">
        <v>39</v>
      </c>
      <c r="C29" s="11"/>
      <c r="D29" s="11">
        <v>200</v>
      </c>
      <c r="E29" s="11">
        <f t="shared" si="0"/>
        <v>-3686.63</v>
      </c>
    </row>
    <row r="30" spans="1:16">
      <c r="A30" s="60"/>
      <c r="B30" s="61" t="s">
        <v>46</v>
      </c>
      <c r="C30" s="62"/>
      <c r="D30" s="53">
        <v>2000</v>
      </c>
      <c r="E30" s="53">
        <f t="shared" si="0"/>
        <v>-5686.63</v>
      </c>
    </row>
    <row r="31" spans="1:16">
      <c r="A31" s="54"/>
      <c r="B31" s="55" t="s">
        <v>45</v>
      </c>
      <c r="C31" s="52"/>
      <c r="D31" s="56">
        <v>80</v>
      </c>
      <c r="E31" s="53">
        <f t="shared" si="0"/>
        <v>-5766.63</v>
      </c>
    </row>
    <row r="32" spans="1:16" ht="22.5" customHeight="1">
      <c r="A32" s="49"/>
      <c r="B32" s="50" t="s">
        <v>48</v>
      </c>
      <c r="C32" s="51"/>
      <c r="D32" s="52">
        <v>50</v>
      </c>
      <c r="E32" s="53">
        <f t="shared" si="0"/>
        <v>-5816.63</v>
      </c>
    </row>
    <row r="33" spans="1:5" ht="22.5" customHeight="1">
      <c r="A33" s="57"/>
      <c r="B33" s="58" t="s">
        <v>51</v>
      </c>
      <c r="C33" s="59"/>
      <c r="D33" s="59">
        <v>100</v>
      </c>
      <c r="E33" s="53">
        <f t="shared" si="0"/>
        <v>-5916.63</v>
      </c>
    </row>
    <row r="34" spans="1:5">
      <c r="A34" s="60"/>
      <c r="B34" s="61" t="s">
        <v>50</v>
      </c>
      <c r="C34" s="53"/>
      <c r="D34" s="53">
        <v>50</v>
      </c>
      <c r="E34" s="53">
        <f t="shared" si="0"/>
        <v>-5966.63</v>
      </c>
    </row>
    <row r="35" spans="1:5" ht="22.5" customHeight="1">
      <c r="A35" s="60"/>
      <c r="B35" s="61" t="s">
        <v>70</v>
      </c>
      <c r="C35" s="53"/>
      <c r="D35" s="53">
        <v>100</v>
      </c>
      <c r="E35" s="53">
        <f t="shared" si="0"/>
        <v>-6066.63</v>
      </c>
    </row>
    <row r="36" spans="1:5" ht="22.5" customHeight="1">
      <c r="A36" s="60"/>
      <c r="B36" s="61" t="s">
        <v>52</v>
      </c>
      <c r="C36" s="53"/>
      <c r="D36" s="53">
        <v>100</v>
      </c>
      <c r="E36" s="53">
        <f t="shared" si="0"/>
        <v>-6166.63</v>
      </c>
    </row>
    <row r="37" spans="1:5">
      <c r="A37" s="9"/>
      <c r="B37" s="10" t="s">
        <v>69</v>
      </c>
      <c r="C37" s="11"/>
      <c r="D37" s="11">
        <v>100</v>
      </c>
      <c r="E37" s="11">
        <f t="shared" si="0"/>
        <v>-6266.63</v>
      </c>
    </row>
    <row r="38" spans="1:5">
      <c r="A38" s="17">
        <v>45386</v>
      </c>
      <c r="B38" s="18" t="s">
        <v>78</v>
      </c>
      <c r="C38" s="19"/>
      <c r="D38" s="19">
        <v>180</v>
      </c>
      <c r="E38" s="19">
        <f t="shared" si="0"/>
        <v>-6446.63</v>
      </c>
    </row>
    <row r="39" spans="1:5">
      <c r="A39" s="46">
        <v>45395</v>
      </c>
      <c r="B39" s="47" t="s">
        <v>40</v>
      </c>
      <c r="C39" s="48"/>
      <c r="D39" s="48">
        <v>63</v>
      </c>
      <c r="E39" s="48">
        <f>(C39-D39)+E38</f>
        <v>-6509.63</v>
      </c>
    </row>
    <row r="40" spans="1:5">
      <c r="A40" s="43">
        <v>45392</v>
      </c>
      <c r="B40" s="44" t="s">
        <v>79</v>
      </c>
      <c r="C40" s="45"/>
      <c r="D40" s="45">
        <v>700</v>
      </c>
      <c r="E40" s="45">
        <f>(C40-D40)+E39</f>
        <v>-7209.63</v>
      </c>
    </row>
    <row r="41" spans="1:5">
      <c r="A41" s="43">
        <v>45392</v>
      </c>
      <c r="B41" s="44" t="s">
        <v>80</v>
      </c>
      <c r="C41" s="45"/>
      <c r="D41" s="45">
        <v>190</v>
      </c>
      <c r="E41" s="45">
        <f>(C41-D41)+E40</f>
        <v>-7399.63</v>
      </c>
    </row>
    <row r="42" spans="1:5">
      <c r="A42" s="46">
        <v>45394</v>
      </c>
      <c r="B42" s="47" t="s">
        <v>81</v>
      </c>
      <c r="C42" s="48"/>
      <c r="D42" s="48">
        <v>450</v>
      </c>
      <c r="E42" s="48">
        <f>(C42-D42)+E41</f>
        <v>-7849.63</v>
      </c>
    </row>
    <row r="43" spans="1:5">
      <c r="A43" s="46"/>
      <c r="B43" s="47" t="s">
        <v>82</v>
      </c>
      <c r="C43" s="48"/>
      <c r="D43" s="48">
        <v>200</v>
      </c>
      <c r="E43" s="48">
        <f>(C43-D43)+E42</f>
        <v>-8049.63</v>
      </c>
    </row>
    <row r="44" spans="1:5">
      <c r="A44" s="60"/>
      <c r="B44" s="61" t="s">
        <v>40</v>
      </c>
      <c r="C44" s="53"/>
      <c r="D44" s="53">
        <v>60</v>
      </c>
      <c r="E44" s="53"/>
    </row>
    <row r="45" spans="1:5">
      <c r="A45" s="5"/>
      <c r="B45" s="6" t="s">
        <v>83</v>
      </c>
      <c r="C45" s="7"/>
      <c r="D45" s="8"/>
      <c r="E45" s="11"/>
    </row>
    <row r="46" spans="1:5">
      <c r="A46" s="5"/>
      <c r="B46" s="6"/>
      <c r="C46" s="7"/>
      <c r="D46" s="8"/>
      <c r="E46" s="11"/>
    </row>
    <row r="47" spans="1:5">
      <c r="A47" s="5"/>
      <c r="B47" s="6"/>
      <c r="C47" s="7"/>
      <c r="D47" s="7"/>
      <c r="E4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95BF-580F-455E-A75E-00ED217E0937}">
  <dimension ref="A1:G47"/>
  <sheetViews>
    <sheetView topLeftCell="A6" workbookViewId="0">
      <selection activeCell="G14" sqref="G14"/>
    </sheetView>
  </sheetViews>
  <sheetFormatPr defaultRowHeight="15"/>
  <cols>
    <col min="1" max="1" width="9.7109375" bestFit="1" customWidth="1"/>
    <col min="2" max="2" width="21" customWidth="1"/>
    <col min="3" max="3" width="21.7109375" customWidth="1"/>
    <col min="4" max="4" width="18.28515625" customWidth="1"/>
    <col min="5" max="5" width="25.140625" customWidth="1"/>
  </cols>
  <sheetData>
    <row r="1" spans="1:7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7">
      <c r="A2" s="5"/>
      <c r="B2" s="6" t="s">
        <v>22</v>
      </c>
      <c r="C2" s="7">
        <v>2144.6999999999998</v>
      </c>
      <c r="D2" s="7"/>
      <c r="E2" s="7">
        <f>C2-D2</f>
        <v>2144.6999999999998</v>
      </c>
    </row>
    <row r="3" spans="1:7">
      <c r="A3" s="5"/>
      <c r="B3" s="6" t="s">
        <v>22</v>
      </c>
      <c r="C3" s="7">
        <v>2410</v>
      </c>
      <c r="D3" s="7"/>
      <c r="E3" s="7">
        <f>(C3-D3)+E2</f>
        <v>4554.7</v>
      </c>
    </row>
    <row r="4" spans="1:7">
      <c r="A4" s="5"/>
      <c r="B4" s="6" t="s">
        <v>22</v>
      </c>
      <c r="C4" s="7"/>
      <c r="D4" s="7"/>
      <c r="E4" s="7">
        <f>(C4-D4)+E3</f>
        <v>4554.7</v>
      </c>
    </row>
    <row r="5" spans="1:7">
      <c r="A5" s="5"/>
      <c r="B5" s="6" t="s">
        <v>22</v>
      </c>
      <c r="C5" s="7"/>
      <c r="D5" s="7"/>
      <c r="E5" s="7">
        <f>(C5-D5)+E4</f>
        <v>4554.7</v>
      </c>
    </row>
    <row r="6" spans="1:7">
      <c r="A6" s="5"/>
      <c r="B6" s="6" t="s">
        <v>59</v>
      </c>
      <c r="C6" s="7"/>
      <c r="D6" s="7"/>
      <c r="E6" s="7">
        <f>(C6-D6)+E2</f>
        <v>2144.6999999999998</v>
      </c>
    </row>
    <row r="7" spans="1:7">
      <c r="A7" s="17">
        <v>45415</v>
      </c>
      <c r="B7" s="18" t="s">
        <v>24</v>
      </c>
      <c r="C7" s="19"/>
      <c r="D7" s="19">
        <v>450</v>
      </c>
      <c r="E7" s="19">
        <f>(C7-D7)+E2</f>
        <v>1694.6999999999998</v>
      </c>
      <c r="G7" t="s">
        <v>84</v>
      </c>
    </row>
    <row r="8" spans="1:7">
      <c r="A8" s="17">
        <v>45415</v>
      </c>
      <c r="B8" s="18" t="s">
        <v>60</v>
      </c>
      <c r="C8" s="19"/>
      <c r="D8" s="19">
        <v>390</v>
      </c>
      <c r="E8" s="19">
        <f>(C8-D8)+E7</f>
        <v>1304.6999999999998</v>
      </c>
      <c r="G8" t="s">
        <v>85</v>
      </c>
    </row>
    <row r="9" spans="1:7">
      <c r="A9" s="17">
        <v>45415</v>
      </c>
      <c r="B9" s="18" t="s">
        <v>86</v>
      </c>
      <c r="C9" s="19"/>
      <c r="D9" s="19">
        <v>425.63</v>
      </c>
      <c r="E9" s="19">
        <f>(C9-D9)+E8</f>
        <v>879.06999999999982</v>
      </c>
      <c r="G9" t="s">
        <v>87</v>
      </c>
    </row>
    <row r="10" spans="1:7" ht="22.5">
      <c r="A10" s="17">
        <v>45414</v>
      </c>
      <c r="B10" s="18" t="s">
        <v>62</v>
      </c>
      <c r="C10" s="19"/>
      <c r="D10" s="19">
        <v>290</v>
      </c>
      <c r="E10" s="19">
        <f>(C10-D10)+E9</f>
        <v>589.06999999999982</v>
      </c>
      <c r="G10" t="s">
        <v>88</v>
      </c>
    </row>
    <row r="11" spans="1:7" ht="22.5">
      <c r="A11" s="17">
        <v>45414</v>
      </c>
      <c r="B11" s="18" t="s">
        <v>64</v>
      </c>
      <c r="C11" s="19"/>
      <c r="D11" s="19">
        <v>220</v>
      </c>
      <c r="E11" s="19">
        <f>(C11-D11)+E9</f>
        <v>659.06999999999982</v>
      </c>
      <c r="G11" t="s">
        <v>89</v>
      </c>
    </row>
    <row r="12" spans="1:7" ht="22.5">
      <c r="A12" s="69">
        <v>45421</v>
      </c>
      <c r="B12" s="70" t="s">
        <v>29</v>
      </c>
      <c r="C12" s="71"/>
      <c r="D12" s="71">
        <v>868</v>
      </c>
      <c r="E12" s="71">
        <f t="shared" ref="E12:E38" si="0">(C12-D12)+E11</f>
        <v>-208.93000000000018</v>
      </c>
      <c r="G12" t="s">
        <v>90</v>
      </c>
    </row>
    <row r="13" spans="1:7">
      <c r="A13" s="69">
        <v>45422</v>
      </c>
      <c r="B13" s="70" t="s">
        <v>66</v>
      </c>
      <c r="C13" s="71"/>
      <c r="D13" s="71">
        <v>430</v>
      </c>
      <c r="E13" s="71">
        <f>(C13-D13)+E12</f>
        <v>-638.93000000000018</v>
      </c>
      <c r="G13" t="s">
        <v>91</v>
      </c>
    </row>
    <row r="14" spans="1:7">
      <c r="A14" s="43">
        <v>45432</v>
      </c>
      <c r="B14" s="44" t="s">
        <v>47</v>
      </c>
      <c r="C14" s="45"/>
      <c r="D14" s="45">
        <v>200</v>
      </c>
      <c r="E14" s="45">
        <f>(C14-D14)+E13</f>
        <v>-838.93000000000018</v>
      </c>
    </row>
    <row r="15" spans="1:7">
      <c r="A15" s="69">
        <v>45421</v>
      </c>
      <c r="B15" s="70" t="s">
        <v>71</v>
      </c>
      <c r="C15" s="71"/>
      <c r="D15" s="71">
        <v>365</v>
      </c>
      <c r="E15" s="71">
        <f>(C15-D15)+E13</f>
        <v>-1003.9300000000002</v>
      </c>
    </row>
    <row r="16" spans="1:7" ht="33">
      <c r="A16" s="69">
        <v>45421</v>
      </c>
      <c r="B16" s="70" t="s">
        <v>10</v>
      </c>
      <c r="C16" s="71"/>
      <c r="D16" s="71">
        <v>240</v>
      </c>
      <c r="E16" s="71">
        <f t="shared" si="0"/>
        <v>-1243.9300000000003</v>
      </c>
    </row>
    <row r="17" spans="1:5" ht="22.5">
      <c r="A17" s="69"/>
      <c r="B17" s="70" t="s">
        <v>33</v>
      </c>
      <c r="C17" s="71"/>
      <c r="D17" s="71">
        <v>110</v>
      </c>
      <c r="E17" s="71">
        <f t="shared" si="0"/>
        <v>-1353.9300000000003</v>
      </c>
    </row>
    <row r="18" spans="1:5" ht="22.5">
      <c r="A18" s="72">
        <v>45427</v>
      </c>
      <c r="B18" s="73" t="s">
        <v>35</v>
      </c>
      <c r="C18" s="74"/>
      <c r="D18" s="74">
        <v>550</v>
      </c>
      <c r="E18" s="74">
        <f t="shared" si="0"/>
        <v>-1903.9300000000003</v>
      </c>
    </row>
    <row r="19" spans="1:5" ht="22.5">
      <c r="A19" s="69">
        <v>45421</v>
      </c>
      <c r="B19" s="70" t="s">
        <v>53</v>
      </c>
      <c r="C19" s="71"/>
      <c r="D19" s="71">
        <v>170</v>
      </c>
      <c r="E19" s="71">
        <f t="shared" si="0"/>
        <v>-2073.9300000000003</v>
      </c>
    </row>
    <row r="20" spans="1:5" ht="22.5">
      <c r="A20" s="72">
        <v>45427</v>
      </c>
      <c r="B20" s="73" t="s">
        <v>42</v>
      </c>
      <c r="C20" s="74"/>
      <c r="D20" s="74">
        <v>100</v>
      </c>
      <c r="E20" s="74">
        <f t="shared" si="0"/>
        <v>-2173.9300000000003</v>
      </c>
    </row>
    <row r="21" spans="1:5" ht="22.5">
      <c r="A21" s="9"/>
      <c r="B21" s="10" t="s">
        <v>27</v>
      </c>
      <c r="C21" s="11"/>
      <c r="D21" s="11">
        <v>152</v>
      </c>
      <c r="E21" s="11">
        <f t="shared" si="0"/>
        <v>-2325.9300000000003</v>
      </c>
    </row>
    <row r="22" spans="1:5" ht="22.5">
      <c r="A22" s="72"/>
      <c r="B22" s="73" t="s">
        <v>28</v>
      </c>
      <c r="C22" s="74"/>
      <c r="D22" s="74">
        <v>173</v>
      </c>
      <c r="E22" s="74">
        <f t="shared" si="0"/>
        <v>-2498.9300000000003</v>
      </c>
    </row>
    <row r="23" spans="1:5" ht="22.5">
      <c r="A23" s="69">
        <v>45421</v>
      </c>
      <c r="B23" s="70" t="s">
        <v>76</v>
      </c>
      <c r="C23" s="71"/>
      <c r="D23" s="71">
        <v>360</v>
      </c>
      <c r="E23" s="71">
        <f>(C23-D23)+E22</f>
        <v>-2858.9300000000003</v>
      </c>
    </row>
    <row r="24" spans="1:5">
      <c r="A24" s="17">
        <v>45418</v>
      </c>
      <c r="B24" s="18" t="s">
        <v>77</v>
      </c>
      <c r="C24" s="19"/>
      <c r="D24" s="19">
        <v>170</v>
      </c>
      <c r="E24" s="19">
        <f>(C24-D24)+E23</f>
        <v>-3028.9300000000003</v>
      </c>
    </row>
    <row r="25" spans="1:5" ht="22.5">
      <c r="A25" s="9"/>
      <c r="B25" s="10" t="s">
        <v>61</v>
      </c>
      <c r="C25" s="11"/>
      <c r="D25" s="11">
        <v>298</v>
      </c>
      <c r="E25" s="11">
        <f t="shared" si="0"/>
        <v>-3326.9300000000003</v>
      </c>
    </row>
    <row r="26" spans="1:5">
      <c r="A26" s="69">
        <v>45421</v>
      </c>
      <c r="B26" s="70" t="s">
        <v>37</v>
      </c>
      <c r="C26" s="71"/>
      <c r="D26" s="71">
        <v>300</v>
      </c>
      <c r="E26" s="71">
        <f t="shared" si="0"/>
        <v>-3626.9300000000003</v>
      </c>
    </row>
    <row r="27" spans="1:5">
      <c r="A27" s="72">
        <v>45427</v>
      </c>
      <c r="B27" s="73" t="s">
        <v>43</v>
      </c>
      <c r="C27" s="74"/>
      <c r="D27" s="74">
        <v>97</v>
      </c>
      <c r="E27" s="74">
        <f t="shared" si="0"/>
        <v>-3723.9300000000003</v>
      </c>
    </row>
    <row r="28" spans="1:5">
      <c r="A28" s="69">
        <v>45421</v>
      </c>
      <c r="B28" s="70" t="s">
        <v>73</v>
      </c>
      <c r="C28" s="71"/>
      <c r="D28" s="71">
        <v>400</v>
      </c>
      <c r="E28" s="71">
        <f t="shared" si="0"/>
        <v>-4123.93</v>
      </c>
    </row>
    <row r="29" spans="1:5" ht="22.5">
      <c r="A29" s="69">
        <v>45421</v>
      </c>
      <c r="B29" s="70" t="s">
        <v>39</v>
      </c>
      <c r="C29" s="71"/>
      <c r="D29" s="71">
        <v>230</v>
      </c>
      <c r="E29" s="71">
        <f t="shared" si="0"/>
        <v>-4353.93</v>
      </c>
    </row>
    <row r="30" spans="1:5" ht="22.5">
      <c r="A30" s="9"/>
      <c r="B30" s="10" t="s">
        <v>46</v>
      </c>
      <c r="C30" s="63"/>
      <c r="D30" s="11">
        <v>2000</v>
      </c>
      <c r="E30" s="11">
        <f t="shared" si="0"/>
        <v>-6353.93</v>
      </c>
    </row>
    <row r="31" spans="1:5" ht="33">
      <c r="A31" s="65">
        <v>45418</v>
      </c>
      <c r="B31" s="66" t="s">
        <v>45</v>
      </c>
      <c r="C31" s="67"/>
      <c r="D31" s="68">
        <v>80</v>
      </c>
      <c r="E31" s="19">
        <f t="shared" si="0"/>
        <v>-6433.93</v>
      </c>
    </row>
    <row r="32" spans="1:5">
      <c r="A32" s="75">
        <v>45433</v>
      </c>
      <c r="B32" s="76" t="s">
        <v>48</v>
      </c>
      <c r="C32" s="77"/>
      <c r="D32" s="78">
        <v>50</v>
      </c>
      <c r="E32" s="45">
        <f t="shared" si="0"/>
        <v>-6483.93</v>
      </c>
    </row>
    <row r="33" spans="1:5">
      <c r="A33" s="79">
        <v>45433</v>
      </c>
      <c r="B33" s="80" t="s">
        <v>51</v>
      </c>
      <c r="C33" s="81"/>
      <c r="D33" s="81">
        <v>100</v>
      </c>
      <c r="E33" s="45">
        <f t="shared" si="0"/>
        <v>-6583.93</v>
      </c>
    </row>
    <row r="34" spans="1:5" ht="22.5">
      <c r="A34" s="43">
        <v>45432</v>
      </c>
      <c r="B34" s="44" t="s">
        <v>50</v>
      </c>
      <c r="C34" s="45"/>
      <c r="D34" s="45">
        <v>50</v>
      </c>
      <c r="E34" s="45">
        <f t="shared" si="0"/>
        <v>-6633.93</v>
      </c>
    </row>
    <row r="35" spans="1:5" ht="22.5">
      <c r="A35" s="43">
        <v>45432</v>
      </c>
      <c r="B35" s="44" t="s">
        <v>70</v>
      </c>
      <c r="C35" s="45"/>
      <c r="D35" s="45">
        <v>100</v>
      </c>
      <c r="E35" s="45">
        <f t="shared" si="0"/>
        <v>-6733.93</v>
      </c>
    </row>
    <row r="36" spans="1:5" ht="22.5">
      <c r="A36" s="43">
        <v>45433</v>
      </c>
      <c r="B36" s="44" t="s">
        <v>52</v>
      </c>
      <c r="C36" s="45"/>
      <c r="D36" s="45">
        <v>100</v>
      </c>
      <c r="E36" s="45">
        <f t="shared" si="0"/>
        <v>-6833.93</v>
      </c>
    </row>
    <row r="37" spans="1:5">
      <c r="A37" s="9"/>
      <c r="B37" s="10" t="s">
        <v>69</v>
      </c>
      <c r="C37" s="11"/>
      <c r="D37" s="11">
        <v>100</v>
      </c>
      <c r="E37" s="11">
        <f t="shared" si="0"/>
        <v>-6933.93</v>
      </c>
    </row>
    <row r="38" spans="1:5">
      <c r="A38" s="72">
        <v>45427</v>
      </c>
      <c r="B38" s="73" t="s">
        <v>92</v>
      </c>
      <c r="C38" s="74"/>
      <c r="D38" s="74">
        <v>99</v>
      </c>
      <c r="E38" s="74">
        <f t="shared" si="0"/>
        <v>-7032.93</v>
      </c>
    </row>
    <row r="39" spans="1:5" ht="22.5">
      <c r="A39" s="43"/>
      <c r="B39" s="44" t="s">
        <v>40</v>
      </c>
      <c r="C39" s="45"/>
      <c r="D39" s="45">
        <v>175</v>
      </c>
      <c r="E39" s="45">
        <f>(C39-D39)+E38</f>
        <v>-7207.93</v>
      </c>
    </row>
    <row r="40" spans="1:5">
      <c r="A40" s="9"/>
      <c r="B40" s="10" t="s">
        <v>16</v>
      </c>
      <c r="C40" s="11"/>
      <c r="D40" s="11">
        <v>280</v>
      </c>
      <c r="E40" s="11">
        <f>(C40-D40)+E39</f>
        <v>-7487.93</v>
      </c>
    </row>
    <row r="41" spans="1:5" ht="22.5">
      <c r="A41" s="69">
        <v>45421</v>
      </c>
      <c r="B41" s="70" t="s">
        <v>80</v>
      </c>
      <c r="C41" s="71"/>
      <c r="D41" s="71">
        <v>650</v>
      </c>
      <c r="E41" s="71">
        <f>(C41-D41)+E40</f>
        <v>-8137.93</v>
      </c>
    </row>
    <row r="42" spans="1:5">
      <c r="A42" s="17">
        <v>45415</v>
      </c>
      <c r="B42" s="18" t="s">
        <v>93</v>
      </c>
      <c r="C42" s="19"/>
      <c r="D42" s="19">
        <v>265</v>
      </c>
      <c r="E42" s="19">
        <f>(C42-D42)+E41</f>
        <v>-8402.93</v>
      </c>
    </row>
    <row r="43" spans="1:5" ht="22.5">
      <c r="A43" s="60">
        <v>45426</v>
      </c>
      <c r="B43" s="61" t="s">
        <v>82</v>
      </c>
      <c r="C43" s="53"/>
      <c r="D43" s="53">
        <v>200</v>
      </c>
      <c r="E43" s="53">
        <f>(C43-D43)+E42</f>
        <v>-8602.93</v>
      </c>
    </row>
    <row r="44" spans="1:5">
      <c r="A44" s="69">
        <v>45421</v>
      </c>
      <c r="B44" s="70" t="s">
        <v>83</v>
      </c>
      <c r="C44" s="71"/>
      <c r="D44" s="71">
        <v>450</v>
      </c>
      <c r="E44" s="71">
        <f>(C44-D44)+E43</f>
        <v>-9052.93</v>
      </c>
    </row>
    <row r="45" spans="1:5">
      <c r="A45" s="9"/>
      <c r="B45" s="10"/>
      <c r="C45" s="11"/>
      <c r="D45" s="64"/>
      <c r="E45" s="11"/>
    </row>
    <row r="46" spans="1:5">
      <c r="A46" s="9"/>
      <c r="B46" s="10"/>
      <c r="C46" s="11"/>
      <c r="D46" s="64"/>
      <c r="E46" s="11"/>
    </row>
    <row r="47" spans="1:5">
      <c r="A47" s="5"/>
      <c r="B47" s="6"/>
      <c r="C47" s="7"/>
      <c r="D47" s="7"/>
      <c r="E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5D14-4D90-4B48-B225-CEB06AA31C43}">
  <dimension ref="A1:J71"/>
  <sheetViews>
    <sheetView topLeftCell="A17" workbookViewId="0">
      <selection activeCell="B18" sqref="B18"/>
    </sheetView>
  </sheetViews>
  <sheetFormatPr defaultRowHeight="15"/>
  <cols>
    <col min="1" max="1" width="18.28515625" customWidth="1"/>
    <col min="2" max="2" width="19.85546875" customWidth="1"/>
    <col min="3" max="3" width="19.42578125" customWidth="1"/>
    <col min="4" max="4" width="17.5703125" customWidth="1"/>
    <col min="5" max="5" width="31.42578125" customWidth="1"/>
    <col min="8" max="8" width="14.42578125" customWidth="1"/>
  </cols>
  <sheetData>
    <row r="1" spans="1:5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5">
      <c r="A2" s="5"/>
      <c r="B2" s="6" t="s">
        <v>22</v>
      </c>
      <c r="C2" s="7">
        <v>3450</v>
      </c>
      <c r="D2" s="7"/>
      <c r="E2" s="7">
        <f>C2-D2</f>
        <v>3450</v>
      </c>
    </row>
    <row r="3" spans="1:5">
      <c r="A3" s="5"/>
      <c r="B3" s="6" t="s">
        <v>22</v>
      </c>
      <c r="C3" s="7"/>
      <c r="D3" s="7"/>
      <c r="E3" s="7">
        <f>(C3-D3)+E2</f>
        <v>3450</v>
      </c>
    </row>
    <row r="4" spans="1:5">
      <c r="A4" s="5"/>
      <c r="B4" s="6" t="s">
        <v>22</v>
      </c>
      <c r="C4" s="7"/>
      <c r="D4" s="7"/>
      <c r="E4" s="7">
        <f>(C4-D4)+E3</f>
        <v>3450</v>
      </c>
    </row>
    <row r="5" spans="1:5">
      <c r="A5" s="5"/>
      <c r="B5" s="6" t="s">
        <v>22</v>
      </c>
      <c r="C5" s="7"/>
      <c r="D5" s="7"/>
      <c r="E5" s="7">
        <f>(C5-D5)+E4</f>
        <v>3450</v>
      </c>
    </row>
    <row r="6" spans="1:5">
      <c r="A6" s="5"/>
      <c r="B6" s="6" t="s">
        <v>94</v>
      </c>
      <c r="C6" s="7">
        <v>1500</v>
      </c>
      <c r="D6" s="7"/>
      <c r="E6" s="7">
        <f>(C6-D6)+E2</f>
        <v>4950</v>
      </c>
    </row>
    <row r="7" spans="1:5">
      <c r="A7" s="17">
        <v>45451</v>
      </c>
      <c r="B7" s="18" t="s">
        <v>24</v>
      </c>
      <c r="C7" s="19"/>
      <c r="D7" s="19">
        <v>300</v>
      </c>
      <c r="E7" s="19">
        <f>(C7-D7)+E2</f>
        <v>3150</v>
      </c>
    </row>
    <row r="8" spans="1:5">
      <c r="A8" s="17">
        <v>45451</v>
      </c>
      <c r="B8" s="18" t="s">
        <v>60</v>
      </c>
      <c r="C8" s="19"/>
      <c r="D8" s="19">
        <v>150</v>
      </c>
      <c r="E8" s="19">
        <f>(C8-D8)+E7</f>
        <v>3000</v>
      </c>
    </row>
    <row r="9" spans="1:5">
      <c r="A9" s="17">
        <v>45450</v>
      </c>
      <c r="B9" s="18" t="s">
        <v>95</v>
      </c>
      <c r="C9" s="19"/>
      <c r="D9" s="19">
        <v>420</v>
      </c>
      <c r="E9" s="19">
        <f>(C9-D9)+E8</f>
        <v>2580</v>
      </c>
    </row>
    <row r="10" spans="1:5" ht="22.5">
      <c r="A10" s="9"/>
      <c r="B10" s="10" t="s">
        <v>62</v>
      </c>
      <c r="C10" s="11"/>
      <c r="D10" s="11">
        <v>290</v>
      </c>
      <c r="E10" s="11">
        <f>(C10-D10)+E9</f>
        <v>2290</v>
      </c>
    </row>
    <row r="11" spans="1:5" ht="22.5">
      <c r="A11" s="17">
        <v>45448</v>
      </c>
      <c r="B11" s="18" t="s">
        <v>64</v>
      </c>
      <c r="C11" s="19"/>
      <c r="D11" s="19">
        <v>220</v>
      </c>
      <c r="E11" s="19">
        <f>(C11-D11)+E9</f>
        <v>2360</v>
      </c>
    </row>
    <row r="12" spans="1:5" ht="22.5">
      <c r="A12" s="17">
        <v>45448</v>
      </c>
      <c r="B12" s="18" t="s">
        <v>29</v>
      </c>
      <c r="C12" s="19"/>
      <c r="D12" s="19">
        <v>868</v>
      </c>
      <c r="E12" s="19">
        <f t="shared" ref="E12:E38" si="0">(C12-D12)+E11</f>
        <v>1492</v>
      </c>
    </row>
    <row r="13" spans="1:5">
      <c r="A13" s="9"/>
      <c r="B13" s="10" t="s">
        <v>66</v>
      </c>
      <c r="C13" s="11"/>
      <c r="D13" s="11">
        <v>450</v>
      </c>
      <c r="E13" s="11">
        <f>(C13-D13)+E12</f>
        <v>1042</v>
      </c>
    </row>
    <row r="14" spans="1:5" ht="22.5">
      <c r="A14" s="17"/>
      <c r="B14" s="18" t="s">
        <v>47</v>
      </c>
      <c r="C14" s="19"/>
      <c r="D14" s="19">
        <v>200</v>
      </c>
      <c r="E14" s="19">
        <f>(C14-D14)+E13</f>
        <v>842</v>
      </c>
    </row>
    <row r="15" spans="1:5">
      <c r="A15" s="17"/>
      <c r="B15" s="18" t="s">
        <v>71</v>
      </c>
      <c r="C15" s="19"/>
      <c r="D15" s="19"/>
      <c r="E15" s="19">
        <f>(C15-D15)+E13</f>
        <v>1042</v>
      </c>
    </row>
    <row r="16" spans="1:5" ht="33">
      <c r="A16" s="17"/>
      <c r="B16" s="18" t="s">
        <v>10</v>
      </c>
      <c r="C16" s="19"/>
      <c r="D16" s="19">
        <v>235</v>
      </c>
      <c r="E16" s="19">
        <f t="shared" si="0"/>
        <v>807</v>
      </c>
    </row>
    <row r="17" spans="1:10" ht="22.5">
      <c r="A17" s="17"/>
      <c r="B17" s="18" t="s">
        <v>33</v>
      </c>
      <c r="C17" s="19"/>
      <c r="D17" s="19">
        <v>110</v>
      </c>
      <c r="E17" s="19">
        <f t="shared" si="0"/>
        <v>697</v>
      </c>
    </row>
    <row r="18" spans="1:10" ht="22.5">
      <c r="A18" s="17"/>
      <c r="B18" s="18" t="s">
        <v>35</v>
      </c>
      <c r="C18" s="19"/>
      <c r="D18" s="19">
        <v>550</v>
      </c>
      <c r="E18" s="19">
        <f t="shared" si="0"/>
        <v>147</v>
      </c>
    </row>
    <row r="19" spans="1:10" ht="22.5">
      <c r="A19" s="17">
        <v>45448</v>
      </c>
      <c r="B19" s="18" t="s">
        <v>53</v>
      </c>
      <c r="C19" s="19"/>
      <c r="D19" s="19">
        <v>170</v>
      </c>
      <c r="E19" s="19">
        <f t="shared" si="0"/>
        <v>-23</v>
      </c>
    </row>
    <row r="20" spans="1:10" ht="22.5">
      <c r="A20" s="9"/>
      <c r="B20" s="10" t="s">
        <v>42</v>
      </c>
      <c r="C20" s="11"/>
      <c r="D20" s="11">
        <v>207.36</v>
      </c>
      <c r="E20" s="11">
        <f t="shared" si="0"/>
        <v>-230.36</v>
      </c>
    </row>
    <row r="21" spans="1:10" ht="22.5">
      <c r="A21" s="9"/>
      <c r="B21" s="10" t="s">
        <v>27</v>
      </c>
      <c r="C21" s="11"/>
      <c r="D21" s="11"/>
      <c r="E21" s="11">
        <f t="shared" si="0"/>
        <v>-230.36</v>
      </c>
    </row>
    <row r="22" spans="1:10" ht="22.5">
      <c r="A22" s="9"/>
      <c r="B22" s="10" t="s">
        <v>28</v>
      </c>
      <c r="C22" s="11"/>
      <c r="D22" s="11"/>
      <c r="E22" s="11">
        <f t="shared" si="0"/>
        <v>-230.36</v>
      </c>
    </row>
    <row r="23" spans="1:10" ht="22.5">
      <c r="A23" s="17">
        <v>45448</v>
      </c>
      <c r="B23" s="18" t="s">
        <v>76</v>
      </c>
      <c r="C23" s="19"/>
      <c r="D23" s="19">
        <v>351.14</v>
      </c>
      <c r="E23" s="19">
        <f>(C23-D23)+E22</f>
        <v>-581.5</v>
      </c>
    </row>
    <row r="24" spans="1:10">
      <c r="A24" s="9"/>
      <c r="B24" s="10"/>
      <c r="C24" s="11"/>
      <c r="D24" s="11"/>
      <c r="E24" s="11">
        <f>(C24-D24)+E23</f>
        <v>-581.5</v>
      </c>
    </row>
    <row r="25" spans="1:10" ht="22.5">
      <c r="A25" s="9"/>
      <c r="B25" s="10" t="s">
        <v>61</v>
      </c>
      <c r="C25" s="11"/>
      <c r="D25" s="11">
        <v>298</v>
      </c>
      <c r="E25" s="11">
        <f t="shared" si="0"/>
        <v>-879.5</v>
      </c>
    </row>
    <row r="26" spans="1:10">
      <c r="A26" s="17">
        <v>45449</v>
      </c>
      <c r="B26" s="18" t="s">
        <v>37</v>
      </c>
      <c r="C26" s="19"/>
      <c r="D26" s="19">
        <v>200</v>
      </c>
      <c r="E26" s="19">
        <f t="shared" si="0"/>
        <v>-1079.5</v>
      </c>
    </row>
    <row r="27" spans="1:10">
      <c r="A27" s="9"/>
      <c r="B27" s="10" t="s">
        <v>43</v>
      </c>
      <c r="C27" s="11"/>
      <c r="D27" s="11"/>
      <c r="E27" s="11">
        <f t="shared" si="0"/>
        <v>-1079.5</v>
      </c>
      <c r="J27">
        <v>700</v>
      </c>
    </row>
    <row r="28" spans="1:10">
      <c r="A28" s="17">
        <v>45449</v>
      </c>
      <c r="B28" s="18" t="s">
        <v>73</v>
      </c>
      <c r="C28" s="19"/>
      <c r="D28" s="19">
        <v>400</v>
      </c>
      <c r="E28" s="19">
        <f t="shared" si="0"/>
        <v>-1479.5</v>
      </c>
      <c r="J28">
        <v>1790</v>
      </c>
    </row>
    <row r="29" spans="1:10" ht="22.5">
      <c r="A29" s="9"/>
      <c r="B29" s="10" t="s">
        <v>39</v>
      </c>
      <c r="C29" s="11"/>
      <c r="D29" s="11"/>
      <c r="E29" s="11">
        <f t="shared" si="0"/>
        <v>-1479.5</v>
      </c>
      <c r="J29">
        <v>405</v>
      </c>
    </row>
    <row r="30" spans="1:10" ht="22.5">
      <c r="A30" s="9"/>
      <c r="B30" s="10" t="s">
        <v>46</v>
      </c>
      <c r="C30" s="63"/>
      <c r="D30" s="11"/>
      <c r="E30" s="11">
        <f>(C30-D30)+E29</f>
        <v>-1479.5</v>
      </c>
    </row>
    <row r="31" spans="1:10" ht="22.5" customHeight="1">
      <c r="A31" s="84">
        <v>45447</v>
      </c>
      <c r="B31" s="85" t="s">
        <v>45</v>
      </c>
      <c r="C31" s="86"/>
      <c r="D31" s="87">
        <v>81.93</v>
      </c>
      <c r="E31" s="88">
        <f>(C31-D31)+E30</f>
        <v>-1561.43</v>
      </c>
    </row>
    <row r="32" spans="1:10">
      <c r="A32" s="89"/>
      <c r="B32" s="90" t="s">
        <v>48</v>
      </c>
      <c r="C32" s="91"/>
      <c r="D32" s="67">
        <v>50</v>
      </c>
      <c r="E32" s="19">
        <f t="shared" si="0"/>
        <v>-1611.43</v>
      </c>
    </row>
    <row r="33" spans="1:8">
      <c r="A33" s="92"/>
      <c r="B33" s="93" t="s">
        <v>51</v>
      </c>
      <c r="C33" s="94"/>
      <c r="D33" s="94">
        <v>100</v>
      </c>
      <c r="E33" s="19">
        <f t="shared" si="0"/>
        <v>-1711.43</v>
      </c>
    </row>
    <row r="34" spans="1:8" ht="22.5">
      <c r="A34" s="17"/>
      <c r="B34" s="18" t="s">
        <v>50</v>
      </c>
      <c r="C34" s="19"/>
      <c r="D34" s="19">
        <v>50</v>
      </c>
      <c r="E34" s="19">
        <f t="shared" si="0"/>
        <v>-1761.43</v>
      </c>
    </row>
    <row r="35" spans="1:8">
      <c r="A35" s="17"/>
      <c r="B35" s="18" t="s">
        <v>70</v>
      </c>
      <c r="C35" s="19"/>
      <c r="D35" s="19">
        <v>100</v>
      </c>
      <c r="E35" s="19">
        <f t="shared" si="0"/>
        <v>-1861.43</v>
      </c>
      <c r="H35" s="11"/>
    </row>
    <row r="36" spans="1:8">
      <c r="A36" s="17"/>
      <c r="B36" s="18" t="s">
        <v>52</v>
      </c>
      <c r="C36" s="19"/>
      <c r="D36" s="19">
        <v>100</v>
      </c>
      <c r="E36" s="19">
        <f t="shared" si="0"/>
        <v>-1961.43</v>
      </c>
      <c r="H36" s="11"/>
    </row>
    <row r="37" spans="1:8">
      <c r="A37" s="17"/>
      <c r="B37" s="18" t="s">
        <v>69</v>
      </c>
      <c r="C37" s="19"/>
      <c r="D37" s="19">
        <v>100</v>
      </c>
      <c r="E37" s="19">
        <f t="shared" si="0"/>
        <v>-2061.4300000000003</v>
      </c>
      <c r="H37" s="11"/>
    </row>
    <row r="38" spans="1:8">
      <c r="A38" s="17"/>
      <c r="B38" s="18" t="s">
        <v>96</v>
      </c>
      <c r="C38" s="19"/>
      <c r="D38" s="19">
        <v>300</v>
      </c>
      <c r="E38" s="19">
        <f t="shared" si="0"/>
        <v>-2361.4300000000003</v>
      </c>
      <c r="H38" s="11"/>
    </row>
    <row r="39" spans="1:8">
      <c r="A39" s="17"/>
      <c r="B39" s="18" t="s">
        <v>40</v>
      </c>
      <c r="C39" s="19"/>
      <c r="D39" s="19">
        <v>150</v>
      </c>
      <c r="E39" s="19">
        <f>(C39-D39)+E38</f>
        <v>-2511.4300000000003</v>
      </c>
      <c r="H39" s="11"/>
    </row>
    <row r="40" spans="1:8">
      <c r="A40" s="17"/>
      <c r="B40" s="18" t="s">
        <v>16</v>
      </c>
      <c r="C40" s="19"/>
      <c r="D40" s="19">
        <v>300</v>
      </c>
      <c r="E40" s="19">
        <f>(C40-D40)+E39</f>
        <v>-2811.4300000000003</v>
      </c>
      <c r="H40" s="11"/>
    </row>
    <row r="41" spans="1:8">
      <c r="A41" s="9"/>
      <c r="B41" s="10" t="s">
        <v>80</v>
      </c>
      <c r="C41" s="11"/>
      <c r="D41" s="11">
        <v>1300</v>
      </c>
      <c r="E41" s="11">
        <f>(C41-D41)+E40</f>
        <v>-4111.43</v>
      </c>
      <c r="H41" s="11"/>
    </row>
    <row r="42" spans="1:8">
      <c r="A42" s="9"/>
      <c r="B42" s="10" t="s">
        <v>93</v>
      </c>
      <c r="C42" s="11"/>
      <c r="D42" s="11"/>
      <c r="E42" s="11">
        <f>(C42-D42)+E41</f>
        <v>-4111.43</v>
      </c>
      <c r="H42" s="11"/>
    </row>
    <row r="43" spans="1:8">
      <c r="A43" s="9"/>
      <c r="B43" s="10" t="s">
        <v>82</v>
      </c>
      <c r="C43" s="11"/>
      <c r="D43" s="11">
        <v>200</v>
      </c>
      <c r="E43" s="11">
        <f>(C43-D43)+E42</f>
        <v>-4311.43</v>
      </c>
      <c r="H43" s="11"/>
    </row>
    <row r="44" spans="1:8">
      <c r="A44" s="17"/>
      <c r="B44" s="18" t="s">
        <v>97</v>
      </c>
      <c r="C44" s="19"/>
      <c r="D44" s="19">
        <v>1020</v>
      </c>
      <c r="E44" s="19">
        <f>(C44-D44)+E43</f>
        <v>-5331.43</v>
      </c>
      <c r="H44" s="11"/>
    </row>
    <row r="45" spans="1:8">
      <c r="H45" s="11"/>
    </row>
    <row r="46" spans="1:8">
      <c r="H46" s="11"/>
    </row>
    <row r="47" spans="1:8">
      <c r="H47" s="11"/>
    </row>
    <row r="48" spans="1:8">
      <c r="H48" s="11"/>
    </row>
    <row r="49" spans="8:8">
      <c r="H49" s="11"/>
    </row>
    <row r="50" spans="8:8">
      <c r="H50" s="11"/>
    </row>
    <row r="51" spans="8:8">
      <c r="H51" s="11"/>
    </row>
    <row r="52" spans="8:8">
      <c r="H52" s="11"/>
    </row>
    <row r="53" spans="8:8">
      <c r="H53" s="11"/>
    </row>
    <row r="54" spans="8:8">
      <c r="H54" s="11"/>
    </row>
    <row r="55" spans="8:8">
      <c r="H55" s="11"/>
    </row>
    <row r="56" spans="8:8">
      <c r="H56" s="11"/>
    </row>
    <row r="57" spans="8:8">
      <c r="H57" s="11"/>
    </row>
    <row r="58" spans="8:8">
      <c r="H58" s="11"/>
    </row>
    <row r="59" spans="8:8">
      <c r="H59" s="87"/>
    </row>
    <row r="60" spans="8:8">
      <c r="H60" s="82"/>
    </row>
    <row r="61" spans="8:8">
      <c r="H61" s="83"/>
    </row>
    <row r="62" spans="8:8">
      <c r="H62" s="11"/>
    </row>
    <row r="63" spans="8:8">
      <c r="H63" s="11"/>
    </row>
    <row r="64" spans="8:8">
      <c r="H64" s="11"/>
    </row>
    <row r="65" spans="8:8">
      <c r="H65" s="11"/>
    </row>
    <row r="66" spans="8:8">
      <c r="H66" s="11"/>
    </row>
    <row r="67" spans="8:8">
      <c r="H67" s="11"/>
    </row>
    <row r="71" spans="8:8">
      <c r="H7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0B9-E8B0-4A23-9379-A5724E0E4B28}">
  <dimension ref="A1:E44"/>
  <sheetViews>
    <sheetView topLeftCell="A27" workbookViewId="0">
      <selection activeCell="D37" sqref="D37"/>
    </sheetView>
  </sheetViews>
  <sheetFormatPr defaultRowHeight="15"/>
  <cols>
    <col min="1" max="1" width="22" customWidth="1"/>
    <col min="2" max="2" width="19.5703125" customWidth="1"/>
    <col min="3" max="3" width="22.140625" customWidth="1"/>
    <col min="4" max="4" width="23.5703125" customWidth="1"/>
    <col min="5" max="5" width="57" customWidth="1"/>
  </cols>
  <sheetData>
    <row r="1" spans="1:5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5">
      <c r="A2" s="5"/>
      <c r="B2" s="6" t="s">
        <v>22</v>
      </c>
      <c r="C2" s="7">
        <v>2410</v>
      </c>
      <c r="D2" s="7"/>
      <c r="E2" s="7">
        <f>C2-D2</f>
        <v>2410</v>
      </c>
    </row>
    <row r="3" spans="1:5">
      <c r="A3" s="9"/>
      <c r="B3" s="10" t="s">
        <v>22</v>
      </c>
      <c r="C3" s="11"/>
      <c r="D3" s="11"/>
      <c r="E3" s="11">
        <f>(C3-D3)+E2</f>
        <v>2410</v>
      </c>
    </row>
    <row r="4" spans="1:5">
      <c r="A4" s="9"/>
      <c r="B4" s="10" t="s">
        <v>22</v>
      </c>
      <c r="C4" s="11"/>
      <c r="D4" s="11"/>
      <c r="E4" s="11">
        <f>(C4-D4)+E3</f>
        <v>2410</v>
      </c>
    </row>
    <row r="5" spans="1:5">
      <c r="A5" s="9"/>
      <c r="B5" s="10" t="s">
        <v>22</v>
      </c>
      <c r="C5" s="11"/>
      <c r="D5" s="11"/>
      <c r="E5" s="11">
        <f>(C5-D5)+E4</f>
        <v>2410</v>
      </c>
    </row>
    <row r="6" spans="1:5" ht="22.5">
      <c r="A6" s="9"/>
      <c r="B6" s="10" t="s">
        <v>94</v>
      </c>
      <c r="C6" s="11">
        <v>1500</v>
      </c>
      <c r="D6" s="11"/>
      <c r="E6" s="11">
        <f>(C6-D6)+E2</f>
        <v>3910</v>
      </c>
    </row>
    <row r="7" spans="1:5">
      <c r="A7" s="17"/>
      <c r="B7" s="18" t="s">
        <v>98</v>
      </c>
      <c r="C7" s="19"/>
      <c r="D7" s="19">
        <v>300</v>
      </c>
      <c r="E7" s="19">
        <f>(C7-D7)+E6</f>
        <v>3610</v>
      </c>
    </row>
    <row r="8" spans="1:5">
      <c r="A8" s="17"/>
      <c r="B8" s="18" t="s">
        <v>99</v>
      </c>
      <c r="C8" s="19"/>
      <c r="D8" s="19">
        <v>170</v>
      </c>
      <c r="E8" s="19">
        <f>(C8-D8)+E7</f>
        <v>3440</v>
      </c>
    </row>
    <row r="9" spans="1:5" ht="22.5">
      <c r="A9" s="17"/>
      <c r="B9" s="18" t="s">
        <v>95</v>
      </c>
      <c r="C9" s="19"/>
      <c r="D9" s="19">
        <v>416.32</v>
      </c>
      <c r="E9" s="19">
        <f>(C9-D9)+E8</f>
        <v>3023.68</v>
      </c>
    </row>
    <row r="10" spans="1:5">
      <c r="A10" s="17"/>
      <c r="B10" s="18" t="s">
        <v>100</v>
      </c>
      <c r="C10" s="19"/>
      <c r="D10" s="19">
        <v>868</v>
      </c>
      <c r="E10" s="19">
        <f>(C10-D10)+E9</f>
        <v>2155.6799999999998</v>
      </c>
    </row>
    <row r="11" spans="1:5" ht="22.5">
      <c r="A11" s="17"/>
      <c r="B11" s="18" t="s">
        <v>64</v>
      </c>
      <c r="C11" s="19"/>
      <c r="D11" s="19">
        <v>220</v>
      </c>
      <c r="E11" s="19">
        <f>(C11-D11)+E9</f>
        <v>2803.68</v>
      </c>
    </row>
    <row r="12" spans="1:5">
      <c r="A12" s="17"/>
      <c r="B12" s="18" t="s">
        <v>61</v>
      </c>
      <c r="C12" s="19"/>
      <c r="D12" s="19">
        <v>310</v>
      </c>
      <c r="E12" s="19">
        <f t="shared" ref="E12:E38" si="0">(C12-D12)+E11</f>
        <v>2493.6799999999998</v>
      </c>
    </row>
    <row r="13" spans="1:5">
      <c r="A13" s="17"/>
      <c r="B13" s="18" t="s">
        <v>101</v>
      </c>
      <c r="C13" s="19"/>
      <c r="D13" s="19">
        <v>265.3</v>
      </c>
      <c r="E13" s="19">
        <f>(C13-D13)+E12</f>
        <v>2228.3799999999997</v>
      </c>
    </row>
    <row r="14" spans="1:5">
      <c r="A14" s="17"/>
      <c r="B14" s="18" t="s">
        <v>102</v>
      </c>
      <c r="C14" s="19"/>
      <c r="D14" s="19">
        <v>2086</v>
      </c>
      <c r="E14" s="19">
        <f>(C14-D14)+E13</f>
        <v>142.37999999999965</v>
      </c>
    </row>
    <row r="15" spans="1:5">
      <c r="A15" s="43"/>
      <c r="B15" s="44" t="s">
        <v>10</v>
      </c>
      <c r="C15" s="45"/>
      <c r="D15" s="45">
        <v>235.82</v>
      </c>
      <c r="E15" s="45">
        <f>(C15-D15)+E13</f>
        <v>1992.5599999999997</v>
      </c>
    </row>
    <row r="16" spans="1:5">
      <c r="A16" s="43"/>
      <c r="B16" s="44" t="s">
        <v>33</v>
      </c>
      <c r="C16" s="45"/>
      <c r="D16" s="45">
        <v>110.7</v>
      </c>
      <c r="E16" s="45">
        <f t="shared" si="0"/>
        <v>1881.8599999999997</v>
      </c>
    </row>
    <row r="17" spans="1:5">
      <c r="A17" s="43"/>
      <c r="B17" s="44" t="s">
        <v>35</v>
      </c>
      <c r="C17" s="45"/>
      <c r="D17" s="45">
        <v>549.4</v>
      </c>
      <c r="E17" s="45">
        <f t="shared" si="0"/>
        <v>1332.4599999999996</v>
      </c>
    </row>
    <row r="18" spans="1:5">
      <c r="A18" s="43"/>
      <c r="B18" s="44" t="s">
        <v>103</v>
      </c>
      <c r="C18" s="45"/>
      <c r="D18" s="45">
        <v>352</v>
      </c>
      <c r="E18" s="45">
        <f t="shared" si="0"/>
        <v>980.45999999999958</v>
      </c>
    </row>
    <row r="19" spans="1:5">
      <c r="A19" s="43"/>
      <c r="B19" s="44" t="s">
        <v>104</v>
      </c>
      <c r="C19" s="45"/>
      <c r="D19" s="45">
        <v>83.99</v>
      </c>
      <c r="E19" s="45">
        <f t="shared" si="0"/>
        <v>896.46999999999957</v>
      </c>
    </row>
    <row r="20" spans="1:5" ht="22.5">
      <c r="A20" s="43"/>
      <c r="B20" s="44" t="s">
        <v>42</v>
      </c>
      <c r="C20" s="45"/>
      <c r="D20" s="45">
        <v>100</v>
      </c>
      <c r="E20" s="45">
        <f t="shared" si="0"/>
        <v>796.46999999999957</v>
      </c>
    </row>
    <row r="21" spans="1:5" ht="22.5">
      <c r="A21" s="43"/>
      <c r="B21" s="44" t="s">
        <v>27</v>
      </c>
      <c r="C21" s="45"/>
      <c r="D21" s="45">
        <v>143.52000000000001</v>
      </c>
      <c r="E21" s="45">
        <f t="shared" si="0"/>
        <v>652.94999999999959</v>
      </c>
    </row>
    <row r="22" spans="1:5" ht="22.5">
      <c r="A22" s="17"/>
      <c r="B22" s="18" t="s">
        <v>28</v>
      </c>
      <c r="C22" s="19"/>
      <c r="D22" s="19">
        <v>241.37</v>
      </c>
      <c r="E22" s="19">
        <f t="shared" si="0"/>
        <v>411.57999999999959</v>
      </c>
    </row>
    <row r="23" spans="1:5">
      <c r="A23" s="43"/>
      <c r="B23" s="44" t="s">
        <v>105</v>
      </c>
      <c r="C23" s="45"/>
      <c r="D23" s="45">
        <v>290</v>
      </c>
      <c r="E23" s="45">
        <f>(C23-D23)+E22</f>
        <v>121.57999999999959</v>
      </c>
    </row>
    <row r="24" spans="1:5">
      <c r="A24" s="9"/>
      <c r="B24" s="10"/>
      <c r="C24" s="11"/>
      <c r="D24" s="11"/>
      <c r="E24" s="11">
        <f>(C24-D24)+E23</f>
        <v>121.57999999999959</v>
      </c>
    </row>
    <row r="25" spans="1:5" ht="22.5">
      <c r="A25" s="9"/>
      <c r="B25" s="10" t="s">
        <v>61</v>
      </c>
      <c r="C25" s="11"/>
      <c r="D25" s="11"/>
      <c r="E25" s="11">
        <f t="shared" si="0"/>
        <v>121.57999999999959</v>
      </c>
    </row>
    <row r="26" spans="1:5">
      <c r="A26" s="9"/>
      <c r="B26" s="10" t="s">
        <v>37</v>
      </c>
      <c r="C26" s="11"/>
      <c r="D26" s="11"/>
      <c r="E26" s="11">
        <f t="shared" si="0"/>
        <v>121.57999999999959</v>
      </c>
    </row>
    <row r="27" spans="1:5">
      <c r="A27" s="9"/>
      <c r="B27" s="10" t="s">
        <v>43</v>
      </c>
      <c r="C27" s="11"/>
      <c r="D27" s="11"/>
      <c r="E27" s="11">
        <f t="shared" si="0"/>
        <v>121.57999999999959</v>
      </c>
    </row>
    <row r="28" spans="1:5">
      <c r="A28" s="9"/>
      <c r="B28" s="10" t="s">
        <v>73</v>
      </c>
      <c r="C28" s="11"/>
      <c r="D28" s="11"/>
      <c r="E28" s="11">
        <f t="shared" si="0"/>
        <v>121.57999999999959</v>
      </c>
    </row>
    <row r="29" spans="1:5" ht="22.5">
      <c r="A29" s="9"/>
      <c r="B29" s="10" t="s">
        <v>39</v>
      </c>
      <c r="C29" s="11"/>
      <c r="D29" s="11"/>
      <c r="E29" s="11">
        <f t="shared" si="0"/>
        <v>121.57999999999959</v>
      </c>
    </row>
    <row r="30" spans="1:5" ht="22.5">
      <c r="A30" s="9"/>
      <c r="B30" s="10" t="s">
        <v>46</v>
      </c>
      <c r="C30" s="63"/>
      <c r="D30" s="11">
        <v>3800</v>
      </c>
      <c r="E30" s="11">
        <f>(C30-D30)+E29</f>
        <v>-3678.4200000000005</v>
      </c>
    </row>
    <row r="31" spans="1:5">
      <c r="A31" s="95"/>
      <c r="B31" s="96"/>
      <c r="C31" s="97"/>
      <c r="D31" s="98"/>
      <c r="E31" s="99">
        <f>(C31-D31)+E30</f>
        <v>-3678.4200000000005</v>
      </c>
    </row>
    <row r="32" spans="1:5">
      <c r="A32" s="89"/>
      <c r="B32" s="90" t="s">
        <v>48</v>
      </c>
      <c r="C32" s="91"/>
      <c r="D32" s="67">
        <v>50</v>
      </c>
      <c r="E32" s="19">
        <f t="shared" si="0"/>
        <v>-3728.4200000000005</v>
      </c>
    </row>
    <row r="33" spans="1:5">
      <c r="A33" s="92"/>
      <c r="B33" s="93" t="s">
        <v>51</v>
      </c>
      <c r="C33" s="94"/>
      <c r="D33" s="94">
        <v>100</v>
      </c>
      <c r="E33" s="19">
        <f t="shared" si="0"/>
        <v>-3828.4200000000005</v>
      </c>
    </row>
    <row r="34" spans="1:5" ht="22.5">
      <c r="A34" s="17"/>
      <c r="B34" s="18" t="s">
        <v>50</v>
      </c>
      <c r="C34" s="19"/>
      <c r="D34" s="19">
        <v>50</v>
      </c>
      <c r="E34" s="19">
        <f t="shared" si="0"/>
        <v>-3878.4200000000005</v>
      </c>
    </row>
    <row r="35" spans="1:5">
      <c r="A35" s="17"/>
      <c r="B35" s="18" t="s">
        <v>70</v>
      </c>
      <c r="C35" s="19"/>
      <c r="D35" s="19">
        <v>100</v>
      </c>
      <c r="E35" s="19">
        <f t="shared" si="0"/>
        <v>-3978.4200000000005</v>
      </c>
    </row>
    <row r="36" spans="1:5" ht="22.5">
      <c r="A36" s="17"/>
      <c r="B36" s="18" t="s">
        <v>52</v>
      </c>
      <c r="C36" s="19"/>
      <c r="D36" s="19">
        <v>100</v>
      </c>
      <c r="E36" s="19">
        <f t="shared" si="0"/>
        <v>-4078.4200000000005</v>
      </c>
    </row>
    <row r="37" spans="1:5">
      <c r="A37" s="9"/>
      <c r="B37" s="10" t="s">
        <v>69</v>
      </c>
      <c r="C37" s="11"/>
      <c r="D37" s="11">
        <v>100</v>
      </c>
      <c r="E37" s="11">
        <f t="shared" si="0"/>
        <v>-4178.42</v>
      </c>
    </row>
    <row r="38" spans="1:5">
      <c r="A38" s="9"/>
      <c r="B38" s="10" t="s">
        <v>96</v>
      </c>
      <c r="C38" s="11"/>
      <c r="D38" s="11">
        <v>300</v>
      </c>
      <c r="E38" s="11">
        <f t="shared" si="0"/>
        <v>-4478.42</v>
      </c>
    </row>
    <row r="39" spans="1:5" ht="22.5">
      <c r="A39" s="9"/>
      <c r="B39" s="10" t="s">
        <v>40</v>
      </c>
      <c r="C39" s="11"/>
      <c r="D39" s="11"/>
      <c r="E39" s="11">
        <f>(C39-D39)+E38</f>
        <v>-4478.42</v>
      </c>
    </row>
    <row r="40" spans="1:5" ht="22.5">
      <c r="A40" s="9"/>
      <c r="B40" s="10" t="s">
        <v>16</v>
      </c>
      <c r="C40" s="11"/>
      <c r="D40" s="11">
        <v>300</v>
      </c>
      <c r="E40" s="11">
        <f>(C40-D40)+E39</f>
        <v>-4778.42</v>
      </c>
    </row>
    <row r="41" spans="1:5">
      <c r="A41" s="17"/>
      <c r="B41" s="18" t="s">
        <v>66</v>
      </c>
      <c r="C41" s="19"/>
      <c r="D41" s="19">
        <v>410</v>
      </c>
      <c r="E41" s="19">
        <f>(C41-D41)+E40</f>
        <v>-5188.42</v>
      </c>
    </row>
    <row r="42" spans="1:5">
      <c r="A42" s="17"/>
      <c r="B42" s="18" t="s">
        <v>106</v>
      </c>
      <c r="C42" s="19"/>
      <c r="D42" s="19">
        <v>430</v>
      </c>
      <c r="E42" s="19">
        <f>(C42-D42)+E41</f>
        <v>-5618.42</v>
      </c>
    </row>
    <row r="43" spans="1:5">
      <c r="A43" s="9"/>
      <c r="B43" s="10"/>
      <c r="C43" s="11"/>
      <c r="D43" s="11"/>
      <c r="E43" s="11">
        <f>(C43-D43)+E42</f>
        <v>-5618.42</v>
      </c>
    </row>
    <row r="44" spans="1:5">
      <c r="A44" s="9"/>
      <c r="B44" s="10"/>
      <c r="C44" s="11"/>
      <c r="D44" s="11"/>
      <c r="E44" s="11">
        <f>(C44-D44)+E43</f>
        <v>-5618.42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3C91-F7A5-42C8-9D7B-A44C9BF14922}">
  <dimension ref="A1:E44"/>
  <sheetViews>
    <sheetView topLeftCell="A30" workbookViewId="0">
      <selection sqref="A1:E44"/>
    </sheetView>
  </sheetViews>
  <sheetFormatPr defaultRowHeight="15"/>
  <cols>
    <col min="1" max="1" width="16.7109375" customWidth="1"/>
    <col min="2" max="2" width="20" customWidth="1"/>
    <col min="3" max="3" width="17" customWidth="1"/>
    <col min="4" max="4" width="20" customWidth="1"/>
    <col min="5" max="5" width="38.85546875" customWidth="1"/>
  </cols>
  <sheetData>
    <row r="1" spans="1:5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5">
      <c r="A2" s="5"/>
      <c r="B2" s="6" t="s">
        <v>22</v>
      </c>
      <c r="C2" s="7">
        <v>2410</v>
      </c>
      <c r="D2" s="7"/>
      <c r="E2" s="7">
        <f>C2-D2</f>
        <v>2410</v>
      </c>
    </row>
    <row r="3" spans="1:5">
      <c r="A3" s="9"/>
      <c r="B3" s="10" t="s">
        <v>22</v>
      </c>
      <c r="C3" s="11"/>
      <c r="D3" s="11"/>
      <c r="E3" s="11">
        <f>(C3-D3)+E2</f>
        <v>2410</v>
      </c>
    </row>
    <row r="4" spans="1:5">
      <c r="A4" s="9"/>
      <c r="B4" s="10" t="s">
        <v>22</v>
      </c>
      <c r="C4" s="11"/>
      <c r="D4" s="11"/>
      <c r="E4" s="11">
        <f>(C4-D4)+E3</f>
        <v>2410</v>
      </c>
    </row>
    <row r="5" spans="1:5">
      <c r="A5" s="9"/>
      <c r="B5" s="10" t="s">
        <v>22</v>
      </c>
      <c r="C5" s="11"/>
      <c r="D5" s="11"/>
      <c r="E5" s="11">
        <f>(C5-D5)+E4</f>
        <v>2410</v>
      </c>
    </row>
    <row r="6" spans="1:5" ht="22.5">
      <c r="A6" s="9"/>
      <c r="B6" s="10" t="s">
        <v>94</v>
      </c>
      <c r="C6" s="11">
        <v>1500</v>
      </c>
      <c r="D6" s="11"/>
      <c r="E6" s="11">
        <f>(C6-D6)+E2</f>
        <v>3910</v>
      </c>
    </row>
    <row r="7" spans="1:5">
      <c r="A7" s="9"/>
      <c r="B7" s="10"/>
      <c r="C7" s="11"/>
      <c r="D7" s="11"/>
      <c r="E7" s="11">
        <f>(C7-D7)+E6</f>
        <v>3910</v>
      </c>
    </row>
    <row r="8" spans="1:5" ht="22.5">
      <c r="A8" s="17"/>
      <c r="B8" s="18" t="s">
        <v>99</v>
      </c>
      <c r="C8" s="19"/>
      <c r="D8" s="19">
        <v>170</v>
      </c>
      <c r="E8" s="19">
        <f>(C8-D8)+E7</f>
        <v>3740</v>
      </c>
    </row>
    <row r="9" spans="1:5">
      <c r="A9" s="17"/>
      <c r="B9" s="18" t="s">
        <v>107</v>
      </c>
      <c r="C9" s="19"/>
      <c r="D9" s="19">
        <v>810</v>
      </c>
      <c r="E9" s="19">
        <f>(C9-D9)+E8</f>
        <v>2930</v>
      </c>
    </row>
    <row r="10" spans="1:5">
      <c r="A10" s="17"/>
      <c r="B10" s="18" t="s">
        <v>100</v>
      </c>
      <c r="C10" s="19"/>
      <c r="D10" s="19">
        <v>868</v>
      </c>
      <c r="E10" s="19">
        <f>(C10-D10)+E9</f>
        <v>2062</v>
      </c>
    </row>
    <row r="11" spans="1:5" ht="22.5">
      <c r="A11" s="17"/>
      <c r="B11" s="18" t="s">
        <v>64</v>
      </c>
      <c r="C11" s="19"/>
      <c r="D11" s="19">
        <v>240</v>
      </c>
      <c r="E11" s="19">
        <f>(C11-D11)+E9</f>
        <v>2690</v>
      </c>
    </row>
    <row r="12" spans="1:5" ht="22.5">
      <c r="A12" s="9"/>
      <c r="B12" s="10" t="s">
        <v>61</v>
      </c>
      <c r="C12" s="11"/>
      <c r="D12" s="11">
        <v>298</v>
      </c>
      <c r="E12" s="11">
        <f t="shared" ref="E12:E38" si="0">(C12-D12)+E11</f>
        <v>2392</v>
      </c>
    </row>
    <row r="13" spans="1:5" ht="22.5">
      <c r="A13" s="17"/>
      <c r="B13" s="18" t="s">
        <v>101</v>
      </c>
      <c r="C13" s="19"/>
      <c r="D13" s="19">
        <v>265.3</v>
      </c>
      <c r="E13" s="19">
        <f>(C13-D13)+E12</f>
        <v>2126.6999999999998</v>
      </c>
    </row>
    <row r="14" spans="1:5" ht="22.5">
      <c r="A14" s="9"/>
      <c r="B14" s="10" t="s">
        <v>102</v>
      </c>
      <c r="C14" s="11"/>
      <c r="D14" s="11"/>
      <c r="E14" s="11">
        <f>(C14-D14)+E13</f>
        <v>2126.6999999999998</v>
      </c>
    </row>
    <row r="15" spans="1:5" ht="33">
      <c r="A15" s="17"/>
      <c r="B15" s="18" t="s">
        <v>10</v>
      </c>
      <c r="C15" s="19"/>
      <c r="D15" s="19">
        <v>205</v>
      </c>
      <c r="E15" s="19">
        <f>(C15-D15)+E13</f>
        <v>1921.6999999999998</v>
      </c>
    </row>
    <row r="16" spans="1:5" ht="22.5">
      <c r="A16" s="17"/>
      <c r="B16" s="18" t="s">
        <v>33</v>
      </c>
      <c r="C16" s="19"/>
      <c r="D16" s="19">
        <v>110.7</v>
      </c>
      <c r="E16" s="19">
        <f t="shared" si="0"/>
        <v>1810.9999999999998</v>
      </c>
    </row>
    <row r="17" spans="1:5" ht="22.5">
      <c r="A17" s="17"/>
      <c r="B17" s="18" t="s">
        <v>35</v>
      </c>
      <c r="C17" s="19"/>
      <c r="D17" s="19">
        <v>180</v>
      </c>
      <c r="E17" s="19">
        <f t="shared" si="0"/>
        <v>1630.9999999999998</v>
      </c>
    </row>
    <row r="18" spans="1:5" ht="22.5">
      <c r="A18" s="17"/>
      <c r="B18" s="18" t="s">
        <v>103</v>
      </c>
      <c r="C18" s="19"/>
      <c r="D18" s="19">
        <v>322</v>
      </c>
      <c r="E18" s="19">
        <f t="shared" si="0"/>
        <v>1308.9999999999998</v>
      </c>
    </row>
    <row r="19" spans="1:5">
      <c r="A19" s="17"/>
      <c r="B19" s="18" t="s">
        <v>104</v>
      </c>
      <c r="C19" s="19"/>
      <c r="D19" s="19">
        <v>83.99</v>
      </c>
      <c r="E19" s="19">
        <f t="shared" si="0"/>
        <v>1225.0099999999998</v>
      </c>
    </row>
    <row r="20" spans="1:5" ht="22.5">
      <c r="A20" s="9"/>
      <c r="B20" s="10" t="s">
        <v>42</v>
      </c>
      <c r="C20" s="11"/>
      <c r="D20" s="11">
        <v>100</v>
      </c>
      <c r="E20" s="11">
        <f t="shared" si="0"/>
        <v>1125.0099999999998</v>
      </c>
    </row>
    <row r="21" spans="1:5" ht="22.5">
      <c r="A21" s="9"/>
      <c r="B21" s="10" t="s">
        <v>27</v>
      </c>
      <c r="C21" s="11"/>
      <c r="D21" s="11">
        <v>143.52000000000001</v>
      </c>
      <c r="E21" s="11">
        <f t="shared" si="0"/>
        <v>981.48999999999978</v>
      </c>
    </row>
    <row r="22" spans="1:5" ht="22.5">
      <c r="A22" s="9"/>
      <c r="B22" s="10" t="s">
        <v>28</v>
      </c>
      <c r="C22" s="11"/>
      <c r="D22" s="11">
        <v>241.37</v>
      </c>
      <c r="E22" s="11">
        <f t="shared" si="0"/>
        <v>740.11999999999978</v>
      </c>
    </row>
    <row r="23" spans="1:5" ht="22.5">
      <c r="A23" s="17"/>
      <c r="B23" s="18" t="s">
        <v>105</v>
      </c>
      <c r="C23" s="19"/>
      <c r="D23" s="19">
        <v>290</v>
      </c>
      <c r="E23" s="19">
        <f>(C23-D23)+E22</f>
        <v>450.11999999999978</v>
      </c>
    </row>
    <row r="24" spans="1:5">
      <c r="A24" s="17"/>
      <c r="B24" s="18" t="s">
        <v>108</v>
      </c>
      <c r="C24" s="19"/>
      <c r="D24" s="19">
        <v>300</v>
      </c>
      <c r="E24" s="19">
        <f>(C24-D24)+E23</f>
        <v>150.11999999999978</v>
      </c>
    </row>
    <row r="25" spans="1:5" ht="22.5">
      <c r="A25" s="9"/>
      <c r="B25" s="10" t="s">
        <v>61</v>
      </c>
      <c r="C25" s="11"/>
      <c r="D25" s="11"/>
      <c r="E25" s="11">
        <f t="shared" si="0"/>
        <v>150.11999999999978</v>
      </c>
    </row>
    <row r="26" spans="1:5">
      <c r="A26" s="9"/>
      <c r="B26" s="10" t="s">
        <v>37</v>
      </c>
      <c r="C26" s="11"/>
      <c r="D26" s="11"/>
      <c r="E26" s="11">
        <f t="shared" si="0"/>
        <v>150.11999999999978</v>
      </c>
    </row>
    <row r="27" spans="1:5">
      <c r="A27" s="9"/>
      <c r="B27" s="10" t="s">
        <v>43</v>
      </c>
      <c r="C27" s="11"/>
      <c r="D27" s="11"/>
      <c r="E27" s="11">
        <f t="shared" si="0"/>
        <v>150.11999999999978</v>
      </c>
    </row>
    <row r="28" spans="1:5">
      <c r="A28" s="9"/>
      <c r="B28" s="10" t="s">
        <v>73</v>
      </c>
      <c r="C28" s="11"/>
      <c r="D28" s="11"/>
      <c r="E28" s="11">
        <f t="shared" si="0"/>
        <v>150.11999999999978</v>
      </c>
    </row>
    <row r="29" spans="1:5" ht="22.5">
      <c r="A29" s="9"/>
      <c r="B29" s="10" t="s">
        <v>39</v>
      </c>
      <c r="C29" s="11"/>
      <c r="D29" s="11"/>
      <c r="E29" s="11">
        <f t="shared" si="0"/>
        <v>150.11999999999978</v>
      </c>
    </row>
    <row r="30" spans="1:5" ht="22.5">
      <c r="A30" s="9"/>
      <c r="B30" s="10" t="s">
        <v>46</v>
      </c>
      <c r="C30" s="63"/>
      <c r="D30" s="11"/>
      <c r="E30" s="11">
        <f>(C30-D30)+E29</f>
        <v>150.11999999999978</v>
      </c>
    </row>
    <row r="31" spans="1:5">
      <c r="A31" s="95"/>
      <c r="B31" s="96"/>
      <c r="C31" s="97"/>
      <c r="D31" s="98"/>
      <c r="E31" s="99">
        <f>(C31-D31)+E30</f>
        <v>150.11999999999978</v>
      </c>
    </row>
    <row r="32" spans="1:5">
      <c r="A32" s="89"/>
      <c r="B32" s="90" t="s">
        <v>48</v>
      </c>
      <c r="C32" s="91"/>
      <c r="D32" s="67">
        <v>50</v>
      </c>
      <c r="E32" s="19">
        <f t="shared" si="0"/>
        <v>100.11999999999978</v>
      </c>
    </row>
    <row r="33" spans="1:5">
      <c r="A33" s="92"/>
      <c r="B33" s="93" t="s">
        <v>51</v>
      </c>
      <c r="C33" s="94"/>
      <c r="D33" s="94">
        <v>100</v>
      </c>
      <c r="E33" s="19">
        <f t="shared" si="0"/>
        <v>0.11999999999977717</v>
      </c>
    </row>
    <row r="34" spans="1:5" ht="22.5">
      <c r="A34" s="17"/>
      <c r="B34" s="18" t="s">
        <v>50</v>
      </c>
      <c r="C34" s="19"/>
      <c r="D34" s="19">
        <v>50</v>
      </c>
      <c r="E34" s="19">
        <f t="shared" si="0"/>
        <v>-49.880000000000223</v>
      </c>
    </row>
    <row r="35" spans="1:5" ht="22.5">
      <c r="A35" s="17"/>
      <c r="B35" s="18" t="s">
        <v>70</v>
      </c>
      <c r="C35" s="19"/>
      <c r="D35" s="19">
        <v>100</v>
      </c>
      <c r="E35" s="19">
        <f t="shared" si="0"/>
        <v>-149.88000000000022</v>
      </c>
    </row>
    <row r="36" spans="1:5" ht="22.5">
      <c r="A36" s="17"/>
      <c r="B36" s="18" t="s">
        <v>52</v>
      </c>
      <c r="C36" s="19"/>
      <c r="D36" s="19">
        <v>100</v>
      </c>
      <c r="E36" s="19">
        <f t="shared" si="0"/>
        <v>-249.88000000000022</v>
      </c>
    </row>
    <row r="37" spans="1:5">
      <c r="A37" s="17"/>
      <c r="B37" s="18" t="s">
        <v>69</v>
      </c>
      <c r="C37" s="19"/>
      <c r="D37" s="19">
        <v>100</v>
      </c>
      <c r="E37" s="19">
        <f t="shared" si="0"/>
        <v>-349.88000000000022</v>
      </c>
    </row>
    <row r="38" spans="1:5">
      <c r="A38" s="17"/>
      <c r="B38" s="18" t="s">
        <v>96</v>
      </c>
      <c r="C38" s="19"/>
      <c r="D38" s="19">
        <v>300</v>
      </c>
      <c r="E38" s="19">
        <f t="shared" si="0"/>
        <v>-649.88000000000022</v>
      </c>
    </row>
    <row r="39" spans="1:5" ht="22.5">
      <c r="A39" s="9"/>
      <c r="B39" s="10" t="s">
        <v>40</v>
      </c>
      <c r="C39" s="11"/>
      <c r="D39" s="11"/>
      <c r="E39" s="11">
        <f>(C39-D39)+E38</f>
        <v>-649.88000000000022</v>
      </c>
    </row>
    <row r="40" spans="1:5" ht="22.5">
      <c r="A40" s="9"/>
      <c r="B40" s="10" t="s">
        <v>16</v>
      </c>
      <c r="C40" s="11"/>
      <c r="D40" s="11"/>
      <c r="E40" s="11">
        <f>(C40-D40)+E39</f>
        <v>-649.88000000000022</v>
      </c>
    </row>
    <row r="41" spans="1:5">
      <c r="A41" s="17"/>
      <c r="B41" s="18" t="s">
        <v>66</v>
      </c>
      <c r="C41" s="19"/>
      <c r="D41" s="19">
        <v>410</v>
      </c>
      <c r="E41" s="19">
        <f>(C41-D41)+E40</f>
        <v>-1059.8800000000001</v>
      </c>
    </row>
    <row r="42" spans="1:5">
      <c r="A42" s="17"/>
      <c r="B42" s="18" t="s">
        <v>106</v>
      </c>
      <c r="C42" s="19"/>
      <c r="D42" s="19">
        <v>406</v>
      </c>
      <c r="E42" s="19">
        <f>(C42-D42)+E41</f>
        <v>-1465.88</v>
      </c>
    </row>
    <row r="43" spans="1:5">
      <c r="A43" s="17"/>
      <c r="B43" s="18" t="s">
        <v>109</v>
      </c>
      <c r="C43" s="19"/>
      <c r="D43" s="19">
        <v>200</v>
      </c>
      <c r="E43" s="19">
        <f>(C43-D43)+E42</f>
        <v>-1665.88</v>
      </c>
    </row>
    <row r="44" spans="1:5">
      <c r="A44" s="9"/>
      <c r="B44" s="10"/>
      <c r="C44" s="11"/>
      <c r="D44" s="11"/>
      <c r="E44" s="11">
        <f>(C44-D44)+E43</f>
        <v>-1665.88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41B-0506-4A55-856A-D3EB49B9CF92}">
  <dimension ref="A1:H64"/>
  <sheetViews>
    <sheetView topLeftCell="A35" workbookViewId="0">
      <selection sqref="A1:E44"/>
    </sheetView>
  </sheetViews>
  <sheetFormatPr defaultRowHeight="15"/>
  <cols>
    <col min="1" max="1" width="19.28515625" customWidth="1"/>
    <col min="2" max="2" width="21" customWidth="1"/>
    <col min="3" max="3" width="25.140625" customWidth="1"/>
    <col min="4" max="4" width="26.28515625" customWidth="1"/>
    <col min="5" max="5" width="30" customWidth="1"/>
  </cols>
  <sheetData>
    <row r="1" spans="1:5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5">
      <c r="A2" s="5"/>
      <c r="B2" s="6" t="s">
        <v>22</v>
      </c>
      <c r="C2" s="7">
        <v>2410</v>
      </c>
      <c r="D2" s="7"/>
      <c r="E2" s="7"/>
    </row>
    <row r="3" spans="1:5">
      <c r="A3" s="9"/>
      <c r="B3" s="10" t="s">
        <v>22</v>
      </c>
      <c r="C3" s="11"/>
      <c r="D3" s="11"/>
      <c r="E3" s="11"/>
    </row>
    <row r="4" spans="1:5">
      <c r="A4" s="9"/>
      <c r="B4" s="10" t="s">
        <v>22</v>
      </c>
      <c r="C4" s="11"/>
      <c r="D4" s="11"/>
      <c r="E4" s="11"/>
    </row>
    <row r="5" spans="1:5">
      <c r="A5" s="9"/>
      <c r="B5" s="10" t="s">
        <v>22</v>
      </c>
      <c r="C5" s="11"/>
      <c r="D5" s="11"/>
      <c r="E5" s="11"/>
    </row>
    <row r="6" spans="1:5">
      <c r="A6" s="9"/>
      <c r="B6" s="10" t="s">
        <v>94</v>
      </c>
      <c r="C6" s="11">
        <v>1500</v>
      </c>
      <c r="D6" s="11"/>
      <c r="E6" s="11"/>
    </row>
    <row r="7" spans="1:5">
      <c r="A7" s="9"/>
      <c r="B7" s="10"/>
      <c r="C7" s="11"/>
      <c r="D7" s="11"/>
      <c r="E7" s="11"/>
    </row>
    <row r="8" spans="1:5">
      <c r="A8" s="17"/>
      <c r="B8" s="18" t="s">
        <v>99</v>
      </c>
      <c r="C8" s="19"/>
      <c r="D8" s="19">
        <v>170</v>
      </c>
      <c r="E8" s="19">
        <f>(C8-D8)+E7</f>
        <v>-170</v>
      </c>
    </row>
    <row r="9" spans="1:5">
      <c r="A9" s="17">
        <v>45540</v>
      </c>
      <c r="B9" s="18" t="s">
        <v>64</v>
      </c>
      <c r="C9" s="19"/>
      <c r="D9" s="19">
        <v>250</v>
      </c>
      <c r="E9" s="19">
        <f>(C9-D9)+E8</f>
        <v>-420</v>
      </c>
    </row>
    <row r="10" spans="1:5">
      <c r="A10" s="17"/>
      <c r="B10" s="18" t="s">
        <v>110</v>
      </c>
      <c r="C10" s="19"/>
      <c r="D10" s="19">
        <v>868</v>
      </c>
      <c r="E10" s="19">
        <f>(C10-D10)+E9</f>
        <v>-1288</v>
      </c>
    </row>
    <row r="11" spans="1:5">
      <c r="A11" s="17"/>
      <c r="B11" s="18" t="s">
        <v>33</v>
      </c>
      <c r="C11" s="19"/>
      <c r="D11" s="19">
        <v>110.7</v>
      </c>
      <c r="E11" s="19">
        <f>(C11-D11)+E10</f>
        <v>-1398.7</v>
      </c>
    </row>
    <row r="12" spans="1:5">
      <c r="A12" s="17"/>
      <c r="B12" s="18" t="s">
        <v>10</v>
      </c>
      <c r="C12" s="19"/>
      <c r="D12" s="19">
        <v>243.5</v>
      </c>
      <c r="E12" s="19">
        <f>(C12-D12)+E11</f>
        <v>-1642.2</v>
      </c>
    </row>
    <row r="13" spans="1:5">
      <c r="A13" s="17"/>
      <c r="B13" s="18" t="s">
        <v>35</v>
      </c>
      <c r="C13" s="19"/>
      <c r="D13" s="19">
        <v>180</v>
      </c>
      <c r="E13" s="19">
        <f>(C13-D13)+E12</f>
        <v>-1822.2</v>
      </c>
    </row>
    <row r="14" spans="1:5">
      <c r="A14" s="17"/>
      <c r="B14" s="18" t="s">
        <v>104</v>
      </c>
      <c r="C14" s="19"/>
      <c r="D14" s="19">
        <v>83.99</v>
      </c>
      <c r="E14" s="19">
        <f>(C14-D14)+E13</f>
        <v>-1906.19</v>
      </c>
    </row>
    <row r="15" spans="1:5">
      <c r="A15" s="17"/>
      <c r="B15" s="18" t="s">
        <v>111</v>
      </c>
      <c r="C15" s="19"/>
      <c r="D15" s="19">
        <v>321.3</v>
      </c>
      <c r="E15" s="19">
        <f>(C15-D15)+E14</f>
        <v>-2227.4900000000002</v>
      </c>
    </row>
    <row r="16" spans="1:5">
      <c r="A16" s="17"/>
      <c r="B16" s="18" t="s">
        <v>106</v>
      </c>
      <c r="C16" s="19"/>
      <c r="D16" s="19">
        <v>344.64</v>
      </c>
      <c r="E16" s="19">
        <f>(C16-D16)+E15</f>
        <v>-2572.13</v>
      </c>
    </row>
    <row r="17" spans="1:8">
      <c r="A17" s="17"/>
      <c r="B17" s="18" t="s">
        <v>112</v>
      </c>
      <c r="C17" s="19"/>
      <c r="D17" s="19">
        <v>300</v>
      </c>
      <c r="E17" s="19">
        <f>(C17-D17)+E16</f>
        <v>-2872.13</v>
      </c>
    </row>
    <row r="18" spans="1:8">
      <c r="A18" s="17"/>
      <c r="B18" s="18" t="s">
        <v>43</v>
      </c>
      <c r="C18" s="19"/>
      <c r="D18" s="19">
        <v>112</v>
      </c>
      <c r="E18" s="19">
        <f>(C18-D18)+E17</f>
        <v>-2984.13</v>
      </c>
    </row>
    <row r="19" spans="1:8">
      <c r="A19" s="17"/>
      <c r="B19" s="18" t="s">
        <v>39</v>
      </c>
      <c r="C19" s="19"/>
      <c r="D19" s="19">
        <v>240</v>
      </c>
      <c r="E19" s="19">
        <f>(C19-D19)+E18</f>
        <v>-3224.13</v>
      </c>
    </row>
    <row r="20" spans="1:8">
      <c r="A20" s="17"/>
      <c r="B20" s="18" t="s">
        <v>113</v>
      </c>
      <c r="C20" s="19"/>
      <c r="D20" s="19">
        <v>500</v>
      </c>
      <c r="E20" s="19">
        <f>(C20-D20)+E19</f>
        <v>-3724.13</v>
      </c>
    </row>
    <row r="21" spans="1:8">
      <c r="A21" s="17"/>
      <c r="B21" s="18" t="s">
        <v>16</v>
      </c>
      <c r="C21" s="19"/>
      <c r="D21" s="19">
        <v>380</v>
      </c>
      <c r="E21" s="19">
        <f>(C21-D21)+E20</f>
        <v>-4104.13</v>
      </c>
    </row>
    <row r="22" spans="1:8">
      <c r="A22" s="17"/>
      <c r="B22" s="18" t="s">
        <v>114</v>
      </c>
      <c r="C22" s="19"/>
      <c r="D22" s="19">
        <v>410</v>
      </c>
      <c r="E22" s="19">
        <f>(C22-D22)+E21</f>
        <v>-4514.13</v>
      </c>
    </row>
    <row r="23" spans="1:8">
      <c r="A23" s="9"/>
      <c r="B23" s="10" t="s">
        <v>115</v>
      </c>
      <c r="C23" s="11"/>
      <c r="D23" s="11">
        <v>410</v>
      </c>
      <c r="E23" s="11">
        <f>(C23-D23)+E22</f>
        <v>-4924.13</v>
      </c>
    </row>
    <row r="24" spans="1:8">
      <c r="A24" s="9"/>
      <c r="B24" s="10"/>
      <c r="C24" s="11"/>
      <c r="D24" s="11"/>
      <c r="E24" s="11">
        <f>(C24-D24)+E23</f>
        <v>-4924.13</v>
      </c>
    </row>
    <row r="25" spans="1:8">
      <c r="A25" s="9"/>
      <c r="B25" s="10"/>
      <c r="C25" s="11"/>
      <c r="D25" s="11"/>
      <c r="E25" s="11">
        <f t="shared" ref="E12:E38" si="0">(C25-D25)+E24</f>
        <v>-4924.13</v>
      </c>
    </row>
    <row r="26" spans="1:8">
      <c r="A26" s="9"/>
      <c r="B26" s="10"/>
      <c r="C26" s="11"/>
      <c r="D26" s="11"/>
      <c r="E26" s="11">
        <f t="shared" si="0"/>
        <v>-4924.13</v>
      </c>
    </row>
    <row r="27" spans="1:8">
      <c r="A27" s="9"/>
      <c r="B27" s="10"/>
      <c r="C27" s="11"/>
      <c r="D27" s="11"/>
      <c r="E27" s="11">
        <f t="shared" si="0"/>
        <v>-4924.13</v>
      </c>
    </row>
    <row r="28" spans="1:8">
      <c r="A28" s="9"/>
      <c r="B28" s="10"/>
      <c r="C28" s="11"/>
      <c r="D28" s="11"/>
      <c r="E28" s="11">
        <f t="shared" si="0"/>
        <v>-4924.13</v>
      </c>
    </row>
    <row r="29" spans="1:8">
      <c r="A29" s="9"/>
      <c r="B29" s="10"/>
      <c r="C29" s="11"/>
      <c r="D29" s="11"/>
      <c r="E29" s="11">
        <f t="shared" si="0"/>
        <v>-4924.13</v>
      </c>
      <c r="H29" s="10"/>
    </row>
    <row r="30" spans="1:8">
      <c r="A30" s="9"/>
      <c r="B30" s="10"/>
      <c r="C30" s="63"/>
      <c r="D30" s="11"/>
      <c r="E30" s="11">
        <f>(C30-D30)+E29</f>
        <v>-4924.13</v>
      </c>
      <c r="H30" s="10"/>
    </row>
    <row r="31" spans="1:8">
      <c r="A31" s="95"/>
      <c r="B31" s="96"/>
      <c r="C31" s="97"/>
      <c r="D31" s="98"/>
      <c r="E31" s="99">
        <f>(C31-D31)+E30</f>
        <v>-4924.13</v>
      </c>
      <c r="H31" s="10"/>
    </row>
    <row r="32" spans="1:8">
      <c r="A32" s="100"/>
      <c r="B32" s="101"/>
      <c r="C32" s="102"/>
      <c r="D32" s="82">
        <v>50</v>
      </c>
      <c r="E32" s="11">
        <f t="shared" si="0"/>
        <v>-4974.13</v>
      </c>
      <c r="H32" s="10"/>
    </row>
    <row r="33" spans="1:8" ht="22.5">
      <c r="A33" s="103"/>
      <c r="B33" s="104"/>
      <c r="C33" s="83"/>
      <c r="D33" s="83">
        <v>100</v>
      </c>
      <c r="E33" s="11">
        <f t="shared" si="0"/>
        <v>-5074.13</v>
      </c>
      <c r="H33" s="10" t="s">
        <v>61</v>
      </c>
    </row>
    <row r="34" spans="1:8" ht="22.5">
      <c r="A34" s="9"/>
      <c r="B34" s="10"/>
      <c r="C34" s="11"/>
      <c r="D34" s="11">
        <v>50</v>
      </c>
      <c r="E34" s="11">
        <f t="shared" si="0"/>
        <v>-5124.13</v>
      </c>
      <c r="H34" s="10" t="s">
        <v>101</v>
      </c>
    </row>
    <row r="35" spans="1:8">
      <c r="A35" s="9"/>
      <c r="B35" s="10"/>
      <c r="C35" s="11"/>
      <c r="D35" s="11">
        <v>100</v>
      </c>
      <c r="E35" s="11">
        <f t="shared" si="0"/>
        <v>-5224.13</v>
      </c>
      <c r="H35" s="10"/>
    </row>
    <row r="36" spans="1:8">
      <c r="A36" s="9"/>
      <c r="B36" s="10"/>
      <c r="C36" s="11"/>
      <c r="D36" s="11">
        <v>100</v>
      </c>
      <c r="E36" s="11">
        <f t="shared" si="0"/>
        <v>-5324.13</v>
      </c>
      <c r="H36" s="10"/>
    </row>
    <row r="37" spans="1:8">
      <c r="A37" s="9"/>
      <c r="B37" s="10"/>
      <c r="C37" s="11"/>
      <c r="D37" s="11">
        <v>100</v>
      </c>
      <c r="E37" s="11">
        <f t="shared" si="0"/>
        <v>-5424.13</v>
      </c>
      <c r="H37" s="10"/>
    </row>
    <row r="38" spans="1:8">
      <c r="A38" s="9"/>
      <c r="B38" s="10"/>
      <c r="C38" s="11"/>
      <c r="D38" s="11">
        <v>300</v>
      </c>
      <c r="E38" s="11">
        <f t="shared" si="0"/>
        <v>-5724.13</v>
      </c>
      <c r="H38" s="10"/>
    </row>
    <row r="39" spans="1:8">
      <c r="A39" s="9"/>
      <c r="B39" s="10"/>
      <c r="C39" s="11"/>
      <c r="D39" s="11"/>
      <c r="E39" s="11">
        <f>(C39-D39)+E38</f>
        <v>-5724.13</v>
      </c>
      <c r="H39" s="10"/>
    </row>
    <row r="40" spans="1:8">
      <c r="A40" s="9"/>
      <c r="B40" s="10"/>
      <c r="C40" s="11"/>
      <c r="D40" s="11"/>
      <c r="E40" s="11">
        <f>(C40-D40)+E39</f>
        <v>-5724.13</v>
      </c>
      <c r="H40" s="10"/>
    </row>
    <row r="41" spans="1:8" ht="22.5">
      <c r="A41" s="9"/>
      <c r="B41" s="10"/>
      <c r="C41" s="11"/>
      <c r="D41" s="11">
        <v>410</v>
      </c>
      <c r="E41" s="11">
        <f>(C41-D41)+E40</f>
        <v>-6134.13</v>
      </c>
      <c r="H41" s="10" t="s">
        <v>42</v>
      </c>
    </row>
    <row r="42" spans="1:8" ht="22.5">
      <c r="A42" s="9"/>
      <c r="B42" s="10"/>
      <c r="C42" s="11"/>
      <c r="D42" s="11">
        <v>406</v>
      </c>
      <c r="E42" s="11">
        <f>(C42-D42)+E41</f>
        <v>-6540.13</v>
      </c>
      <c r="H42" s="10" t="s">
        <v>27</v>
      </c>
    </row>
    <row r="43" spans="1:8" ht="22.5">
      <c r="A43" s="9"/>
      <c r="B43" s="10"/>
      <c r="C43" s="11"/>
      <c r="D43" s="11">
        <v>200</v>
      </c>
      <c r="E43" s="11">
        <f>(C43-D43)+E42</f>
        <v>-6740.13</v>
      </c>
      <c r="H43" s="10" t="s">
        <v>28</v>
      </c>
    </row>
    <row r="44" spans="1:8">
      <c r="A44" s="9"/>
      <c r="B44" s="10"/>
      <c r="C44" s="11"/>
      <c r="D44" s="11"/>
      <c r="E44" s="11">
        <f>(C44-D44)+E43</f>
        <v>-6740.13</v>
      </c>
      <c r="H44" s="10"/>
    </row>
    <row r="45" spans="1:8" ht="22.5">
      <c r="H45" s="10" t="s">
        <v>108</v>
      </c>
    </row>
    <row r="46" spans="1:8">
      <c r="H46" s="10"/>
    </row>
    <row r="47" spans="1:8">
      <c r="H47" s="10" t="s">
        <v>37</v>
      </c>
    </row>
    <row r="48" spans="1:8">
      <c r="H48" s="10"/>
    </row>
    <row r="49" spans="8:8">
      <c r="H49" s="10"/>
    </row>
    <row r="50" spans="8:8">
      <c r="H50" s="10"/>
    </row>
    <row r="51" spans="8:8" ht="22.5">
      <c r="H51" s="10" t="s">
        <v>46</v>
      </c>
    </row>
    <row r="52" spans="8:8">
      <c r="H52" s="96"/>
    </row>
    <row r="53" spans="8:8">
      <c r="H53" s="101"/>
    </row>
    <row r="54" spans="8:8">
      <c r="H54" s="104"/>
    </row>
    <row r="55" spans="8:8">
      <c r="H55" s="10"/>
    </row>
    <row r="56" spans="8:8">
      <c r="H56" s="10"/>
    </row>
    <row r="57" spans="8:8">
      <c r="H57" s="10"/>
    </row>
    <row r="58" spans="8:8">
      <c r="H58" s="10" t="s">
        <v>69</v>
      </c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4054-F4AD-4456-B794-34D83BD2DD1A}">
  <dimension ref="A1:G44"/>
  <sheetViews>
    <sheetView workbookViewId="0">
      <selection activeCell="G7" sqref="G7"/>
    </sheetView>
  </sheetViews>
  <sheetFormatPr defaultRowHeight="15"/>
  <cols>
    <col min="1" max="1" width="17.7109375" customWidth="1"/>
    <col min="2" max="2" width="27.85546875" customWidth="1"/>
    <col min="3" max="3" width="23.7109375" customWidth="1"/>
    <col min="4" max="4" width="21.140625" customWidth="1"/>
    <col min="5" max="5" width="51.7109375" customWidth="1"/>
  </cols>
  <sheetData>
    <row r="1" spans="1:7">
      <c r="A1" s="1" t="s">
        <v>1</v>
      </c>
      <c r="B1" s="1" t="s">
        <v>2</v>
      </c>
      <c r="C1" s="2" t="s">
        <v>3</v>
      </c>
      <c r="D1" s="3" t="s">
        <v>4</v>
      </c>
      <c r="E1" s="4" t="s">
        <v>5</v>
      </c>
    </row>
    <row r="2" spans="1:7">
      <c r="A2" s="5"/>
      <c r="B2" s="6" t="s">
        <v>22</v>
      </c>
      <c r="C2" s="7">
        <v>2410</v>
      </c>
      <c r="D2" s="7"/>
      <c r="E2" s="7"/>
    </row>
    <row r="3" spans="1:7">
      <c r="A3" s="9"/>
      <c r="B3" s="10" t="s">
        <v>22</v>
      </c>
      <c r="C3" s="11"/>
      <c r="D3" s="11"/>
      <c r="E3" s="11"/>
    </row>
    <row r="4" spans="1:7">
      <c r="A4" s="9"/>
      <c r="B4" s="10" t="s">
        <v>22</v>
      </c>
      <c r="C4" s="11"/>
      <c r="D4" s="11"/>
      <c r="E4" s="11"/>
    </row>
    <row r="5" spans="1:7">
      <c r="A5" s="9"/>
      <c r="B5" s="10" t="s">
        <v>22</v>
      </c>
      <c r="C5" s="11"/>
      <c r="D5" s="11"/>
      <c r="E5" s="11"/>
    </row>
    <row r="6" spans="1:7" ht="22.5">
      <c r="A6" s="9"/>
      <c r="B6" s="10" t="s">
        <v>94</v>
      </c>
      <c r="C6" s="11">
        <v>1500</v>
      </c>
      <c r="D6" s="11"/>
      <c r="E6" s="11"/>
    </row>
    <row r="7" spans="1:7">
      <c r="A7" s="9"/>
      <c r="B7" s="10"/>
      <c r="C7" s="11"/>
      <c r="D7" s="11"/>
      <c r="E7" s="11"/>
    </row>
    <row r="8" spans="1:7" ht="22.5">
      <c r="A8" s="17"/>
      <c r="B8" s="18" t="s">
        <v>99</v>
      </c>
      <c r="C8" s="19"/>
      <c r="D8" s="19">
        <v>170</v>
      </c>
      <c r="E8" s="19">
        <f>(C8-D8)+E7</f>
        <v>-170</v>
      </c>
      <c r="G8" t="s">
        <v>116</v>
      </c>
    </row>
    <row r="9" spans="1:7" ht="22.5">
      <c r="A9" s="17"/>
      <c r="B9" s="18" t="s">
        <v>64</v>
      </c>
      <c r="C9" s="19"/>
      <c r="D9" s="19">
        <v>366</v>
      </c>
      <c r="E9" s="19">
        <f>(C9-D9)+E8</f>
        <v>-536</v>
      </c>
      <c r="G9" t="s">
        <v>117</v>
      </c>
    </row>
    <row r="10" spans="1:7" ht="22.5">
      <c r="A10" s="17"/>
      <c r="B10" s="18" t="s">
        <v>110</v>
      </c>
      <c r="C10" s="19"/>
      <c r="D10" s="19">
        <v>868</v>
      </c>
      <c r="E10" s="19">
        <f>(C10-D10)+E9</f>
        <v>-1404</v>
      </c>
      <c r="G10" t="s">
        <v>118</v>
      </c>
    </row>
    <row r="11" spans="1:7" ht="22.5">
      <c r="A11" s="17"/>
      <c r="B11" s="18" t="s">
        <v>33</v>
      </c>
      <c r="C11" s="19"/>
      <c r="D11" s="19">
        <v>89.9</v>
      </c>
      <c r="E11" s="19">
        <f>(C11-D11)+E10</f>
        <v>-1493.9</v>
      </c>
      <c r="G11" t="s">
        <v>119</v>
      </c>
    </row>
    <row r="12" spans="1:7" ht="33">
      <c r="A12" s="17"/>
      <c r="B12" s="18" t="s">
        <v>10</v>
      </c>
      <c r="C12" s="19"/>
      <c r="D12" s="19">
        <v>243.5</v>
      </c>
      <c r="E12" s="19">
        <f>(C12-D12)+E11</f>
        <v>-1737.4</v>
      </c>
      <c r="G12" t="s">
        <v>120</v>
      </c>
    </row>
    <row r="13" spans="1:7">
      <c r="A13" s="9"/>
      <c r="B13" s="10"/>
      <c r="C13" s="11"/>
      <c r="D13" s="11"/>
      <c r="E13" s="11">
        <f>(C13-D13)+E12</f>
        <v>-1737.4</v>
      </c>
      <c r="G13" t="s">
        <v>121</v>
      </c>
    </row>
    <row r="14" spans="1:7">
      <c r="A14" s="17"/>
      <c r="B14" s="18" t="s">
        <v>104</v>
      </c>
      <c r="C14" s="19"/>
      <c r="D14" s="19">
        <v>83.99</v>
      </c>
      <c r="E14" s="19">
        <f>(C14-D14)+E13</f>
        <v>-1821.39</v>
      </c>
      <c r="G14" t="s">
        <v>122</v>
      </c>
    </row>
    <row r="15" spans="1:7" ht="22.5">
      <c r="A15" s="17"/>
      <c r="B15" s="18" t="s">
        <v>111</v>
      </c>
      <c r="C15" s="19"/>
      <c r="D15" s="19">
        <v>321.3</v>
      </c>
      <c r="E15" s="19">
        <f>(C15-D15)+E14</f>
        <v>-2142.69</v>
      </c>
    </row>
    <row r="16" spans="1:7">
      <c r="A16" s="17"/>
      <c r="B16" s="18" t="s">
        <v>106</v>
      </c>
      <c r="C16" s="19"/>
      <c r="D16" s="19">
        <v>344.64</v>
      </c>
      <c r="E16" s="19">
        <f>(C16-D16)+E15</f>
        <v>-2487.33</v>
      </c>
    </row>
    <row r="17" spans="1:5">
      <c r="A17" s="17"/>
      <c r="B17" s="18" t="s">
        <v>112</v>
      </c>
      <c r="C17" s="19"/>
      <c r="D17" s="19">
        <v>300</v>
      </c>
      <c r="E17" s="19">
        <f>(C17-D17)+E16</f>
        <v>-2787.33</v>
      </c>
    </row>
    <row r="18" spans="1:5">
      <c r="A18" s="17"/>
      <c r="B18" s="18" t="s">
        <v>43</v>
      </c>
      <c r="C18" s="19"/>
      <c r="D18" s="19">
        <v>112</v>
      </c>
      <c r="E18" s="19">
        <f>(C18-D18)+E17</f>
        <v>-2899.33</v>
      </c>
    </row>
    <row r="19" spans="1:5" ht="22.5">
      <c r="A19" s="17"/>
      <c r="B19" s="18" t="s">
        <v>39</v>
      </c>
      <c r="C19" s="19"/>
      <c r="D19" s="19">
        <v>240</v>
      </c>
      <c r="E19" s="19">
        <f>(C19-D19)+E18</f>
        <v>-3139.33</v>
      </c>
    </row>
    <row r="20" spans="1:5">
      <c r="A20" s="17"/>
      <c r="B20" s="18" t="s">
        <v>113</v>
      </c>
      <c r="C20" s="19"/>
      <c r="D20" s="19">
        <v>500</v>
      </c>
      <c r="E20" s="19">
        <f>(C20-D20)+E19</f>
        <v>-3639.33</v>
      </c>
    </row>
    <row r="21" spans="1:5" ht="22.5">
      <c r="A21" s="9"/>
      <c r="B21" s="10" t="s">
        <v>16</v>
      </c>
      <c r="C21" s="11"/>
      <c r="D21" s="11">
        <v>380</v>
      </c>
      <c r="E21" s="11">
        <f>(C21-D21)+E20</f>
        <v>-4019.33</v>
      </c>
    </row>
    <row r="22" spans="1:5">
      <c r="A22" s="9"/>
      <c r="B22" s="10" t="s">
        <v>114</v>
      </c>
      <c r="C22" s="11"/>
      <c r="D22" s="11">
        <v>410</v>
      </c>
      <c r="E22" s="11">
        <f>(C22-D22)+E21</f>
        <v>-4429.33</v>
      </c>
    </row>
    <row r="23" spans="1:5" ht="22.5">
      <c r="A23" s="9"/>
      <c r="B23" s="10" t="s">
        <v>115</v>
      </c>
      <c r="C23" s="11"/>
      <c r="D23" s="11">
        <v>410</v>
      </c>
      <c r="E23" s="11">
        <f>(C23-D23)+E22</f>
        <v>-4839.33</v>
      </c>
    </row>
    <row r="24" spans="1:5">
      <c r="A24" s="9"/>
      <c r="B24" s="10" t="s">
        <v>37</v>
      </c>
      <c r="C24" s="11"/>
      <c r="D24" s="11"/>
      <c r="E24" s="11">
        <f>(C24-D24)+E23</f>
        <v>-4839.33</v>
      </c>
    </row>
    <row r="25" spans="1:5">
      <c r="A25" s="9"/>
      <c r="B25" s="10" t="s">
        <v>123</v>
      </c>
      <c r="C25" s="11"/>
      <c r="D25" s="11"/>
      <c r="E25" s="11">
        <f t="shared" ref="E25:E38" si="0">(C25-D25)+E24</f>
        <v>-4839.33</v>
      </c>
    </row>
    <row r="26" spans="1:5">
      <c r="A26" s="17"/>
      <c r="B26" s="18" t="s">
        <v>106</v>
      </c>
      <c r="C26" s="19"/>
      <c r="D26" s="19">
        <v>220</v>
      </c>
      <c r="E26" s="19">
        <f t="shared" si="0"/>
        <v>-5059.33</v>
      </c>
    </row>
    <row r="27" spans="1:5">
      <c r="A27" s="9"/>
      <c r="B27" s="10" t="s">
        <v>124</v>
      </c>
      <c r="C27" s="11"/>
      <c r="D27" s="11"/>
      <c r="E27" s="11">
        <f t="shared" si="0"/>
        <v>-5059.33</v>
      </c>
    </row>
    <row r="28" spans="1:5">
      <c r="A28" s="9"/>
      <c r="B28" s="10" t="s">
        <v>125</v>
      </c>
      <c r="C28" s="11"/>
      <c r="D28" s="11"/>
      <c r="E28" s="11">
        <f t="shared" si="0"/>
        <v>-5059.33</v>
      </c>
    </row>
    <row r="29" spans="1:5">
      <c r="A29" s="9"/>
      <c r="B29" s="10" t="s">
        <v>126</v>
      </c>
      <c r="C29" s="11"/>
      <c r="D29" s="11"/>
      <c r="E29" s="11">
        <f t="shared" si="0"/>
        <v>-5059.33</v>
      </c>
    </row>
    <row r="30" spans="1:5">
      <c r="A30" s="9"/>
      <c r="B30" s="10"/>
      <c r="C30" s="63"/>
      <c r="D30" s="11"/>
      <c r="E30" s="11">
        <f>(C30-D30)+E29</f>
        <v>-5059.33</v>
      </c>
    </row>
    <row r="31" spans="1:5">
      <c r="A31" s="95"/>
      <c r="B31" s="96"/>
      <c r="C31" s="97"/>
      <c r="D31" s="98"/>
      <c r="E31" s="99">
        <f>(C31-D31)+E30</f>
        <v>-5059.33</v>
      </c>
    </row>
    <row r="32" spans="1:5">
      <c r="A32" s="100"/>
      <c r="B32" s="101"/>
      <c r="C32" s="102"/>
      <c r="D32" s="82"/>
      <c r="E32" s="11">
        <f t="shared" si="0"/>
        <v>-5059.33</v>
      </c>
    </row>
    <row r="33" spans="1:5">
      <c r="A33" s="103"/>
      <c r="B33" s="104"/>
      <c r="C33" s="83"/>
      <c r="D33" s="83"/>
      <c r="E33" s="11">
        <f t="shared" si="0"/>
        <v>-5059.33</v>
      </c>
    </row>
    <row r="34" spans="1:5">
      <c r="A34" s="9"/>
      <c r="B34" s="10"/>
      <c r="C34" s="11"/>
      <c r="D34" s="11"/>
      <c r="E34" s="11">
        <f t="shared" si="0"/>
        <v>-5059.33</v>
      </c>
    </row>
    <row r="35" spans="1:5">
      <c r="A35" s="9"/>
      <c r="B35" s="10"/>
      <c r="C35" s="11"/>
      <c r="D35" s="11"/>
      <c r="E35" s="11">
        <f t="shared" si="0"/>
        <v>-5059.33</v>
      </c>
    </row>
    <row r="36" spans="1:5">
      <c r="A36" s="9"/>
      <c r="B36" s="10"/>
      <c r="C36" s="11"/>
      <c r="D36" s="11"/>
      <c r="E36" s="11">
        <f t="shared" si="0"/>
        <v>-5059.33</v>
      </c>
    </row>
    <row r="37" spans="1:5">
      <c r="A37" s="9"/>
      <c r="B37" s="10"/>
      <c r="C37" s="11"/>
      <c r="D37" s="11"/>
      <c r="E37" s="11">
        <f t="shared" si="0"/>
        <v>-5059.33</v>
      </c>
    </row>
    <row r="38" spans="1:5">
      <c r="A38" s="9"/>
      <c r="B38" s="10"/>
      <c r="C38" s="11"/>
      <c r="D38" s="11"/>
      <c r="E38" s="11">
        <f t="shared" si="0"/>
        <v>-5059.33</v>
      </c>
    </row>
    <row r="39" spans="1:5">
      <c r="A39" s="9"/>
      <c r="B39" s="10"/>
      <c r="C39" s="11"/>
      <c r="D39" s="11"/>
      <c r="E39" s="11">
        <f>(C39-D39)+E38</f>
        <v>-5059.33</v>
      </c>
    </row>
    <row r="40" spans="1:5">
      <c r="A40" s="9"/>
      <c r="B40" s="10"/>
      <c r="C40" s="11"/>
      <c r="D40" s="11"/>
      <c r="E40" s="11">
        <f>(C40-D40)+E39</f>
        <v>-5059.33</v>
      </c>
    </row>
    <row r="41" spans="1:5">
      <c r="A41" s="9"/>
      <c r="B41" s="10"/>
      <c r="C41" s="11"/>
      <c r="D41" s="11"/>
      <c r="E41" s="11">
        <f>(C41-D41)+E40</f>
        <v>-5059.33</v>
      </c>
    </row>
    <row r="42" spans="1:5">
      <c r="A42" s="9"/>
      <c r="B42" s="10"/>
      <c r="C42" s="11"/>
      <c r="D42" s="11"/>
      <c r="E42" s="11">
        <f>(C42-D42)+E41</f>
        <v>-5059.33</v>
      </c>
    </row>
    <row r="43" spans="1:5">
      <c r="A43" s="9"/>
      <c r="B43" s="10"/>
      <c r="C43" s="11"/>
      <c r="D43" s="11"/>
      <c r="E43" s="11">
        <f>(C43-D43)+E42</f>
        <v>-5059.33</v>
      </c>
    </row>
    <row r="44" spans="1:5">
      <c r="A44" s="9"/>
      <c r="B44" s="10"/>
      <c r="C44" s="11"/>
      <c r="D44" s="11"/>
      <c r="E44" s="11">
        <f>(C44-D44)+E43</f>
        <v>-5059.33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Financeiro gole</dc:creator>
  <cp:keywords/>
  <dc:description/>
  <cp:lastModifiedBy/>
  <cp:revision/>
  <dcterms:created xsi:type="dcterms:W3CDTF">2024-02-02T14:29:33Z</dcterms:created>
  <dcterms:modified xsi:type="dcterms:W3CDTF">2024-12-03T00:03:06Z</dcterms:modified>
  <cp:category/>
  <cp:contentStatus/>
</cp:coreProperties>
</file>