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<sst xmlns="http://schemas.openxmlformats.org/spreadsheetml/2006/main" count="43" uniqueCount="26">
  <si>
    <t xml:space="preserve">Lets calculate position values</t>
  </si>
  <si>
    <t xml:space="preserve">Convert bin to dec</t>
  </si>
  <si>
    <t xml:space="preserve">Convert dec to bin</t>
  </si>
  <si>
    <t xml:space="preserve">Unit Position</t>
  </si>
  <si>
    <t xml:space="preserve">UnitVal=base^Unitposition</t>
  </si>
  <si>
    <t xml:space="preserve">UnitVal=lastval*base</t>
  </si>
  <si>
    <t xml:space="preserve">=unitval*unit</t>
  </si>
  <si>
    <t xml:space="preserve">=remainer DIV unitval</t>
  </si>
  <si>
    <t xml:space="preserve">Dec</t>
  </si>
  <si>
    <t xml:space="preserve">Bin</t>
  </si>
  <si>
    <t xml:space="preserve">Hex</t>
  </si>
  <si>
    <t xml:space="preserve">EG: Lets convert 0001101 to decimal</t>
  </si>
  <si>
    <t xml:space="preserve">EG: Lets convert 29 to binary</t>
  </si>
  <si>
    <t xml:space="preserve">Unitval</t>
  </si>
  <si>
    <t xml:space="preserve">Start Val</t>
  </si>
  <si>
    <t xml:space="preserve">result</t>
  </si>
  <si>
    <t xml:space="preserve">remainder</t>
  </si>
  <si>
    <t xml:space="preserve">start val</t>
  </si>
  <si>
    <t xml:space="preserve">Binary is Base 2 – the procedures above are essentially the same for
Base 16 (Hex) or base 32</t>
  </si>
  <si>
    <t xml:space="preserve">Conversion Calculator:</t>
  </si>
  <si>
    <t xml:space="preserve">Enter Dec:</t>
  </si>
  <si>
    <t xml:space="preserve">Hex:</t>
  </si>
  <si>
    <t xml:space="preserve">Bin:</t>
  </si>
  <si>
    <t xml:space="preserve">Enter Hex:</t>
  </si>
  <si>
    <t xml:space="preserve">Dec:</t>
  </si>
  <si>
    <t xml:space="preserve">Enter Bin: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</si>
</sst>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9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rgb="FFFF33FF"/>
      <name val="ＭＳ Ｐゴシック"/>
      <family val="2"/>
      <charset val="128"/>
    </font>
    <font>
      <b val="true"/>
      <sz val="11"/>
      <color rgb="FFFF33FF"/>
      <name val="ＭＳ Ｐゴシック"/>
      <family val="3"/>
      <charset val="128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CCCC"/>
      <name val="ＭＳ Ｐゴシック"/>
      <family val="3"/>
      <charset val="128"/>
    </font>
    <font>
      <b val="true"/>
      <sz val="11"/>
      <color rgb="FF00CCCC"/>
      <name val="ＭＳ Ｐゴシック"/>
      <family val="2"/>
      <charset val="128"/>
    </font>
    <font>
      <b val="true"/>
      <sz val="11"/>
      <color rgb="FF0066CC"/>
      <name val="ＭＳ Ｐゴシック"/>
      <family val="2"/>
      <charset val="128"/>
    </font>
    <font>
      <b val="true"/>
      <sz val="11"/>
      <color rgb="FF33CC66"/>
      <name val="ＭＳ Ｐゴシック"/>
      <family val="2"/>
      <charset val="128"/>
    </font>
    <font>
      <b val="true"/>
      <sz val="11"/>
      <color rgb="FFFF3333"/>
      <name val="ＭＳ Ｐゴシック"/>
      <family val="2"/>
      <charset val="128"/>
    </font>
    <font>
      <b val="true"/>
      <sz val="11"/>
      <color rgb="FF33CC66"/>
      <name val="ＭＳ Ｐゴシック"/>
      <family val="3"/>
      <charset val="128"/>
    </font>
    <font>
      <b val="true"/>
      <sz val="11"/>
      <color rgb="FFC00000"/>
      <name val="ＭＳ Ｐゴシック"/>
      <family val="3"/>
      <charset val="128"/>
    </font>
    <font>
      <b val="true"/>
      <sz val="11"/>
      <color rgb="FF00B05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b val="true"/>
      <sz val="11"/>
      <color rgb="FF00B0F0"/>
      <name val="ＭＳ Ｐゴシック"/>
      <family val="3"/>
      <charset val="128"/>
    </font>
    <font>
      <b val="true"/>
      <sz val="11"/>
      <color rgb="FF0070C0"/>
      <name val="ＭＳ Ｐゴシック"/>
      <family val="3"/>
      <charset val="128"/>
    </font>
    <font>
      <b val="true"/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BB3"/>
        <bgColor rgb="FFFFFF99"/>
      </patternFill>
    </fill>
    <fill>
      <patternFill patternType="solid">
        <fgColor rgb="FFD4FFBC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C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B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B0F0"/>
      <rgbColor rgb="FF0000FF"/>
      <rgbColor rgb="FF00CCCC"/>
      <rgbColor rgb="FFCCFFFF"/>
      <rgbColor rgb="FFD4FFB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8" activeCellId="0" sqref="G88"/>
    </sheetView>
  </sheetViews>
  <sheetFormatPr defaultRowHeight="13.5"/>
  <cols>
    <col collapsed="false" hidden="false" max="1" min="1" style="0" width="9.68556701030928"/>
    <col collapsed="false" hidden="false" max="4" min="2" style="0" width="8.45360824742268"/>
    <col collapsed="false" hidden="false" max="5" min="5" style="0" width="6.41237113402062"/>
    <col collapsed="false" hidden="false" max="6" min="6" style="0" width="11.639175257732"/>
    <col collapsed="false" hidden="false" max="9" min="7" style="0" width="8.45360824742268"/>
    <col collapsed="false" hidden="false" max="10" min="10" style="0" width="7.63917525773196"/>
    <col collapsed="false" hidden="false" max="13" min="11" style="0" width="8.45360824742268"/>
    <col collapsed="false" hidden="false" max="14" min="14" style="0" width="12.9587628865979"/>
    <col collapsed="false" hidden="false" max="16" min="15" style="0" width="8.45360824742268"/>
    <col collapsed="false" hidden="false" max="17" min="17" style="0" width="11.8659793814433"/>
    <col collapsed="false" hidden="false" max="18" min="18" style="0" width="8.45360824742268"/>
    <col collapsed="false" hidden="false" max="19" min="19" style="0" width="15.5463917525773"/>
    <col collapsed="false" hidden="false" max="1025" min="20" style="0" width="8.45360824742268"/>
  </cols>
  <sheetData>
    <row r="1" customFormat="false" ht="24" hidden="false" customHeight="true" outlineLevel="0" collapsed="false">
      <c r="A1" s="1" t="s">
        <v>0</v>
      </c>
      <c r="B1" s="1"/>
      <c r="C1" s="1"/>
      <c r="D1" s="1"/>
      <c r="F1" s="1" t="s">
        <v>0</v>
      </c>
      <c r="G1" s="1"/>
      <c r="H1" s="1"/>
      <c r="I1" s="1"/>
      <c r="K1" s="1" t="s">
        <v>1</v>
      </c>
      <c r="L1" s="1"/>
      <c r="M1" s="1"/>
      <c r="P1" s="2" t="s">
        <v>2</v>
      </c>
      <c r="Q1" s="2"/>
    </row>
    <row r="2" customFormat="false" ht="13.8" hidden="false" customHeight="true" outlineLevel="0" collapsed="false">
      <c r="A2" s="3" t="s">
        <v>3</v>
      </c>
      <c r="B2" s="4" t="s">
        <v>4</v>
      </c>
      <c r="C2" s="4"/>
      <c r="D2" s="4"/>
      <c r="F2" s="3" t="s">
        <v>3</v>
      </c>
      <c r="G2" s="4" t="s">
        <v>5</v>
      </c>
      <c r="H2" s="4"/>
      <c r="I2" s="4"/>
      <c r="L2" s="5" t="s">
        <v>6</v>
      </c>
      <c r="M2" s="5"/>
      <c r="P2" s="5" t="s">
        <v>7</v>
      </c>
      <c r="Q2" s="5"/>
    </row>
    <row r="3" customFormat="false" ht="13.8" hidden="false" customHeight="false" outlineLevel="0" collapsed="false">
      <c r="A3" s="3"/>
      <c r="B3" s="6" t="s">
        <v>8</v>
      </c>
      <c r="C3" s="7" t="s">
        <v>9</v>
      </c>
      <c r="D3" s="8" t="s">
        <v>10</v>
      </c>
      <c r="F3" s="3"/>
      <c r="G3" s="6" t="s">
        <v>8</v>
      </c>
      <c r="H3" s="7" t="s">
        <v>9</v>
      </c>
      <c r="I3" s="8" t="s">
        <v>10</v>
      </c>
    </row>
    <row r="4" customFormat="false" ht="13.8" hidden="false" customHeight="false" outlineLevel="0" collapsed="false">
      <c r="A4" s="9" t="n">
        <v>0</v>
      </c>
      <c r="B4" s="6" t="n">
        <f aca="false">10^A4</f>
        <v>1</v>
      </c>
      <c r="C4" s="7" t="n">
        <f aca="false">2^A4</f>
        <v>1</v>
      </c>
      <c r="D4" s="8" t="n">
        <f aca="false">16^A4</f>
        <v>1</v>
      </c>
      <c r="F4" s="9" t="n">
        <v>0</v>
      </c>
      <c r="G4" s="6" t="n">
        <v>1</v>
      </c>
      <c r="H4" s="10" t="n">
        <v>1</v>
      </c>
      <c r="I4" s="8" t="n">
        <v>1</v>
      </c>
      <c r="K4" s="11" t="s">
        <v>11</v>
      </c>
      <c r="L4" s="11"/>
      <c r="M4" s="11"/>
      <c r="N4" s="11"/>
      <c r="O4" s="11" t="s">
        <v>12</v>
      </c>
      <c r="P4" s="11"/>
      <c r="Q4" s="11"/>
      <c r="R4" s="11"/>
    </row>
    <row r="5" customFormat="false" ht="13.8" hidden="false" customHeight="false" outlineLevel="0" collapsed="false">
      <c r="A5" s="9" t="n">
        <v>1</v>
      </c>
      <c r="B5" s="6" t="n">
        <f aca="false">10^A5</f>
        <v>10</v>
      </c>
      <c r="C5" s="7" t="n">
        <f aca="false">2^A5</f>
        <v>2</v>
      </c>
      <c r="D5" s="8" t="n">
        <f aca="false">16^A5</f>
        <v>16</v>
      </c>
      <c r="F5" s="9" t="n">
        <v>1</v>
      </c>
      <c r="G5" s="6" t="n">
        <f aca="false">G4*10</f>
        <v>10</v>
      </c>
      <c r="H5" s="10" t="n">
        <f aca="false">H4*2</f>
        <v>2</v>
      </c>
      <c r="I5" s="8" t="n">
        <f aca="false">I4*16</f>
        <v>16</v>
      </c>
      <c r="K5" s="0" t="s">
        <v>13</v>
      </c>
      <c r="L5" s="12" t="s">
        <v>14</v>
      </c>
      <c r="O5" s="0" t="s">
        <v>13</v>
      </c>
      <c r="P5" s="13" t="s">
        <v>15</v>
      </c>
    </row>
    <row r="6" customFormat="false" ht="13.8" hidden="false" customHeight="false" outlineLevel="0" collapsed="false">
      <c r="A6" s="9" t="n">
        <v>2</v>
      </c>
      <c r="B6" s="6" t="n">
        <f aca="false">10^A6</f>
        <v>100</v>
      </c>
      <c r="C6" s="7" t="n">
        <f aca="false">2^A6</f>
        <v>4</v>
      </c>
      <c r="D6" s="8" t="n">
        <f aca="false">16^A6</f>
        <v>256</v>
      </c>
      <c r="F6" s="9" t="n">
        <v>2</v>
      </c>
      <c r="G6" s="6" t="n">
        <f aca="false">G5*10</f>
        <v>100</v>
      </c>
      <c r="H6" s="10" t="n">
        <f aca="false">H5*2</f>
        <v>4</v>
      </c>
      <c r="I6" s="8" t="n">
        <f aca="false">I5*16</f>
        <v>256</v>
      </c>
      <c r="K6" s="14" t="n">
        <v>1</v>
      </c>
      <c r="L6" s="12" t="n">
        <v>1</v>
      </c>
      <c r="M6" s="0" t="n">
        <f aca="false">L6*K6</f>
        <v>1</v>
      </c>
      <c r="O6" s="14" t="n">
        <v>1</v>
      </c>
      <c r="P6" s="13" t="n">
        <f aca="false">QUOTIENT(R7,H4)</f>
        <v>1</v>
      </c>
      <c r="Q6" s="15" t="s">
        <v>16</v>
      </c>
      <c r="R6" s="0" t="n">
        <f aca="false">MOD(R7,H4)</f>
        <v>0</v>
      </c>
    </row>
    <row r="7" customFormat="false" ht="13.8" hidden="false" customHeight="false" outlineLevel="0" collapsed="false">
      <c r="A7" s="9" t="n">
        <v>3</v>
      </c>
      <c r="B7" s="6" t="n">
        <f aca="false">10^A7</f>
        <v>1000</v>
      </c>
      <c r="C7" s="7" t="n">
        <f aca="false">2^A7</f>
        <v>8</v>
      </c>
      <c r="D7" s="8" t="n">
        <f aca="false">16^A7</f>
        <v>4096</v>
      </c>
      <c r="F7" s="9" t="n">
        <v>3</v>
      </c>
      <c r="G7" s="6" t="n">
        <f aca="false">G6*10</f>
        <v>1000</v>
      </c>
      <c r="H7" s="10" t="n">
        <f aca="false">H6*2</f>
        <v>8</v>
      </c>
      <c r="I7" s="8" t="n">
        <f aca="false">I6*16</f>
        <v>4096</v>
      </c>
      <c r="K7" s="14" t="n">
        <f aca="false">K6*2</f>
        <v>2</v>
      </c>
      <c r="L7" s="12" t="n">
        <v>0</v>
      </c>
      <c r="M7" s="0" t="n">
        <f aca="false">L7*K7</f>
        <v>0</v>
      </c>
      <c r="O7" s="14" t="n">
        <f aca="false">O6*2</f>
        <v>2</v>
      </c>
      <c r="P7" s="13" t="n">
        <f aca="false">QUOTIENT(R8,H5)</f>
        <v>0</v>
      </c>
      <c r="Q7" s="15" t="s">
        <v>16</v>
      </c>
      <c r="R7" s="0" t="n">
        <f aca="false">MOD(R8,H5)</f>
        <v>1</v>
      </c>
    </row>
    <row r="8" customFormat="false" ht="13.8" hidden="false" customHeight="false" outlineLevel="0" collapsed="false">
      <c r="A8" s="9" t="n">
        <v>4</v>
      </c>
      <c r="B8" s="6" t="n">
        <f aca="false">10^A8</f>
        <v>10000</v>
      </c>
      <c r="C8" s="7" t="n">
        <f aca="false">2^A8</f>
        <v>16</v>
      </c>
      <c r="D8" s="8" t="n">
        <f aca="false">16^A8</f>
        <v>65536</v>
      </c>
      <c r="F8" s="9" t="n">
        <v>4</v>
      </c>
      <c r="G8" s="6" t="n">
        <f aca="false">G7*10</f>
        <v>10000</v>
      </c>
      <c r="H8" s="10" t="n">
        <f aca="false">H7*2</f>
        <v>16</v>
      </c>
      <c r="I8" s="8" t="n">
        <f aca="false">I7*16</f>
        <v>65536</v>
      </c>
      <c r="K8" s="14" t="n">
        <f aca="false">K7*2</f>
        <v>4</v>
      </c>
      <c r="L8" s="12" t="n">
        <v>1</v>
      </c>
      <c r="M8" s="0" t="n">
        <f aca="false">L8*K8</f>
        <v>4</v>
      </c>
      <c r="O8" s="14" t="n">
        <f aca="false">O7*2</f>
        <v>4</v>
      </c>
      <c r="P8" s="13" t="n">
        <f aca="false">QUOTIENT(R9,H6)</f>
        <v>1</v>
      </c>
      <c r="Q8" s="15" t="s">
        <v>16</v>
      </c>
      <c r="R8" s="0" t="n">
        <f aca="false">MOD(R9,H6)</f>
        <v>1</v>
      </c>
    </row>
    <row r="9" customFormat="false" ht="13.8" hidden="false" customHeight="false" outlineLevel="0" collapsed="false">
      <c r="A9" s="9" t="n">
        <v>5</v>
      </c>
      <c r="B9" s="6" t="n">
        <f aca="false">10^A9</f>
        <v>100000</v>
      </c>
      <c r="C9" s="7" t="n">
        <f aca="false">2^A9</f>
        <v>32</v>
      </c>
      <c r="D9" s="8" t="n">
        <f aca="false">16^A9</f>
        <v>1048576</v>
      </c>
      <c r="F9" s="9" t="n">
        <v>5</v>
      </c>
      <c r="G9" s="6" t="n">
        <f aca="false">G8*10</f>
        <v>100000</v>
      </c>
      <c r="H9" s="10" t="n">
        <f aca="false">H8*2</f>
        <v>32</v>
      </c>
      <c r="I9" s="8" t="n">
        <f aca="false">I8*16</f>
        <v>1048576</v>
      </c>
      <c r="K9" s="14" t="n">
        <f aca="false">K8*2</f>
        <v>8</v>
      </c>
      <c r="L9" s="12" t="n">
        <v>1</v>
      </c>
      <c r="M9" s="0" t="n">
        <f aca="false">L9*K9</f>
        <v>8</v>
      </c>
      <c r="O9" s="14" t="n">
        <f aca="false">O8*2</f>
        <v>8</v>
      </c>
      <c r="P9" s="13" t="n">
        <f aca="false">QUOTIENT(R10,H7)</f>
        <v>1</v>
      </c>
      <c r="Q9" s="15" t="s">
        <v>16</v>
      </c>
      <c r="R9" s="0" t="n">
        <f aca="false">MOD(R10,H7)</f>
        <v>5</v>
      </c>
    </row>
    <row r="10" customFormat="false" ht="13.8" hidden="false" customHeight="false" outlineLevel="0" collapsed="false">
      <c r="A10" s="9" t="n">
        <v>6</v>
      </c>
      <c r="B10" s="6" t="n">
        <f aca="false">10^A10</f>
        <v>1000000</v>
      </c>
      <c r="C10" s="7" t="n">
        <f aca="false">2^A10</f>
        <v>64</v>
      </c>
      <c r="D10" s="8" t="n">
        <f aca="false">16^A10</f>
        <v>16777216</v>
      </c>
      <c r="F10" s="9" t="n">
        <v>6</v>
      </c>
      <c r="G10" s="6" t="n">
        <f aca="false">G9*10</f>
        <v>1000000</v>
      </c>
      <c r="H10" s="10" t="n">
        <f aca="false">H9*2</f>
        <v>64</v>
      </c>
      <c r="I10" s="8" t="n">
        <f aca="false">I9*16</f>
        <v>16777216</v>
      </c>
      <c r="K10" s="14" t="n">
        <f aca="false">K9*2</f>
        <v>16</v>
      </c>
      <c r="L10" s="12" t="n">
        <v>1</v>
      </c>
      <c r="M10" s="0" t="n">
        <f aca="false">L10*K10</f>
        <v>16</v>
      </c>
      <c r="O10" s="14" t="n">
        <f aca="false">O9*2</f>
        <v>16</v>
      </c>
      <c r="P10" s="13" t="n">
        <f aca="false">QUOTIENT(R11,H8)</f>
        <v>1</v>
      </c>
      <c r="Q10" s="15" t="s">
        <v>16</v>
      </c>
      <c r="R10" s="0" t="n">
        <f aca="false">MOD(R11,H8)</f>
        <v>13</v>
      </c>
    </row>
    <row r="11" customFormat="false" ht="13.8" hidden="false" customHeight="false" outlineLevel="0" collapsed="false">
      <c r="A11" s="9" t="n">
        <v>7</v>
      </c>
      <c r="B11" s="6" t="n">
        <f aca="false">10^A11</f>
        <v>10000000</v>
      </c>
      <c r="C11" s="7" t="n">
        <f aca="false">2^A11</f>
        <v>128</v>
      </c>
      <c r="D11" s="8" t="n">
        <f aca="false">16^A11</f>
        <v>268435456</v>
      </c>
      <c r="F11" s="9" t="n">
        <v>7</v>
      </c>
      <c r="G11" s="6" t="n">
        <f aca="false">G10*10</f>
        <v>10000000</v>
      </c>
      <c r="H11" s="10" t="n">
        <f aca="false">H10*2</f>
        <v>128</v>
      </c>
      <c r="I11" s="8" t="n">
        <f aca="false">I10*16</f>
        <v>268435456</v>
      </c>
      <c r="K11" s="14" t="n">
        <f aca="false">K10*2</f>
        <v>32</v>
      </c>
      <c r="L11" s="12" t="n">
        <v>0</v>
      </c>
      <c r="M11" s="0" t="n">
        <f aca="false">L11*K11</f>
        <v>0</v>
      </c>
      <c r="O11" s="14" t="n">
        <f aca="false">O10*2</f>
        <v>32</v>
      </c>
      <c r="P11" s="13" t="n">
        <f aca="false">QUOTIENT(R12,H9)</f>
        <v>0</v>
      </c>
      <c r="Q11" s="15" t="s">
        <v>16</v>
      </c>
      <c r="R11" s="0" t="n">
        <f aca="false">MOD(R12,H9)</f>
        <v>29</v>
      </c>
    </row>
    <row r="12" customFormat="false" ht="13.8" hidden="false" customHeight="false" outlineLevel="0" collapsed="false">
      <c r="A12" s="9" t="n">
        <v>8</v>
      </c>
      <c r="B12" s="6" t="n">
        <f aca="false">10^A12</f>
        <v>100000000</v>
      </c>
      <c r="C12" s="7" t="n">
        <f aca="false">2^A12</f>
        <v>256</v>
      </c>
      <c r="D12" s="8" t="n">
        <f aca="false">16^A12</f>
        <v>4294967296</v>
      </c>
      <c r="F12" s="9" t="n">
        <v>8</v>
      </c>
      <c r="G12" s="6" t="n">
        <f aca="false">G11*10</f>
        <v>100000000</v>
      </c>
      <c r="H12" s="10" t="n">
        <f aca="false">H11*2</f>
        <v>256</v>
      </c>
      <c r="I12" s="8" t="n">
        <f aca="false">I11*16</f>
        <v>4294967296</v>
      </c>
      <c r="K12" s="14" t="n">
        <f aca="false">K11*2</f>
        <v>64</v>
      </c>
      <c r="L12" s="12" t="n">
        <v>0</v>
      </c>
      <c r="M12" s="0" t="n">
        <f aca="false">L12*K12</f>
        <v>0</v>
      </c>
      <c r="O12" s="14" t="n">
        <f aca="false">O11*2</f>
        <v>64</v>
      </c>
      <c r="P12" s="13" t="n">
        <f aca="false">QUOTIENT(R13,H10)</f>
        <v>0</v>
      </c>
      <c r="Q12" s="15" t="s">
        <v>16</v>
      </c>
      <c r="R12" s="0" t="n">
        <f aca="false">MOD(R13,H10)</f>
        <v>29</v>
      </c>
    </row>
    <row r="13" customFormat="false" ht="13.8" hidden="false" customHeight="false" outlineLevel="0" collapsed="false">
      <c r="A13" s="9" t="n">
        <v>9</v>
      </c>
      <c r="B13" s="6" t="n">
        <f aca="false">10^A13</f>
        <v>1000000000</v>
      </c>
      <c r="C13" s="7" t="n">
        <f aca="false">2^A13</f>
        <v>512</v>
      </c>
      <c r="D13" s="8" t="n">
        <f aca="false">16^A13</f>
        <v>68719476736</v>
      </c>
      <c r="F13" s="9" t="n">
        <v>9</v>
      </c>
      <c r="G13" s="6" t="n">
        <f aca="false">G12*10</f>
        <v>1000000000</v>
      </c>
      <c r="H13" s="7" t="n">
        <f aca="false">H12*2</f>
        <v>512</v>
      </c>
      <c r="I13" s="8" t="n">
        <f aca="false">I12*16</f>
        <v>68719476736</v>
      </c>
      <c r="K13" s="14" t="n">
        <f aca="false">K12*2</f>
        <v>128</v>
      </c>
      <c r="L13" s="12" t="n">
        <v>0</v>
      </c>
      <c r="M13" s="0" t="n">
        <f aca="false">L13*K13</f>
        <v>0</v>
      </c>
      <c r="O13" s="14" t="n">
        <f aca="false">O12*2</f>
        <v>128</v>
      </c>
      <c r="P13" s="13" t="n">
        <f aca="false">QUOTIENT(R14,H11)</f>
        <v>0</v>
      </c>
      <c r="Q13" s="15" t="s">
        <v>16</v>
      </c>
      <c r="R13" s="0" t="n">
        <f aca="false">MOD(R14,H11)</f>
        <v>29</v>
      </c>
    </row>
    <row r="14" customFormat="false" ht="13.8" hidden="false" customHeight="false" outlineLevel="0" collapsed="false">
      <c r="A14" s="9" t="n">
        <v>10</v>
      </c>
      <c r="B14" s="6" t="n">
        <f aca="false">10^A14</f>
        <v>10000000000</v>
      </c>
      <c r="C14" s="7" t="n">
        <f aca="false">2^A14</f>
        <v>1024</v>
      </c>
      <c r="D14" s="8" t="n">
        <f aca="false">16^A14</f>
        <v>1099511627776</v>
      </c>
      <c r="F14" s="9" t="n">
        <v>10</v>
      </c>
      <c r="G14" s="6" t="n">
        <f aca="false">G13*10</f>
        <v>10000000000</v>
      </c>
      <c r="H14" s="7" t="n">
        <f aca="false">H13*2</f>
        <v>1024</v>
      </c>
      <c r="I14" s="8" t="n">
        <f aca="false">I13*16</f>
        <v>1099511627776</v>
      </c>
      <c r="L14" s="13" t="s">
        <v>15</v>
      </c>
      <c r="M14" s="13" t="n">
        <f aca="false">SUM(M6:M13)</f>
        <v>29</v>
      </c>
      <c r="N14" s="13"/>
      <c r="Q14" s="16" t="s">
        <v>17</v>
      </c>
      <c r="R14" s="12" t="n">
        <v>29</v>
      </c>
    </row>
    <row r="16" customFormat="false" ht="13.8" hidden="false" customHeight="true" outlineLevel="0" collapsed="false">
      <c r="G16" s="17"/>
      <c r="K16" s="3" t="s">
        <v>18</v>
      </c>
      <c r="L16" s="3"/>
      <c r="M16" s="3"/>
      <c r="N16" s="3"/>
      <c r="O16" s="3"/>
      <c r="P16" s="3"/>
      <c r="Q16" s="3"/>
      <c r="R16" s="3"/>
      <c r="S16" s="3"/>
    </row>
    <row r="17" customFormat="false" ht="13.8" hidden="false" customHeight="false" outlineLevel="0" collapsed="false">
      <c r="C17" s="18" t="s">
        <v>19</v>
      </c>
      <c r="D17" s="18"/>
      <c r="E17" s="18"/>
      <c r="F17" s="18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3.8" hidden="false" customHeight="false" outlineLevel="0" collapsed="false">
      <c r="A18" s="19"/>
      <c r="C18" s="19"/>
    </row>
    <row r="19" customFormat="false" ht="13.8" hidden="false" customHeight="false" outlineLevel="0" collapsed="false">
      <c r="A19" s="20" t="s">
        <v>20</v>
      </c>
      <c r="B19" s="20"/>
      <c r="C19" s="21" t="n">
        <v>33</v>
      </c>
      <c r="D19" s="21"/>
      <c r="E19" s="22" t="s">
        <v>21</v>
      </c>
      <c r="F19" s="23" t="str">
        <f aca="false">DEC2HEX(C19)</f>
        <v>21</v>
      </c>
      <c r="G19" s="23"/>
      <c r="H19" s="23"/>
    </row>
    <row r="20" customFormat="false" ht="13.8" hidden="false" customHeight="false" outlineLevel="0" collapsed="false">
      <c r="A20" s="24"/>
      <c r="B20" s="25"/>
      <c r="C20" s="25"/>
      <c r="D20" s="25"/>
      <c r="E20" s="26" t="s">
        <v>22</v>
      </c>
      <c r="F20" s="27" t="str">
        <f aca="false">DEC2BIN(C19)</f>
        <v>100001</v>
      </c>
      <c r="G20" s="27"/>
      <c r="H20" s="27"/>
    </row>
    <row r="21" customFormat="false" ht="13.8" hidden="false" customHeight="false" outlineLevel="0" collapsed="false">
      <c r="E21" s="28"/>
    </row>
    <row r="22" customFormat="false" ht="13.8" hidden="false" customHeight="false" outlineLevel="0" collapsed="false">
      <c r="A22" s="29" t="s">
        <v>23</v>
      </c>
      <c r="B22" s="29"/>
      <c r="C22" s="30" t="n">
        <v>21</v>
      </c>
      <c r="D22" s="30"/>
      <c r="E22" s="31" t="s">
        <v>24</v>
      </c>
      <c r="F22" s="32" t="n">
        <f aca="false">HEX2DEC(C22)</f>
        <v>33</v>
      </c>
      <c r="G22" s="32"/>
      <c r="H22" s="32"/>
    </row>
    <row r="23" customFormat="false" ht="13.8" hidden="false" customHeight="false" outlineLevel="0" collapsed="false">
      <c r="A23" s="24"/>
      <c r="B23" s="25"/>
      <c r="C23" s="25"/>
      <c r="D23" s="25"/>
      <c r="E23" s="26" t="s">
        <v>22</v>
      </c>
      <c r="F23" s="27" t="str">
        <f aca="false">HEX2BIN(C22)</f>
        <v>100001</v>
      </c>
      <c r="G23" s="27"/>
      <c r="H23" s="27"/>
    </row>
    <row r="24" customFormat="false" ht="13.8" hidden="false" customHeight="false" outlineLevel="0" collapsed="false">
      <c r="E24" s="28"/>
    </row>
    <row r="25" customFormat="false" ht="13.8" hidden="false" customHeight="false" outlineLevel="0" collapsed="false">
      <c r="A25" s="33" t="s">
        <v>25</v>
      </c>
      <c r="B25" s="33"/>
      <c r="C25" s="34" t="n">
        <v>100001</v>
      </c>
      <c r="D25" s="34"/>
      <c r="E25" s="22" t="s">
        <v>21</v>
      </c>
      <c r="F25" s="23" t="str">
        <f aca="false">BIN2HEX(C25)</f>
        <v>21</v>
      </c>
      <c r="G25" s="23"/>
      <c r="H25" s="23"/>
    </row>
    <row r="26" customFormat="false" ht="13.8" hidden="false" customHeight="false" outlineLevel="0" collapsed="false">
      <c r="A26" s="24"/>
      <c r="B26" s="25"/>
      <c r="C26" s="25"/>
      <c r="D26" s="25"/>
      <c r="E26" s="35" t="s">
        <v>24</v>
      </c>
      <c r="F26" s="32" t="n">
        <f aca="false">BIN2DEC(C25)</f>
        <v>33</v>
      </c>
      <c r="G26" s="32"/>
      <c r="H26" s="32"/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mergeCells count="26">
    <mergeCell ref="A1:D1"/>
    <mergeCell ref="F1:I1"/>
    <mergeCell ref="K1:M1"/>
    <mergeCell ref="P1:Q1"/>
    <mergeCell ref="A2:A3"/>
    <mergeCell ref="B2:D2"/>
    <mergeCell ref="F2:F3"/>
    <mergeCell ref="G2:I2"/>
    <mergeCell ref="L2:M2"/>
    <mergeCell ref="P2:Q2"/>
    <mergeCell ref="K4:N4"/>
    <mergeCell ref="O4:R4"/>
    <mergeCell ref="K16:S17"/>
    <mergeCell ref="C17:F17"/>
    <mergeCell ref="A19:B19"/>
    <mergeCell ref="C19:D19"/>
    <mergeCell ref="F19:H19"/>
    <mergeCell ref="F20:H20"/>
    <mergeCell ref="A22:B22"/>
    <mergeCell ref="C22:D22"/>
    <mergeCell ref="F22:H22"/>
    <mergeCell ref="F23:H23"/>
    <mergeCell ref="A25:B25"/>
    <mergeCell ref="C25:D25"/>
    <mergeCell ref="F25:H25"/>
    <mergeCell ref="F26:H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LibreOffice/5.1.1.3$Windows_x86 LibreOffice_project/89f508ef3ecebd2cfb8e1def0f0ba9a803b88a6d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2018-01-25T23:08:11Z</dcterms:created>
  <dc:creator>keith</dc:creator>
  <dc:description/>
  <dc:language>en-GB</dc:language>
  <cp:lastModifiedBy/>
  <dcterms:modified xsi:type="dcterms:W3CDTF">2018-01-26T21:15:28Z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