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MARCELL\Downloads\"/>
    </mc:Choice>
  </mc:AlternateContent>
  <xr:revisionPtr revIDLastSave="0" documentId="13_ncr:1_{E14B08E9-53B1-49CE-8047-E286A5EEE05B}" xr6:coauthVersionLast="47" xr6:coauthVersionMax="47" xr10:uidLastSave="{00000000-0000-0000-0000-000000000000}"/>
  <bookViews>
    <workbookView xWindow="-108" yWindow="-108" windowWidth="23256" windowHeight="13176" activeTab="1" xr2:uid="{00000000-000D-0000-FFFF-FFFF00000000}"/>
  </bookViews>
  <sheets>
    <sheet name="Data Table" sheetId="2" r:id="rId1"/>
    <sheet name="Pivot Table &amp; Visualization" sheetId="3" r:id="rId2"/>
  </sheets>
  <definedNames>
    <definedName name="NativeTimeline_Periode">#N/A</definedName>
    <definedName name="Slicer_Months__Periode">#N/A</definedName>
    <definedName name="Slicer_Quarters__Periode">#N/A</definedName>
    <definedName name="Slicer_Years__Periode">#N/A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2" l="1"/>
  <c r="S4" i="2"/>
  <c r="S5" i="2"/>
  <c r="S6" i="2"/>
  <c r="S7" i="2"/>
  <c r="S8" i="2"/>
  <c r="S9" i="2"/>
  <c r="S10" i="2"/>
  <c r="S11" i="2"/>
  <c r="S12" i="2"/>
  <c r="S13" i="2"/>
  <c r="S14" i="2"/>
  <c r="S15" i="2"/>
  <c r="S16" i="2"/>
  <c r="S2" i="2"/>
  <c r="O16" i="2"/>
  <c r="P16" i="2"/>
  <c r="Q16" i="2"/>
  <c r="R16" i="2"/>
  <c r="O15" i="2"/>
  <c r="P15" i="2"/>
  <c r="Q15" i="2"/>
  <c r="R15" i="2"/>
  <c r="O14" i="2"/>
  <c r="P14" i="2"/>
  <c r="Q14" i="2"/>
  <c r="R14" i="2"/>
  <c r="O13" i="2"/>
  <c r="P13" i="2"/>
  <c r="Q13" i="2"/>
  <c r="R13" i="2"/>
  <c r="O12" i="2"/>
  <c r="P12" i="2"/>
  <c r="Q12" i="2"/>
  <c r="R12" i="2"/>
  <c r="O11" i="2"/>
  <c r="P11" i="2"/>
  <c r="Q11" i="2"/>
  <c r="R11" i="2"/>
  <c r="O10" i="2"/>
  <c r="P10" i="2"/>
  <c r="Q10" i="2"/>
  <c r="R10" i="2"/>
  <c r="O9" i="2"/>
  <c r="P9" i="2"/>
  <c r="Q9" i="2"/>
  <c r="R9" i="2"/>
  <c r="O8" i="2"/>
  <c r="P8" i="2"/>
  <c r="Q8" i="2"/>
  <c r="R8" i="2"/>
  <c r="O7" i="2"/>
  <c r="P7" i="2"/>
  <c r="Q7" i="2"/>
  <c r="R7" i="2"/>
  <c r="O6" i="2"/>
  <c r="P6" i="2"/>
  <c r="Q6" i="2"/>
  <c r="R6" i="2"/>
  <c r="O5" i="2"/>
  <c r="P5" i="2"/>
  <c r="Q5" i="2"/>
  <c r="R5" i="2"/>
  <c r="O4" i="2"/>
  <c r="P4" i="2"/>
  <c r="Q4" i="2"/>
  <c r="R4" i="2"/>
  <c r="O3" i="2"/>
  <c r="P3" i="2"/>
  <c r="Q3" i="2"/>
  <c r="R3" i="2"/>
  <c r="N16" i="2"/>
  <c r="N15" i="2"/>
  <c r="N14" i="2"/>
  <c r="N13" i="2"/>
  <c r="N12" i="2"/>
  <c r="N11" i="2"/>
  <c r="N10" i="2"/>
  <c r="T10" i="2" s="1"/>
  <c r="N9" i="2"/>
  <c r="N8" i="2"/>
  <c r="N7" i="2"/>
  <c r="N6" i="2"/>
  <c r="N5" i="2"/>
  <c r="N4" i="2"/>
  <c r="N3" i="2"/>
  <c r="O2" i="2"/>
  <c r="O18" i="2" s="1"/>
  <c r="P2" i="2"/>
  <c r="Q2" i="2"/>
  <c r="R2" i="2"/>
  <c r="N2" i="2"/>
  <c r="T3" i="2" l="1"/>
  <c r="T13" i="2"/>
  <c r="T12" i="2"/>
  <c r="T5" i="2"/>
  <c r="N18" i="2"/>
  <c r="T7" i="2"/>
  <c r="T16" i="2"/>
  <c r="P18" i="2"/>
  <c r="T9" i="2"/>
  <c r="T6" i="2"/>
  <c r="R18" i="2"/>
  <c r="T8" i="2"/>
  <c r="S18" i="2"/>
  <c r="T14" i="2"/>
  <c r="T15" i="2"/>
  <c r="Q18" i="2"/>
  <c r="T4" i="2"/>
  <c r="T11" i="2"/>
  <c r="T2" i="2"/>
</calcChain>
</file>

<file path=xl/sharedStrings.xml><?xml version="1.0" encoding="utf-8"?>
<sst xmlns="http://schemas.openxmlformats.org/spreadsheetml/2006/main" count="215" uniqueCount="49">
  <si>
    <t>Total</t>
  </si>
  <si>
    <t>Periode</t>
  </si>
  <si>
    <t>Toyota</t>
  </si>
  <si>
    <t>Daihatsu</t>
  </si>
  <si>
    <t>Honda</t>
  </si>
  <si>
    <t>Mitsubishi</t>
  </si>
  <si>
    <t>Suzuki</t>
  </si>
  <si>
    <t>Others</t>
  </si>
  <si>
    <t>Row Labels</t>
  </si>
  <si>
    <t>Grand Total</t>
  </si>
  <si>
    <t>Sum of Toyota</t>
  </si>
  <si>
    <t>Sum of Daihatsu</t>
  </si>
  <si>
    <t>Sum of Honda</t>
  </si>
  <si>
    <t>Sum of Mitsubishi</t>
  </si>
  <si>
    <t>Sum of Suzuki</t>
  </si>
  <si>
    <t>Sum of Total</t>
  </si>
  <si>
    <t>Tahun</t>
  </si>
  <si>
    <t>Avg Toyota</t>
  </si>
  <si>
    <t>Avg Daihatsu</t>
  </si>
  <si>
    <t xml:space="preserve">Avg Honda </t>
  </si>
  <si>
    <t>Avg Mitsubishi</t>
  </si>
  <si>
    <t>Avg Suzuki</t>
  </si>
  <si>
    <t xml:space="preserve">Total </t>
  </si>
  <si>
    <t>Month</t>
  </si>
  <si>
    <t>jan</t>
  </si>
  <si>
    <t>feb</t>
  </si>
  <si>
    <t>mar</t>
  </si>
  <si>
    <t>apr</t>
  </si>
  <si>
    <t>may</t>
  </si>
  <si>
    <t>jun</t>
  </si>
  <si>
    <t>jul</t>
  </si>
  <si>
    <t>aug</t>
  </si>
  <si>
    <t>sep</t>
  </si>
  <si>
    <t>oct</t>
  </si>
  <si>
    <t>nov</t>
  </si>
  <si>
    <t>dec</t>
  </si>
  <si>
    <t>tahun</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</si>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</sst>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Times New Roman"/>
      <charset val="204"/>
    </font>
    <font>
      <sz val="10"/>
      <color rgb="FF000000"/>
      <name val="Times New Roman"/>
      <family val="1"/>
    </font>
    <font>
      <sz val="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Alignment="1">
      <alignment horizontal="left" vertical="top"/>
    </xf>
    <xf numFmtId="0" fontId="0" fillId="0" borderId="0" xfId="0" applyAlignment="1">
      <alignment horizontal="center" vertical="center"/>
    </xf>
    <xf numFmtId="17" fontId="0" fillId="0" borderId="0" xfId="0" applyNumberFormat="1" applyAlignment="1">
      <alignment horizontal="center" vertical="center"/>
    </xf>
    <xf numFmtId="0" fontId="0" fillId="0" borderId="0" xfId="0" pivotButton="1" applyAlignment="1">
      <alignment horizontal="left" vertical="top"/>
    </xf>
    <xf numFmtId="0" fontId="1" fillId="0" borderId="0" xfId="0" applyFont="1" applyAlignment="1">
      <alignment horizontal="left" vertical="top"/>
    </xf>
    <xf numFmtId="0" fontId="1" fillId="0" borderId="0" xfId="0" applyFont="1" applyAlignment="1">
      <alignment horizontal="center" vertical="center"/>
    </xf>
    <xf numFmtId="0" fontId="0" fillId="0" borderId="0" xfId="0" applyNumberForma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penjualan mobilll.xlsx]Pivot Table &amp; Visualization!PivotTable1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5363474829563"/>
          <c:y val="4.9773737922208315E-2"/>
          <c:w val="0.64638353880333643"/>
          <c:h val="0.84529417276724528"/>
        </c:manualLayout>
      </c:layout>
      <c:barChart>
        <c:barDir val="col"/>
        <c:grouping val="clustered"/>
        <c:varyColors val="0"/>
        <c:ser>
          <c:idx val="0"/>
          <c:order val="0"/>
          <c:tx>
            <c:strRef>
              <c:f>'Pivot Table &amp; Visualization'!$B$3</c:f>
              <c:strCache>
                <c:ptCount val="1"/>
                <c:pt idx="0">
                  <c:v>Sum of Toyota</c:v>
                </c:pt>
              </c:strCache>
            </c:strRef>
          </c:tx>
          <c:spPr>
            <a:solidFill>
              <a:schemeClr val="accent1"/>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Visualization'!$B$4:$B$16</c:f>
              <c:numCache>
                <c:formatCode>General</c:formatCode>
                <c:ptCount val="12"/>
                <c:pt idx="0">
                  <c:v>397738</c:v>
                </c:pt>
                <c:pt idx="1">
                  <c:v>400201</c:v>
                </c:pt>
                <c:pt idx="2">
                  <c:v>456436</c:v>
                </c:pt>
                <c:pt idx="3">
                  <c:v>416995</c:v>
                </c:pt>
                <c:pt idx="4">
                  <c:v>384722</c:v>
                </c:pt>
                <c:pt idx="5">
                  <c:v>388064</c:v>
                </c:pt>
                <c:pt idx="6">
                  <c:v>408914</c:v>
                </c:pt>
                <c:pt idx="7">
                  <c:v>418258</c:v>
                </c:pt>
                <c:pt idx="8">
                  <c:v>407999</c:v>
                </c:pt>
                <c:pt idx="9">
                  <c:v>424945</c:v>
                </c:pt>
                <c:pt idx="10">
                  <c:v>409615</c:v>
                </c:pt>
                <c:pt idx="11">
                  <c:v>403802</c:v>
                </c:pt>
              </c:numCache>
            </c:numRef>
          </c:val>
          <c:extLst>
            <c:ext xmlns:c16="http://schemas.microsoft.com/office/drawing/2014/chart" uri="{C3380CC4-5D6E-409C-BE32-E72D297353CC}">
              <c16:uniqueId val="{00000000-3C1B-4655-93F8-40225F1AAD6C}"/>
            </c:ext>
          </c:extLst>
        </c:ser>
        <c:ser>
          <c:idx val="1"/>
          <c:order val="1"/>
          <c:tx>
            <c:strRef>
              <c:f>'Pivot Table &amp; Visualization'!$C$3</c:f>
              <c:strCache>
                <c:ptCount val="1"/>
                <c:pt idx="0">
                  <c:v>Sum of Daihatsu</c:v>
                </c:pt>
              </c:strCache>
            </c:strRef>
          </c:tx>
          <c:spPr>
            <a:solidFill>
              <a:schemeClr val="accent2"/>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Visualization'!$C$4:$C$16</c:f>
              <c:numCache>
                <c:formatCode>General</c:formatCode>
                <c:ptCount val="12"/>
                <c:pt idx="0">
                  <c:v>220803</c:v>
                </c:pt>
                <c:pt idx="1">
                  <c:v>209728</c:v>
                </c:pt>
                <c:pt idx="2">
                  <c:v>222812</c:v>
                </c:pt>
                <c:pt idx="3">
                  <c:v>202683</c:v>
                </c:pt>
                <c:pt idx="4">
                  <c:v>195333</c:v>
                </c:pt>
                <c:pt idx="5">
                  <c:v>187797</c:v>
                </c:pt>
                <c:pt idx="6">
                  <c:v>197818</c:v>
                </c:pt>
                <c:pt idx="7">
                  <c:v>205165</c:v>
                </c:pt>
                <c:pt idx="8">
                  <c:v>203170</c:v>
                </c:pt>
                <c:pt idx="9">
                  <c:v>217038</c:v>
                </c:pt>
                <c:pt idx="10">
                  <c:v>207879</c:v>
                </c:pt>
                <c:pt idx="11">
                  <c:v>196940</c:v>
                </c:pt>
              </c:numCache>
            </c:numRef>
          </c:val>
          <c:extLst>
            <c:ext xmlns:c16="http://schemas.microsoft.com/office/drawing/2014/chart" uri="{C3380CC4-5D6E-409C-BE32-E72D297353CC}">
              <c16:uniqueId val="{00000002-3C1B-4655-93F8-40225F1AAD6C}"/>
            </c:ext>
          </c:extLst>
        </c:ser>
        <c:ser>
          <c:idx val="2"/>
          <c:order val="2"/>
          <c:tx>
            <c:strRef>
              <c:f>'Pivot Table &amp; Visualization'!$D$3</c:f>
              <c:strCache>
                <c:ptCount val="1"/>
                <c:pt idx="0">
                  <c:v>Sum of Honda</c:v>
                </c:pt>
              </c:strCache>
            </c:strRef>
          </c:tx>
          <c:spPr>
            <a:solidFill>
              <a:schemeClr val="accent3"/>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Visualization'!$D$4:$D$16</c:f>
              <c:numCache>
                <c:formatCode>General</c:formatCode>
                <c:ptCount val="12"/>
                <c:pt idx="0">
                  <c:v>150843</c:v>
                </c:pt>
                <c:pt idx="1">
                  <c:v>150836</c:v>
                </c:pt>
                <c:pt idx="2">
                  <c:v>168862</c:v>
                </c:pt>
                <c:pt idx="3">
                  <c:v>125772.289</c:v>
                </c:pt>
                <c:pt idx="4">
                  <c:v>147120</c:v>
                </c:pt>
                <c:pt idx="5">
                  <c:v>138349</c:v>
                </c:pt>
                <c:pt idx="6">
                  <c:v>139694</c:v>
                </c:pt>
                <c:pt idx="7">
                  <c:v>151156</c:v>
                </c:pt>
                <c:pt idx="8">
                  <c:v>141139</c:v>
                </c:pt>
                <c:pt idx="9">
                  <c:v>154275</c:v>
                </c:pt>
                <c:pt idx="10">
                  <c:v>151362</c:v>
                </c:pt>
                <c:pt idx="11">
                  <c:v>134180</c:v>
                </c:pt>
              </c:numCache>
            </c:numRef>
          </c:val>
          <c:extLst>
            <c:ext xmlns:c16="http://schemas.microsoft.com/office/drawing/2014/chart" uri="{C3380CC4-5D6E-409C-BE32-E72D297353CC}">
              <c16:uniqueId val="{00000003-3C1B-4655-93F8-40225F1AAD6C}"/>
            </c:ext>
          </c:extLst>
        </c:ser>
        <c:ser>
          <c:idx val="3"/>
          <c:order val="3"/>
          <c:tx>
            <c:strRef>
              <c:f>'Pivot Table &amp; Visualization'!$E$3</c:f>
              <c:strCache>
                <c:ptCount val="1"/>
                <c:pt idx="0">
                  <c:v>Sum of Mitsubishi</c:v>
                </c:pt>
              </c:strCache>
            </c:strRef>
          </c:tx>
          <c:spPr>
            <a:solidFill>
              <a:schemeClr val="accent4"/>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Visualization'!$E$4:$E$16</c:f>
              <c:numCache>
                <c:formatCode>General</c:formatCode>
                <c:ptCount val="12"/>
                <c:pt idx="0">
                  <c:v>157584</c:v>
                </c:pt>
                <c:pt idx="1">
                  <c:v>161179</c:v>
                </c:pt>
                <c:pt idx="2">
                  <c:v>164235</c:v>
                </c:pt>
                <c:pt idx="3">
                  <c:v>145910</c:v>
                </c:pt>
                <c:pt idx="4">
                  <c:v>139997</c:v>
                </c:pt>
                <c:pt idx="5">
                  <c:v>134497</c:v>
                </c:pt>
                <c:pt idx="6">
                  <c:v>143696</c:v>
                </c:pt>
                <c:pt idx="7">
                  <c:v>140466</c:v>
                </c:pt>
                <c:pt idx="8">
                  <c:v>141554</c:v>
                </c:pt>
                <c:pt idx="9">
                  <c:v>147432</c:v>
                </c:pt>
                <c:pt idx="10">
                  <c:v>148953</c:v>
                </c:pt>
                <c:pt idx="11">
                  <c:v>139660</c:v>
                </c:pt>
              </c:numCache>
            </c:numRef>
          </c:val>
          <c:extLst>
            <c:ext xmlns:c16="http://schemas.microsoft.com/office/drawing/2014/chart" uri="{C3380CC4-5D6E-409C-BE32-E72D297353CC}">
              <c16:uniqueId val="{00000004-3C1B-4655-93F8-40225F1AAD6C}"/>
            </c:ext>
          </c:extLst>
        </c:ser>
        <c:ser>
          <c:idx val="4"/>
          <c:order val="4"/>
          <c:tx>
            <c:strRef>
              <c:f>'Pivot Table &amp; Visualization'!$F$3</c:f>
              <c:strCache>
                <c:ptCount val="1"/>
                <c:pt idx="0">
                  <c:v>Sum of Suzuki</c:v>
                </c:pt>
              </c:strCache>
            </c:strRef>
          </c:tx>
          <c:spPr>
            <a:solidFill>
              <a:schemeClr val="accent5"/>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Visualization'!$F$4:$F$16</c:f>
              <c:numCache>
                <c:formatCode>General</c:formatCode>
                <c:ptCount val="12"/>
                <c:pt idx="0">
                  <c:v>133093</c:v>
                </c:pt>
                <c:pt idx="1">
                  <c:v>127159</c:v>
                </c:pt>
                <c:pt idx="2">
                  <c:v>127818</c:v>
                </c:pt>
                <c:pt idx="3">
                  <c:v>116470</c:v>
                </c:pt>
                <c:pt idx="4">
                  <c:v>123048</c:v>
                </c:pt>
                <c:pt idx="5">
                  <c:v>123035</c:v>
                </c:pt>
                <c:pt idx="6">
                  <c:v>131089</c:v>
                </c:pt>
                <c:pt idx="7">
                  <c:v>128472</c:v>
                </c:pt>
                <c:pt idx="8">
                  <c:v>127511</c:v>
                </c:pt>
                <c:pt idx="9">
                  <c:v>131662</c:v>
                </c:pt>
                <c:pt idx="10">
                  <c:v>134057</c:v>
                </c:pt>
                <c:pt idx="11">
                  <c:v>132802</c:v>
                </c:pt>
              </c:numCache>
            </c:numRef>
          </c:val>
          <c:extLst>
            <c:ext xmlns:c16="http://schemas.microsoft.com/office/drawing/2014/chart" uri="{C3380CC4-5D6E-409C-BE32-E72D297353CC}">
              <c16:uniqueId val="{00000005-3C1B-4655-93F8-40225F1AAD6C}"/>
            </c:ext>
          </c:extLst>
        </c:ser>
        <c:ser>
          <c:idx val="5"/>
          <c:order val="5"/>
          <c:tx>
            <c:strRef>
              <c:f>'Pivot Table &amp; Visualization'!$G$3</c:f>
              <c:strCache>
                <c:ptCount val="1"/>
                <c:pt idx="0">
                  <c:v>Sum of Total</c:v>
                </c:pt>
              </c:strCache>
            </c:strRef>
          </c:tx>
          <c:spPr>
            <a:solidFill>
              <a:schemeClr val="accent6"/>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Visualization'!$G$4:$G$16</c:f>
              <c:numCache>
                <c:formatCode>General</c:formatCode>
                <c:ptCount val="12"/>
                <c:pt idx="0">
                  <c:v>1226994</c:v>
                </c:pt>
                <c:pt idx="1">
                  <c:v>1224258</c:v>
                </c:pt>
                <c:pt idx="2">
                  <c:v>1339077</c:v>
                </c:pt>
                <c:pt idx="3">
                  <c:v>1176494</c:v>
                </c:pt>
                <c:pt idx="4">
                  <c:v>1157851</c:v>
                </c:pt>
                <c:pt idx="5">
                  <c:v>1145065</c:v>
                </c:pt>
                <c:pt idx="6">
                  <c:v>1199075</c:v>
                </c:pt>
                <c:pt idx="7">
                  <c:v>1233769</c:v>
                </c:pt>
                <c:pt idx="8">
                  <c:v>1201809</c:v>
                </c:pt>
                <c:pt idx="9">
                  <c:v>1248895</c:v>
                </c:pt>
                <c:pt idx="10">
                  <c:v>1230412</c:v>
                </c:pt>
                <c:pt idx="11">
                  <c:v>1200436</c:v>
                </c:pt>
              </c:numCache>
            </c:numRef>
          </c:val>
          <c:extLst>
            <c:ext xmlns:c16="http://schemas.microsoft.com/office/drawing/2014/chart" uri="{C3380CC4-5D6E-409C-BE32-E72D297353CC}">
              <c16:uniqueId val="{00000006-3C1B-4655-93F8-40225F1AAD6C}"/>
            </c:ext>
          </c:extLst>
        </c:ser>
        <c:dLbls>
          <c:showLegendKey val="0"/>
          <c:showVal val="0"/>
          <c:showCatName val="0"/>
          <c:showSerName val="0"/>
          <c:showPercent val="0"/>
          <c:showBubbleSize val="0"/>
        </c:dLbls>
        <c:gapWidth val="219"/>
        <c:overlap val="-27"/>
        <c:axId val="1202392495"/>
        <c:axId val="1202387695"/>
      </c:barChart>
      <c:catAx>
        <c:axId val="120239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87695"/>
        <c:crosses val="autoZero"/>
        <c:auto val="1"/>
        <c:lblAlgn val="ctr"/>
        <c:lblOffset val="100"/>
        <c:noMultiLvlLbl val="0"/>
      </c:catAx>
      <c:valAx>
        <c:axId val="120238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9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penjualan mobilll.xlsx]Pivot Table &amp; Visualization!PivotTable1</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&amp; Visualization'!$B$3</c:f>
              <c:strCache>
                <c:ptCount val="1"/>
                <c:pt idx="0">
                  <c:v>Sum of Toyota</c:v>
                </c:pt>
              </c:strCache>
            </c:strRef>
          </c:tx>
          <c:spPr>
            <a:solidFill>
              <a:schemeClr val="accent1"/>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Visualization'!$B$4:$B$16</c:f>
              <c:numCache>
                <c:formatCode>General</c:formatCode>
                <c:ptCount val="12"/>
                <c:pt idx="0">
                  <c:v>397738</c:v>
                </c:pt>
                <c:pt idx="1">
                  <c:v>400201</c:v>
                </c:pt>
                <c:pt idx="2">
                  <c:v>456436</c:v>
                </c:pt>
                <c:pt idx="3">
                  <c:v>416995</c:v>
                </c:pt>
                <c:pt idx="4">
                  <c:v>384722</c:v>
                </c:pt>
                <c:pt idx="5">
                  <c:v>388064</c:v>
                </c:pt>
                <c:pt idx="6">
                  <c:v>408914</c:v>
                </c:pt>
                <c:pt idx="7">
                  <c:v>418258</c:v>
                </c:pt>
                <c:pt idx="8">
                  <c:v>407999</c:v>
                </c:pt>
                <c:pt idx="9">
                  <c:v>424945</c:v>
                </c:pt>
                <c:pt idx="10">
                  <c:v>409615</c:v>
                </c:pt>
                <c:pt idx="11">
                  <c:v>403802</c:v>
                </c:pt>
              </c:numCache>
            </c:numRef>
          </c:val>
          <c:extLst>
            <c:ext xmlns:c16="http://schemas.microsoft.com/office/drawing/2014/chart" uri="{C3380CC4-5D6E-409C-BE32-E72D297353CC}">
              <c16:uniqueId val="{00000000-C404-6046-A497-404EFEADB444}"/>
            </c:ext>
          </c:extLst>
        </c:ser>
        <c:ser>
          <c:idx val="1"/>
          <c:order val="1"/>
          <c:tx>
            <c:strRef>
              <c:f>'Pivot Table &amp; Visualization'!$C$3</c:f>
              <c:strCache>
                <c:ptCount val="1"/>
                <c:pt idx="0">
                  <c:v>Sum of Daihatsu</c:v>
                </c:pt>
              </c:strCache>
            </c:strRef>
          </c:tx>
          <c:spPr>
            <a:solidFill>
              <a:schemeClr val="accent2"/>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Visualization'!$C$4:$C$16</c:f>
              <c:numCache>
                <c:formatCode>General</c:formatCode>
                <c:ptCount val="12"/>
                <c:pt idx="0">
                  <c:v>220803</c:v>
                </c:pt>
                <c:pt idx="1">
                  <c:v>209728</c:v>
                </c:pt>
                <c:pt idx="2">
                  <c:v>222812</c:v>
                </c:pt>
                <c:pt idx="3">
                  <c:v>202683</c:v>
                </c:pt>
                <c:pt idx="4">
                  <c:v>195333</c:v>
                </c:pt>
                <c:pt idx="5">
                  <c:v>187797</c:v>
                </c:pt>
                <c:pt idx="6">
                  <c:v>197818</c:v>
                </c:pt>
                <c:pt idx="7">
                  <c:v>205165</c:v>
                </c:pt>
                <c:pt idx="8">
                  <c:v>203170</c:v>
                </c:pt>
                <c:pt idx="9">
                  <c:v>217038</c:v>
                </c:pt>
                <c:pt idx="10">
                  <c:v>207879</c:v>
                </c:pt>
                <c:pt idx="11">
                  <c:v>196940</c:v>
                </c:pt>
              </c:numCache>
            </c:numRef>
          </c:val>
          <c:extLst>
            <c:ext xmlns:c16="http://schemas.microsoft.com/office/drawing/2014/chart" uri="{C3380CC4-5D6E-409C-BE32-E72D297353CC}">
              <c16:uniqueId val="{00000001-C404-6046-A497-404EFEADB444}"/>
            </c:ext>
          </c:extLst>
        </c:ser>
        <c:ser>
          <c:idx val="2"/>
          <c:order val="2"/>
          <c:tx>
            <c:strRef>
              <c:f>'Pivot Table &amp; Visualization'!$D$3</c:f>
              <c:strCache>
                <c:ptCount val="1"/>
                <c:pt idx="0">
                  <c:v>Sum of Honda</c:v>
                </c:pt>
              </c:strCache>
            </c:strRef>
          </c:tx>
          <c:spPr>
            <a:solidFill>
              <a:schemeClr val="accent3"/>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Visualization'!$D$4:$D$16</c:f>
              <c:numCache>
                <c:formatCode>General</c:formatCode>
                <c:ptCount val="12"/>
                <c:pt idx="0">
                  <c:v>150843</c:v>
                </c:pt>
                <c:pt idx="1">
                  <c:v>150836</c:v>
                </c:pt>
                <c:pt idx="2">
                  <c:v>168862</c:v>
                </c:pt>
                <c:pt idx="3">
                  <c:v>125772.289</c:v>
                </c:pt>
                <c:pt idx="4">
                  <c:v>147120</c:v>
                </c:pt>
                <c:pt idx="5">
                  <c:v>138349</c:v>
                </c:pt>
                <c:pt idx="6">
                  <c:v>139694</c:v>
                </c:pt>
                <c:pt idx="7">
                  <c:v>151156</c:v>
                </c:pt>
                <c:pt idx="8">
                  <c:v>141139</c:v>
                </c:pt>
                <c:pt idx="9">
                  <c:v>154275</c:v>
                </c:pt>
                <c:pt idx="10">
                  <c:v>151362</c:v>
                </c:pt>
                <c:pt idx="11">
                  <c:v>134180</c:v>
                </c:pt>
              </c:numCache>
            </c:numRef>
          </c:val>
          <c:extLst>
            <c:ext xmlns:c16="http://schemas.microsoft.com/office/drawing/2014/chart" uri="{C3380CC4-5D6E-409C-BE32-E72D297353CC}">
              <c16:uniqueId val="{00000002-C404-6046-A497-404EFEADB444}"/>
            </c:ext>
          </c:extLst>
        </c:ser>
        <c:ser>
          <c:idx val="3"/>
          <c:order val="3"/>
          <c:tx>
            <c:strRef>
              <c:f>'Pivot Table &amp; Visualization'!$E$3</c:f>
              <c:strCache>
                <c:ptCount val="1"/>
                <c:pt idx="0">
                  <c:v>Sum of Mitsubishi</c:v>
                </c:pt>
              </c:strCache>
            </c:strRef>
          </c:tx>
          <c:spPr>
            <a:solidFill>
              <a:schemeClr val="accent4"/>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Visualization'!$E$4:$E$16</c:f>
              <c:numCache>
                <c:formatCode>General</c:formatCode>
                <c:ptCount val="12"/>
                <c:pt idx="0">
                  <c:v>157584</c:v>
                </c:pt>
                <c:pt idx="1">
                  <c:v>161179</c:v>
                </c:pt>
                <c:pt idx="2">
                  <c:v>164235</c:v>
                </c:pt>
                <c:pt idx="3">
                  <c:v>145910</c:v>
                </c:pt>
                <c:pt idx="4">
                  <c:v>139997</c:v>
                </c:pt>
                <c:pt idx="5">
                  <c:v>134497</c:v>
                </c:pt>
                <c:pt idx="6">
                  <c:v>143696</c:v>
                </c:pt>
                <c:pt idx="7">
                  <c:v>140466</c:v>
                </c:pt>
                <c:pt idx="8">
                  <c:v>141554</c:v>
                </c:pt>
                <c:pt idx="9">
                  <c:v>147432</c:v>
                </c:pt>
                <c:pt idx="10">
                  <c:v>148953</c:v>
                </c:pt>
                <c:pt idx="11">
                  <c:v>139660</c:v>
                </c:pt>
              </c:numCache>
            </c:numRef>
          </c:val>
          <c:extLst>
            <c:ext xmlns:c16="http://schemas.microsoft.com/office/drawing/2014/chart" uri="{C3380CC4-5D6E-409C-BE32-E72D297353CC}">
              <c16:uniqueId val="{00000003-C404-6046-A497-404EFEADB444}"/>
            </c:ext>
          </c:extLst>
        </c:ser>
        <c:ser>
          <c:idx val="4"/>
          <c:order val="4"/>
          <c:tx>
            <c:strRef>
              <c:f>'Pivot Table &amp; Visualization'!$F$3</c:f>
              <c:strCache>
                <c:ptCount val="1"/>
                <c:pt idx="0">
                  <c:v>Sum of Suzuki</c:v>
                </c:pt>
              </c:strCache>
            </c:strRef>
          </c:tx>
          <c:spPr>
            <a:solidFill>
              <a:schemeClr val="accent5"/>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Visualization'!$F$4:$F$16</c:f>
              <c:numCache>
                <c:formatCode>General</c:formatCode>
                <c:ptCount val="12"/>
                <c:pt idx="0">
                  <c:v>133093</c:v>
                </c:pt>
                <c:pt idx="1">
                  <c:v>127159</c:v>
                </c:pt>
                <c:pt idx="2">
                  <c:v>127818</c:v>
                </c:pt>
                <c:pt idx="3">
                  <c:v>116470</c:v>
                </c:pt>
                <c:pt idx="4">
                  <c:v>123048</c:v>
                </c:pt>
                <c:pt idx="5">
                  <c:v>123035</c:v>
                </c:pt>
                <c:pt idx="6">
                  <c:v>131089</c:v>
                </c:pt>
                <c:pt idx="7">
                  <c:v>128472</c:v>
                </c:pt>
                <c:pt idx="8">
                  <c:v>127511</c:v>
                </c:pt>
                <c:pt idx="9">
                  <c:v>131662</c:v>
                </c:pt>
                <c:pt idx="10">
                  <c:v>134057</c:v>
                </c:pt>
                <c:pt idx="11">
                  <c:v>132802</c:v>
                </c:pt>
              </c:numCache>
            </c:numRef>
          </c:val>
          <c:extLst>
            <c:ext xmlns:c16="http://schemas.microsoft.com/office/drawing/2014/chart" uri="{C3380CC4-5D6E-409C-BE32-E72D297353CC}">
              <c16:uniqueId val="{00000004-C404-6046-A497-404EFEADB444}"/>
            </c:ext>
          </c:extLst>
        </c:ser>
        <c:ser>
          <c:idx val="5"/>
          <c:order val="5"/>
          <c:tx>
            <c:strRef>
              <c:f>'Pivot Table &amp; Visualization'!$G$3</c:f>
              <c:strCache>
                <c:ptCount val="1"/>
                <c:pt idx="0">
                  <c:v>Sum of Total</c:v>
                </c:pt>
              </c:strCache>
            </c:strRef>
          </c:tx>
          <c:spPr>
            <a:solidFill>
              <a:schemeClr val="accent6"/>
            </a:solidFill>
            <a:ln>
              <a:noFill/>
            </a:ln>
            <a:effectLst/>
          </c:spPr>
          <c:invertIfNegative val="0"/>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Visualization'!$G$4:$G$16</c:f>
              <c:numCache>
                <c:formatCode>General</c:formatCode>
                <c:ptCount val="12"/>
                <c:pt idx="0">
                  <c:v>1226994</c:v>
                </c:pt>
                <c:pt idx="1">
                  <c:v>1224258</c:v>
                </c:pt>
                <c:pt idx="2">
                  <c:v>1339077</c:v>
                </c:pt>
                <c:pt idx="3">
                  <c:v>1176494</c:v>
                </c:pt>
                <c:pt idx="4">
                  <c:v>1157851</c:v>
                </c:pt>
                <c:pt idx="5">
                  <c:v>1145065</c:v>
                </c:pt>
                <c:pt idx="6">
                  <c:v>1199075</c:v>
                </c:pt>
                <c:pt idx="7">
                  <c:v>1233769</c:v>
                </c:pt>
                <c:pt idx="8">
                  <c:v>1201809</c:v>
                </c:pt>
                <c:pt idx="9">
                  <c:v>1248895</c:v>
                </c:pt>
                <c:pt idx="10">
                  <c:v>1230412</c:v>
                </c:pt>
                <c:pt idx="11">
                  <c:v>1200436</c:v>
                </c:pt>
              </c:numCache>
            </c:numRef>
          </c:val>
          <c:extLst>
            <c:ext xmlns:c16="http://schemas.microsoft.com/office/drawing/2014/chart" uri="{C3380CC4-5D6E-409C-BE32-E72D297353CC}">
              <c16:uniqueId val="{00000005-C404-6046-A497-404EFEADB444}"/>
            </c:ext>
          </c:extLst>
        </c:ser>
        <c:dLbls>
          <c:showLegendKey val="0"/>
          <c:showVal val="0"/>
          <c:showCatName val="0"/>
          <c:showSerName val="0"/>
          <c:showPercent val="0"/>
          <c:showBubbleSize val="0"/>
        </c:dLbls>
        <c:gapWidth val="182"/>
        <c:axId val="1191868655"/>
        <c:axId val="1911361135"/>
      </c:barChart>
      <c:catAx>
        <c:axId val="119186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61135"/>
        <c:crosses val="autoZero"/>
        <c:auto val="1"/>
        <c:lblAlgn val="ctr"/>
        <c:lblOffset val="100"/>
        <c:noMultiLvlLbl val="0"/>
      </c:catAx>
      <c:valAx>
        <c:axId val="1911361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6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penjualan mobilll.xlsx]Pivot Table &amp; Visualization!PivotTable1</c:name>
    <c:fmtId val="3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&amp; Visualization'!$B$3</c:f>
              <c:strCache>
                <c:ptCount val="1"/>
                <c:pt idx="0">
                  <c:v>Sum of Toyota</c:v>
                </c:pt>
              </c:strCache>
            </c:strRef>
          </c:tx>
          <c:spPr>
            <a:ln w="28575" cap="rnd">
              <a:solidFill>
                <a:schemeClr val="accent1"/>
              </a:solidFill>
              <a:round/>
            </a:ln>
            <a:effectLst/>
          </c:spPr>
          <c:marker>
            <c:symbol val="none"/>
          </c:marker>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Visualization'!$B$4:$B$16</c:f>
              <c:numCache>
                <c:formatCode>General</c:formatCode>
                <c:ptCount val="12"/>
                <c:pt idx="0">
                  <c:v>397738</c:v>
                </c:pt>
                <c:pt idx="1">
                  <c:v>400201</c:v>
                </c:pt>
                <c:pt idx="2">
                  <c:v>456436</c:v>
                </c:pt>
                <c:pt idx="3">
                  <c:v>416995</c:v>
                </c:pt>
                <c:pt idx="4">
                  <c:v>384722</c:v>
                </c:pt>
                <c:pt idx="5">
                  <c:v>388064</c:v>
                </c:pt>
                <c:pt idx="6">
                  <c:v>408914</c:v>
                </c:pt>
                <c:pt idx="7">
                  <c:v>418258</c:v>
                </c:pt>
                <c:pt idx="8">
                  <c:v>407999</c:v>
                </c:pt>
                <c:pt idx="9">
                  <c:v>424945</c:v>
                </c:pt>
                <c:pt idx="10">
                  <c:v>409615</c:v>
                </c:pt>
                <c:pt idx="11">
                  <c:v>403802</c:v>
                </c:pt>
              </c:numCache>
            </c:numRef>
          </c:val>
          <c:smooth val="0"/>
          <c:extLst>
            <c:ext xmlns:c16="http://schemas.microsoft.com/office/drawing/2014/chart" uri="{C3380CC4-5D6E-409C-BE32-E72D297353CC}">
              <c16:uniqueId val="{00000000-CF7D-49A3-AD77-1CF9B50E4D96}"/>
            </c:ext>
          </c:extLst>
        </c:ser>
        <c:ser>
          <c:idx val="1"/>
          <c:order val="1"/>
          <c:tx>
            <c:strRef>
              <c:f>'Pivot Table &amp; Visualization'!$C$3</c:f>
              <c:strCache>
                <c:ptCount val="1"/>
                <c:pt idx="0">
                  <c:v>Sum of Daihatsu</c:v>
                </c:pt>
              </c:strCache>
            </c:strRef>
          </c:tx>
          <c:spPr>
            <a:ln w="28575" cap="rnd">
              <a:solidFill>
                <a:schemeClr val="accent2"/>
              </a:solidFill>
              <a:round/>
            </a:ln>
            <a:effectLst/>
          </c:spPr>
          <c:marker>
            <c:symbol val="none"/>
          </c:marker>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Visualization'!$C$4:$C$16</c:f>
              <c:numCache>
                <c:formatCode>General</c:formatCode>
                <c:ptCount val="12"/>
                <c:pt idx="0">
                  <c:v>220803</c:v>
                </c:pt>
                <c:pt idx="1">
                  <c:v>209728</c:v>
                </c:pt>
                <c:pt idx="2">
                  <c:v>222812</c:v>
                </c:pt>
                <c:pt idx="3">
                  <c:v>202683</c:v>
                </c:pt>
                <c:pt idx="4">
                  <c:v>195333</c:v>
                </c:pt>
                <c:pt idx="5">
                  <c:v>187797</c:v>
                </c:pt>
                <c:pt idx="6">
                  <c:v>197818</c:v>
                </c:pt>
                <c:pt idx="7">
                  <c:v>205165</c:v>
                </c:pt>
                <c:pt idx="8">
                  <c:v>203170</c:v>
                </c:pt>
                <c:pt idx="9">
                  <c:v>217038</c:v>
                </c:pt>
                <c:pt idx="10">
                  <c:v>207879</c:v>
                </c:pt>
                <c:pt idx="11">
                  <c:v>196940</c:v>
                </c:pt>
              </c:numCache>
            </c:numRef>
          </c:val>
          <c:smooth val="0"/>
          <c:extLst>
            <c:ext xmlns:c16="http://schemas.microsoft.com/office/drawing/2014/chart" uri="{C3380CC4-5D6E-409C-BE32-E72D297353CC}">
              <c16:uniqueId val="{00000001-CF7D-49A3-AD77-1CF9B50E4D96}"/>
            </c:ext>
          </c:extLst>
        </c:ser>
        <c:ser>
          <c:idx val="2"/>
          <c:order val="2"/>
          <c:tx>
            <c:strRef>
              <c:f>'Pivot Table &amp; Visualization'!$D$3</c:f>
              <c:strCache>
                <c:ptCount val="1"/>
                <c:pt idx="0">
                  <c:v>Sum of Honda</c:v>
                </c:pt>
              </c:strCache>
            </c:strRef>
          </c:tx>
          <c:spPr>
            <a:ln w="28575" cap="rnd">
              <a:solidFill>
                <a:schemeClr val="accent3"/>
              </a:solidFill>
              <a:round/>
            </a:ln>
            <a:effectLst/>
          </c:spPr>
          <c:marker>
            <c:symbol val="none"/>
          </c:marker>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Visualization'!$D$4:$D$16</c:f>
              <c:numCache>
                <c:formatCode>General</c:formatCode>
                <c:ptCount val="12"/>
                <c:pt idx="0">
                  <c:v>150843</c:v>
                </c:pt>
                <c:pt idx="1">
                  <c:v>150836</c:v>
                </c:pt>
                <c:pt idx="2">
                  <c:v>168862</c:v>
                </c:pt>
                <c:pt idx="3">
                  <c:v>125772.289</c:v>
                </c:pt>
                <c:pt idx="4">
                  <c:v>147120</c:v>
                </c:pt>
                <c:pt idx="5">
                  <c:v>138349</c:v>
                </c:pt>
                <c:pt idx="6">
                  <c:v>139694</c:v>
                </c:pt>
                <c:pt idx="7">
                  <c:v>151156</c:v>
                </c:pt>
                <c:pt idx="8">
                  <c:v>141139</c:v>
                </c:pt>
                <c:pt idx="9">
                  <c:v>154275</c:v>
                </c:pt>
                <c:pt idx="10">
                  <c:v>151362</c:v>
                </c:pt>
                <c:pt idx="11">
                  <c:v>134180</c:v>
                </c:pt>
              </c:numCache>
            </c:numRef>
          </c:val>
          <c:smooth val="0"/>
          <c:extLst>
            <c:ext xmlns:c16="http://schemas.microsoft.com/office/drawing/2014/chart" uri="{C3380CC4-5D6E-409C-BE32-E72D297353CC}">
              <c16:uniqueId val="{00000002-CF7D-49A3-AD77-1CF9B50E4D96}"/>
            </c:ext>
          </c:extLst>
        </c:ser>
        <c:ser>
          <c:idx val="3"/>
          <c:order val="3"/>
          <c:tx>
            <c:strRef>
              <c:f>'Pivot Table &amp; Visualization'!$E$3</c:f>
              <c:strCache>
                <c:ptCount val="1"/>
                <c:pt idx="0">
                  <c:v>Sum of Mitsubishi</c:v>
                </c:pt>
              </c:strCache>
            </c:strRef>
          </c:tx>
          <c:spPr>
            <a:ln w="28575" cap="rnd">
              <a:solidFill>
                <a:schemeClr val="accent4"/>
              </a:solidFill>
              <a:round/>
            </a:ln>
            <a:effectLst/>
          </c:spPr>
          <c:marker>
            <c:symbol val="none"/>
          </c:marker>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Visualization'!$E$4:$E$16</c:f>
              <c:numCache>
                <c:formatCode>General</c:formatCode>
                <c:ptCount val="12"/>
                <c:pt idx="0">
                  <c:v>157584</c:v>
                </c:pt>
                <c:pt idx="1">
                  <c:v>161179</c:v>
                </c:pt>
                <c:pt idx="2">
                  <c:v>164235</c:v>
                </c:pt>
                <c:pt idx="3">
                  <c:v>145910</c:v>
                </c:pt>
                <c:pt idx="4">
                  <c:v>139997</c:v>
                </c:pt>
                <c:pt idx="5">
                  <c:v>134497</c:v>
                </c:pt>
                <c:pt idx="6">
                  <c:v>143696</c:v>
                </c:pt>
                <c:pt idx="7">
                  <c:v>140466</c:v>
                </c:pt>
                <c:pt idx="8">
                  <c:v>141554</c:v>
                </c:pt>
                <c:pt idx="9">
                  <c:v>147432</c:v>
                </c:pt>
                <c:pt idx="10">
                  <c:v>148953</c:v>
                </c:pt>
                <c:pt idx="11">
                  <c:v>139660</c:v>
                </c:pt>
              </c:numCache>
            </c:numRef>
          </c:val>
          <c:smooth val="0"/>
          <c:extLst>
            <c:ext xmlns:c16="http://schemas.microsoft.com/office/drawing/2014/chart" uri="{C3380CC4-5D6E-409C-BE32-E72D297353CC}">
              <c16:uniqueId val="{00000003-CF7D-49A3-AD77-1CF9B50E4D96}"/>
            </c:ext>
          </c:extLst>
        </c:ser>
        <c:ser>
          <c:idx val="4"/>
          <c:order val="4"/>
          <c:tx>
            <c:strRef>
              <c:f>'Pivot Table &amp; Visualization'!$F$3</c:f>
              <c:strCache>
                <c:ptCount val="1"/>
                <c:pt idx="0">
                  <c:v>Sum of Suzuki</c:v>
                </c:pt>
              </c:strCache>
            </c:strRef>
          </c:tx>
          <c:spPr>
            <a:ln w="28575" cap="rnd">
              <a:solidFill>
                <a:schemeClr val="accent5"/>
              </a:solidFill>
              <a:round/>
            </a:ln>
            <a:effectLst/>
          </c:spPr>
          <c:marker>
            <c:symbol val="none"/>
          </c:marker>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Visualization'!$F$4:$F$16</c:f>
              <c:numCache>
                <c:formatCode>General</c:formatCode>
                <c:ptCount val="12"/>
                <c:pt idx="0">
                  <c:v>133093</c:v>
                </c:pt>
                <c:pt idx="1">
                  <c:v>127159</c:v>
                </c:pt>
                <c:pt idx="2">
                  <c:v>127818</c:v>
                </c:pt>
                <c:pt idx="3">
                  <c:v>116470</c:v>
                </c:pt>
                <c:pt idx="4">
                  <c:v>123048</c:v>
                </c:pt>
                <c:pt idx="5">
                  <c:v>123035</c:v>
                </c:pt>
                <c:pt idx="6">
                  <c:v>131089</c:v>
                </c:pt>
                <c:pt idx="7">
                  <c:v>128472</c:v>
                </c:pt>
                <c:pt idx="8">
                  <c:v>127511</c:v>
                </c:pt>
                <c:pt idx="9">
                  <c:v>131662</c:v>
                </c:pt>
                <c:pt idx="10">
                  <c:v>134057</c:v>
                </c:pt>
                <c:pt idx="11">
                  <c:v>132802</c:v>
                </c:pt>
              </c:numCache>
            </c:numRef>
          </c:val>
          <c:smooth val="0"/>
          <c:extLst>
            <c:ext xmlns:c16="http://schemas.microsoft.com/office/drawing/2014/chart" uri="{C3380CC4-5D6E-409C-BE32-E72D297353CC}">
              <c16:uniqueId val="{00000004-CF7D-49A3-AD77-1CF9B50E4D96}"/>
            </c:ext>
          </c:extLst>
        </c:ser>
        <c:ser>
          <c:idx val="5"/>
          <c:order val="5"/>
          <c:tx>
            <c:strRef>
              <c:f>'Pivot Table &amp; Visualization'!$G$3</c:f>
              <c:strCache>
                <c:ptCount val="1"/>
                <c:pt idx="0">
                  <c:v>Sum of Total</c:v>
                </c:pt>
              </c:strCache>
            </c:strRef>
          </c:tx>
          <c:spPr>
            <a:ln w="28575" cap="rnd">
              <a:solidFill>
                <a:schemeClr val="accent6"/>
              </a:solidFill>
              <a:round/>
            </a:ln>
            <a:effectLst/>
          </c:spPr>
          <c:marker>
            <c:symbol val="none"/>
          </c:marker>
          <c:cat>
            <c:strRef>
              <c:f>'Pivot Table &amp; Visualization'!$A$4:$A$16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Visualization'!$G$4:$G$16</c:f>
              <c:numCache>
                <c:formatCode>General</c:formatCode>
                <c:ptCount val="12"/>
                <c:pt idx="0">
                  <c:v>1226994</c:v>
                </c:pt>
                <c:pt idx="1">
                  <c:v>1224258</c:v>
                </c:pt>
                <c:pt idx="2">
                  <c:v>1339077</c:v>
                </c:pt>
                <c:pt idx="3">
                  <c:v>1176494</c:v>
                </c:pt>
                <c:pt idx="4">
                  <c:v>1157851</c:v>
                </c:pt>
                <c:pt idx="5">
                  <c:v>1145065</c:v>
                </c:pt>
                <c:pt idx="6">
                  <c:v>1199075</c:v>
                </c:pt>
                <c:pt idx="7">
                  <c:v>1233769</c:v>
                </c:pt>
                <c:pt idx="8">
                  <c:v>1201809</c:v>
                </c:pt>
                <c:pt idx="9">
                  <c:v>1248895</c:v>
                </c:pt>
                <c:pt idx="10">
                  <c:v>1230412</c:v>
                </c:pt>
                <c:pt idx="11">
                  <c:v>1200436</c:v>
                </c:pt>
              </c:numCache>
            </c:numRef>
          </c:val>
          <c:smooth val="0"/>
          <c:extLst>
            <c:ext xmlns:c16="http://schemas.microsoft.com/office/drawing/2014/chart" uri="{C3380CC4-5D6E-409C-BE32-E72D297353CC}">
              <c16:uniqueId val="{00000005-CF7D-49A3-AD77-1CF9B50E4D96}"/>
            </c:ext>
          </c:extLst>
        </c:ser>
        <c:dLbls>
          <c:showLegendKey val="0"/>
          <c:showVal val="0"/>
          <c:showCatName val="0"/>
          <c:showSerName val="0"/>
          <c:showPercent val="0"/>
          <c:showBubbleSize val="0"/>
        </c:dLbls>
        <c:smooth val="0"/>
        <c:axId val="1921910704"/>
        <c:axId val="1921912144"/>
      </c:lineChart>
      <c:catAx>
        <c:axId val="192191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12144"/>
        <c:crosses val="autoZero"/>
        <c:auto val="1"/>
        <c:lblAlgn val="ctr"/>
        <c:lblOffset val="100"/>
        <c:noMultiLvlLbl val="0"/>
      </c:catAx>
      <c:valAx>
        <c:axId val="192191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304270</xdr:colOff>
      <xdr:row>17</xdr:row>
      <xdr:rowOff>10584</xdr:rowOff>
    </xdr:from>
    <xdr:to>
      <xdr:col>24</xdr:col>
      <xdr:colOff>10584</xdr:colOff>
      <xdr:row>33</xdr:row>
      <xdr:rowOff>116416</xdr:rowOff>
    </xdr:to>
    <xdr:graphicFrame macro="">
      <xdr:nvGraphicFramePr>
        <xdr:cNvPr id="2" name="Chart 1">
          <a:extLst>
            <a:ext uri="{FF2B5EF4-FFF2-40B4-BE49-F238E27FC236}">
              <a16:creationId xmlns:a16="http://schemas.microsoft.com/office/drawing/2014/main" id="{BDCF5AF9-C7A4-2EE8-77B9-3A68C60B0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158750</xdr:rowOff>
    </xdr:from>
    <xdr:to>
      <xdr:col>4</xdr:col>
      <xdr:colOff>825500</xdr:colOff>
      <xdr:row>33</xdr:row>
      <xdr:rowOff>91017</xdr:rowOff>
    </xdr:to>
    <xdr:graphicFrame macro="">
      <xdr:nvGraphicFramePr>
        <xdr:cNvPr id="7" name="Chart 6">
          <a:extLst>
            <a:ext uri="{FF2B5EF4-FFF2-40B4-BE49-F238E27FC236}">
              <a16:creationId xmlns:a16="http://schemas.microsoft.com/office/drawing/2014/main" id="{E5A4B848-076A-6C18-7F72-F4BD80605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157480</xdr:colOff>
      <xdr:row>2</xdr:row>
      <xdr:rowOff>4656</xdr:rowOff>
    </xdr:from>
    <xdr:to>
      <xdr:col>11</xdr:col>
      <xdr:colOff>398780</xdr:colOff>
      <xdr:row>16</xdr:row>
      <xdr:rowOff>424</xdr:rowOff>
    </xdr:to>
    <mc:AlternateContent xmlns:mc="http://schemas.openxmlformats.org/markup-compatibility/2006">
      <mc:Choice xmlns:a14="http://schemas.microsoft.com/office/drawing/2010/main" Requires="a14">
        <xdr:graphicFrame macro="">
          <xdr:nvGraphicFramePr>
            <xdr:cNvPr id="4" name="Months (Periode)">
              <a:extLst>
                <a:ext uri="{FF2B5EF4-FFF2-40B4-BE49-F238E27FC236}">
                  <a16:creationId xmlns:a16="http://schemas.microsoft.com/office/drawing/2014/main" id="{0A5D682A-F470-C85B-7483-43A90BECF620}"/>
                </a:ext>
              </a:extLst>
            </xdr:cNvPr>
            <xdr:cNvGraphicFramePr/>
          </xdr:nvGraphicFramePr>
          <xdr:xfrm>
            <a:off x="0" y="0"/>
            <a:ext cx="0" cy="0"/>
          </xdr:xfrm>
          <a:graphic>
            <a:graphicData uri="http://schemas.microsoft.com/office/drawing/2010/slicer">
              <sle:slicer xmlns:sle="http://schemas.microsoft.com/office/drawing/2010/slicer" name="Months (Periode)"/>
            </a:graphicData>
          </a:graphic>
        </xdr:graphicFrame>
      </mc:Choice>
      <mc:Fallback>
        <xdr:sp macro="" textlink="">
          <xdr:nvSpPr>
            <xdr:cNvPr id="0" name=""/>
            <xdr:cNvSpPr>
              <a:spLocks noTextEdit="1"/>
            </xdr:cNvSpPr>
          </xdr:nvSpPr>
          <xdr:spPr>
            <a:xfrm>
              <a:off x="6578600" y="350096"/>
              <a:ext cx="2029460" cy="24138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35983</xdr:colOff>
      <xdr:row>2</xdr:row>
      <xdr:rowOff>31750</xdr:rowOff>
    </xdr:from>
    <xdr:to>
      <xdr:col>21</xdr:col>
      <xdr:colOff>239183</xdr:colOff>
      <xdr:row>16</xdr:row>
      <xdr:rowOff>21167</xdr:rowOff>
    </xdr:to>
    <mc:AlternateContent xmlns:mc="http://schemas.openxmlformats.org/markup-compatibility/2006">
      <mc:Choice xmlns:a14="http://schemas.microsoft.com/office/drawing/2010/main" Requires="a14">
        <xdr:graphicFrame macro="">
          <xdr:nvGraphicFramePr>
            <xdr:cNvPr id="6" name="Quarters (Periode)">
              <a:extLst>
                <a:ext uri="{FF2B5EF4-FFF2-40B4-BE49-F238E27FC236}">
                  <a16:creationId xmlns:a16="http://schemas.microsoft.com/office/drawing/2014/main" id="{8C77137F-010D-9065-B04F-E3064A1CD06C}"/>
                </a:ext>
              </a:extLst>
            </xdr:cNvPr>
            <xdr:cNvGraphicFramePr/>
          </xdr:nvGraphicFramePr>
          <xdr:xfrm>
            <a:off x="0" y="0"/>
            <a:ext cx="0" cy="0"/>
          </xdr:xfrm>
          <a:graphic>
            <a:graphicData uri="http://schemas.microsoft.com/office/drawing/2010/slicer">
              <sle:slicer xmlns:sle="http://schemas.microsoft.com/office/drawing/2010/slicer" name="Quarters (Periode)"/>
            </a:graphicData>
          </a:graphic>
        </xdr:graphicFrame>
      </mc:Choice>
      <mc:Fallback>
        <xdr:sp macro="" textlink="">
          <xdr:nvSpPr>
            <xdr:cNvPr id="0" name=""/>
            <xdr:cNvSpPr>
              <a:spLocks noTextEdit="1"/>
            </xdr:cNvSpPr>
          </xdr:nvSpPr>
          <xdr:spPr>
            <a:xfrm>
              <a:off x="10927503" y="377190"/>
              <a:ext cx="1991360" cy="240749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124884</xdr:colOff>
      <xdr:row>2</xdr:row>
      <xdr:rowOff>2115</xdr:rowOff>
    </xdr:from>
    <xdr:to>
      <xdr:col>16</xdr:col>
      <xdr:colOff>328084</xdr:colOff>
      <xdr:row>16</xdr:row>
      <xdr:rowOff>21166</xdr:rowOff>
    </xdr:to>
    <mc:AlternateContent xmlns:mc="http://schemas.openxmlformats.org/markup-compatibility/2006">
      <mc:Choice xmlns:a14="http://schemas.microsoft.com/office/drawing/2010/main" Requires="a14">
        <xdr:graphicFrame macro="">
          <xdr:nvGraphicFramePr>
            <xdr:cNvPr id="8" name="Years (Periode)">
              <a:extLst>
                <a:ext uri="{FF2B5EF4-FFF2-40B4-BE49-F238E27FC236}">
                  <a16:creationId xmlns:a16="http://schemas.microsoft.com/office/drawing/2014/main" id="{54C78C7A-E84B-DBB6-2C25-EEE286188343}"/>
                </a:ext>
              </a:extLst>
            </xdr:cNvPr>
            <xdr:cNvGraphicFramePr/>
          </xdr:nvGraphicFramePr>
          <xdr:xfrm>
            <a:off x="0" y="0"/>
            <a:ext cx="0" cy="0"/>
          </xdr:xfrm>
          <a:graphic>
            <a:graphicData uri="http://schemas.microsoft.com/office/drawing/2010/slicer">
              <sle:slicer xmlns:sle="http://schemas.microsoft.com/office/drawing/2010/slicer" name="Years (Periode)"/>
            </a:graphicData>
          </a:graphic>
        </xdr:graphicFrame>
      </mc:Choice>
      <mc:Fallback>
        <xdr:sp macro="" textlink="">
          <xdr:nvSpPr>
            <xdr:cNvPr id="0" name=""/>
            <xdr:cNvSpPr>
              <a:spLocks noTextEdit="1"/>
            </xdr:cNvSpPr>
          </xdr:nvSpPr>
          <xdr:spPr>
            <a:xfrm>
              <a:off x="8781204" y="347555"/>
              <a:ext cx="1991360" cy="24371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433917</xdr:colOff>
      <xdr:row>4</xdr:row>
      <xdr:rowOff>120650</xdr:rowOff>
    </xdr:from>
    <xdr:to>
      <xdr:col>31</xdr:col>
      <xdr:colOff>319617</xdr:colOff>
      <xdr:row>12</xdr:row>
      <xdr:rowOff>120649</xdr:rowOff>
    </xdr:to>
    <mc:AlternateContent xmlns:mc="http://schemas.openxmlformats.org/markup-compatibility/2006">
      <mc:Choice xmlns:tsle="http://schemas.microsoft.com/office/drawing/2012/timeslicer" Requires="tsle">
        <xdr:graphicFrame macro="">
          <xdr:nvGraphicFramePr>
            <xdr:cNvPr id="10" name="Periode">
              <a:extLst>
                <a:ext uri="{FF2B5EF4-FFF2-40B4-BE49-F238E27FC236}">
                  <a16:creationId xmlns:a16="http://schemas.microsoft.com/office/drawing/2014/main" id="{9FB304B1-6783-C748-4B29-11AA515672CE}"/>
                </a:ext>
              </a:extLst>
            </xdr:cNvPr>
            <xdr:cNvGraphicFramePr/>
          </xdr:nvGraphicFramePr>
          <xdr:xfrm>
            <a:off x="0" y="0"/>
            <a:ext cx="0" cy="0"/>
          </xdr:xfrm>
          <a:graphic>
            <a:graphicData uri="http://schemas.microsoft.com/office/drawing/2012/timeslicer">
              <tsle:timeslicer xmlns:tsle="http://schemas.microsoft.com/office/drawing/2012/timeslicer" name="Periode"/>
            </a:graphicData>
          </a:graphic>
        </xdr:graphicFrame>
      </mc:Choice>
      <mc:Fallback>
        <xdr:sp macro="" textlink="">
          <xdr:nvSpPr>
            <xdr:cNvPr id="0" name=""/>
            <xdr:cNvSpPr>
              <a:spLocks noTextEdit="1"/>
            </xdr:cNvSpPr>
          </xdr:nvSpPr>
          <xdr:spPr>
            <a:xfrm>
              <a:off x="13113597" y="811530"/>
              <a:ext cx="4356100" cy="138175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4</xdr:col>
      <xdr:colOff>919480</xdr:colOff>
      <xdr:row>16</xdr:row>
      <xdr:rowOff>162560</xdr:rowOff>
    </xdr:from>
    <xdr:to>
      <xdr:col>12</xdr:col>
      <xdr:colOff>193040</xdr:colOff>
      <xdr:row>33</xdr:row>
      <xdr:rowOff>71120</xdr:rowOff>
    </xdr:to>
    <xdr:graphicFrame macro="">
      <xdr:nvGraphicFramePr>
        <xdr:cNvPr id="9" name="Chart 8">
          <a:extLst>
            <a:ext uri="{FF2B5EF4-FFF2-40B4-BE49-F238E27FC236}">
              <a16:creationId xmlns:a16="http://schemas.microsoft.com/office/drawing/2014/main" id="{8796284D-A1DB-FAA9-A57D-453F63BE2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ARCELL/AppData/Local/Microsoft/Windows/INetCache/IE/AVD28OHF/Materi_Data_Penjualan_fix_(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fi" refreshedDate="45563.702509606483" createdVersion="8" refreshedVersion="8" minRefreshableVersion="3" recordCount="176" xr:uid="{3E56FB29-E83A-4B18-BBFA-9E348DB9BEA8}">
  <cacheSource type="worksheet">
    <worksheetSource ref="A1:H177" sheet=".xlsx]Data Table" r:id="rId2"/>
  </cacheSource>
  <cacheFields count="11">
    <cacheField name="Periode" numFmtId="17">
      <sharedItems containsSemiMixedTypes="0" containsNonDate="0" containsDate="1" containsString="0" minDate="2010-01-01T00:00:00" maxDate="2024-08-02T00:00:00" count="176">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sharedItems>
      <fieldGroup par="10"/>
    </cacheField>
    <cacheField name="Toyota" numFmtId="0">
      <sharedItems containsSemiMixedTypes="0" containsString="0" containsNumber="1" containsInteger="1" minValue="6727" maxValue="40806" count="176">
        <n v="20803"/>
        <n v="21800"/>
        <n v="26287"/>
        <n v="24422"/>
        <n v="21050"/>
        <n v="26034"/>
        <n v="27757"/>
        <n v="22655"/>
        <n v="18423"/>
        <n v="25347"/>
        <n v="22642"/>
        <n v="23769"/>
        <n v="27620"/>
        <n v="25563"/>
        <n v="32311"/>
        <n v="21146"/>
        <n v="19564"/>
        <n v="26191"/>
        <n v="30188"/>
        <n v="25267"/>
        <n v="30728"/>
        <n v="31191"/>
        <n v="15265"/>
        <n v="26102"/>
        <n v="29189"/>
        <n v="33594"/>
        <n v="33359"/>
        <n v="34308"/>
        <n v="34808"/>
        <n v="37260"/>
        <n v="36450"/>
        <n v="25904"/>
        <n v="33771"/>
        <n v="35908"/>
        <n v="37030"/>
        <n v="34445"/>
        <n v="35924"/>
        <n v="35350"/>
        <n v="32799"/>
        <n v="39730"/>
        <n v="36358"/>
        <n v="35192"/>
        <n v="39286"/>
        <n v="24944"/>
        <n v="40319"/>
        <n v="39318"/>
        <n v="40806"/>
        <n v="34829"/>
        <n v="35886"/>
        <n v="38732"/>
        <n v="39044"/>
        <n v="39416"/>
        <n v="31483"/>
        <n v="39198"/>
        <n v="28780"/>
        <n v="30311"/>
        <n v="29288"/>
        <n v="31574"/>
        <n v="28868"/>
        <n v="27166"/>
        <n v="27174"/>
        <n v="26800"/>
        <n v="31854"/>
        <n v="30075"/>
        <n v="23270"/>
        <n v="23992"/>
        <n v="13535"/>
        <n v="32016"/>
        <n v="32429"/>
        <n v="29926"/>
        <n v="29707"/>
        <n v="21688"/>
        <n v="24892"/>
        <n v="25539"/>
        <n v="30082"/>
        <n v="31195"/>
        <n v="31720"/>
        <n v="31640"/>
        <n v="24860"/>
        <n v="38975"/>
        <n v="37067"/>
        <n v="34163"/>
        <n v="40573"/>
        <n v="31904"/>
        <n v="32383"/>
        <n v="36376"/>
        <n v="38852"/>
        <n v="33440"/>
        <n v="32913"/>
        <n v="22048"/>
        <n v="31803"/>
        <n v="34809"/>
        <n v="27297"/>
        <n v="30114"/>
        <n v="28855"/>
        <n v="23724"/>
        <n v="25410"/>
        <n v="27892"/>
        <n v="31629"/>
        <n v="29496"/>
        <n v="29013"/>
        <n v="18767"/>
        <n v="35065"/>
        <n v="31268"/>
        <n v="29983"/>
        <n v="36209"/>
        <n v="32067"/>
        <n v="26672"/>
        <n v="25090"/>
        <n v="23555"/>
        <n v="28902"/>
        <n v="29539"/>
        <n v="29217"/>
        <n v="18625"/>
        <n v="29501"/>
        <n v="29159"/>
        <n v="31927"/>
        <n v="31142"/>
        <n v="29087"/>
        <n v="27478"/>
        <n v="24928"/>
        <n v="23884"/>
        <n v="17787"/>
        <n v="8443"/>
        <n v="6727"/>
        <n v="11196"/>
        <n v="11531"/>
        <n v="11057"/>
        <n v="12523"/>
        <n v="13466"/>
        <n v="17908"/>
        <n v="23215"/>
        <n v="15292"/>
        <n v="12537"/>
        <n v="26445"/>
        <n v="25902"/>
        <n v="21117"/>
        <n v="20007"/>
        <n v="21933"/>
        <n v="28169"/>
        <n v="26454"/>
        <n v="28367"/>
        <n v="30651"/>
        <n v="33625"/>
        <n v="22906"/>
        <n v="21187"/>
        <n v="30935"/>
        <n v="26172"/>
        <n v="17617"/>
        <n v="27835"/>
        <n v="26502"/>
        <n v="29996"/>
        <n v="31190"/>
        <n v="30217"/>
        <n v="27031"/>
        <n v="38360"/>
        <n v="25555"/>
        <n v="25250"/>
        <n v="30008"/>
        <n v="24134"/>
        <n v="25791"/>
        <n v="26092"/>
        <n v="25908"/>
        <n v="28104"/>
        <n v="26600"/>
        <n v="28003"/>
        <n v="29125"/>
        <n v="30825"/>
        <n v="24686"/>
        <n v="22142"/>
        <n v="26142"/>
        <n v="19577"/>
        <n v="24074"/>
        <n v="23987"/>
        <n v="25815"/>
        <n v="25624"/>
      </sharedItems>
    </cacheField>
    <cacheField name="Daihatsu" numFmtId="0">
      <sharedItems containsSemiMixedTypes="0" containsString="0" containsNumber="1" containsInteger="1" minValue="3673" maxValue="22053" count="173">
        <n v="8302"/>
        <n v="7518"/>
        <n v="8084"/>
        <n v="9298"/>
        <n v="9485"/>
        <n v="11886"/>
        <n v="11524"/>
        <n v="9741"/>
        <n v="6652"/>
        <n v="10708"/>
        <n v="12932"/>
        <n v="12461"/>
        <n v="12590"/>
        <n v="9958"/>
        <n v="10186"/>
        <n v="8160"/>
        <n v="10453"/>
        <n v="11075"/>
        <n v="14107"/>
        <n v="11132"/>
        <n v="12723"/>
        <n v="13065"/>
        <n v="10311"/>
        <n v="15784"/>
        <n v="13345"/>
        <n v="13556"/>
        <n v="13198"/>
        <n v="13664"/>
        <n v="13112"/>
        <n v="13444"/>
        <n v="13995"/>
        <n v="11028"/>
        <n v="15322"/>
        <n v="14882"/>
        <n v="14637"/>
        <n v="12559"/>
        <n v="12734"/>
        <n v="13675"/>
        <n v="15788"/>
        <n v="15426"/>
        <n v="15941"/>
        <n v="15477"/>
        <n v="11689"/>
        <n v="18099"/>
        <n v="20445"/>
        <n v="17039"/>
        <n v="14747"/>
        <n v="16084"/>
        <n v="18988"/>
        <n v="16376"/>
        <n v="15694"/>
        <n v="12260"/>
        <n v="15921"/>
        <n v="16141"/>
        <n v="14701"/>
        <n v="15750"/>
        <n v="15550"/>
        <n v="14593"/>
        <n v="13168"/>
        <n v="14536"/>
        <n v="14523"/>
        <n v="16258"/>
        <n v="14855"/>
        <n v="14486"/>
        <n v="14221"/>
        <n v="8744"/>
        <n v="15808"/>
        <n v="13293"/>
        <n v="13999"/>
        <n v="14144"/>
        <n v="12941"/>
        <n v="13184"/>
        <n v="14764"/>
        <n v="14504"/>
        <n v="14402"/>
        <n v="15928"/>
        <n v="16728"/>
        <n v="10689"/>
        <n v="16800"/>
        <n v="16557"/>
        <n v="19558"/>
        <n v="20107"/>
        <n v="16462"/>
        <n v="15826"/>
        <n v="17755"/>
        <n v="16149"/>
        <n v="15535"/>
        <n v="15613"/>
        <n v="13409"/>
        <n v="14618"/>
        <n v="15821"/>
        <n v="15507"/>
        <n v="16760"/>
        <n v="16360"/>
        <n v="13028"/>
        <n v="18788"/>
        <n v="15660"/>
        <n v="17159"/>
        <n v="18869"/>
        <n v="17733"/>
        <n v="6720"/>
        <n v="17964"/>
        <n v="17510"/>
        <n v="17110"/>
        <n v="21026"/>
        <n v="17910"/>
        <n v="16289"/>
        <n v="14769"/>
        <n v="16305"/>
        <n v="19625"/>
        <n v="16126"/>
        <n v="14178"/>
        <n v="6020"/>
        <n v="13013"/>
        <n v="15415"/>
        <n v="17537"/>
        <n v="17530"/>
        <n v="15911"/>
        <n v="10855"/>
        <n v="14582"/>
        <n v="13658"/>
        <n v="10946"/>
        <n v="5160"/>
        <n v="3673"/>
        <n v="5558"/>
        <n v="5890"/>
        <n v="6300"/>
        <n v="7721"/>
        <n v="8135"/>
        <n v="9200"/>
        <n v="9203"/>
        <n v="9528"/>
        <n v="8414"/>
        <n v="12368"/>
        <n v="13673"/>
        <n v="10735"/>
        <n v="12482"/>
        <n v="10170"/>
        <n v="12199"/>
        <n v="14187"/>
        <n v="14301"/>
        <n v="14861"/>
        <n v="18157"/>
        <n v="17506"/>
        <n v="13122"/>
        <n v="16318"/>
        <n v="15401"/>
        <n v="11364"/>
        <n v="17054"/>
        <n v="16268"/>
        <n v="16551"/>
        <n v="17310"/>
        <n v="16433"/>
        <n v="15122"/>
        <n v="16211"/>
        <n v="22053"/>
        <n v="17013"/>
        <n v="18501"/>
        <n v="14001"/>
        <n v="15625"/>
        <n v="15332"/>
        <n v="15373"/>
        <n v="16335"/>
        <n v="15402"/>
        <n v="14646"/>
        <n v="14752"/>
        <n v="15075"/>
        <n v="16976"/>
        <n v="14819"/>
        <n v="17352"/>
        <n v="12419"/>
        <n v="13845"/>
        <n v="14135"/>
      </sharedItems>
    </cacheField>
    <cacheField name="Honda" numFmtId="0">
      <sharedItems containsSemiMixedTypes="0" containsString="0" containsNumber="1" minValue="10.289" maxValue="20475" count="175">
        <n v="3755"/>
        <n v="4431"/>
        <n v="5179"/>
        <n v="5154"/>
        <n v="4439"/>
        <n v="5965"/>
        <n v="6006"/>
        <n v="6025"/>
        <n v="3504"/>
        <n v="5970"/>
        <n v="5750"/>
        <n v="5158"/>
        <n v="4928"/>
        <n v="4558"/>
        <n v="4193"/>
        <n v="2056"/>
        <n v="3673"/>
        <n v="2165"/>
        <n v="5234"/>
        <n v="4600"/>
        <n v="4887"/>
        <n v="4024"/>
        <n v="2907"/>
        <n v="2191"/>
        <n v="1553"/>
        <n v="1904"/>
        <n v="4686"/>
        <n v="3732"/>
        <n v="6733"/>
        <n v="7410"/>
        <n v="7486"/>
        <n v="5040"/>
        <n v="7828"/>
        <n v="9178"/>
        <n v="7653"/>
        <n v="6117"/>
        <n v="5746"/>
        <n v="9529"/>
        <n v="11497"/>
        <n v="6707"/>
        <n v="8313"/>
        <n v="7550"/>
        <n v="8505"/>
        <n v="4163"/>
        <n v="7600"/>
        <n v="7629"/>
        <n v="9578"/>
        <n v="4676"/>
        <n v="9635"/>
        <n v="11915"/>
        <n v="14529"/>
        <n v="13024"/>
        <n v="16356"/>
        <n v="17215"/>
        <n v="12986"/>
        <n v="14799"/>
        <n v="16327"/>
        <n v="14896"/>
        <n v="12418"/>
        <n v="5047"/>
        <n v="16855"/>
        <n v="13682"/>
        <n v="13951"/>
        <n v="10583"/>
        <n v="11301"/>
        <n v="15035"/>
        <n v="8861"/>
        <n v="13226"/>
        <n v="14355"/>
        <n v="14609"/>
        <n v="14920"/>
        <n v="11875"/>
        <n v="19404"/>
        <n v="18500"/>
        <n v="20475"/>
        <n v="14384"/>
        <n v="17427"/>
        <n v="19472"/>
        <n v="9308"/>
        <n v="17088"/>
        <n v="15791"/>
        <n v="16501"/>
        <n v="13926"/>
        <n v="16896"/>
        <n v="16284"/>
        <n v="19837"/>
        <n v="14678"/>
        <n v="16723"/>
        <n v="8843"/>
        <n v="12677"/>
        <n v="17690"/>
        <n v="15112"/>
        <n v="17023"/>
        <n v="15811"/>
        <n v="15285"/>
        <n v="13572"/>
        <n v="11894"/>
        <n v="10792"/>
        <n v="17016"/>
        <n v="14324"/>
        <n v="9096"/>
        <n v="15226"/>
        <n v="14862"/>
        <n v="10960"/>
        <n v="15489"/>
        <n v="15852"/>
        <n v="13087"/>
        <n v="10064"/>
        <n v="10637"/>
        <n v="8144"/>
        <n v="11631"/>
        <n v="11048"/>
        <n v="7563"/>
        <n v="13894"/>
        <n v="11909"/>
        <n v="12431"/>
        <n v="14503"/>
        <n v="13210"/>
        <n v="12305"/>
        <n v="12603"/>
        <n v="11918"/>
        <n v="10657"/>
        <n v="1855"/>
        <n v="1291"/>
        <n v="2488"/>
        <n v="4036"/>
        <n v="4865"/>
        <n v="5835"/>
        <n v="6561"/>
        <n v="7455"/>
        <n v="9887"/>
        <n v="7068"/>
        <n v="6018"/>
        <n v="10048"/>
        <n v="10189"/>
        <n v="8538"/>
        <n v="7359"/>
        <n v="8234"/>
        <n v="7341"/>
        <n v="3362"/>
        <n v="6104"/>
        <n v="7005"/>
        <n v="10127"/>
        <n v="7727"/>
        <n v="8478"/>
        <n v="9554"/>
        <n v="10.289"/>
        <n v="7758"/>
        <n v="10104"/>
        <n v="10523"/>
        <n v="10983"/>
        <n v="12977"/>
        <n v="11590"/>
        <n v="12137"/>
        <n v="13291"/>
        <n v="11018"/>
        <n v="12069"/>
        <n v="14614"/>
        <n v="8246"/>
        <n v="11391"/>
        <n v="10459"/>
        <n v="9009"/>
        <n v="10050"/>
        <n v="10170"/>
        <n v="9611"/>
        <n v="10165"/>
        <n v="11208"/>
        <n v="10019"/>
        <n v="9019"/>
        <n v="10706"/>
        <n v="6507"/>
        <n v="7805"/>
        <n v="7625"/>
        <n v="7709"/>
        <n v="8515"/>
      </sharedItems>
    </cacheField>
    <cacheField name="Mitsubishi" numFmtId="0">
      <sharedItems containsSemiMixedTypes="0" containsString="0" containsNumber="1" containsInteger="1" minValue="313" maxValue="19341" count="174">
        <n v="6855"/>
        <n v="8246"/>
        <n v="9068"/>
        <n v="9560"/>
        <n v="9544"/>
        <n v="8875"/>
        <n v="9586"/>
        <n v="9310"/>
        <n v="7299"/>
        <n v="9407"/>
        <n v="9791"/>
        <n v="8942"/>
        <n v="10673"/>
        <n v="10480"/>
        <n v="13074"/>
        <n v="10913"/>
        <n v="11048"/>
        <n v="11009"/>
        <n v="13724"/>
        <n v="8902"/>
        <n v="7749"/>
        <n v="11495"/>
        <n v="13532"/>
        <n v="11817"/>
        <n v="11941"/>
        <n v="12642"/>
        <n v="11982"/>
        <n v="12020"/>
        <n v="12368"/>
        <n v="13034"/>
        <n v="12313"/>
        <n v="9195"/>
        <n v="13966"/>
        <n v="15005"/>
        <n v="14312"/>
        <n v="10140"/>
        <n v="13168"/>
        <n v="13718"/>
        <n v="12690"/>
        <n v="12836"/>
        <n v="11819"/>
        <n v="13204"/>
        <n v="14000"/>
        <n v="10487"/>
        <n v="14269"/>
        <n v="15216"/>
        <n v="13964"/>
        <n v="13403"/>
        <n v="14393"/>
        <n v="13668"/>
        <n v="13146"/>
        <n v="10598"/>
        <n v="11398"/>
        <n v="9443"/>
        <n v="10627"/>
        <n v="12421"/>
        <n v="11795"/>
        <n v="11463"/>
        <n v="9607"/>
        <n v="11365"/>
        <n v="11220"/>
        <n v="10212"/>
        <n v="9662"/>
        <n v="9126"/>
        <n v="8748"/>
        <n v="7087"/>
        <n v="9408"/>
        <n v="10564"/>
        <n v="9835"/>
        <n v="8723"/>
        <n v="6577"/>
        <n v="7670"/>
        <n v="10678"/>
        <n v="9355"/>
        <n v="7917"/>
        <n v="7943"/>
        <n v="7433"/>
        <n v="5678"/>
        <n v="8255"/>
        <n v="8975"/>
        <n v="8138"/>
        <n v="7887"/>
        <n v="7832"/>
        <n v="7982"/>
        <n v="9069"/>
        <n v="8868"/>
        <n v="8039"/>
        <n v="11217"/>
        <n v="7859"/>
        <n v="8345"/>
        <n v="9185"/>
        <n v="10934"/>
        <n v="11831"/>
        <n v="15291"/>
        <n v="12775"/>
        <n v="17753"/>
        <n v="18411"/>
        <n v="19152"/>
        <n v="17863"/>
        <n v="16967"/>
        <n v="9976"/>
        <n v="19341"/>
        <n v="17139"/>
        <n v="16156"/>
        <n v="15223"/>
        <n v="13883"/>
        <n v="12467"/>
        <n v="16383"/>
        <n v="14620"/>
        <n v="16121"/>
        <n v="10076"/>
        <n v="11761"/>
        <n v="11968"/>
        <n v="14600"/>
        <n v="14240"/>
        <n v="12712"/>
        <n v="13983"/>
        <n v="11974"/>
        <n v="13327"/>
        <n v="8460"/>
        <n v="8163"/>
        <n v="5450"/>
        <n v="2703"/>
        <n v="313"/>
        <n v="1689"/>
        <n v="3114"/>
        <n v="3525"/>
        <n v="4322"/>
        <n v="4901"/>
        <n v="5359"/>
        <n v="6769"/>
        <n v="6694"/>
        <n v="5842"/>
        <n v="8848"/>
        <n v="10177"/>
        <n v="7516"/>
        <n v="8704"/>
        <n v="9122"/>
        <n v="8521"/>
        <n v="8930"/>
        <n v="8652"/>
        <n v="8784"/>
        <n v="12617"/>
        <n v="10676"/>
        <n v="9974"/>
        <n v="10592"/>
        <n v="10003"/>
        <n v="6707"/>
        <n v="7735"/>
        <n v="6030"/>
        <n v="7669"/>
        <n v="7011"/>
        <n v="6109"/>
        <n v="7361"/>
        <n v="8069"/>
        <n v="8124"/>
        <n v="7407"/>
        <n v="8116"/>
        <n v="5972"/>
        <n v="7238"/>
        <n v="6403"/>
        <n v="5100"/>
        <n v="7976"/>
        <n v="6246"/>
        <n v="6629"/>
        <n v="6739"/>
        <n v="6437"/>
        <n v="6316"/>
        <n v="7039"/>
        <n v="5023"/>
        <n v="5832"/>
        <n v="6462"/>
        <n v="6213"/>
        <n v="6027"/>
      </sharedItems>
    </cacheField>
    <cacheField name="Suzuki" numFmtId="0">
      <sharedItems containsSemiMixedTypes="0" containsString="0" containsNumber="1" containsInteger="1" minValue="2205" maxValue="16902" count="171">
        <n v="4815"/>
        <n v="4638"/>
        <n v="6203"/>
        <n v="6013"/>
        <n v="6043"/>
        <n v="6704"/>
        <n v="5623"/>
        <n v="6063"/>
        <n v="4924"/>
        <n v="7015"/>
        <n v="7003"/>
        <n v="6166"/>
        <n v="6630"/>
        <n v="6802"/>
        <n v="8016"/>
        <n v="7256"/>
        <n v="7520"/>
        <n v="7519"/>
        <n v="9258"/>
        <n v="7445"/>
        <n v="8261"/>
        <n v="9271"/>
        <n v="8732"/>
        <n v="7859"/>
        <n v="5600"/>
        <n v="8488"/>
        <n v="7176"/>
        <n v="6791"/>
        <n v="12012"/>
        <n v="11389"/>
        <n v="13233"/>
        <n v="10125"/>
        <n v="13068"/>
        <n v="16655"/>
        <n v="14390"/>
        <n v="8650"/>
        <n v="12929"/>
        <n v="14909"/>
        <n v="8399"/>
        <n v="13602"/>
        <n v="10008"/>
        <n v="15578"/>
        <n v="16838"/>
        <n v="12006"/>
        <n v="16902"/>
        <n v="13257"/>
        <n v="14539"/>
        <n v="15039"/>
        <n v="14687"/>
        <n v="13581"/>
        <n v="14013"/>
        <n v="13739"/>
        <n v="12662"/>
        <n v="12510"/>
        <n v="12001"/>
        <n v="12512"/>
        <n v="14311"/>
        <n v="15159"/>
        <n v="9703"/>
        <n v="10045"/>
        <n v="12683"/>
        <n v="10017"/>
        <n v="12387"/>
        <n v="8019"/>
        <n v="9669"/>
        <n v="9803"/>
        <n v="9916"/>
        <n v="9405"/>
        <n v="9288"/>
        <n v="10584"/>
        <n v="10485"/>
        <n v="9275"/>
        <n v="9099"/>
        <n v="6172"/>
        <n v="6633"/>
        <n v="5040"/>
        <n v="6453"/>
        <n v="6595"/>
        <n v="7200"/>
        <n v="8568"/>
        <n v="9411"/>
        <n v="7119"/>
        <n v="8069"/>
        <n v="9216"/>
        <n v="10152"/>
        <n v="9207"/>
        <n v="8001"/>
        <n v="10126"/>
        <n v="10035"/>
        <n v="9126"/>
        <n v="9594"/>
        <n v="11007"/>
        <n v="11511"/>
        <n v="11115"/>
        <n v="9729"/>
        <n v="8505"/>
        <n v="12555"/>
        <n v="7515"/>
        <n v="10503"/>
        <n v="10764"/>
        <n v="8880"/>
        <n v="8514"/>
        <n v="10107"/>
        <n v="8316"/>
        <n v="8271"/>
        <n v="8307"/>
        <n v="6291"/>
        <n v="7677"/>
        <n v="8775"/>
        <n v="7236"/>
        <n v="8172"/>
        <n v="8622"/>
        <n v="8118"/>
        <n v="8721"/>
        <n v="10077"/>
        <n v="10116"/>
        <n v="10120"/>
        <n v="8144"/>
        <n v="7161"/>
        <n v="2700"/>
        <n v="2205"/>
        <n v="4206"/>
        <n v="5432"/>
        <n v="5259"/>
        <n v="5710"/>
        <n v="5715"/>
        <n v="7232"/>
        <n v="6192"/>
        <n v="5132"/>
        <n v="8179"/>
        <n v="7575"/>
        <n v="6578"/>
        <n v="7244"/>
        <n v="6508"/>
        <n v="9013"/>
        <n v="7355"/>
        <n v="6819"/>
        <n v="8714"/>
        <n v="10287"/>
        <n v="7465"/>
        <n v="6000"/>
        <n v="7765"/>
        <n v="6500"/>
        <n v="6316"/>
        <n v="7006"/>
        <n v="6771"/>
        <n v="7816"/>
        <n v="7902"/>
        <n v="7605"/>
        <n v="8226"/>
        <n v="9695"/>
        <n v="8083"/>
        <n v="6922"/>
        <n v="7634"/>
        <n v="4918"/>
        <n v="6868"/>
        <n v="6808"/>
        <n v="6305"/>
        <n v="7040"/>
        <n v="6342"/>
        <n v="6732"/>
        <n v="6471"/>
        <n v="8121"/>
        <n v="6503"/>
        <n v="5760"/>
        <n v="6550"/>
        <n v="5004"/>
        <n v="6110"/>
        <n v="5017"/>
        <n v="5476"/>
        <n v="5403"/>
      </sharedItems>
    </cacheField>
    <cacheField name="Others" numFmtId="0">
      <sharedItems containsSemiMixedTypes="0" containsString="0" containsNumber="1" containsInteger="1" minValue="2874" maxValue="19209"/>
    </cacheField>
    <cacheField name="Total" numFmtId="0">
      <sharedItems containsSemiMixedTypes="0" containsString="0" containsNumber="1" containsInteger="1" minValue="17083" maxValue="115973"/>
    </cacheField>
    <cacheField name="Months (Periode)" numFmtId="0" databaseField="0">
      <fieldGroup base="0">
        <rangePr groupBy="months" startDate="2010-01-01T00:00:00" endDate="2024-08-02T00:00:00"/>
        <groupItems count="14">
          <s v="&lt;01/01/2010"/>
          <s v="Jan"/>
          <s v="Feb"/>
          <s v="Mar"/>
          <s v="Apr"/>
          <s v="May"/>
          <s v="Jun"/>
          <s v="Jul"/>
          <s v="Aug"/>
          <s v="Sep"/>
          <s v="Oct"/>
          <s v="Nov"/>
          <s v="Dec"/>
          <s v="&gt;02/08/2024"/>
        </groupItems>
      </fieldGroup>
    </cacheField>
    <cacheField name="Quarters (Periode)" numFmtId="0" databaseField="0">
      <fieldGroup base="0">
        <rangePr groupBy="quarters" startDate="2010-01-01T00:00:00" endDate="2024-08-02T00:00:00"/>
        <groupItems count="6">
          <s v="&lt;01/01/2010"/>
          <s v="Qtr1"/>
          <s v="Qtr2"/>
          <s v="Qtr3"/>
          <s v="Qtr4"/>
          <s v="&gt;02/08/2024"/>
        </groupItems>
      </fieldGroup>
    </cacheField>
    <cacheField name="Years (Periode)" numFmtId="0" databaseField="0">
      <fieldGroup base="0">
        <rangePr groupBy="years" startDate="2010-01-01T00:00:00" endDate="2024-08-02T00:00:00"/>
        <groupItems count="17">
          <s v="&lt;01/01/2010"/>
          <s v="2010"/>
          <s v="2011"/>
          <s v="2012"/>
          <s v="2013"/>
          <s v="2014"/>
          <s v="2015"/>
          <s v="2016"/>
          <s v="2017"/>
          <s v="2018"/>
          <s v="2019"/>
          <s v="2020"/>
          <s v="2021"/>
          <s v="2022"/>
          <s v="2023"/>
          <s v="2024"/>
          <s v="&gt;02/08/2024"/>
        </groupItems>
      </fieldGroup>
    </cacheField>
  </cacheFields>
  <extLst>
    <ext xmlns:x14="http://schemas.microsoft.com/office/spreadsheetml/2009/9/main" uri="{725AE2AE-9491-48be-B2B4-4EB974FC3084}">
      <x14:pivotCacheDefinition pivotCacheId="1417109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x v="0"/>
    <x v="0"/>
    <x v="0"/>
    <x v="0"/>
    <x v="0"/>
    <n v="8301"/>
    <n v="52831"/>
  </r>
  <r>
    <x v="1"/>
    <x v="1"/>
    <x v="1"/>
    <x v="1"/>
    <x v="1"/>
    <x v="1"/>
    <n v="9055"/>
    <n v="55688"/>
  </r>
  <r>
    <x v="2"/>
    <x v="2"/>
    <x v="2"/>
    <x v="2"/>
    <x v="2"/>
    <x v="2"/>
    <n v="10734"/>
    <n v="65555"/>
  </r>
  <r>
    <x v="3"/>
    <x v="3"/>
    <x v="3"/>
    <x v="3"/>
    <x v="3"/>
    <x v="3"/>
    <n v="10785"/>
    <n v="65232"/>
  </r>
  <r>
    <x v="4"/>
    <x v="4"/>
    <x v="4"/>
    <x v="4"/>
    <x v="4"/>
    <x v="4"/>
    <n v="9959"/>
    <n v="60520"/>
  </r>
  <r>
    <x v="5"/>
    <x v="5"/>
    <x v="5"/>
    <x v="5"/>
    <x v="5"/>
    <x v="5"/>
    <n v="10924"/>
    <n v="70388"/>
  </r>
  <r>
    <x v="6"/>
    <x v="6"/>
    <x v="6"/>
    <x v="6"/>
    <x v="6"/>
    <x v="6"/>
    <n v="11604"/>
    <n v="72100"/>
  </r>
  <r>
    <x v="7"/>
    <x v="7"/>
    <x v="7"/>
    <x v="7"/>
    <x v="7"/>
    <x v="7"/>
    <n v="10985"/>
    <n v="64779"/>
  </r>
  <r>
    <x v="8"/>
    <x v="8"/>
    <x v="8"/>
    <x v="8"/>
    <x v="8"/>
    <x v="8"/>
    <n v="8345"/>
    <n v="49147"/>
  </r>
  <r>
    <x v="9"/>
    <x v="9"/>
    <x v="9"/>
    <x v="9"/>
    <x v="9"/>
    <x v="9"/>
    <n v="10713"/>
    <n v="69160"/>
  </r>
  <r>
    <x v="10"/>
    <x v="10"/>
    <x v="10"/>
    <x v="10"/>
    <x v="10"/>
    <x v="10"/>
    <n v="12131"/>
    <n v="69249"/>
  </r>
  <r>
    <x v="11"/>
    <x v="11"/>
    <x v="11"/>
    <x v="11"/>
    <x v="11"/>
    <x v="11"/>
    <n v="13565"/>
    <n v="70061"/>
  </r>
  <r>
    <x v="12"/>
    <x v="12"/>
    <x v="12"/>
    <x v="12"/>
    <x v="12"/>
    <x v="12"/>
    <n v="11546"/>
    <n v="73987"/>
  </r>
  <r>
    <x v="13"/>
    <x v="13"/>
    <x v="13"/>
    <x v="13"/>
    <x v="13"/>
    <x v="13"/>
    <n v="12228"/>
    <n v="69589"/>
  </r>
  <r>
    <x v="14"/>
    <x v="14"/>
    <x v="14"/>
    <x v="14"/>
    <x v="14"/>
    <x v="14"/>
    <n v="14383"/>
    <n v="82163"/>
  </r>
  <r>
    <x v="15"/>
    <x v="15"/>
    <x v="15"/>
    <x v="15"/>
    <x v="15"/>
    <x v="15"/>
    <n v="11195"/>
    <n v="60726"/>
  </r>
  <r>
    <x v="16"/>
    <x v="16"/>
    <x v="16"/>
    <x v="16"/>
    <x v="16"/>
    <x v="16"/>
    <n v="8795"/>
    <n v="61053"/>
  </r>
  <r>
    <x v="17"/>
    <x v="17"/>
    <x v="17"/>
    <x v="17"/>
    <x v="17"/>
    <x v="17"/>
    <n v="12195"/>
    <n v="70154"/>
  </r>
  <r>
    <x v="18"/>
    <x v="18"/>
    <x v="18"/>
    <x v="18"/>
    <x v="18"/>
    <x v="18"/>
    <n v="16545"/>
    <n v="89056"/>
  </r>
  <r>
    <x v="19"/>
    <x v="19"/>
    <x v="19"/>
    <x v="19"/>
    <x v="19"/>
    <x v="19"/>
    <n v="15933"/>
    <n v="73279"/>
  </r>
  <r>
    <x v="20"/>
    <x v="20"/>
    <x v="20"/>
    <x v="20"/>
    <x v="20"/>
    <x v="20"/>
    <n v="15484"/>
    <n v="79832"/>
  </r>
  <r>
    <x v="21"/>
    <x v="21"/>
    <x v="21"/>
    <x v="21"/>
    <x v="21"/>
    <x v="21"/>
    <n v="17299"/>
    <n v="86345"/>
  </r>
  <r>
    <x v="22"/>
    <x v="22"/>
    <x v="22"/>
    <x v="22"/>
    <x v="22"/>
    <x v="22"/>
    <n v="16908"/>
    <n v="67655"/>
  </r>
  <r>
    <x v="23"/>
    <x v="23"/>
    <x v="23"/>
    <x v="23"/>
    <x v="23"/>
    <x v="23"/>
    <n v="16572"/>
    <n v="80325"/>
  </r>
  <r>
    <x v="24"/>
    <x v="24"/>
    <x v="24"/>
    <x v="24"/>
    <x v="24"/>
    <x v="24"/>
    <n v="14799"/>
    <n v="76427"/>
  </r>
  <r>
    <x v="25"/>
    <x v="25"/>
    <x v="25"/>
    <x v="25"/>
    <x v="25"/>
    <x v="25"/>
    <n v="16302"/>
    <n v="86486"/>
  </r>
  <r>
    <x v="26"/>
    <x v="26"/>
    <x v="26"/>
    <x v="26"/>
    <x v="26"/>
    <x v="26"/>
    <n v="17516"/>
    <n v="87917"/>
  </r>
  <r>
    <x v="27"/>
    <x v="27"/>
    <x v="27"/>
    <x v="27"/>
    <x v="27"/>
    <x v="27"/>
    <n v="16629"/>
    <n v="87144"/>
  </r>
  <r>
    <x v="28"/>
    <x v="28"/>
    <x v="28"/>
    <x v="28"/>
    <x v="28"/>
    <x v="28"/>
    <n v="16508"/>
    <n v="95541"/>
  </r>
  <r>
    <x v="29"/>
    <x v="29"/>
    <x v="29"/>
    <x v="29"/>
    <x v="29"/>
    <x v="29"/>
    <n v="19209"/>
    <n v="101746"/>
  </r>
  <r>
    <x v="30"/>
    <x v="30"/>
    <x v="30"/>
    <x v="30"/>
    <x v="30"/>
    <x v="30"/>
    <n v="19034"/>
    <n v="102511"/>
  </r>
  <r>
    <x v="31"/>
    <x v="31"/>
    <x v="31"/>
    <x v="31"/>
    <x v="31"/>
    <x v="31"/>
    <n v="15153"/>
    <n v="76445"/>
  </r>
  <r>
    <x v="32"/>
    <x v="32"/>
    <x v="32"/>
    <x v="32"/>
    <x v="32"/>
    <x v="32"/>
    <n v="18145"/>
    <n v="102100"/>
  </r>
  <r>
    <x v="33"/>
    <x v="33"/>
    <x v="33"/>
    <x v="33"/>
    <x v="33"/>
    <x v="33"/>
    <n v="15126"/>
    <n v="106754"/>
  </r>
  <r>
    <x v="34"/>
    <x v="34"/>
    <x v="34"/>
    <x v="34"/>
    <x v="34"/>
    <x v="34"/>
    <n v="15681"/>
    <n v="103703"/>
  </r>
  <r>
    <x v="35"/>
    <x v="35"/>
    <x v="35"/>
    <x v="35"/>
    <x v="35"/>
    <x v="35"/>
    <n v="17545"/>
    <n v="89456"/>
  </r>
  <r>
    <x v="36"/>
    <x v="36"/>
    <x v="36"/>
    <x v="36"/>
    <x v="36"/>
    <x v="36"/>
    <n v="13217"/>
    <n v="93718"/>
  </r>
  <r>
    <x v="37"/>
    <x v="37"/>
    <x v="37"/>
    <x v="37"/>
    <x v="37"/>
    <x v="37"/>
    <n v="16098"/>
    <n v="103279"/>
  </r>
  <r>
    <x v="38"/>
    <x v="38"/>
    <x v="38"/>
    <x v="38"/>
    <x v="38"/>
    <x v="38"/>
    <n v="14823"/>
    <n v="95996"/>
  </r>
  <r>
    <x v="39"/>
    <x v="39"/>
    <x v="39"/>
    <x v="39"/>
    <x v="39"/>
    <x v="39"/>
    <n v="13956"/>
    <n v="102257"/>
  </r>
  <r>
    <x v="40"/>
    <x v="40"/>
    <x v="40"/>
    <x v="40"/>
    <x v="40"/>
    <x v="40"/>
    <n v="17258"/>
    <n v="99697"/>
  </r>
  <r>
    <x v="41"/>
    <x v="41"/>
    <x v="33"/>
    <x v="41"/>
    <x v="41"/>
    <x v="41"/>
    <n v="17862"/>
    <n v="104268"/>
  </r>
  <r>
    <x v="42"/>
    <x v="42"/>
    <x v="41"/>
    <x v="42"/>
    <x v="42"/>
    <x v="42"/>
    <n v="18072"/>
    <n v="112178"/>
  </r>
  <r>
    <x v="43"/>
    <x v="43"/>
    <x v="42"/>
    <x v="43"/>
    <x v="43"/>
    <x v="43"/>
    <n v="14675"/>
    <n v="77964"/>
  </r>
  <r>
    <x v="44"/>
    <x v="44"/>
    <x v="43"/>
    <x v="44"/>
    <x v="44"/>
    <x v="44"/>
    <n v="18784"/>
    <n v="115973"/>
  </r>
  <r>
    <x v="45"/>
    <x v="45"/>
    <x v="44"/>
    <x v="45"/>
    <x v="45"/>
    <x v="45"/>
    <n v="16174"/>
    <n v="112039"/>
  </r>
  <r>
    <x v="46"/>
    <x v="46"/>
    <x v="45"/>
    <x v="46"/>
    <x v="46"/>
    <x v="46"/>
    <n v="15915"/>
    <n v="111841"/>
  </r>
  <r>
    <x v="47"/>
    <x v="47"/>
    <x v="46"/>
    <x v="47"/>
    <x v="26"/>
    <x v="47"/>
    <n v="16421"/>
    <n v="97694"/>
  </r>
  <r>
    <x v="48"/>
    <x v="48"/>
    <x v="47"/>
    <x v="48"/>
    <x v="47"/>
    <x v="48"/>
    <n v="13914"/>
    <n v="103609"/>
  </r>
  <r>
    <x v="49"/>
    <x v="49"/>
    <x v="48"/>
    <x v="49"/>
    <x v="48"/>
    <x v="49"/>
    <n v="14215"/>
    <n v="111824"/>
  </r>
  <r>
    <x v="50"/>
    <x v="50"/>
    <x v="49"/>
    <x v="50"/>
    <x v="49"/>
    <x v="50"/>
    <n v="15437"/>
    <n v="113067"/>
  </r>
  <r>
    <x v="51"/>
    <x v="51"/>
    <x v="50"/>
    <x v="51"/>
    <x v="50"/>
    <x v="51"/>
    <n v="11105"/>
    <n v="106124"/>
  </r>
  <r>
    <x v="52"/>
    <x v="52"/>
    <x v="51"/>
    <x v="52"/>
    <x v="51"/>
    <x v="52"/>
    <n v="13513"/>
    <n v="96872"/>
  </r>
  <r>
    <x v="53"/>
    <x v="53"/>
    <x v="52"/>
    <x v="53"/>
    <x v="52"/>
    <x v="53"/>
    <n v="14372"/>
    <n v="110614"/>
  </r>
  <r>
    <x v="54"/>
    <x v="54"/>
    <x v="53"/>
    <x v="54"/>
    <x v="53"/>
    <x v="54"/>
    <n v="11983"/>
    <n v="91334"/>
  </r>
  <r>
    <x v="55"/>
    <x v="55"/>
    <x v="54"/>
    <x v="55"/>
    <x v="54"/>
    <x v="55"/>
    <n v="13702"/>
    <n v="96652"/>
  </r>
  <r>
    <x v="56"/>
    <x v="56"/>
    <x v="55"/>
    <x v="56"/>
    <x v="55"/>
    <x v="56"/>
    <n v="14475"/>
    <n v="102572"/>
  </r>
  <r>
    <x v="57"/>
    <x v="57"/>
    <x v="56"/>
    <x v="57"/>
    <x v="56"/>
    <x v="57"/>
    <n v="16248"/>
    <n v="105222"/>
  </r>
  <r>
    <x v="58"/>
    <x v="58"/>
    <x v="57"/>
    <x v="58"/>
    <x v="57"/>
    <x v="58"/>
    <n v="14282"/>
    <n v="91327"/>
  </r>
  <r>
    <x v="59"/>
    <x v="59"/>
    <x v="58"/>
    <x v="59"/>
    <x v="58"/>
    <x v="59"/>
    <n v="13769"/>
    <n v="78802"/>
  </r>
  <r>
    <x v="60"/>
    <x v="60"/>
    <x v="59"/>
    <x v="60"/>
    <x v="59"/>
    <x v="60"/>
    <n v="11581"/>
    <n v="94194"/>
  </r>
  <r>
    <x v="61"/>
    <x v="61"/>
    <x v="60"/>
    <x v="61"/>
    <x v="60"/>
    <x v="61"/>
    <n v="12498"/>
    <n v="88740"/>
  </r>
  <r>
    <x v="62"/>
    <x v="62"/>
    <x v="61"/>
    <x v="62"/>
    <x v="61"/>
    <x v="62"/>
    <n v="14748"/>
    <n v="99410"/>
  </r>
  <r>
    <x v="63"/>
    <x v="63"/>
    <x v="62"/>
    <x v="63"/>
    <x v="62"/>
    <x v="63"/>
    <n v="8406"/>
    <n v="81600"/>
  </r>
  <r>
    <x v="64"/>
    <x v="64"/>
    <x v="63"/>
    <x v="64"/>
    <x v="63"/>
    <x v="61"/>
    <n v="11175"/>
    <n v="79375"/>
  </r>
  <r>
    <x v="65"/>
    <x v="65"/>
    <x v="64"/>
    <x v="65"/>
    <x v="64"/>
    <x v="64"/>
    <n v="10507"/>
    <n v="82172"/>
  </r>
  <r>
    <x v="66"/>
    <x v="66"/>
    <x v="65"/>
    <x v="66"/>
    <x v="65"/>
    <x v="65"/>
    <n v="7585"/>
    <n v="55615"/>
  </r>
  <r>
    <x v="67"/>
    <x v="67"/>
    <x v="66"/>
    <x v="67"/>
    <x v="66"/>
    <x v="66"/>
    <n v="10163"/>
    <n v="90537"/>
  </r>
  <r>
    <x v="68"/>
    <x v="68"/>
    <x v="67"/>
    <x v="68"/>
    <x v="67"/>
    <x v="61"/>
    <n v="12380"/>
    <n v="93038"/>
  </r>
  <r>
    <x v="69"/>
    <x v="69"/>
    <x v="68"/>
    <x v="69"/>
    <x v="68"/>
    <x v="67"/>
    <n v="10634"/>
    <n v="88408"/>
  </r>
  <r>
    <x v="70"/>
    <x v="70"/>
    <x v="69"/>
    <x v="70"/>
    <x v="69"/>
    <x v="68"/>
    <n v="10156"/>
    <n v="86938"/>
  </r>
  <r>
    <x v="71"/>
    <x v="71"/>
    <x v="70"/>
    <x v="71"/>
    <x v="70"/>
    <x v="69"/>
    <n v="9599"/>
    <n v="73264"/>
  </r>
  <r>
    <x v="72"/>
    <x v="72"/>
    <x v="71"/>
    <x v="72"/>
    <x v="71"/>
    <x v="70"/>
    <n v="9367"/>
    <n v="85002"/>
  </r>
  <r>
    <x v="73"/>
    <x v="73"/>
    <x v="72"/>
    <x v="73"/>
    <x v="72"/>
    <x v="71"/>
    <n v="9452"/>
    <n v="88208"/>
  </r>
  <r>
    <x v="74"/>
    <x v="74"/>
    <x v="73"/>
    <x v="74"/>
    <x v="73"/>
    <x v="72"/>
    <n v="10577"/>
    <n v="94092"/>
  </r>
  <r>
    <x v="75"/>
    <x v="75"/>
    <x v="74"/>
    <x v="75"/>
    <x v="74"/>
    <x v="63"/>
    <n v="8853"/>
    <n v="84770"/>
  </r>
  <r>
    <x v="76"/>
    <x v="76"/>
    <x v="75"/>
    <x v="76"/>
    <x v="75"/>
    <x v="73"/>
    <n v="9377"/>
    <n v="88567"/>
  </r>
  <r>
    <x v="77"/>
    <x v="77"/>
    <x v="76"/>
    <x v="77"/>
    <x v="76"/>
    <x v="74"/>
    <n v="9582"/>
    <n v="91488"/>
  </r>
  <r>
    <x v="78"/>
    <x v="78"/>
    <x v="77"/>
    <x v="78"/>
    <x v="77"/>
    <x v="75"/>
    <n v="6316"/>
    <n v="61891"/>
  </r>
  <r>
    <x v="79"/>
    <x v="79"/>
    <x v="78"/>
    <x v="79"/>
    <x v="78"/>
    <x v="76"/>
    <n v="8711"/>
    <n v="96282"/>
  </r>
  <r>
    <x v="80"/>
    <x v="80"/>
    <x v="79"/>
    <x v="80"/>
    <x v="79"/>
    <x v="77"/>
    <n v="7556"/>
    <n v="92541"/>
  </r>
  <r>
    <x v="81"/>
    <x v="81"/>
    <x v="80"/>
    <x v="79"/>
    <x v="80"/>
    <x v="78"/>
    <n v="5959"/>
    <n v="92106"/>
  </r>
  <r>
    <x v="82"/>
    <x v="82"/>
    <x v="81"/>
    <x v="81"/>
    <x v="81"/>
    <x v="79"/>
    <n v="6729"/>
    <n v="100365"/>
  </r>
  <r>
    <x v="83"/>
    <x v="83"/>
    <x v="82"/>
    <x v="82"/>
    <x v="82"/>
    <x v="80"/>
    <n v="7012"/>
    <n v="86547"/>
  </r>
  <r>
    <x v="84"/>
    <x v="84"/>
    <x v="83"/>
    <x v="83"/>
    <x v="83"/>
    <x v="81"/>
    <n v="6056"/>
    <n v="86262"/>
  </r>
  <r>
    <x v="85"/>
    <x v="85"/>
    <x v="84"/>
    <x v="84"/>
    <x v="84"/>
    <x v="82"/>
    <n v="7610"/>
    <n v="95163"/>
  </r>
  <r>
    <x v="86"/>
    <x v="86"/>
    <x v="85"/>
    <x v="85"/>
    <x v="85"/>
    <x v="83"/>
    <n v="9413"/>
    <n v="102335"/>
  </r>
  <r>
    <x v="87"/>
    <x v="87"/>
    <x v="86"/>
    <x v="86"/>
    <x v="86"/>
    <x v="84"/>
    <n v="7780"/>
    <n v="89624"/>
  </r>
  <r>
    <x v="88"/>
    <x v="88"/>
    <x v="87"/>
    <x v="87"/>
    <x v="87"/>
    <x v="85"/>
    <n v="8412"/>
    <n v="94085"/>
  </r>
  <r>
    <x v="89"/>
    <x v="89"/>
    <x v="88"/>
    <x v="88"/>
    <x v="88"/>
    <x v="86"/>
    <n v="6229"/>
    <n v="66389"/>
  </r>
  <r>
    <x v="90"/>
    <x v="90"/>
    <x v="89"/>
    <x v="89"/>
    <x v="89"/>
    <x v="87"/>
    <n v="7785"/>
    <n v="85354"/>
  </r>
  <r>
    <x v="91"/>
    <x v="91"/>
    <x v="90"/>
    <x v="90"/>
    <x v="90"/>
    <x v="88"/>
    <n v="9716"/>
    <n v="97256"/>
  </r>
  <r>
    <x v="92"/>
    <x v="92"/>
    <x v="91"/>
    <x v="91"/>
    <x v="91"/>
    <x v="89"/>
    <n v="9720"/>
    <n v="87696"/>
  </r>
  <r>
    <x v="93"/>
    <x v="93"/>
    <x v="92"/>
    <x v="92"/>
    <x v="92"/>
    <x v="90"/>
    <n v="9111"/>
    <n v="94433"/>
  </r>
  <r>
    <x v="94"/>
    <x v="94"/>
    <x v="93"/>
    <x v="93"/>
    <x v="93"/>
    <x v="91"/>
    <n v="8867"/>
    <n v="96191"/>
  </r>
  <r>
    <x v="95"/>
    <x v="95"/>
    <x v="94"/>
    <x v="94"/>
    <x v="94"/>
    <x v="40"/>
    <n v="10278"/>
    <n v="85098"/>
  </r>
  <r>
    <x v="96"/>
    <x v="96"/>
    <x v="95"/>
    <x v="95"/>
    <x v="95"/>
    <x v="92"/>
    <n v="8921"/>
    <n v="95955"/>
  </r>
  <r>
    <x v="97"/>
    <x v="97"/>
    <x v="96"/>
    <x v="96"/>
    <x v="96"/>
    <x v="93"/>
    <n v="9413"/>
    <n v="94385"/>
  </r>
  <r>
    <x v="98"/>
    <x v="98"/>
    <x v="97"/>
    <x v="97"/>
    <x v="97"/>
    <x v="94"/>
    <n v="13352"/>
    <n v="101813"/>
  </r>
  <r>
    <x v="99"/>
    <x v="99"/>
    <x v="98"/>
    <x v="98"/>
    <x v="98"/>
    <x v="95"/>
    <n v="10509"/>
    <n v="102258"/>
  </r>
  <r>
    <x v="100"/>
    <x v="100"/>
    <x v="99"/>
    <x v="99"/>
    <x v="99"/>
    <x v="96"/>
    <n v="9928"/>
    <n v="100520"/>
  </r>
  <r>
    <x v="101"/>
    <x v="101"/>
    <x v="100"/>
    <x v="100"/>
    <x v="100"/>
    <x v="97"/>
    <n v="6768"/>
    <n v="58842"/>
  </r>
  <r>
    <x v="102"/>
    <x v="102"/>
    <x v="101"/>
    <x v="101"/>
    <x v="101"/>
    <x v="98"/>
    <n v="9375"/>
    <n v="107474"/>
  </r>
  <r>
    <x v="103"/>
    <x v="103"/>
    <x v="102"/>
    <x v="102"/>
    <x v="102"/>
    <x v="99"/>
    <n v="10654"/>
    <n v="102197"/>
  </r>
  <r>
    <x v="104"/>
    <x v="104"/>
    <x v="103"/>
    <x v="103"/>
    <x v="103"/>
    <x v="100"/>
    <n v="10222"/>
    <n v="93311"/>
  </r>
  <r>
    <x v="105"/>
    <x v="105"/>
    <x v="104"/>
    <x v="104"/>
    <x v="104"/>
    <x v="101"/>
    <n v="9618"/>
    <n v="106079"/>
  </r>
  <r>
    <x v="106"/>
    <x v="106"/>
    <x v="105"/>
    <x v="105"/>
    <x v="105"/>
    <x v="102"/>
    <n v="10914"/>
    <n v="100733"/>
  </r>
  <r>
    <x v="107"/>
    <x v="107"/>
    <x v="106"/>
    <x v="106"/>
    <x v="106"/>
    <x v="103"/>
    <n v="11015"/>
    <n v="87846"/>
  </r>
  <r>
    <x v="108"/>
    <x v="108"/>
    <x v="107"/>
    <x v="107"/>
    <x v="107"/>
    <x v="104"/>
    <n v="7578"/>
    <n v="82155"/>
  </r>
  <r>
    <x v="109"/>
    <x v="109"/>
    <x v="108"/>
    <x v="108"/>
    <x v="108"/>
    <x v="105"/>
    <n v="8385"/>
    <n v="81809"/>
  </r>
  <r>
    <x v="110"/>
    <x v="110"/>
    <x v="109"/>
    <x v="109"/>
    <x v="109"/>
    <x v="106"/>
    <n v="11285"/>
    <n v="90368"/>
  </r>
  <r>
    <x v="111"/>
    <x v="111"/>
    <x v="110"/>
    <x v="110"/>
    <x v="110"/>
    <x v="107"/>
    <n v="9007"/>
    <n v="84056"/>
  </r>
  <r>
    <x v="112"/>
    <x v="112"/>
    <x v="111"/>
    <x v="111"/>
    <x v="111"/>
    <x v="108"/>
    <n v="9130"/>
    <n v="84109"/>
  </r>
  <r>
    <x v="113"/>
    <x v="113"/>
    <x v="112"/>
    <x v="112"/>
    <x v="112"/>
    <x v="109"/>
    <n v="8188"/>
    <n v="59600"/>
  </r>
  <r>
    <x v="114"/>
    <x v="114"/>
    <x v="113"/>
    <x v="113"/>
    <x v="113"/>
    <x v="110"/>
    <n v="10074"/>
    <n v="89254"/>
  </r>
  <r>
    <x v="115"/>
    <x v="115"/>
    <x v="114"/>
    <x v="114"/>
    <x v="114"/>
    <x v="111"/>
    <n v="11223"/>
    <n v="90568"/>
  </r>
  <r>
    <x v="116"/>
    <x v="116"/>
    <x v="115"/>
    <x v="115"/>
    <x v="115"/>
    <x v="112"/>
    <n v="10450"/>
    <n v="93175"/>
  </r>
  <r>
    <x v="117"/>
    <x v="117"/>
    <x v="116"/>
    <x v="116"/>
    <x v="116"/>
    <x v="113"/>
    <n v="10249"/>
    <n v="96128"/>
  </r>
  <r>
    <x v="118"/>
    <x v="118"/>
    <x v="117"/>
    <x v="117"/>
    <x v="117"/>
    <x v="114"/>
    <n v="10981"/>
    <n v="91240"/>
  </r>
  <r>
    <x v="119"/>
    <x v="119"/>
    <x v="118"/>
    <x v="118"/>
    <x v="118"/>
    <x v="115"/>
    <n v="13583"/>
    <n v="87664"/>
  </r>
  <r>
    <x v="120"/>
    <x v="120"/>
    <x v="119"/>
    <x v="119"/>
    <x v="119"/>
    <x v="116"/>
    <n v="10366"/>
    <n v="81059"/>
  </r>
  <r>
    <x v="121"/>
    <x v="121"/>
    <x v="120"/>
    <x v="120"/>
    <x v="120"/>
    <x v="117"/>
    <n v="12099"/>
    <n v="77866"/>
  </r>
  <r>
    <x v="122"/>
    <x v="122"/>
    <x v="121"/>
    <x v="121"/>
    <x v="121"/>
    <x v="118"/>
    <n v="8440"/>
    <n v="60441"/>
  </r>
  <r>
    <x v="123"/>
    <x v="123"/>
    <x v="122"/>
    <x v="122"/>
    <x v="122"/>
    <x v="119"/>
    <n v="3409"/>
    <n v="24270"/>
  </r>
  <r>
    <x v="124"/>
    <x v="124"/>
    <x v="123"/>
    <x v="123"/>
    <x v="123"/>
    <x v="120"/>
    <n v="2874"/>
    <n v="17083"/>
  </r>
  <r>
    <x v="125"/>
    <x v="125"/>
    <x v="124"/>
    <x v="124"/>
    <x v="124"/>
    <x v="121"/>
    <n v="4721"/>
    <n v="29858"/>
  </r>
  <r>
    <x v="126"/>
    <x v="126"/>
    <x v="125"/>
    <x v="125"/>
    <x v="125"/>
    <x v="122"/>
    <n v="5796"/>
    <n v="35799"/>
  </r>
  <r>
    <x v="127"/>
    <x v="127"/>
    <x v="126"/>
    <x v="126"/>
    <x v="126"/>
    <x v="123"/>
    <n v="6649"/>
    <n v="37655"/>
  </r>
  <r>
    <x v="128"/>
    <x v="128"/>
    <x v="127"/>
    <x v="127"/>
    <x v="127"/>
    <x v="124"/>
    <n v="7251"/>
    <n v="43362"/>
  </r>
  <r>
    <x v="129"/>
    <x v="129"/>
    <x v="128"/>
    <x v="128"/>
    <x v="128"/>
    <x v="125"/>
    <n v="7353"/>
    <n v="46131"/>
  </r>
  <r>
    <x v="130"/>
    <x v="130"/>
    <x v="129"/>
    <x v="129"/>
    <x v="129"/>
    <x v="126"/>
    <n v="8951"/>
    <n v="56105"/>
  </r>
  <r>
    <x v="131"/>
    <x v="131"/>
    <x v="130"/>
    <x v="130"/>
    <x v="130"/>
    <x v="95"/>
    <n v="11119"/>
    <n v="68698"/>
  </r>
  <r>
    <x v="132"/>
    <x v="132"/>
    <x v="131"/>
    <x v="131"/>
    <x v="131"/>
    <x v="127"/>
    <n v="9223"/>
    <n v="53997"/>
  </r>
  <r>
    <x v="133"/>
    <x v="133"/>
    <x v="132"/>
    <x v="132"/>
    <x v="132"/>
    <x v="128"/>
    <n v="9000"/>
    <n v="46943"/>
  </r>
  <r>
    <x v="134"/>
    <x v="134"/>
    <x v="133"/>
    <x v="133"/>
    <x v="133"/>
    <x v="129"/>
    <n v="11623"/>
    <n v="77511"/>
  </r>
  <r>
    <x v="135"/>
    <x v="135"/>
    <x v="134"/>
    <x v="134"/>
    <x v="134"/>
    <x v="130"/>
    <n v="11983"/>
    <n v="79499"/>
  </r>
  <r>
    <x v="136"/>
    <x v="136"/>
    <x v="135"/>
    <x v="135"/>
    <x v="135"/>
    <x v="131"/>
    <n v="9691"/>
    <n v="64175"/>
  </r>
  <r>
    <x v="137"/>
    <x v="137"/>
    <x v="136"/>
    <x v="136"/>
    <x v="136"/>
    <x v="132"/>
    <n v="9960"/>
    <n v="65756"/>
  </r>
  <r>
    <x v="138"/>
    <x v="138"/>
    <x v="137"/>
    <x v="137"/>
    <x v="137"/>
    <x v="133"/>
    <n v="8061"/>
    <n v="64028"/>
  </r>
  <r>
    <x v="139"/>
    <x v="139"/>
    <x v="138"/>
    <x v="138"/>
    <x v="138"/>
    <x v="134"/>
    <n v="10579"/>
    <n v="75822"/>
  </r>
  <r>
    <x v="140"/>
    <x v="140"/>
    <x v="139"/>
    <x v="139"/>
    <x v="139"/>
    <x v="135"/>
    <n v="12360"/>
    <n v="72648"/>
  </r>
  <r>
    <x v="141"/>
    <x v="141"/>
    <x v="140"/>
    <x v="140"/>
    <x v="140"/>
    <x v="136"/>
    <n v="12745"/>
    <n v="76988"/>
  </r>
  <r>
    <x v="142"/>
    <x v="142"/>
    <x v="141"/>
    <x v="141"/>
    <x v="141"/>
    <x v="137"/>
    <n v="14513"/>
    <n v="84528"/>
  </r>
  <r>
    <x v="143"/>
    <x v="143"/>
    <x v="142"/>
    <x v="142"/>
    <x v="142"/>
    <x v="138"/>
    <n v="16651"/>
    <n v="101464"/>
  </r>
  <r>
    <x v="144"/>
    <x v="144"/>
    <x v="143"/>
    <x v="143"/>
    <x v="143"/>
    <x v="139"/>
    <n v="12288"/>
    <n v="78568"/>
  </r>
  <r>
    <x v="145"/>
    <x v="145"/>
    <x v="144"/>
    <x v="144"/>
    <x v="144"/>
    <x v="140"/>
    <n v="11228"/>
    <n v="69989"/>
  </r>
  <r>
    <x v="146"/>
    <x v="146"/>
    <x v="145"/>
    <x v="145"/>
    <x v="145"/>
    <x v="141"/>
    <n v="14647"/>
    <n v="89811"/>
  </r>
  <r>
    <x v="147"/>
    <x v="147"/>
    <x v="146"/>
    <x v="146"/>
    <x v="146"/>
    <x v="142"/>
    <n v="13250"/>
    <n v="81615"/>
  </r>
  <r>
    <x v="148"/>
    <x v="148"/>
    <x v="147"/>
    <x v="147"/>
    <x v="147"/>
    <x v="143"/>
    <n v="11413"/>
    <n v="61558"/>
  </r>
  <r>
    <x v="149"/>
    <x v="149"/>
    <x v="148"/>
    <x v="148"/>
    <x v="148"/>
    <x v="144"/>
    <n v="14289"/>
    <n v="83573"/>
  </r>
  <r>
    <x v="150"/>
    <x v="150"/>
    <x v="149"/>
    <x v="149"/>
    <x v="149"/>
    <x v="145"/>
    <n v="14424"/>
    <n v="80518"/>
  </r>
  <r>
    <x v="151"/>
    <x v="151"/>
    <x v="150"/>
    <x v="150"/>
    <x v="150"/>
    <x v="146"/>
    <n v="18149"/>
    <n v="91164"/>
  </r>
  <r>
    <x v="152"/>
    <x v="152"/>
    <x v="151"/>
    <x v="151"/>
    <x v="151"/>
    <x v="147"/>
    <n v="19052"/>
    <n v="95442"/>
  </r>
  <r>
    <x v="153"/>
    <x v="153"/>
    <x v="152"/>
    <x v="152"/>
    <x v="152"/>
    <x v="148"/>
    <n v="17697"/>
    <n v="89651"/>
  </r>
  <r>
    <x v="154"/>
    <x v="154"/>
    <x v="153"/>
    <x v="153"/>
    <x v="153"/>
    <x v="149"/>
    <n v="17887"/>
    <n v="87764"/>
  </r>
  <r>
    <x v="155"/>
    <x v="155"/>
    <x v="154"/>
    <x v="154"/>
    <x v="154"/>
    <x v="150"/>
    <n v="18305"/>
    <n v="103931"/>
  </r>
  <r>
    <x v="156"/>
    <x v="156"/>
    <x v="155"/>
    <x v="155"/>
    <x v="155"/>
    <x v="151"/>
    <n v="16039"/>
    <n v="90872"/>
  </r>
  <r>
    <x v="157"/>
    <x v="157"/>
    <x v="156"/>
    <x v="156"/>
    <x v="156"/>
    <x v="152"/>
    <n v="15312"/>
    <n v="83973"/>
  </r>
  <r>
    <x v="158"/>
    <x v="158"/>
    <x v="157"/>
    <x v="157"/>
    <x v="157"/>
    <x v="153"/>
    <n v="17633"/>
    <n v="96506"/>
  </r>
  <r>
    <x v="159"/>
    <x v="159"/>
    <x v="158"/>
    <x v="158"/>
    <x v="158"/>
    <x v="154"/>
    <n v="11263"/>
    <n v="68534"/>
  </r>
  <r>
    <x v="160"/>
    <x v="160"/>
    <x v="159"/>
    <x v="159"/>
    <x v="159"/>
    <x v="155"/>
    <n v="15646"/>
    <n v="82559"/>
  </r>
  <r>
    <x v="161"/>
    <x v="161"/>
    <x v="160"/>
    <x v="160"/>
    <x v="160"/>
    <x v="156"/>
    <n v="14927"/>
    <n v="80021"/>
  </r>
  <r>
    <x v="162"/>
    <x v="162"/>
    <x v="161"/>
    <x v="161"/>
    <x v="161"/>
    <x v="157"/>
    <n v="14660"/>
    <n v="76355"/>
  </r>
  <r>
    <x v="163"/>
    <x v="163"/>
    <x v="162"/>
    <x v="162"/>
    <x v="162"/>
    <x v="158"/>
    <n v="16856"/>
    <n v="86361"/>
  </r>
  <r>
    <x v="164"/>
    <x v="164"/>
    <x v="163"/>
    <x v="163"/>
    <x v="163"/>
    <x v="159"/>
    <n v="16212"/>
    <n v="80972"/>
  </r>
  <r>
    <x v="165"/>
    <x v="165"/>
    <x v="164"/>
    <x v="164"/>
    <x v="132"/>
    <x v="160"/>
    <n v="14617"/>
    <n v="79451"/>
  </r>
  <r>
    <x v="166"/>
    <x v="166"/>
    <x v="165"/>
    <x v="165"/>
    <x v="164"/>
    <x v="161"/>
    <n v="15631"/>
    <n v="82773"/>
  </r>
  <r>
    <x v="167"/>
    <x v="167"/>
    <x v="166"/>
    <x v="166"/>
    <x v="165"/>
    <x v="162"/>
    <n v="17618"/>
    <n v="89586"/>
  </r>
  <r>
    <x v="168"/>
    <x v="168"/>
    <x v="167"/>
    <x v="167"/>
    <x v="166"/>
    <x v="163"/>
    <n v="13737"/>
    <n v="78358"/>
  </r>
  <r>
    <x v="169"/>
    <x v="169"/>
    <x v="168"/>
    <x v="168"/>
    <x v="167"/>
    <x v="164"/>
    <n v="12260"/>
    <n v="70316"/>
  </r>
  <r>
    <x v="170"/>
    <x v="170"/>
    <x v="169"/>
    <x v="169"/>
    <x v="168"/>
    <x v="165"/>
    <n v="14303"/>
    <n v="82092"/>
  </r>
  <r>
    <x v="171"/>
    <x v="171"/>
    <x v="170"/>
    <x v="170"/>
    <x v="169"/>
    <x v="166"/>
    <n v="10255"/>
    <n v="58785"/>
  </r>
  <r>
    <x v="172"/>
    <x v="172"/>
    <x v="46"/>
    <x v="171"/>
    <x v="170"/>
    <x v="167"/>
    <n v="13569"/>
    <n v="72137"/>
  </r>
  <r>
    <x v="173"/>
    <x v="173"/>
    <x v="21"/>
    <x v="172"/>
    <x v="171"/>
    <x v="168"/>
    <n v="14040"/>
    <n v="70196"/>
  </r>
  <r>
    <x v="174"/>
    <x v="174"/>
    <x v="171"/>
    <x v="173"/>
    <x v="172"/>
    <x v="169"/>
    <n v="16550"/>
    <n v="75608"/>
  </r>
  <r>
    <x v="175"/>
    <x v="175"/>
    <x v="172"/>
    <x v="174"/>
    <x v="173"/>
    <x v="170"/>
    <n v="17104"/>
    <n v="768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2FB96-F1E0-4BF9-BCE9-B7C563D76E5C}"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G16" firstHeaderRow="0" firstDataRow="1" firstDataCol="1"/>
  <pivotFields count="11">
    <pivotField axis="axisRow" numFmtId="17" showAll="0">
      <items count="1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dataField="1" showAll="0"/>
    <pivotField dataField="1" showAll="0"/>
    <pivotField dataField="1" showAll="0"/>
    <pivotField dataField="1" showAll="0">
      <items count="175">
        <item x="123"/>
        <item x="124"/>
        <item x="122"/>
        <item x="125"/>
        <item x="126"/>
        <item x="127"/>
        <item x="128"/>
        <item x="169"/>
        <item x="161"/>
        <item x="129"/>
        <item x="121"/>
        <item x="77"/>
        <item x="170"/>
        <item x="132"/>
        <item x="158"/>
        <item x="173"/>
        <item x="149"/>
        <item x="152"/>
        <item x="172"/>
        <item x="163"/>
        <item x="167"/>
        <item x="160"/>
        <item x="166"/>
        <item x="171"/>
        <item x="70"/>
        <item x="164"/>
        <item x="131"/>
        <item x="147"/>
        <item x="165"/>
        <item x="130"/>
        <item x="0"/>
        <item x="151"/>
        <item x="168"/>
        <item x="65"/>
        <item x="159"/>
        <item x="8"/>
        <item x="153"/>
        <item x="156"/>
        <item x="76"/>
        <item x="135"/>
        <item x="150"/>
        <item x="71"/>
        <item x="148"/>
        <item x="20"/>
        <item x="82"/>
        <item x="88"/>
        <item x="81"/>
        <item x="74"/>
        <item x="75"/>
        <item x="162"/>
        <item x="83"/>
        <item x="86"/>
        <item x="154"/>
        <item x="157"/>
        <item x="155"/>
        <item x="80"/>
        <item x="120"/>
        <item x="1"/>
        <item x="78"/>
        <item x="89"/>
        <item x="119"/>
        <item x="138"/>
        <item x="140"/>
        <item x="136"/>
        <item x="69"/>
        <item x="64"/>
        <item x="141"/>
        <item x="133"/>
        <item x="85"/>
        <item x="5"/>
        <item x="19"/>
        <item x="139"/>
        <item x="11"/>
        <item x="79"/>
        <item x="2"/>
        <item x="84"/>
        <item x="137"/>
        <item x="63"/>
        <item x="90"/>
        <item x="31"/>
        <item x="7"/>
        <item x="73"/>
        <item x="9"/>
        <item x="66"/>
        <item x="53"/>
        <item x="4"/>
        <item x="3"/>
        <item x="6"/>
        <item x="58"/>
        <item x="62"/>
        <item x="10"/>
        <item x="68"/>
        <item x="144"/>
        <item x="100"/>
        <item x="146"/>
        <item x="110"/>
        <item x="35"/>
        <item x="134"/>
        <item x="61"/>
        <item x="13"/>
        <item x="43"/>
        <item x="67"/>
        <item x="145"/>
        <item x="51"/>
        <item x="54"/>
        <item x="12"/>
        <item x="143"/>
        <item x="72"/>
        <item x="15"/>
        <item x="91"/>
        <item x="17"/>
        <item x="16"/>
        <item x="87"/>
        <item x="60"/>
        <item x="59"/>
        <item x="52"/>
        <item x="57"/>
        <item x="21"/>
        <item x="111"/>
        <item x="56"/>
        <item x="23"/>
        <item x="40"/>
        <item x="92"/>
        <item x="24"/>
        <item x="112"/>
        <item x="117"/>
        <item x="26"/>
        <item x="27"/>
        <item x="30"/>
        <item x="28"/>
        <item x="55"/>
        <item x="106"/>
        <item x="142"/>
        <item x="25"/>
        <item x="38"/>
        <item x="115"/>
        <item x="94"/>
        <item x="39"/>
        <item x="29"/>
        <item x="14"/>
        <item x="50"/>
        <item x="36"/>
        <item x="41"/>
        <item x="118"/>
        <item x="47"/>
        <item x="22"/>
        <item x="49"/>
        <item x="37"/>
        <item x="18"/>
        <item x="105"/>
        <item x="46"/>
        <item x="32"/>
        <item x="116"/>
        <item x="42"/>
        <item x="114"/>
        <item x="44"/>
        <item x="34"/>
        <item x="48"/>
        <item x="113"/>
        <item x="108"/>
        <item x="33"/>
        <item x="45"/>
        <item x="104"/>
        <item x="93"/>
        <item x="109"/>
        <item x="103"/>
        <item x="107"/>
        <item x="99"/>
        <item x="102"/>
        <item x="95"/>
        <item x="98"/>
        <item x="96"/>
        <item x="97"/>
        <item x="101"/>
        <item t="default"/>
      </items>
    </pivotField>
    <pivotField dataField="1" showAll="0"/>
    <pivotField showAll="0"/>
    <pivotField dataField="1" showAll="0"/>
    <pivotField axis="axisRow" showAll="0" sortType="ascending">
      <items count="15">
        <item sd="0" x="1"/>
        <item sd="0" x="2"/>
        <item sd="0" x="3"/>
        <item sd="0" x="4"/>
        <item sd="0" x="5"/>
        <item sd="0" x="6"/>
        <item sd="0" x="7"/>
        <item sd="0" x="8"/>
        <item sd="0" x="9"/>
        <item sd="0" x="10"/>
        <item sd="0" x="11"/>
        <item sd="0" x="12"/>
        <item sd="0" x="0"/>
        <item sd="0" x="13"/>
        <item t="default" sd="0"/>
      </items>
    </pivotField>
    <pivotField showAll="0">
      <items count="7">
        <item sd="0" x="0"/>
        <item sd="0" x="1"/>
        <item sd="0" x="2"/>
        <item sd="0" x="3"/>
        <item sd="0" x="4"/>
        <item sd="0" x="5"/>
        <item t="default" sd="0"/>
      </items>
    </pivotField>
    <pivotField showAll="0" sortType="ascending">
      <items count="18">
        <item sd="0" x="0"/>
        <item sd="0" x="16"/>
        <item sd="0" x="1"/>
        <item sd="0" x="2"/>
        <item sd="0" x="3"/>
        <item sd="0" x="4"/>
        <item sd="0" x="5"/>
        <item sd="0" x="6"/>
        <item sd="0" x="7"/>
        <item sd="0" x="8"/>
        <item sd="0" x="9"/>
        <item sd="0" x="10"/>
        <item sd="0" x="11"/>
        <item sd="0" x="12"/>
        <item sd="0" x="13"/>
        <item sd="0" x="14"/>
        <item sd="0" x="15"/>
        <item t="default" sd="0"/>
      </items>
    </pivotField>
  </pivotFields>
  <rowFields count="2">
    <field x="8"/>
    <field x="0"/>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name="Sum of Toyota" fld="1" baseField="0" baseItem="0"/>
    <dataField name="Sum of Daihatsu" fld="2" baseField="0" baseItem="0"/>
    <dataField name="Sum of Honda" fld="3" baseField="0" baseItem="0"/>
    <dataField name="Sum of Mitsubishi" fld="4" baseField="0" baseItem="0"/>
    <dataField name="Sum of Suzuki" fld="5" baseField="0" baseItem="0"/>
    <dataField name="Sum of Total" fld="7"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3" series="1">
      <pivotArea type="data" outline="0" fieldPosition="0">
        <references count="1">
          <reference field="4294967294" count="1" selected="0">
            <x v="3"/>
          </reference>
        </references>
      </pivotArea>
    </chartFormat>
    <chartFormat chart="20" format="4" series="1">
      <pivotArea type="data" outline="0" fieldPosition="0">
        <references count="1">
          <reference field="4294967294" count="1" selected="0">
            <x v="4"/>
          </reference>
        </references>
      </pivotArea>
    </chartFormat>
    <chartFormat chart="20" format="5" series="1">
      <pivotArea type="data" outline="0" fieldPosition="0">
        <references count="1">
          <reference field="4294967294" count="1" selected="0">
            <x v="5"/>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 chart="21" format="3" series="1">
      <pivotArea type="data" outline="0" fieldPosition="0">
        <references count="1">
          <reference field="4294967294" count="1" selected="0">
            <x v="3"/>
          </reference>
        </references>
      </pivotArea>
    </chartFormat>
    <chartFormat chart="21" format="4" series="1">
      <pivotArea type="data" outline="0" fieldPosition="0">
        <references count="1">
          <reference field="4294967294" count="1" selected="0">
            <x v="4"/>
          </reference>
        </references>
      </pivotArea>
    </chartFormat>
    <chartFormat chart="21" format="5" series="1">
      <pivotArea type="data" outline="0" fieldPosition="0">
        <references count="1">
          <reference field="4294967294" count="1" selected="0">
            <x v="5"/>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2"/>
          </reference>
        </references>
      </pivotArea>
    </chartFormat>
    <chartFormat chart="26" format="3" series="1">
      <pivotArea type="data" outline="0" fieldPosition="0">
        <references count="1">
          <reference field="4294967294" count="1" selected="0">
            <x v="3"/>
          </reference>
        </references>
      </pivotArea>
    </chartFormat>
    <chartFormat chart="26" format="4" series="1">
      <pivotArea type="data" outline="0" fieldPosition="0">
        <references count="1">
          <reference field="4294967294" count="1" selected="0">
            <x v="4"/>
          </reference>
        </references>
      </pivotArea>
    </chartFormat>
    <chartFormat chart="26" format="5" series="1">
      <pivotArea type="data" outline="0" fieldPosition="0">
        <references count="1">
          <reference field="4294967294" count="1" selected="0">
            <x v="5"/>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series="1">
      <pivotArea type="data" outline="0" fieldPosition="0">
        <references count="1">
          <reference field="4294967294" count="1" selected="0">
            <x v="2"/>
          </reference>
        </references>
      </pivotArea>
    </chartFormat>
    <chartFormat chart="30" format="3" series="1">
      <pivotArea type="data" outline="0" fieldPosition="0">
        <references count="1">
          <reference field="4294967294" count="1" selected="0">
            <x v="3"/>
          </reference>
        </references>
      </pivotArea>
    </chartFormat>
    <chartFormat chart="30" format="4" series="1">
      <pivotArea type="data" outline="0" fieldPosition="0">
        <references count="1">
          <reference field="4294967294" count="1" selected="0">
            <x v="4"/>
          </reference>
        </references>
      </pivotArea>
    </chartFormat>
    <chartFormat chart="30" format="5" series="1">
      <pivotArea type="data" outline="0" fieldPosition="0">
        <references count="1">
          <reference field="4294967294" count="1" selected="0">
            <x v="5"/>
          </reference>
        </references>
      </pivotArea>
    </chartFormat>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2"/>
          </reference>
        </references>
      </pivotArea>
    </chartFormat>
    <chartFormat chart="33" format="3" series="1">
      <pivotArea type="data" outline="0" fieldPosition="0">
        <references count="1">
          <reference field="4294967294" count="1" selected="0">
            <x v="3"/>
          </reference>
        </references>
      </pivotArea>
    </chartFormat>
    <chartFormat chart="33" format="4" series="1">
      <pivotArea type="data" outline="0" fieldPosition="0">
        <references count="1">
          <reference field="4294967294" count="1" selected="0">
            <x v="4"/>
          </reference>
        </references>
      </pivotArea>
    </chartFormat>
    <chartFormat chart="33"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eriode" xr10:uid="{5860880B-53CE-9E46-848C-934A6ADC0724}" sourceName="Months (Periode)">
  <pivotTables>
    <pivotTable tabId="3" name="PivotTable1"/>
  </pivotTables>
  <data>
    <tabular pivotCacheId="141710995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eriode" xr10:uid="{F2DD5452-1EC1-8140-A627-AEE32548A44F}" sourceName="Quarters (Periode)">
  <pivotTables>
    <pivotTable tabId="3" name="PivotTable1"/>
  </pivotTables>
  <data>
    <tabular pivotCacheId="1417109956">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Periode" xr10:uid="{AF30063C-6BFE-3C45-AF05-430B7CFC2AC1}" sourceName="Years (Periode)">
  <pivotTables>
    <pivotTable tabId="3" name="PivotTable1"/>
  </pivotTables>
  <data>
    <tabular pivotCacheId="1417109956">
      <items count="17">
        <i x="1" s="1"/>
        <i x="2" s="1"/>
        <i x="3" s="1"/>
        <i x="4" s="1"/>
        <i x="5" s="1"/>
        <i x="6" s="1"/>
        <i x="7" s="1"/>
        <i x="8" s="1"/>
        <i x="9" s="1"/>
        <i x="10" s="1"/>
        <i x="11" s="1"/>
        <i x="12" s="1"/>
        <i x="13" s="1"/>
        <i x="14" s="1"/>
        <i x="15" s="1"/>
        <i x="0"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Periode)" xr10:uid="{B39CBF07-09C4-0640-B957-C42191904EAE}" cache="Slicer_Months__Periode" caption="Months (Periode)" style="SlicerStyleDark2" rowHeight="209550"/>
  <slicer name="Quarters (Periode)" xr10:uid="{020B3917-EC0F-F148-BD03-F640FC19C526}" cache="Slicer_Quarters__Periode" caption="Quarters (Periode)" style="SlicerStyleLight2" rowHeight="209550"/>
  <slicer name="Years (Periode)" xr10:uid="{72EB1036-CC07-C041-8097-3E53BAEE7687}" cache="Slicer_Years__Periode" caption="Years (Periode)" style="SlicerStyleLight5" rowHeight="209550"/>
</slicers>
</file>

<file path=xl/theme/theme1.xml><?xml version="1.0" encoding="utf-8"?>
<a:theme xmlns:a="http://schemas.openxmlformats.org/drawingml/2006/main" name="Office Theme 2007 - 2010">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eriode" xr10:uid="{2704F080-63EC-4549-AEE1-B8F8543C2DA7}" sourceName="Periode">
  <pivotTables>
    <pivotTable tabId="3" name="PivotTable1"/>
  </pivotTables>
  <state minimalRefreshVersion="6" lastRefreshVersion="6" pivotCacheId="1417109956" filterType="unknown">
    <bounds startDate="201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eriode" xr10:uid="{83792692-DDED-2D4D-BF48-C029F37EA38F}" cache="NativeTimeline_Periode" caption="Periode" level="0" selectionLevel="0" scrollPosition="2017-08-17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B445B-EC47-4A3E-A3F0-9E55988AB5CA}">
  <dimension ref="A1:T177"/>
  <sheetViews>
    <sheetView zoomScale="128" zoomScaleNormal="228" workbookViewId="0">
      <selection activeCell="O25" sqref="O25"/>
    </sheetView>
  </sheetViews>
  <sheetFormatPr defaultColWidth="9" defaultRowHeight="13.2" x14ac:dyDescent="0.25"/>
  <cols>
    <col min="13" max="13" width="6.5546875" bestFit="1" customWidth="1"/>
    <col min="14" max="14" width="11.77734375" customWidth="1"/>
    <col min="15" max="15" width="13.77734375" customWidth="1"/>
    <col min="16" max="16" width="11.77734375" customWidth="1"/>
    <col min="17" max="17" width="11" customWidth="1"/>
    <col min="18" max="18" width="12.5546875" customWidth="1"/>
  </cols>
  <sheetData>
    <row r="1" spans="1:20" x14ac:dyDescent="0.25">
      <c r="A1" s="1" t="s">
        <v>1</v>
      </c>
      <c r="B1" s="1" t="s">
        <v>2</v>
      </c>
      <c r="C1" s="1" t="s">
        <v>3</v>
      </c>
      <c r="D1" s="1" t="s">
        <v>4</v>
      </c>
      <c r="E1" s="1" t="s">
        <v>5</v>
      </c>
      <c r="F1" s="1" t="s">
        <v>6</v>
      </c>
      <c r="G1" s="1" t="s">
        <v>7</v>
      </c>
      <c r="H1" s="1" t="s">
        <v>0</v>
      </c>
      <c r="I1" s="5" t="s">
        <v>23</v>
      </c>
      <c r="J1" s="5" t="s">
        <v>36</v>
      </c>
      <c r="K1" s="1"/>
      <c r="M1" s="4" t="s">
        <v>16</v>
      </c>
      <c r="N1" s="4" t="s">
        <v>17</v>
      </c>
      <c r="O1" s="4" t="s">
        <v>18</v>
      </c>
      <c r="P1" s="4" t="s">
        <v>19</v>
      </c>
      <c r="Q1" s="4" t="s">
        <v>20</v>
      </c>
      <c r="R1" s="4" t="s">
        <v>21</v>
      </c>
      <c r="S1" s="4" t="s">
        <v>7</v>
      </c>
      <c r="T1" s="4" t="s">
        <v>22</v>
      </c>
    </row>
    <row r="2" spans="1:20" x14ac:dyDescent="0.25">
      <c r="A2" s="2">
        <v>40179</v>
      </c>
      <c r="B2" s="1">
        <v>20803</v>
      </c>
      <c r="C2" s="1">
        <v>8302</v>
      </c>
      <c r="D2" s="1">
        <v>3755</v>
      </c>
      <c r="E2" s="1">
        <v>6855</v>
      </c>
      <c r="F2" s="1">
        <v>4815</v>
      </c>
      <c r="G2" s="1">
        <v>8301</v>
      </c>
      <c r="H2" s="1">
        <v>52831</v>
      </c>
      <c r="I2" s="5" t="s">
        <v>24</v>
      </c>
      <c r="J2" s="1">
        <v>2010</v>
      </c>
      <c r="K2" s="1"/>
      <c r="M2">
        <v>2010</v>
      </c>
      <c r="N2">
        <f t="shared" ref="N2:S2" si="0">AVERAGE(B2:B13)</f>
        <v>23415.75</v>
      </c>
      <c r="O2">
        <f t="shared" si="0"/>
        <v>9882.5833333333339</v>
      </c>
      <c r="P2">
        <f t="shared" si="0"/>
        <v>5111.333333333333</v>
      </c>
      <c r="Q2">
        <f t="shared" si="0"/>
        <v>8873.5833333333339</v>
      </c>
      <c r="R2">
        <f t="shared" si="0"/>
        <v>5934.166666666667</v>
      </c>
      <c r="S2">
        <f t="shared" si="0"/>
        <v>10591.75</v>
      </c>
      <c r="T2">
        <f t="shared" ref="T2:T16" si="1">SUM(N2:S2)</f>
        <v>63809.166666666672</v>
      </c>
    </row>
    <row r="3" spans="1:20" x14ac:dyDescent="0.25">
      <c r="A3" s="2">
        <v>40210</v>
      </c>
      <c r="B3" s="1">
        <v>21800</v>
      </c>
      <c r="C3" s="1">
        <v>7518</v>
      </c>
      <c r="D3" s="1">
        <v>4431</v>
      </c>
      <c r="E3" s="1">
        <v>8246</v>
      </c>
      <c r="F3" s="1">
        <v>4638</v>
      </c>
      <c r="G3" s="1">
        <v>9055</v>
      </c>
      <c r="H3" s="1">
        <v>55688</v>
      </c>
      <c r="I3" s="5" t="s">
        <v>25</v>
      </c>
      <c r="J3" s="1">
        <v>2010</v>
      </c>
      <c r="K3" s="1"/>
      <c r="M3">
        <v>2011</v>
      </c>
      <c r="N3">
        <f>AVERAGE(B14:B25)</f>
        <v>25928</v>
      </c>
      <c r="O3">
        <f>AVERAGE(C14:C25)</f>
        <v>11628.666666666666</v>
      </c>
      <c r="P3">
        <f>AVERAGE(D14:D25)</f>
        <v>3784.6666666666665</v>
      </c>
      <c r="Q3">
        <f>AVERAGE(E14:E25)</f>
        <v>11201.333333333334</v>
      </c>
      <c r="R3">
        <f>AVERAGE(F14:F25)</f>
        <v>7880.75</v>
      </c>
      <c r="S3">
        <f t="shared" ref="S3:S16" si="2">AVERAGE(G3:G14)</f>
        <v>10862.166666666666</v>
      </c>
      <c r="T3">
        <f t="shared" si="1"/>
        <v>71285.583333333328</v>
      </c>
    </row>
    <row r="4" spans="1:20" x14ac:dyDescent="0.25">
      <c r="A4" s="2">
        <v>40238</v>
      </c>
      <c r="B4" s="1">
        <v>26287</v>
      </c>
      <c r="C4" s="1">
        <v>8084</v>
      </c>
      <c r="D4" s="1">
        <v>5179</v>
      </c>
      <c r="E4" s="1">
        <v>9068</v>
      </c>
      <c r="F4" s="1">
        <v>6203</v>
      </c>
      <c r="G4" s="1">
        <v>10734</v>
      </c>
      <c r="H4" s="1">
        <v>65555</v>
      </c>
      <c r="I4" s="5" t="s">
        <v>26</v>
      </c>
      <c r="J4" s="1">
        <v>2010</v>
      </c>
      <c r="K4" s="1"/>
      <c r="M4">
        <v>2012</v>
      </c>
      <c r="N4">
        <f>AVERAGE(B26:B37)</f>
        <v>33835.5</v>
      </c>
      <c r="O4">
        <f>AVERAGE(C26:C37)</f>
        <v>13561.833333333334</v>
      </c>
      <c r="P4">
        <f>AVERAGE(D26:D37)</f>
        <v>5776.666666666667</v>
      </c>
      <c r="Q4">
        <f>AVERAGE(E26:E37)</f>
        <v>12409.833333333334</v>
      </c>
      <c r="R4">
        <f>AVERAGE(F26:F37)</f>
        <v>10631.416666666666</v>
      </c>
      <c r="S4">
        <f t="shared" si="2"/>
        <v>11126.583333333334</v>
      </c>
      <c r="T4">
        <f t="shared" si="1"/>
        <v>87341.833333333328</v>
      </c>
    </row>
    <row r="5" spans="1:20" x14ac:dyDescent="0.25">
      <c r="A5" s="2">
        <v>40269</v>
      </c>
      <c r="B5" s="1">
        <v>24422</v>
      </c>
      <c r="C5" s="1">
        <v>9298</v>
      </c>
      <c r="D5" s="1">
        <v>5154</v>
      </c>
      <c r="E5" s="1">
        <v>9560</v>
      </c>
      <c r="F5" s="1">
        <v>6013</v>
      </c>
      <c r="G5" s="1">
        <v>10785</v>
      </c>
      <c r="H5" s="1">
        <v>65232</v>
      </c>
      <c r="I5" s="5" t="s">
        <v>27</v>
      </c>
      <c r="J5" s="1">
        <v>2010</v>
      </c>
      <c r="K5" s="1"/>
      <c r="M5">
        <v>2013</v>
      </c>
      <c r="N5">
        <f>AVERAGE(B38:B49)</f>
        <v>36237.916666666664</v>
      </c>
      <c r="O5">
        <f>AVERAGE(C38:C49)</f>
        <v>15495.166666666666</v>
      </c>
      <c r="P5">
        <f>AVERAGE(D38:D49)</f>
        <v>7624.416666666667</v>
      </c>
      <c r="Q5">
        <f>AVERAGE(E38:E49)</f>
        <v>13112.75</v>
      </c>
      <c r="R5">
        <f>AVERAGE(F38:F49)</f>
        <v>13667.166666666666</v>
      </c>
      <c r="S5">
        <f t="shared" si="2"/>
        <v>11430.666666666666</v>
      </c>
      <c r="T5">
        <f t="shared" si="1"/>
        <v>97568.083333333343</v>
      </c>
    </row>
    <row r="6" spans="1:20" x14ac:dyDescent="0.25">
      <c r="A6" s="2">
        <v>40299</v>
      </c>
      <c r="B6" s="1">
        <v>21050</v>
      </c>
      <c r="C6" s="1">
        <v>9485</v>
      </c>
      <c r="D6" s="1">
        <v>4439</v>
      </c>
      <c r="E6" s="1">
        <v>9544</v>
      </c>
      <c r="F6" s="1">
        <v>6043</v>
      </c>
      <c r="G6" s="1">
        <v>9959</v>
      </c>
      <c r="H6" s="1">
        <v>60520</v>
      </c>
      <c r="I6" s="5" t="s">
        <v>28</v>
      </c>
      <c r="J6" s="1">
        <v>2010</v>
      </c>
      <c r="K6" s="1"/>
      <c r="M6">
        <v>2014</v>
      </c>
      <c r="N6">
        <f>AVERAGE(B50:B61)</f>
        <v>33312.166666666664</v>
      </c>
      <c r="O6">
        <f>AVERAGE(C50:C61)</f>
        <v>15435.5</v>
      </c>
      <c r="P6">
        <f>AVERAGE(D50:D61)</f>
        <v>13262.25</v>
      </c>
      <c r="Q6">
        <f>AVERAGE(E50:E61)</f>
        <v>11830.166666666666</v>
      </c>
      <c r="R6">
        <f>AVERAGE(F50:F61)</f>
        <v>12910.25</v>
      </c>
      <c r="S6">
        <f t="shared" si="2"/>
        <v>11464.833333333334</v>
      </c>
      <c r="T6">
        <f t="shared" si="1"/>
        <v>98215.166666666657</v>
      </c>
    </row>
    <row r="7" spans="1:20" x14ac:dyDescent="0.25">
      <c r="A7" s="2">
        <v>40330</v>
      </c>
      <c r="B7" s="1">
        <v>26034</v>
      </c>
      <c r="C7" s="1">
        <v>11886</v>
      </c>
      <c r="D7" s="1">
        <v>5965</v>
      </c>
      <c r="E7" s="1">
        <v>8875</v>
      </c>
      <c r="F7" s="1">
        <v>6704</v>
      </c>
      <c r="G7" s="1">
        <v>10924</v>
      </c>
      <c r="H7" s="1">
        <v>70388</v>
      </c>
      <c r="I7" s="5" t="s">
        <v>29</v>
      </c>
      <c r="J7" s="1">
        <v>2010</v>
      </c>
      <c r="K7" s="1"/>
      <c r="M7">
        <v>2015</v>
      </c>
      <c r="N7">
        <f>AVERAGE(B62:B73)</f>
        <v>26872.166666666668</v>
      </c>
      <c r="O7">
        <f>AVERAGE(C62:C73)</f>
        <v>13984</v>
      </c>
      <c r="P7">
        <f>AVERAGE(D62:D73)</f>
        <v>13271.083333333334</v>
      </c>
      <c r="Q7">
        <f>AVERAGE(E62:E73)</f>
        <v>9377.25</v>
      </c>
      <c r="R7">
        <f>AVERAGE(F62:F73)</f>
        <v>10150.416666666666</v>
      </c>
      <c r="S7">
        <f t="shared" si="2"/>
        <v>11367.833333333334</v>
      </c>
      <c r="T7">
        <f t="shared" si="1"/>
        <v>85022.75</v>
      </c>
    </row>
    <row r="8" spans="1:20" x14ac:dyDescent="0.25">
      <c r="A8" s="2">
        <v>40360</v>
      </c>
      <c r="B8" s="1">
        <v>27757</v>
      </c>
      <c r="C8" s="1">
        <v>11524</v>
      </c>
      <c r="D8" s="1">
        <v>6006</v>
      </c>
      <c r="E8" s="1">
        <v>9586</v>
      </c>
      <c r="F8" s="1">
        <v>5623</v>
      </c>
      <c r="G8" s="1">
        <v>11604</v>
      </c>
      <c r="H8" s="1">
        <v>72100</v>
      </c>
      <c r="I8" s="5" t="s">
        <v>30</v>
      </c>
      <c r="J8" s="1">
        <v>2010</v>
      </c>
      <c r="K8" s="1"/>
      <c r="M8">
        <v>2016</v>
      </c>
      <c r="N8">
        <f>AVERAGE(B74:B85)</f>
        <v>31884.166666666668</v>
      </c>
      <c r="O8">
        <f>AVERAGE(C74:C85)</f>
        <v>15806.916666666666</v>
      </c>
      <c r="P8">
        <f>AVERAGE(D74:D85)</f>
        <v>16613.666666666668</v>
      </c>
      <c r="Q8">
        <f>AVERAGE(E74:E85)</f>
        <v>8146.75</v>
      </c>
      <c r="R8">
        <f>AVERAGE(F74:F85)</f>
        <v>7745.833333333333</v>
      </c>
      <c r="S8">
        <f t="shared" si="2"/>
        <v>11473.75</v>
      </c>
      <c r="T8">
        <f t="shared" si="1"/>
        <v>91671.083333333328</v>
      </c>
    </row>
    <row r="9" spans="1:20" x14ac:dyDescent="0.25">
      <c r="A9" s="2">
        <v>40391</v>
      </c>
      <c r="B9" s="1">
        <v>22655</v>
      </c>
      <c r="C9" s="1">
        <v>9741</v>
      </c>
      <c r="D9" s="1">
        <v>6025</v>
      </c>
      <c r="E9" s="1">
        <v>9310</v>
      </c>
      <c r="F9" s="1">
        <v>6063</v>
      </c>
      <c r="G9" s="1">
        <v>10985</v>
      </c>
      <c r="H9" s="1">
        <v>64779</v>
      </c>
      <c r="I9" s="5" t="s">
        <v>31</v>
      </c>
      <c r="J9" s="1">
        <v>2010</v>
      </c>
      <c r="K9" s="1"/>
      <c r="M9">
        <v>2017</v>
      </c>
      <c r="N9">
        <f>AVERAGE(B86:B97)</f>
        <v>31051.166666666668</v>
      </c>
      <c r="O9">
        <f>AVERAGE(C86:C97)</f>
        <v>15531.75</v>
      </c>
      <c r="P9">
        <f>AVERAGE(D86:D97)</f>
        <v>15571.583333333334</v>
      </c>
      <c r="Q9">
        <f>AVERAGE(E86:E97)</f>
        <v>10116.25</v>
      </c>
      <c r="R9">
        <f>AVERAGE(F86:F97)</f>
        <v>9305</v>
      </c>
      <c r="S9">
        <f t="shared" si="2"/>
        <v>11885.5</v>
      </c>
      <c r="T9">
        <f t="shared" si="1"/>
        <v>93461.25</v>
      </c>
    </row>
    <row r="10" spans="1:20" x14ac:dyDescent="0.25">
      <c r="A10" s="2">
        <v>40422</v>
      </c>
      <c r="B10" s="1">
        <v>18423</v>
      </c>
      <c r="C10" s="1">
        <v>6652</v>
      </c>
      <c r="D10" s="1">
        <v>3504</v>
      </c>
      <c r="E10" s="1">
        <v>7299</v>
      </c>
      <c r="F10" s="1">
        <v>4924</v>
      </c>
      <c r="G10" s="1">
        <v>8345</v>
      </c>
      <c r="H10" s="1">
        <v>49147</v>
      </c>
      <c r="I10" s="5" t="s">
        <v>32</v>
      </c>
      <c r="J10" s="1">
        <v>2010</v>
      </c>
      <c r="K10" s="1"/>
      <c r="M10">
        <v>2018</v>
      </c>
      <c r="N10">
        <f>AVERAGE(B98:B109)</f>
        <v>29455.916666666668</v>
      </c>
      <c r="O10">
        <f>AVERAGE(C98:C109)</f>
        <v>16894.833333333332</v>
      </c>
      <c r="P10">
        <f>AVERAGE(D98:D109)</f>
        <v>13514.166666666666</v>
      </c>
      <c r="Q10">
        <f>AVERAGE(E98:E109)</f>
        <v>16194.25</v>
      </c>
      <c r="R10">
        <f>AVERAGE(F98:F109)</f>
        <v>9834.5</v>
      </c>
      <c r="S10">
        <f t="shared" si="2"/>
        <v>12297.833333333334</v>
      </c>
      <c r="T10">
        <f t="shared" si="1"/>
        <v>98191.499999999985</v>
      </c>
    </row>
    <row r="11" spans="1:20" x14ac:dyDescent="0.25">
      <c r="A11" s="2">
        <v>40452</v>
      </c>
      <c r="B11" s="1">
        <v>25347</v>
      </c>
      <c r="C11" s="1">
        <v>10708</v>
      </c>
      <c r="D11" s="1">
        <v>5970</v>
      </c>
      <c r="E11" s="1">
        <v>9407</v>
      </c>
      <c r="F11" s="1">
        <v>7015</v>
      </c>
      <c r="G11" s="1">
        <v>10713</v>
      </c>
      <c r="H11" s="1">
        <v>69160</v>
      </c>
      <c r="I11" s="5" t="s">
        <v>33</v>
      </c>
      <c r="J11" s="1">
        <v>2010</v>
      </c>
      <c r="K11" s="1"/>
      <c r="M11">
        <v>2019</v>
      </c>
      <c r="N11">
        <f>AVERAGE(B110:B121)</f>
        <v>27768.5</v>
      </c>
      <c r="O11">
        <f>AVERAGE(C110:C121)</f>
        <v>14773.666666666666</v>
      </c>
      <c r="P11">
        <f>AVERAGE(D110:D121)</f>
        <v>11444.916666666666</v>
      </c>
      <c r="Q11">
        <f>AVERAGE(E110:E121)</f>
        <v>13480.416666666666</v>
      </c>
      <c r="R11">
        <f>AVERAGE(F110:F121)</f>
        <v>8365.25</v>
      </c>
      <c r="S11">
        <f t="shared" si="2"/>
        <v>12892.75</v>
      </c>
      <c r="T11">
        <f t="shared" si="1"/>
        <v>88725.5</v>
      </c>
    </row>
    <row r="12" spans="1:20" x14ac:dyDescent="0.25">
      <c r="A12" s="2">
        <v>40483</v>
      </c>
      <c r="B12" s="1">
        <v>22642</v>
      </c>
      <c r="C12" s="1">
        <v>12932</v>
      </c>
      <c r="D12" s="1">
        <v>5750</v>
      </c>
      <c r="E12" s="1">
        <v>9791</v>
      </c>
      <c r="F12" s="1">
        <v>7003</v>
      </c>
      <c r="G12" s="1">
        <v>12131</v>
      </c>
      <c r="H12" s="1">
        <v>69249</v>
      </c>
      <c r="I12" s="5" t="s">
        <v>34</v>
      </c>
      <c r="J12" s="1">
        <v>2010</v>
      </c>
      <c r="K12" s="1"/>
      <c r="M12">
        <v>2020</v>
      </c>
      <c r="N12">
        <f>AVERAGE(B122:B133)</f>
        <v>15222.083333333334</v>
      </c>
      <c r="O12">
        <f>AVERAGE(C122:C133)</f>
        <v>8335.5</v>
      </c>
      <c r="P12">
        <f>AVERAGE(D122:D133)</f>
        <v>6620.916666666667</v>
      </c>
      <c r="Q12">
        <f>AVERAGE(E122:E133)</f>
        <v>4564</v>
      </c>
      <c r="R12">
        <f>AVERAGE(F122:F133)</f>
        <v>6032.416666666667</v>
      </c>
      <c r="S12">
        <f t="shared" si="2"/>
        <v>13441.583333333334</v>
      </c>
      <c r="T12">
        <f t="shared" si="1"/>
        <v>54216.5</v>
      </c>
    </row>
    <row r="13" spans="1:20" x14ac:dyDescent="0.25">
      <c r="A13" s="2">
        <v>40513</v>
      </c>
      <c r="B13" s="1">
        <v>23769</v>
      </c>
      <c r="C13" s="1">
        <v>12461</v>
      </c>
      <c r="D13" s="1">
        <v>5158</v>
      </c>
      <c r="E13" s="1">
        <v>8942</v>
      </c>
      <c r="F13" s="1">
        <v>6166</v>
      </c>
      <c r="G13" s="1">
        <v>13565</v>
      </c>
      <c r="H13" s="1">
        <v>70061</v>
      </c>
      <c r="I13" s="5" t="s">
        <v>35</v>
      </c>
      <c r="J13" s="1">
        <v>2010</v>
      </c>
      <c r="K13" s="1"/>
      <c r="M13">
        <v>2021</v>
      </c>
      <c r="N13">
        <f>AVERAGE(B134:B145)</f>
        <v>24208.25</v>
      </c>
      <c r="O13">
        <f>AVERAGE(C134:C145)</f>
        <v>12589.583333333334</v>
      </c>
      <c r="P13">
        <f>AVERAGE(D134:D145)</f>
        <v>7616.083333333333</v>
      </c>
      <c r="Q13">
        <f>AVERAGE(E134:E145)</f>
        <v>8700.5833333333339</v>
      </c>
      <c r="R13">
        <f>AVERAGE(F134:F145)</f>
        <v>7466.333333333333</v>
      </c>
      <c r="S13">
        <f t="shared" si="2"/>
        <v>13839.666666666666</v>
      </c>
      <c r="T13">
        <f t="shared" si="1"/>
        <v>74420.500000000015</v>
      </c>
    </row>
    <row r="14" spans="1:20" x14ac:dyDescent="0.25">
      <c r="A14" s="2">
        <v>40544</v>
      </c>
      <c r="B14" s="1">
        <v>27620</v>
      </c>
      <c r="C14" s="1">
        <v>12590</v>
      </c>
      <c r="D14" s="1">
        <v>4928</v>
      </c>
      <c r="E14" s="1">
        <v>10673</v>
      </c>
      <c r="F14" s="1">
        <v>6630</v>
      </c>
      <c r="G14" s="1">
        <v>11546</v>
      </c>
      <c r="H14" s="1">
        <v>73987</v>
      </c>
      <c r="I14" s="5" t="s">
        <v>24</v>
      </c>
      <c r="J14" s="1">
        <v>2011</v>
      </c>
      <c r="K14" s="1"/>
      <c r="M14">
        <v>2022</v>
      </c>
      <c r="N14">
        <f>AVERAGE(B146:B157)</f>
        <v>27495.666666666668</v>
      </c>
      <c r="O14">
        <f>AVERAGE(C146:C157)</f>
        <v>15721.666666666666</v>
      </c>
      <c r="P14">
        <f>AVERAGE(D146:D157)</f>
        <v>9594.3574166666676</v>
      </c>
      <c r="Q14">
        <f>AVERAGE(E146:E157)</f>
        <v>8161.333333333333</v>
      </c>
      <c r="R14">
        <f>AVERAGE(F146:F157)</f>
        <v>7422.25</v>
      </c>
      <c r="S14">
        <f t="shared" si="2"/>
        <v>14090.25</v>
      </c>
      <c r="T14">
        <f t="shared" si="1"/>
        <v>82485.524083333337</v>
      </c>
    </row>
    <row r="15" spans="1:20" x14ac:dyDescent="0.25">
      <c r="A15" s="2">
        <v>40575</v>
      </c>
      <c r="B15" s="1">
        <v>25563</v>
      </c>
      <c r="C15" s="1">
        <v>9958</v>
      </c>
      <c r="D15" s="1">
        <v>4558</v>
      </c>
      <c r="E15" s="1">
        <v>10480</v>
      </c>
      <c r="F15" s="1">
        <v>6802</v>
      </c>
      <c r="G15" s="1">
        <v>12228</v>
      </c>
      <c r="H15" s="1">
        <v>69589</v>
      </c>
      <c r="I15" s="5" t="s">
        <v>25</v>
      </c>
      <c r="J15" s="1">
        <v>2011</v>
      </c>
      <c r="K15" s="1"/>
      <c r="M15">
        <v>2023</v>
      </c>
      <c r="N15">
        <f>AVERAGE(B158:B169)</f>
        <v>27116.25</v>
      </c>
      <c r="O15">
        <f>AVERAGE(C158:C169)</f>
        <v>16175.666666666666</v>
      </c>
      <c r="P15">
        <f>AVERAGE(D158:D169)</f>
        <v>10667.5</v>
      </c>
      <c r="Q15">
        <f>AVERAGE(E158:E169)</f>
        <v>6816</v>
      </c>
      <c r="R15">
        <f>AVERAGE(F158:F169)</f>
        <v>6853.666666666667</v>
      </c>
      <c r="S15">
        <f t="shared" si="2"/>
        <v>14361.333333333334</v>
      </c>
      <c r="T15">
        <f t="shared" si="1"/>
        <v>81990.416666666657</v>
      </c>
    </row>
    <row r="16" spans="1:20" x14ac:dyDescent="0.25">
      <c r="A16" s="2">
        <v>40603</v>
      </c>
      <c r="B16" s="1">
        <v>32311</v>
      </c>
      <c r="C16" s="1">
        <v>10186</v>
      </c>
      <c r="D16" s="1">
        <v>4193</v>
      </c>
      <c r="E16" s="1">
        <v>13074</v>
      </c>
      <c r="F16" s="1">
        <v>8016</v>
      </c>
      <c r="G16" s="1">
        <v>14383</v>
      </c>
      <c r="H16" s="1">
        <v>82163</v>
      </c>
      <c r="I16" s="5" t="s">
        <v>26</v>
      </c>
      <c r="J16" s="1">
        <v>2011</v>
      </c>
      <c r="K16" s="1"/>
      <c r="M16">
        <v>2024</v>
      </c>
      <c r="N16">
        <f>AVERAGE(B170:B177)</f>
        <v>24005.875</v>
      </c>
      <c r="O16">
        <f>AVERAGE(C170:C177)</f>
        <v>14669.75</v>
      </c>
      <c r="P16">
        <f>AVERAGE(D170:D177)</f>
        <v>8488.125</v>
      </c>
      <c r="Q16">
        <f>AVERAGE(E170:E177)</f>
        <v>6168.625</v>
      </c>
      <c r="R16">
        <f>AVERAGE(F170:F177)</f>
        <v>5727.875</v>
      </c>
      <c r="S16">
        <f t="shared" si="2"/>
        <v>14700.833333333334</v>
      </c>
      <c r="T16">
        <f t="shared" si="1"/>
        <v>73761.083333333328</v>
      </c>
    </row>
    <row r="17" spans="1:19" x14ac:dyDescent="0.25">
      <c r="A17" s="2">
        <v>40634</v>
      </c>
      <c r="B17" s="1">
        <v>21146</v>
      </c>
      <c r="C17" s="1">
        <v>8160</v>
      </c>
      <c r="D17" s="1">
        <v>2056</v>
      </c>
      <c r="E17" s="1">
        <v>10913</v>
      </c>
      <c r="F17" s="1">
        <v>7256</v>
      </c>
      <c r="G17" s="1">
        <v>11195</v>
      </c>
      <c r="H17" s="1">
        <v>60726</v>
      </c>
      <c r="I17" s="5" t="s">
        <v>27</v>
      </c>
      <c r="J17" s="1">
        <v>2011</v>
      </c>
      <c r="K17" s="1"/>
    </row>
    <row r="18" spans="1:19" x14ac:dyDescent="0.25">
      <c r="A18" s="2">
        <v>40664</v>
      </c>
      <c r="B18" s="1">
        <v>19564</v>
      </c>
      <c r="C18" s="1">
        <v>10453</v>
      </c>
      <c r="D18" s="1">
        <v>3673</v>
      </c>
      <c r="E18" s="1">
        <v>11048</v>
      </c>
      <c r="F18" s="1">
        <v>7520</v>
      </c>
      <c r="G18" s="1">
        <v>8795</v>
      </c>
      <c r="H18" s="1">
        <v>61053</v>
      </c>
      <c r="I18" s="5" t="s">
        <v>28</v>
      </c>
      <c r="J18" s="1">
        <v>2011</v>
      </c>
      <c r="K18" s="1"/>
      <c r="M18" s="4" t="s">
        <v>9</v>
      </c>
      <c r="N18">
        <f>SUM(N2:N16)</f>
        <v>417809.37499999994</v>
      </c>
      <c r="O18">
        <f t="shared" ref="O18:S18" si="3">SUM(O2:O16)</f>
        <v>210487.08333333331</v>
      </c>
      <c r="P18">
        <f t="shared" si="3"/>
        <v>148961.73241666669</v>
      </c>
      <c r="Q18">
        <f t="shared" si="3"/>
        <v>149153.125</v>
      </c>
      <c r="R18">
        <f t="shared" si="3"/>
        <v>129927.29166666667</v>
      </c>
      <c r="S18">
        <f t="shared" si="3"/>
        <v>185827.33333333334</v>
      </c>
    </row>
    <row r="19" spans="1:19" x14ac:dyDescent="0.25">
      <c r="A19" s="2">
        <v>40695</v>
      </c>
      <c r="B19" s="1">
        <v>26191</v>
      </c>
      <c r="C19" s="1">
        <v>11075</v>
      </c>
      <c r="D19" s="1">
        <v>2165</v>
      </c>
      <c r="E19" s="1">
        <v>11009</v>
      </c>
      <c r="F19" s="1">
        <v>7519</v>
      </c>
      <c r="G19" s="1">
        <v>12195</v>
      </c>
      <c r="H19" s="1">
        <v>70154</v>
      </c>
      <c r="I19" s="5" t="s">
        <v>29</v>
      </c>
      <c r="J19" s="1">
        <v>2011</v>
      </c>
      <c r="K19" s="1"/>
    </row>
    <row r="20" spans="1:19" x14ac:dyDescent="0.25">
      <c r="A20" s="2">
        <v>40725</v>
      </c>
      <c r="B20" s="1">
        <v>30188</v>
      </c>
      <c r="C20" s="1">
        <v>14107</v>
      </c>
      <c r="D20" s="1">
        <v>5234</v>
      </c>
      <c r="E20" s="1">
        <v>13724</v>
      </c>
      <c r="F20" s="1">
        <v>9258</v>
      </c>
      <c r="G20" s="1">
        <v>16545</v>
      </c>
      <c r="H20" s="1">
        <v>89056</v>
      </c>
      <c r="I20" s="5" t="s">
        <v>30</v>
      </c>
      <c r="J20" s="1">
        <v>2011</v>
      </c>
      <c r="K20" s="1"/>
    </row>
    <row r="21" spans="1:19" x14ac:dyDescent="0.25">
      <c r="A21" s="2">
        <v>40756</v>
      </c>
      <c r="B21" s="1">
        <v>25267</v>
      </c>
      <c r="C21" s="1">
        <v>11132</v>
      </c>
      <c r="D21" s="1">
        <v>4600</v>
      </c>
      <c r="E21" s="1">
        <v>8902</v>
      </c>
      <c r="F21" s="1">
        <v>7445</v>
      </c>
      <c r="G21" s="1">
        <v>15933</v>
      </c>
      <c r="H21" s="1">
        <v>73279</v>
      </c>
      <c r="I21" s="5" t="s">
        <v>31</v>
      </c>
      <c r="J21" s="1">
        <v>2011</v>
      </c>
      <c r="K21" s="1"/>
    </row>
    <row r="22" spans="1:19" x14ac:dyDescent="0.25">
      <c r="A22" s="2">
        <v>40787</v>
      </c>
      <c r="B22" s="1">
        <v>30728</v>
      </c>
      <c r="C22" s="1">
        <v>12723</v>
      </c>
      <c r="D22" s="1">
        <v>4887</v>
      </c>
      <c r="E22" s="1">
        <v>7749</v>
      </c>
      <c r="F22" s="1">
        <v>8261</v>
      </c>
      <c r="G22" s="1">
        <v>15484</v>
      </c>
      <c r="H22" s="1">
        <v>79832</v>
      </c>
      <c r="I22" s="5" t="s">
        <v>32</v>
      </c>
      <c r="J22" s="1">
        <v>2011</v>
      </c>
      <c r="K22" s="1"/>
    </row>
    <row r="23" spans="1:19" x14ac:dyDescent="0.25">
      <c r="A23" s="2">
        <v>40817</v>
      </c>
      <c r="B23" s="1">
        <v>31191</v>
      </c>
      <c r="C23" s="1">
        <v>13065</v>
      </c>
      <c r="D23" s="1">
        <v>4024</v>
      </c>
      <c r="E23" s="1">
        <v>11495</v>
      </c>
      <c r="F23" s="1">
        <v>9271</v>
      </c>
      <c r="G23" s="1">
        <v>17299</v>
      </c>
      <c r="H23" s="1">
        <v>86345</v>
      </c>
      <c r="I23" s="5" t="s">
        <v>33</v>
      </c>
      <c r="J23" s="1">
        <v>2011</v>
      </c>
      <c r="K23" s="1"/>
    </row>
    <row r="24" spans="1:19" x14ac:dyDescent="0.25">
      <c r="A24" s="2">
        <v>40848</v>
      </c>
      <c r="B24" s="1">
        <v>15265</v>
      </c>
      <c r="C24" s="1">
        <v>10311</v>
      </c>
      <c r="D24" s="1">
        <v>2907</v>
      </c>
      <c r="E24" s="1">
        <v>13532</v>
      </c>
      <c r="F24" s="1">
        <v>8732</v>
      </c>
      <c r="G24" s="1">
        <v>16908</v>
      </c>
      <c r="H24" s="1">
        <v>67655</v>
      </c>
      <c r="I24" s="5" t="s">
        <v>34</v>
      </c>
      <c r="J24" s="1">
        <v>2011</v>
      </c>
      <c r="K24" s="1"/>
    </row>
    <row r="25" spans="1:19" x14ac:dyDescent="0.25">
      <c r="A25" s="2">
        <v>40878</v>
      </c>
      <c r="B25" s="1">
        <v>26102</v>
      </c>
      <c r="C25" s="1">
        <v>15784</v>
      </c>
      <c r="D25" s="1">
        <v>2191</v>
      </c>
      <c r="E25" s="1">
        <v>11817</v>
      </c>
      <c r="F25" s="1">
        <v>7859</v>
      </c>
      <c r="G25" s="1">
        <v>16572</v>
      </c>
      <c r="H25" s="1">
        <v>80325</v>
      </c>
      <c r="I25" s="5" t="s">
        <v>35</v>
      </c>
      <c r="J25" s="1">
        <v>2011</v>
      </c>
      <c r="K25" s="1"/>
    </row>
    <row r="26" spans="1:19" x14ac:dyDescent="0.25">
      <c r="A26" s="2">
        <v>40909</v>
      </c>
      <c r="B26" s="1">
        <v>29189</v>
      </c>
      <c r="C26" s="1">
        <v>13345</v>
      </c>
      <c r="D26" s="1">
        <v>1553</v>
      </c>
      <c r="E26" s="1">
        <v>11941</v>
      </c>
      <c r="F26" s="1">
        <v>5600</v>
      </c>
      <c r="G26" s="1">
        <v>14799</v>
      </c>
      <c r="H26" s="1">
        <v>76427</v>
      </c>
      <c r="I26" s="5" t="s">
        <v>24</v>
      </c>
      <c r="J26" s="1">
        <v>2012</v>
      </c>
      <c r="K26" s="1"/>
    </row>
    <row r="27" spans="1:19" x14ac:dyDescent="0.25">
      <c r="A27" s="2">
        <v>40940</v>
      </c>
      <c r="B27" s="1">
        <v>33594</v>
      </c>
      <c r="C27" s="1">
        <v>13556</v>
      </c>
      <c r="D27" s="1">
        <v>1904</v>
      </c>
      <c r="E27" s="1">
        <v>12642</v>
      </c>
      <c r="F27" s="1">
        <v>8488</v>
      </c>
      <c r="G27" s="1">
        <v>16302</v>
      </c>
      <c r="H27" s="1">
        <v>86486</v>
      </c>
      <c r="I27" s="5" t="s">
        <v>25</v>
      </c>
      <c r="J27" s="1">
        <v>2012</v>
      </c>
      <c r="K27" s="1"/>
    </row>
    <row r="28" spans="1:19" x14ac:dyDescent="0.25">
      <c r="A28" s="2">
        <v>40969</v>
      </c>
      <c r="B28" s="1">
        <v>33359</v>
      </c>
      <c r="C28" s="1">
        <v>13198</v>
      </c>
      <c r="D28" s="1">
        <v>4686</v>
      </c>
      <c r="E28" s="1">
        <v>11982</v>
      </c>
      <c r="F28" s="1">
        <v>7176</v>
      </c>
      <c r="G28" s="1">
        <v>17516</v>
      </c>
      <c r="H28" s="1">
        <v>87917</v>
      </c>
      <c r="I28" s="5" t="s">
        <v>26</v>
      </c>
      <c r="J28" s="1">
        <v>2012</v>
      </c>
      <c r="K28" s="1"/>
    </row>
    <row r="29" spans="1:19" x14ac:dyDescent="0.25">
      <c r="A29" s="2">
        <v>41000</v>
      </c>
      <c r="B29" s="1">
        <v>34308</v>
      </c>
      <c r="C29" s="1">
        <v>13664</v>
      </c>
      <c r="D29" s="1">
        <v>3732</v>
      </c>
      <c r="E29" s="1">
        <v>12020</v>
      </c>
      <c r="F29" s="1">
        <v>6791</v>
      </c>
      <c r="G29" s="1">
        <v>16629</v>
      </c>
      <c r="H29" s="1">
        <v>87144</v>
      </c>
      <c r="I29" s="5" t="s">
        <v>27</v>
      </c>
      <c r="J29" s="1">
        <v>2012</v>
      </c>
      <c r="K29" s="1"/>
    </row>
    <row r="30" spans="1:19" x14ac:dyDescent="0.25">
      <c r="A30" s="2">
        <v>41030</v>
      </c>
      <c r="B30" s="1">
        <v>34808</v>
      </c>
      <c r="C30" s="1">
        <v>13112</v>
      </c>
      <c r="D30" s="1">
        <v>6733</v>
      </c>
      <c r="E30" s="1">
        <v>12368</v>
      </c>
      <c r="F30" s="1">
        <v>12012</v>
      </c>
      <c r="G30" s="1">
        <v>16508</v>
      </c>
      <c r="H30" s="1">
        <v>95541</v>
      </c>
      <c r="I30" s="5" t="s">
        <v>28</v>
      </c>
      <c r="J30" s="1">
        <v>2012</v>
      </c>
      <c r="K30" s="1"/>
    </row>
    <row r="31" spans="1:19" x14ac:dyDescent="0.25">
      <c r="A31" s="2">
        <v>41061</v>
      </c>
      <c r="B31" s="1">
        <v>37260</v>
      </c>
      <c r="C31" s="1">
        <v>13444</v>
      </c>
      <c r="D31" s="1">
        <v>7410</v>
      </c>
      <c r="E31" s="1">
        <v>13034</v>
      </c>
      <c r="F31" s="1">
        <v>11389</v>
      </c>
      <c r="G31" s="1">
        <v>19209</v>
      </c>
      <c r="H31" s="1">
        <v>101746</v>
      </c>
      <c r="I31" s="5" t="s">
        <v>29</v>
      </c>
      <c r="J31" s="1">
        <v>2012</v>
      </c>
      <c r="K31" s="1"/>
    </row>
    <row r="32" spans="1:19" x14ac:dyDescent="0.25">
      <c r="A32" s="2">
        <v>41091</v>
      </c>
      <c r="B32" s="1">
        <v>36450</v>
      </c>
      <c r="C32" s="1">
        <v>13995</v>
      </c>
      <c r="D32" s="1">
        <v>7486</v>
      </c>
      <c r="E32" s="1">
        <v>12313</v>
      </c>
      <c r="F32" s="1">
        <v>13233</v>
      </c>
      <c r="G32" s="1">
        <v>19034</v>
      </c>
      <c r="H32" s="1">
        <v>102511</v>
      </c>
      <c r="I32" s="5" t="s">
        <v>30</v>
      </c>
      <c r="J32" s="1">
        <v>2012</v>
      </c>
      <c r="K32" s="1"/>
    </row>
    <row r="33" spans="1:11" x14ac:dyDescent="0.25">
      <c r="A33" s="2">
        <v>41122</v>
      </c>
      <c r="B33" s="1">
        <v>25904</v>
      </c>
      <c r="C33" s="1">
        <v>11028</v>
      </c>
      <c r="D33" s="1">
        <v>5040</v>
      </c>
      <c r="E33" s="1">
        <v>9195</v>
      </c>
      <c r="F33" s="1">
        <v>10125</v>
      </c>
      <c r="G33" s="1">
        <v>15153</v>
      </c>
      <c r="H33" s="1">
        <v>76445</v>
      </c>
      <c r="I33" s="5" t="s">
        <v>31</v>
      </c>
      <c r="J33" s="1">
        <v>2012</v>
      </c>
      <c r="K33" s="1"/>
    </row>
    <row r="34" spans="1:11" x14ac:dyDescent="0.25">
      <c r="A34" s="2">
        <v>41153</v>
      </c>
      <c r="B34" s="1">
        <v>33771</v>
      </c>
      <c r="C34" s="1">
        <v>15322</v>
      </c>
      <c r="D34" s="1">
        <v>7828</v>
      </c>
      <c r="E34" s="1">
        <v>13966</v>
      </c>
      <c r="F34" s="1">
        <v>13068</v>
      </c>
      <c r="G34" s="1">
        <v>18145</v>
      </c>
      <c r="H34" s="1">
        <v>102100</v>
      </c>
      <c r="I34" s="5" t="s">
        <v>32</v>
      </c>
      <c r="J34" s="1">
        <v>2012</v>
      </c>
      <c r="K34" s="1"/>
    </row>
    <row r="35" spans="1:11" x14ac:dyDescent="0.25">
      <c r="A35" s="2">
        <v>41183</v>
      </c>
      <c r="B35" s="1">
        <v>35908</v>
      </c>
      <c r="C35" s="1">
        <v>14882</v>
      </c>
      <c r="D35" s="1">
        <v>9178</v>
      </c>
      <c r="E35" s="1">
        <v>15005</v>
      </c>
      <c r="F35" s="1">
        <v>16655</v>
      </c>
      <c r="G35" s="1">
        <v>15126</v>
      </c>
      <c r="H35" s="1">
        <v>106754</v>
      </c>
      <c r="I35" s="5" t="s">
        <v>33</v>
      </c>
      <c r="J35" s="1">
        <v>2012</v>
      </c>
      <c r="K35" s="1"/>
    </row>
    <row r="36" spans="1:11" x14ac:dyDescent="0.25">
      <c r="A36" s="2">
        <v>41214</v>
      </c>
      <c r="B36" s="1">
        <v>37030</v>
      </c>
      <c r="C36" s="1">
        <v>14637</v>
      </c>
      <c r="D36" s="1">
        <v>7653</v>
      </c>
      <c r="E36" s="1">
        <v>14312</v>
      </c>
      <c r="F36" s="1">
        <v>14390</v>
      </c>
      <c r="G36" s="1">
        <v>15681</v>
      </c>
      <c r="H36" s="1">
        <v>103703</v>
      </c>
      <c r="I36" s="5" t="s">
        <v>34</v>
      </c>
      <c r="J36" s="1">
        <v>2012</v>
      </c>
      <c r="K36" s="1"/>
    </row>
    <row r="37" spans="1:11" x14ac:dyDescent="0.25">
      <c r="A37" s="2">
        <v>41244</v>
      </c>
      <c r="B37" s="1">
        <v>34445</v>
      </c>
      <c r="C37" s="1">
        <v>12559</v>
      </c>
      <c r="D37" s="1">
        <v>6117</v>
      </c>
      <c r="E37" s="1">
        <v>10140</v>
      </c>
      <c r="F37" s="1">
        <v>8650</v>
      </c>
      <c r="G37" s="1">
        <v>17545</v>
      </c>
      <c r="H37" s="1">
        <v>89456</v>
      </c>
      <c r="I37" s="5" t="s">
        <v>35</v>
      </c>
      <c r="J37" s="1">
        <v>2012</v>
      </c>
      <c r="K37" s="1"/>
    </row>
    <row r="38" spans="1:11" x14ac:dyDescent="0.25">
      <c r="A38" s="2">
        <v>41275</v>
      </c>
      <c r="B38" s="1">
        <v>35924</v>
      </c>
      <c r="C38" s="1">
        <v>12734</v>
      </c>
      <c r="D38" s="1">
        <v>5746</v>
      </c>
      <c r="E38" s="1">
        <v>13168</v>
      </c>
      <c r="F38" s="1">
        <v>12929</v>
      </c>
      <c r="G38" s="1">
        <v>13217</v>
      </c>
      <c r="H38" s="1">
        <v>93718</v>
      </c>
      <c r="I38" s="5" t="s">
        <v>24</v>
      </c>
      <c r="J38" s="1">
        <v>2013</v>
      </c>
      <c r="K38" s="1"/>
    </row>
    <row r="39" spans="1:11" x14ac:dyDescent="0.25">
      <c r="A39" s="2">
        <v>41306</v>
      </c>
      <c r="B39" s="1">
        <v>35350</v>
      </c>
      <c r="C39" s="1">
        <v>13675</v>
      </c>
      <c r="D39" s="1">
        <v>9529</v>
      </c>
      <c r="E39" s="1">
        <v>13718</v>
      </c>
      <c r="F39" s="1">
        <v>14909</v>
      </c>
      <c r="G39" s="1">
        <v>16098</v>
      </c>
      <c r="H39" s="1">
        <v>103279</v>
      </c>
      <c r="I39" s="5" t="s">
        <v>25</v>
      </c>
      <c r="J39" s="1">
        <v>2013</v>
      </c>
      <c r="K39" s="1"/>
    </row>
    <row r="40" spans="1:11" x14ac:dyDescent="0.25">
      <c r="A40" s="2">
        <v>41334</v>
      </c>
      <c r="B40" s="1">
        <v>32799</v>
      </c>
      <c r="C40" s="1">
        <v>15788</v>
      </c>
      <c r="D40" s="1">
        <v>11497</v>
      </c>
      <c r="E40" s="1">
        <v>12690</v>
      </c>
      <c r="F40" s="1">
        <v>8399</v>
      </c>
      <c r="G40" s="1">
        <v>14823</v>
      </c>
      <c r="H40" s="1">
        <v>95996</v>
      </c>
      <c r="I40" s="5" t="s">
        <v>26</v>
      </c>
      <c r="J40" s="1">
        <v>2013</v>
      </c>
      <c r="K40" s="1"/>
    </row>
    <row r="41" spans="1:11" x14ac:dyDescent="0.25">
      <c r="A41" s="2">
        <v>41365</v>
      </c>
      <c r="B41" s="1">
        <v>39730</v>
      </c>
      <c r="C41" s="1">
        <v>15426</v>
      </c>
      <c r="D41" s="1">
        <v>6707</v>
      </c>
      <c r="E41" s="1">
        <v>12836</v>
      </c>
      <c r="F41" s="1">
        <v>13602</v>
      </c>
      <c r="G41" s="1">
        <v>13956</v>
      </c>
      <c r="H41" s="1">
        <v>102257</v>
      </c>
      <c r="I41" s="5" t="s">
        <v>27</v>
      </c>
      <c r="J41" s="1">
        <v>2013</v>
      </c>
      <c r="K41" s="1"/>
    </row>
    <row r="42" spans="1:11" x14ac:dyDescent="0.25">
      <c r="A42" s="2">
        <v>41395</v>
      </c>
      <c r="B42" s="1">
        <v>36358</v>
      </c>
      <c r="C42" s="1">
        <v>15941</v>
      </c>
      <c r="D42" s="1">
        <v>8313</v>
      </c>
      <c r="E42" s="1">
        <v>11819</v>
      </c>
      <c r="F42" s="1">
        <v>10008</v>
      </c>
      <c r="G42" s="1">
        <v>17258</v>
      </c>
      <c r="H42" s="1">
        <v>99697</v>
      </c>
      <c r="I42" s="5" t="s">
        <v>28</v>
      </c>
      <c r="J42" s="1">
        <v>2013</v>
      </c>
      <c r="K42" s="1"/>
    </row>
    <row r="43" spans="1:11" x14ac:dyDescent="0.25">
      <c r="A43" s="2">
        <v>41426</v>
      </c>
      <c r="B43" s="1">
        <v>35192</v>
      </c>
      <c r="C43" s="1">
        <v>14882</v>
      </c>
      <c r="D43" s="1">
        <v>7550</v>
      </c>
      <c r="E43" s="1">
        <v>13204</v>
      </c>
      <c r="F43" s="1">
        <v>15578</v>
      </c>
      <c r="G43" s="1">
        <v>17862</v>
      </c>
      <c r="H43" s="1">
        <v>104268</v>
      </c>
      <c r="I43" s="5" t="s">
        <v>29</v>
      </c>
      <c r="J43" s="1">
        <v>2013</v>
      </c>
      <c r="K43" s="1"/>
    </row>
    <row r="44" spans="1:11" x14ac:dyDescent="0.25">
      <c r="A44" s="2">
        <v>41456</v>
      </c>
      <c r="B44" s="1">
        <v>39286</v>
      </c>
      <c r="C44" s="1">
        <v>15477</v>
      </c>
      <c r="D44" s="1">
        <v>8505</v>
      </c>
      <c r="E44" s="1">
        <v>14000</v>
      </c>
      <c r="F44" s="1">
        <v>16838</v>
      </c>
      <c r="G44" s="1">
        <v>18072</v>
      </c>
      <c r="H44" s="1">
        <v>112178</v>
      </c>
      <c r="I44" s="5" t="s">
        <v>30</v>
      </c>
      <c r="J44" s="1">
        <v>2013</v>
      </c>
      <c r="K44" s="1"/>
    </row>
    <row r="45" spans="1:11" x14ac:dyDescent="0.25">
      <c r="A45" s="2">
        <v>41487</v>
      </c>
      <c r="B45" s="1">
        <v>24944</v>
      </c>
      <c r="C45" s="1">
        <v>11689</v>
      </c>
      <c r="D45" s="1">
        <v>4163</v>
      </c>
      <c r="E45" s="1">
        <v>10487</v>
      </c>
      <c r="F45" s="1">
        <v>12006</v>
      </c>
      <c r="G45" s="1">
        <v>14675</v>
      </c>
      <c r="H45" s="1">
        <v>77964</v>
      </c>
      <c r="I45" s="5" t="s">
        <v>31</v>
      </c>
      <c r="J45" s="1">
        <v>2013</v>
      </c>
      <c r="K45" s="1"/>
    </row>
    <row r="46" spans="1:11" x14ac:dyDescent="0.25">
      <c r="A46" s="2">
        <v>41518</v>
      </c>
      <c r="B46" s="1">
        <v>40319</v>
      </c>
      <c r="C46" s="1">
        <v>18099</v>
      </c>
      <c r="D46" s="1">
        <v>7600</v>
      </c>
      <c r="E46" s="1">
        <v>14269</v>
      </c>
      <c r="F46" s="1">
        <v>16902</v>
      </c>
      <c r="G46" s="1">
        <v>18784</v>
      </c>
      <c r="H46" s="1">
        <v>115973</v>
      </c>
      <c r="I46" s="5" t="s">
        <v>32</v>
      </c>
      <c r="J46" s="1">
        <v>2013</v>
      </c>
      <c r="K46" s="1"/>
    </row>
    <row r="47" spans="1:11" x14ac:dyDescent="0.25">
      <c r="A47" s="2">
        <v>41548</v>
      </c>
      <c r="B47" s="1">
        <v>39318</v>
      </c>
      <c r="C47" s="1">
        <v>20445</v>
      </c>
      <c r="D47" s="1">
        <v>7629</v>
      </c>
      <c r="E47" s="1">
        <v>15216</v>
      </c>
      <c r="F47" s="1">
        <v>13257</v>
      </c>
      <c r="G47" s="1">
        <v>16174</v>
      </c>
      <c r="H47" s="1">
        <v>112039</v>
      </c>
      <c r="I47" s="5" t="s">
        <v>33</v>
      </c>
      <c r="J47" s="1">
        <v>2013</v>
      </c>
      <c r="K47" s="1"/>
    </row>
    <row r="48" spans="1:11" x14ac:dyDescent="0.25">
      <c r="A48" s="2">
        <v>41579</v>
      </c>
      <c r="B48" s="1">
        <v>40806</v>
      </c>
      <c r="C48" s="1">
        <v>17039</v>
      </c>
      <c r="D48" s="1">
        <v>9578</v>
      </c>
      <c r="E48" s="1">
        <v>13964</v>
      </c>
      <c r="F48" s="1">
        <v>14539</v>
      </c>
      <c r="G48" s="1">
        <v>15915</v>
      </c>
      <c r="H48" s="1">
        <v>111841</v>
      </c>
      <c r="I48" s="5" t="s">
        <v>34</v>
      </c>
      <c r="J48" s="1">
        <v>2013</v>
      </c>
      <c r="K48" s="1"/>
    </row>
    <row r="49" spans="1:11" x14ac:dyDescent="0.25">
      <c r="A49" s="2">
        <v>41609</v>
      </c>
      <c r="B49" s="1">
        <v>34829</v>
      </c>
      <c r="C49" s="1">
        <v>14747</v>
      </c>
      <c r="D49" s="1">
        <v>4676</v>
      </c>
      <c r="E49" s="1">
        <v>11982</v>
      </c>
      <c r="F49" s="1">
        <v>15039</v>
      </c>
      <c r="G49" s="1">
        <v>16421</v>
      </c>
      <c r="H49" s="1">
        <v>97694</v>
      </c>
      <c r="I49" s="5" t="s">
        <v>35</v>
      </c>
      <c r="J49" s="1">
        <v>2013</v>
      </c>
      <c r="K49" s="1"/>
    </row>
    <row r="50" spans="1:11" x14ac:dyDescent="0.25">
      <c r="A50" s="2">
        <v>41640</v>
      </c>
      <c r="B50" s="1">
        <v>35886</v>
      </c>
      <c r="C50" s="1">
        <v>16084</v>
      </c>
      <c r="D50" s="1">
        <v>9635</v>
      </c>
      <c r="E50" s="1">
        <v>13403</v>
      </c>
      <c r="F50" s="1">
        <v>14687</v>
      </c>
      <c r="G50" s="1">
        <v>13914</v>
      </c>
      <c r="H50" s="1">
        <v>103609</v>
      </c>
      <c r="I50" s="5" t="s">
        <v>24</v>
      </c>
      <c r="J50" s="1">
        <v>2014</v>
      </c>
      <c r="K50" s="1"/>
    </row>
    <row r="51" spans="1:11" x14ac:dyDescent="0.25">
      <c r="A51" s="2">
        <v>41671</v>
      </c>
      <c r="B51" s="1">
        <v>38732</v>
      </c>
      <c r="C51" s="1">
        <v>18988</v>
      </c>
      <c r="D51" s="1">
        <v>11915</v>
      </c>
      <c r="E51" s="1">
        <v>14393</v>
      </c>
      <c r="F51" s="1">
        <v>13581</v>
      </c>
      <c r="G51" s="1">
        <v>14215</v>
      </c>
      <c r="H51" s="1">
        <v>111824</v>
      </c>
      <c r="I51" s="5" t="s">
        <v>25</v>
      </c>
      <c r="J51" s="1">
        <v>2014</v>
      </c>
      <c r="K51" s="1"/>
    </row>
    <row r="52" spans="1:11" x14ac:dyDescent="0.25">
      <c r="A52" s="2">
        <v>41699</v>
      </c>
      <c r="B52" s="1">
        <v>39044</v>
      </c>
      <c r="C52" s="1">
        <v>16376</v>
      </c>
      <c r="D52" s="1">
        <v>14529</v>
      </c>
      <c r="E52" s="1">
        <v>13668</v>
      </c>
      <c r="F52" s="1">
        <v>14013</v>
      </c>
      <c r="G52" s="1">
        <v>15437</v>
      </c>
      <c r="H52" s="1">
        <v>113067</v>
      </c>
      <c r="I52" s="5" t="s">
        <v>26</v>
      </c>
      <c r="J52" s="1">
        <v>2014</v>
      </c>
      <c r="K52" s="1"/>
    </row>
    <row r="53" spans="1:11" x14ac:dyDescent="0.25">
      <c r="A53" s="2">
        <v>41730</v>
      </c>
      <c r="B53" s="1">
        <v>39416</v>
      </c>
      <c r="C53" s="1">
        <v>15694</v>
      </c>
      <c r="D53" s="1">
        <v>13024</v>
      </c>
      <c r="E53" s="1">
        <v>13146</v>
      </c>
      <c r="F53" s="1">
        <v>13739</v>
      </c>
      <c r="G53" s="1">
        <v>11105</v>
      </c>
      <c r="H53" s="1">
        <v>106124</v>
      </c>
      <c r="I53" s="5" t="s">
        <v>27</v>
      </c>
      <c r="J53" s="1">
        <v>2014</v>
      </c>
      <c r="K53" s="1"/>
    </row>
    <row r="54" spans="1:11" x14ac:dyDescent="0.25">
      <c r="A54" s="2">
        <v>41760</v>
      </c>
      <c r="B54" s="1">
        <v>31483</v>
      </c>
      <c r="C54" s="1">
        <v>12260</v>
      </c>
      <c r="D54" s="1">
        <v>16356</v>
      </c>
      <c r="E54" s="1">
        <v>10598</v>
      </c>
      <c r="F54" s="1">
        <v>12662</v>
      </c>
      <c r="G54" s="1">
        <v>13513</v>
      </c>
      <c r="H54" s="1">
        <v>96872</v>
      </c>
      <c r="I54" s="5" t="s">
        <v>28</v>
      </c>
      <c r="J54" s="1">
        <v>2014</v>
      </c>
      <c r="K54" s="1"/>
    </row>
    <row r="55" spans="1:11" x14ac:dyDescent="0.25">
      <c r="A55" s="2">
        <v>41791</v>
      </c>
      <c r="B55" s="1">
        <v>39198</v>
      </c>
      <c r="C55" s="1">
        <v>15921</v>
      </c>
      <c r="D55" s="1">
        <v>17215</v>
      </c>
      <c r="E55" s="1">
        <v>11398</v>
      </c>
      <c r="F55" s="1">
        <v>12510</v>
      </c>
      <c r="G55" s="1">
        <v>14372</v>
      </c>
      <c r="H55" s="1">
        <v>110614</v>
      </c>
      <c r="I55" s="5" t="s">
        <v>29</v>
      </c>
      <c r="J55" s="1">
        <v>2014</v>
      </c>
      <c r="K55" s="1"/>
    </row>
    <row r="56" spans="1:11" x14ac:dyDescent="0.25">
      <c r="A56" s="2">
        <v>41821</v>
      </c>
      <c r="B56" s="1">
        <v>28780</v>
      </c>
      <c r="C56" s="1">
        <v>16141</v>
      </c>
      <c r="D56" s="1">
        <v>12986</v>
      </c>
      <c r="E56" s="1">
        <v>9443</v>
      </c>
      <c r="F56" s="1">
        <v>12001</v>
      </c>
      <c r="G56" s="1">
        <v>11983</v>
      </c>
      <c r="H56" s="1">
        <v>91334</v>
      </c>
      <c r="I56" s="5" t="s">
        <v>30</v>
      </c>
      <c r="J56" s="1">
        <v>2014</v>
      </c>
      <c r="K56" s="1"/>
    </row>
    <row r="57" spans="1:11" x14ac:dyDescent="0.25">
      <c r="A57" s="2">
        <v>41852</v>
      </c>
      <c r="B57" s="1">
        <v>30311</v>
      </c>
      <c r="C57" s="1">
        <v>14701</v>
      </c>
      <c r="D57" s="1">
        <v>14799</v>
      </c>
      <c r="E57" s="1">
        <v>10627</v>
      </c>
      <c r="F57" s="1">
        <v>12512</v>
      </c>
      <c r="G57" s="1">
        <v>13702</v>
      </c>
      <c r="H57" s="1">
        <v>96652</v>
      </c>
      <c r="I57" s="5" t="s">
        <v>31</v>
      </c>
      <c r="J57" s="1">
        <v>2014</v>
      </c>
      <c r="K57" s="1"/>
    </row>
    <row r="58" spans="1:11" x14ac:dyDescent="0.25">
      <c r="A58" s="2">
        <v>41883</v>
      </c>
      <c r="B58" s="1">
        <v>29288</v>
      </c>
      <c r="C58" s="1">
        <v>15750</v>
      </c>
      <c r="D58" s="1">
        <v>16327</v>
      </c>
      <c r="E58" s="1">
        <v>12421</v>
      </c>
      <c r="F58" s="1">
        <v>14311</v>
      </c>
      <c r="G58" s="1">
        <v>14475</v>
      </c>
      <c r="H58" s="1">
        <v>102572</v>
      </c>
      <c r="I58" s="5" t="s">
        <v>32</v>
      </c>
      <c r="J58" s="1">
        <v>2014</v>
      </c>
      <c r="K58" s="1"/>
    </row>
    <row r="59" spans="1:11" x14ac:dyDescent="0.25">
      <c r="A59" s="2">
        <v>41913</v>
      </c>
      <c r="B59" s="1">
        <v>31574</v>
      </c>
      <c r="C59" s="1">
        <v>15550</v>
      </c>
      <c r="D59" s="1">
        <v>14896</v>
      </c>
      <c r="E59" s="1">
        <v>11795</v>
      </c>
      <c r="F59" s="1">
        <v>15159</v>
      </c>
      <c r="G59" s="1">
        <v>16248</v>
      </c>
      <c r="H59" s="1">
        <v>105222</v>
      </c>
      <c r="I59" s="5" t="s">
        <v>33</v>
      </c>
      <c r="J59" s="1">
        <v>2014</v>
      </c>
      <c r="K59" s="1"/>
    </row>
    <row r="60" spans="1:11" x14ac:dyDescent="0.25">
      <c r="A60" s="2">
        <v>41944</v>
      </c>
      <c r="B60" s="1">
        <v>28868</v>
      </c>
      <c r="C60" s="1">
        <v>14593</v>
      </c>
      <c r="D60" s="1">
        <v>12418</v>
      </c>
      <c r="E60" s="1">
        <v>11463</v>
      </c>
      <c r="F60" s="1">
        <v>9703</v>
      </c>
      <c r="G60" s="1">
        <v>14282</v>
      </c>
      <c r="H60" s="1">
        <v>91327</v>
      </c>
      <c r="I60" s="5" t="s">
        <v>34</v>
      </c>
      <c r="J60" s="1">
        <v>2014</v>
      </c>
      <c r="K60" s="1"/>
    </row>
    <row r="61" spans="1:11" x14ac:dyDescent="0.25">
      <c r="A61" s="2">
        <v>41974</v>
      </c>
      <c r="B61" s="1">
        <v>27166</v>
      </c>
      <c r="C61" s="1">
        <v>13168</v>
      </c>
      <c r="D61" s="1">
        <v>5047</v>
      </c>
      <c r="E61" s="1">
        <v>9607</v>
      </c>
      <c r="F61" s="1">
        <v>10045</v>
      </c>
      <c r="G61" s="1">
        <v>13769</v>
      </c>
      <c r="H61" s="1">
        <v>78802</v>
      </c>
      <c r="I61" s="5" t="s">
        <v>35</v>
      </c>
      <c r="J61" s="1">
        <v>2014</v>
      </c>
      <c r="K61" s="1"/>
    </row>
    <row r="62" spans="1:11" x14ac:dyDescent="0.25">
      <c r="A62" s="2">
        <v>42005</v>
      </c>
      <c r="B62" s="1">
        <v>27174</v>
      </c>
      <c r="C62" s="1">
        <v>14536</v>
      </c>
      <c r="D62" s="1">
        <v>16855</v>
      </c>
      <c r="E62" s="1">
        <v>11365</v>
      </c>
      <c r="F62" s="1">
        <v>12683</v>
      </c>
      <c r="G62" s="1">
        <v>11581</v>
      </c>
      <c r="H62" s="1">
        <v>94194</v>
      </c>
      <c r="I62" s="5" t="s">
        <v>24</v>
      </c>
      <c r="J62" s="1">
        <v>2015</v>
      </c>
      <c r="K62" s="1"/>
    </row>
    <row r="63" spans="1:11" x14ac:dyDescent="0.25">
      <c r="A63" s="2">
        <v>42036</v>
      </c>
      <c r="B63" s="1">
        <v>26800</v>
      </c>
      <c r="C63" s="1">
        <v>14523</v>
      </c>
      <c r="D63" s="1">
        <v>13682</v>
      </c>
      <c r="E63" s="1">
        <v>11220</v>
      </c>
      <c r="F63" s="1">
        <v>10017</v>
      </c>
      <c r="G63" s="1">
        <v>12498</v>
      </c>
      <c r="H63" s="1">
        <v>88740</v>
      </c>
      <c r="I63" s="5" t="s">
        <v>25</v>
      </c>
      <c r="J63" s="1">
        <v>2015</v>
      </c>
      <c r="K63" s="1"/>
    </row>
    <row r="64" spans="1:11" x14ac:dyDescent="0.25">
      <c r="A64" s="2">
        <v>42064</v>
      </c>
      <c r="B64" s="1">
        <v>31854</v>
      </c>
      <c r="C64" s="1">
        <v>16258</v>
      </c>
      <c r="D64" s="1">
        <v>13951</v>
      </c>
      <c r="E64" s="1">
        <v>10212</v>
      </c>
      <c r="F64" s="1">
        <v>12387</v>
      </c>
      <c r="G64" s="1">
        <v>14748</v>
      </c>
      <c r="H64" s="1">
        <v>99410</v>
      </c>
      <c r="I64" s="5" t="s">
        <v>26</v>
      </c>
      <c r="J64" s="1">
        <v>2015</v>
      </c>
      <c r="K64" s="1"/>
    </row>
    <row r="65" spans="1:11" x14ac:dyDescent="0.25">
      <c r="A65" s="2">
        <v>42095</v>
      </c>
      <c r="B65" s="1">
        <v>30075</v>
      </c>
      <c r="C65" s="1">
        <v>14855</v>
      </c>
      <c r="D65" s="1">
        <v>10583</v>
      </c>
      <c r="E65" s="1">
        <v>9662</v>
      </c>
      <c r="F65" s="1">
        <v>8019</v>
      </c>
      <c r="G65" s="1">
        <v>8406</v>
      </c>
      <c r="H65" s="1">
        <v>81600</v>
      </c>
      <c r="I65" s="5" t="s">
        <v>27</v>
      </c>
      <c r="J65" s="1">
        <v>2015</v>
      </c>
      <c r="K65" s="1"/>
    </row>
    <row r="66" spans="1:11" x14ac:dyDescent="0.25">
      <c r="A66" s="2">
        <v>42125</v>
      </c>
      <c r="B66" s="1">
        <v>23270</v>
      </c>
      <c r="C66" s="1">
        <v>14486</v>
      </c>
      <c r="D66" s="1">
        <v>11301</v>
      </c>
      <c r="E66" s="1">
        <v>9126</v>
      </c>
      <c r="F66" s="1">
        <v>10017</v>
      </c>
      <c r="G66" s="1">
        <v>11175</v>
      </c>
      <c r="H66" s="1">
        <v>79375</v>
      </c>
      <c r="I66" s="5" t="s">
        <v>28</v>
      </c>
      <c r="J66" s="1">
        <v>2015</v>
      </c>
      <c r="K66" s="1"/>
    </row>
    <row r="67" spans="1:11" x14ac:dyDescent="0.25">
      <c r="A67" s="2">
        <v>42156</v>
      </c>
      <c r="B67" s="1">
        <v>23992</v>
      </c>
      <c r="C67" s="1">
        <v>14221</v>
      </c>
      <c r="D67" s="1">
        <v>15035</v>
      </c>
      <c r="E67" s="1">
        <v>8748</v>
      </c>
      <c r="F67" s="1">
        <v>9669</v>
      </c>
      <c r="G67" s="1">
        <v>10507</v>
      </c>
      <c r="H67" s="1">
        <v>82172</v>
      </c>
      <c r="I67" s="5" t="s">
        <v>29</v>
      </c>
      <c r="J67" s="1">
        <v>2015</v>
      </c>
      <c r="K67" s="1"/>
    </row>
    <row r="68" spans="1:11" x14ac:dyDescent="0.25">
      <c r="A68" s="2">
        <v>42186</v>
      </c>
      <c r="B68" s="1">
        <v>13535</v>
      </c>
      <c r="C68" s="1">
        <v>8744</v>
      </c>
      <c r="D68" s="1">
        <v>8861</v>
      </c>
      <c r="E68" s="1">
        <v>7087</v>
      </c>
      <c r="F68" s="1">
        <v>9803</v>
      </c>
      <c r="G68" s="1">
        <v>7585</v>
      </c>
      <c r="H68" s="1">
        <v>55615</v>
      </c>
      <c r="I68" s="5" t="s">
        <v>30</v>
      </c>
      <c r="J68" s="1">
        <v>2015</v>
      </c>
      <c r="K68" s="1"/>
    </row>
    <row r="69" spans="1:11" x14ac:dyDescent="0.25">
      <c r="A69" s="2">
        <v>42217</v>
      </c>
      <c r="B69" s="1">
        <v>32016</v>
      </c>
      <c r="C69" s="1">
        <v>15808</v>
      </c>
      <c r="D69" s="1">
        <v>13226</v>
      </c>
      <c r="E69" s="1">
        <v>9408</v>
      </c>
      <c r="F69" s="1">
        <v>9916</v>
      </c>
      <c r="G69" s="1">
        <v>10163</v>
      </c>
      <c r="H69" s="1">
        <v>90537</v>
      </c>
      <c r="I69" s="5" t="s">
        <v>31</v>
      </c>
      <c r="J69" s="1">
        <v>2015</v>
      </c>
      <c r="K69" s="1"/>
    </row>
    <row r="70" spans="1:11" x14ac:dyDescent="0.25">
      <c r="A70" s="2">
        <v>42248</v>
      </c>
      <c r="B70" s="1">
        <v>32429</v>
      </c>
      <c r="C70" s="1">
        <v>13293</v>
      </c>
      <c r="D70" s="1">
        <v>14355</v>
      </c>
      <c r="E70" s="1">
        <v>10564</v>
      </c>
      <c r="F70" s="1">
        <v>10017</v>
      </c>
      <c r="G70" s="1">
        <v>12380</v>
      </c>
      <c r="H70" s="1">
        <v>93038</v>
      </c>
      <c r="I70" s="5" t="s">
        <v>32</v>
      </c>
      <c r="J70" s="1">
        <v>2015</v>
      </c>
      <c r="K70" s="1"/>
    </row>
    <row r="71" spans="1:11" x14ac:dyDescent="0.25">
      <c r="A71" s="2">
        <v>42278</v>
      </c>
      <c r="B71" s="1">
        <v>29926</v>
      </c>
      <c r="C71" s="1">
        <v>13999</v>
      </c>
      <c r="D71" s="1">
        <v>14609</v>
      </c>
      <c r="E71" s="1">
        <v>9835</v>
      </c>
      <c r="F71" s="1">
        <v>9405</v>
      </c>
      <c r="G71" s="1">
        <v>10634</v>
      </c>
      <c r="H71" s="1">
        <v>88408</v>
      </c>
      <c r="I71" s="5" t="s">
        <v>33</v>
      </c>
      <c r="J71" s="1">
        <v>2015</v>
      </c>
      <c r="K71" s="1"/>
    </row>
    <row r="72" spans="1:11" x14ac:dyDescent="0.25">
      <c r="A72" s="2">
        <v>42309</v>
      </c>
      <c r="B72" s="1">
        <v>29707</v>
      </c>
      <c r="C72" s="1">
        <v>14144</v>
      </c>
      <c r="D72" s="1">
        <v>14920</v>
      </c>
      <c r="E72" s="1">
        <v>8723</v>
      </c>
      <c r="F72" s="1">
        <v>9288</v>
      </c>
      <c r="G72" s="1">
        <v>10156</v>
      </c>
      <c r="H72" s="1">
        <v>86938</v>
      </c>
      <c r="I72" s="5" t="s">
        <v>34</v>
      </c>
      <c r="J72" s="1">
        <v>2015</v>
      </c>
      <c r="K72" s="1"/>
    </row>
    <row r="73" spans="1:11" x14ac:dyDescent="0.25">
      <c r="A73" s="2">
        <v>42339</v>
      </c>
      <c r="B73" s="1">
        <v>21688</v>
      </c>
      <c r="C73" s="1">
        <v>12941</v>
      </c>
      <c r="D73" s="1">
        <v>11875</v>
      </c>
      <c r="E73" s="1">
        <v>6577</v>
      </c>
      <c r="F73" s="1">
        <v>10584</v>
      </c>
      <c r="G73" s="1">
        <v>9599</v>
      </c>
      <c r="H73" s="1">
        <v>73264</v>
      </c>
      <c r="I73" s="5" t="s">
        <v>35</v>
      </c>
      <c r="J73" s="1">
        <v>2015</v>
      </c>
      <c r="K73" s="1"/>
    </row>
    <row r="74" spans="1:11" x14ac:dyDescent="0.25">
      <c r="A74" s="2">
        <v>42370</v>
      </c>
      <c r="B74" s="1">
        <v>24892</v>
      </c>
      <c r="C74" s="1">
        <v>13184</v>
      </c>
      <c r="D74" s="1">
        <v>19404</v>
      </c>
      <c r="E74" s="1">
        <v>7670</v>
      </c>
      <c r="F74" s="1">
        <v>10485</v>
      </c>
      <c r="G74" s="1">
        <v>9367</v>
      </c>
      <c r="H74" s="1">
        <v>85002</v>
      </c>
      <c r="I74" s="5" t="s">
        <v>24</v>
      </c>
      <c r="J74" s="1">
        <v>2016</v>
      </c>
      <c r="K74" s="1"/>
    </row>
    <row r="75" spans="1:11" x14ac:dyDescent="0.25">
      <c r="A75" s="2">
        <v>42401</v>
      </c>
      <c r="B75" s="1">
        <v>25539</v>
      </c>
      <c r="C75" s="1">
        <v>14764</v>
      </c>
      <c r="D75" s="1">
        <v>18500</v>
      </c>
      <c r="E75" s="1">
        <v>10678</v>
      </c>
      <c r="F75" s="1">
        <v>9275</v>
      </c>
      <c r="G75" s="1">
        <v>9452</v>
      </c>
      <c r="H75" s="1">
        <v>88208</v>
      </c>
      <c r="I75" s="5" t="s">
        <v>25</v>
      </c>
      <c r="J75" s="1">
        <v>2016</v>
      </c>
      <c r="K75" s="1"/>
    </row>
    <row r="76" spans="1:11" x14ac:dyDescent="0.25">
      <c r="A76" s="2">
        <v>42430</v>
      </c>
      <c r="B76" s="1">
        <v>30082</v>
      </c>
      <c r="C76" s="1">
        <v>14504</v>
      </c>
      <c r="D76" s="1">
        <v>20475</v>
      </c>
      <c r="E76" s="1">
        <v>9355</v>
      </c>
      <c r="F76" s="1">
        <v>9099</v>
      </c>
      <c r="G76" s="1">
        <v>10577</v>
      </c>
      <c r="H76" s="1">
        <v>94092</v>
      </c>
      <c r="I76" s="5" t="s">
        <v>26</v>
      </c>
      <c r="J76" s="1">
        <v>2016</v>
      </c>
      <c r="K76" s="1"/>
    </row>
    <row r="77" spans="1:11" x14ac:dyDescent="0.25">
      <c r="A77" s="2">
        <v>42461</v>
      </c>
      <c r="B77" s="1">
        <v>31195</v>
      </c>
      <c r="C77" s="1">
        <v>14402</v>
      </c>
      <c r="D77" s="1">
        <v>14384</v>
      </c>
      <c r="E77" s="1">
        <v>7917</v>
      </c>
      <c r="F77" s="1">
        <v>8019</v>
      </c>
      <c r="G77" s="1">
        <v>8853</v>
      </c>
      <c r="H77" s="1">
        <v>84770</v>
      </c>
      <c r="I77" s="5" t="s">
        <v>27</v>
      </c>
      <c r="J77" s="1">
        <v>2016</v>
      </c>
      <c r="K77" s="1"/>
    </row>
    <row r="78" spans="1:11" x14ac:dyDescent="0.25">
      <c r="A78" s="2">
        <v>42491</v>
      </c>
      <c r="B78" s="1">
        <v>31720</v>
      </c>
      <c r="C78" s="1">
        <v>15928</v>
      </c>
      <c r="D78" s="1">
        <v>17427</v>
      </c>
      <c r="E78" s="1">
        <v>7943</v>
      </c>
      <c r="F78" s="1">
        <v>6172</v>
      </c>
      <c r="G78" s="1">
        <v>9377</v>
      </c>
      <c r="H78" s="1">
        <v>88567</v>
      </c>
      <c r="I78" s="5" t="s">
        <v>28</v>
      </c>
      <c r="J78" s="1">
        <v>2016</v>
      </c>
      <c r="K78" s="1"/>
    </row>
    <row r="79" spans="1:11" x14ac:dyDescent="0.25">
      <c r="A79" s="2">
        <v>42522</v>
      </c>
      <c r="B79" s="1">
        <v>31640</v>
      </c>
      <c r="C79" s="1">
        <v>16728</v>
      </c>
      <c r="D79" s="1">
        <v>19472</v>
      </c>
      <c r="E79" s="1">
        <v>7433</v>
      </c>
      <c r="F79" s="1">
        <v>6633</v>
      </c>
      <c r="G79" s="1">
        <v>9582</v>
      </c>
      <c r="H79" s="1">
        <v>91488</v>
      </c>
      <c r="I79" s="5" t="s">
        <v>29</v>
      </c>
      <c r="J79" s="1">
        <v>2016</v>
      </c>
      <c r="K79" s="1"/>
    </row>
    <row r="80" spans="1:11" x14ac:dyDescent="0.25">
      <c r="A80" s="2">
        <v>42552</v>
      </c>
      <c r="B80" s="1">
        <v>24860</v>
      </c>
      <c r="C80" s="1">
        <v>10689</v>
      </c>
      <c r="D80" s="1">
        <v>9308</v>
      </c>
      <c r="E80" s="1">
        <v>5678</v>
      </c>
      <c r="F80" s="1">
        <v>5040</v>
      </c>
      <c r="G80" s="1">
        <v>6316</v>
      </c>
      <c r="H80" s="1">
        <v>61891</v>
      </c>
      <c r="I80" s="5" t="s">
        <v>30</v>
      </c>
      <c r="J80" s="1">
        <v>2016</v>
      </c>
      <c r="K80" s="1"/>
    </row>
    <row r="81" spans="1:11" x14ac:dyDescent="0.25">
      <c r="A81" s="2">
        <v>42583</v>
      </c>
      <c r="B81" s="1">
        <v>38975</v>
      </c>
      <c r="C81" s="1">
        <v>16800</v>
      </c>
      <c r="D81" s="1">
        <v>17088</v>
      </c>
      <c r="E81" s="1">
        <v>8255</v>
      </c>
      <c r="F81" s="1">
        <v>6453</v>
      </c>
      <c r="G81" s="1">
        <v>8711</v>
      </c>
      <c r="H81" s="1">
        <v>96282</v>
      </c>
      <c r="I81" s="5" t="s">
        <v>31</v>
      </c>
      <c r="J81" s="1">
        <v>2016</v>
      </c>
      <c r="K81" s="1"/>
    </row>
    <row r="82" spans="1:11" x14ac:dyDescent="0.25">
      <c r="A82" s="2">
        <v>42614</v>
      </c>
      <c r="B82" s="1">
        <v>37067</v>
      </c>
      <c r="C82" s="1">
        <v>16557</v>
      </c>
      <c r="D82" s="1">
        <v>15791</v>
      </c>
      <c r="E82" s="1">
        <v>8975</v>
      </c>
      <c r="F82" s="1">
        <v>6595</v>
      </c>
      <c r="G82" s="1">
        <v>7556</v>
      </c>
      <c r="H82" s="1">
        <v>92541</v>
      </c>
      <c r="I82" s="5" t="s">
        <v>32</v>
      </c>
      <c r="J82" s="1">
        <v>2016</v>
      </c>
      <c r="K82" s="1"/>
    </row>
    <row r="83" spans="1:11" x14ac:dyDescent="0.25">
      <c r="A83" s="2">
        <v>42644</v>
      </c>
      <c r="B83" s="1">
        <v>34163</v>
      </c>
      <c r="C83" s="1">
        <v>19558</v>
      </c>
      <c r="D83" s="1">
        <v>17088</v>
      </c>
      <c r="E83" s="1">
        <v>8138</v>
      </c>
      <c r="F83" s="1">
        <v>7200</v>
      </c>
      <c r="G83" s="1">
        <v>5959</v>
      </c>
      <c r="H83" s="1">
        <v>92106</v>
      </c>
      <c r="I83" s="5" t="s">
        <v>33</v>
      </c>
      <c r="J83" s="1">
        <v>2016</v>
      </c>
      <c r="K83" s="1"/>
    </row>
    <row r="84" spans="1:11" x14ac:dyDescent="0.25">
      <c r="A84" s="2">
        <v>42675</v>
      </c>
      <c r="B84" s="1">
        <v>40573</v>
      </c>
      <c r="C84" s="1">
        <v>20107</v>
      </c>
      <c r="D84" s="1">
        <v>16501</v>
      </c>
      <c r="E84" s="1">
        <v>7887</v>
      </c>
      <c r="F84" s="1">
        <v>8568</v>
      </c>
      <c r="G84" s="1">
        <v>6729</v>
      </c>
      <c r="H84" s="1">
        <v>100365</v>
      </c>
      <c r="I84" s="5" t="s">
        <v>34</v>
      </c>
      <c r="J84" s="1">
        <v>2016</v>
      </c>
      <c r="K84" s="1"/>
    </row>
    <row r="85" spans="1:11" x14ac:dyDescent="0.25">
      <c r="A85" s="2">
        <v>42705</v>
      </c>
      <c r="B85" s="1">
        <v>31904</v>
      </c>
      <c r="C85" s="1">
        <v>16462</v>
      </c>
      <c r="D85" s="1">
        <v>13926</v>
      </c>
      <c r="E85" s="1">
        <v>7832</v>
      </c>
      <c r="F85" s="1">
        <v>9411</v>
      </c>
      <c r="G85" s="1">
        <v>7012</v>
      </c>
      <c r="H85" s="1">
        <v>86547</v>
      </c>
      <c r="I85" s="5" t="s">
        <v>35</v>
      </c>
      <c r="J85" s="1">
        <v>2016</v>
      </c>
      <c r="K85" s="1"/>
    </row>
    <row r="86" spans="1:11" x14ac:dyDescent="0.25">
      <c r="A86" s="2">
        <v>42736</v>
      </c>
      <c r="B86" s="1">
        <v>32383</v>
      </c>
      <c r="C86" s="1">
        <v>15826</v>
      </c>
      <c r="D86" s="1">
        <v>16896</v>
      </c>
      <c r="E86" s="1">
        <v>7982</v>
      </c>
      <c r="F86" s="1">
        <v>7119</v>
      </c>
      <c r="G86" s="1">
        <v>6056</v>
      </c>
      <c r="H86" s="1">
        <v>86262</v>
      </c>
      <c r="I86" s="5" t="s">
        <v>24</v>
      </c>
      <c r="J86" s="1">
        <v>2017</v>
      </c>
      <c r="K86" s="1"/>
    </row>
    <row r="87" spans="1:11" x14ac:dyDescent="0.25">
      <c r="A87" s="2">
        <v>42767</v>
      </c>
      <c r="B87" s="1">
        <v>36376</v>
      </c>
      <c r="C87" s="1">
        <v>17755</v>
      </c>
      <c r="D87" s="1">
        <v>16284</v>
      </c>
      <c r="E87" s="1">
        <v>9069</v>
      </c>
      <c r="F87" s="1">
        <v>8069</v>
      </c>
      <c r="G87" s="1">
        <v>7610</v>
      </c>
      <c r="H87" s="1">
        <v>95163</v>
      </c>
      <c r="I87" s="5" t="s">
        <v>25</v>
      </c>
      <c r="J87" s="1">
        <v>2017</v>
      </c>
      <c r="K87" s="1"/>
    </row>
    <row r="88" spans="1:11" x14ac:dyDescent="0.25">
      <c r="A88" s="2">
        <v>42795</v>
      </c>
      <c r="B88" s="1">
        <v>38852</v>
      </c>
      <c r="C88" s="1">
        <v>16149</v>
      </c>
      <c r="D88" s="1">
        <v>19837</v>
      </c>
      <c r="E88" s="1">
        <v>8868</v>
      </c>
      <c r="F88" s="1">
        <v>9216</v>
      </c>
      <c r="G88" s="1">
        <v>9413</v>
      </c>
      <c r="H88" s="1">
        <v>102335</v>
      </c>
      <c r="I88" s="5" t="s">
        <v>26</v>
      </c>
      <c r="J88" s="1">
        <v>2017</v>
      </c>
      <c r="K88" s="1"/>
    </row>
    <row r="89" spans="1:11" x14ac:dyDescent="0.25">
      <c r="A89" s="2">
        <v>42826</v>
      </c>
      <c r="B89" s="1">
        <v>33440</v>
      </c>
      <c r="C89" s="1">
        <v>15535</v>
      </c>
      <c r="D89" s="1">
        <v>14678</v>
      </c>
      <c r="E89" s="1">
        <v>8039</v>
      </c>
      <c r="F89" s="1">
        <v>10152</v>
      </c>
      <c r="G89" s="1">
        <v>7780</v>
      </c>
      <c r="H89" s="1">
        <v>89624</v>
      </c>
      <c r="I89" s="5" t="s">
        <v>27</v>
      </c>
      <c r="J89" s="1">
        <v>2017</v>
      </c>
      <c r="K89" s="1"/>
    </row>
    <row r="90" spans="1:11" x14ac:dyDescent="0.25">
      <c r="A90" s="2">
        <v>42856</v>
      </c>
      <c r="B90" s="1">
        <v>32913</v>
      </c>
      <c r="C90" s="1">
        <v>15613</v>
      </c>
      <c r="D90" s="1">
        <v>16723</v>
      </c>
      <c r="E90" s="1">
        <v>11217</v>
      </c>
      <c r="F90" s="1">
        <v>9207</v>
      </c>
      <c r="G90" s="1">
        <v>8412</v>
      </c>
      <c r="H90" s="1">
        <v>94085</v>
      </c>
      <c r="I90" s="5" t="s">
        <v>28</v>
      </c>
      <c r="J90" s="1">
        <v>2017</v>
      </c>
      <c r="K90" s="1"/>
    </row>
    <row r="91" spans="1:11" x14ac:dyDescent="0.25">
      <c r="A91" s="2">
        <v>42887</v>
      </c>
      <c r="B91" s="1">
        <v>22048</v>
      </c>
      <c r="C91" s="1">
        <v>13409</v>
      </c>
      <c r="D91" s="1">
        <v>8843</v>
      </c>
      <c r="E91" s="1">
        <v>7859</v>
      </c>
      <c r="F91" s="1">
        <v>8001</v>
      </c>
      <c r="G91" s="1">
        <v>6229</v>
      </c>
      <c r="H91" s="1">
        <v>66389</v>
      </c>
      <c r="I91" s="5" t="s">
        <v>29</v>
      </c>
      <c r="J91" s="1">
        <v>2017</v>
      </c>
      <c r="K91" s="1"/>
    </row>
    <row r="92" spans="1:11" x14ac:dyDescent="0.25">
      <c r="A92" s="2">
        <v>42917</v>
      </c>
      <c r="B92" s="1">
        <v>31803</v>
      </c>
      <c r="C92" s="1">
        <v>14618</v>
      </c>
      <c r="D92" s="1">
        <v>12677</v>
      </c>
      <c r="E92" s="1">
        <v>8345</v>
      </c>
      <c r="F92" s="1">
        <v>10126</v>
      </c>
      <c r="G92" s="1">
        <v>7785</v>
      </c>
      <c r="H92" s="1">
        <v>85354</v>
      </c>
      <c r="I92" s="5" t="s">
        <v>30</v>
      </c>
      <c r="J92" s="1">
        <v>2017</v>
      </c>
      <c r="K92" s="1"/>
    </row>
    <row r="93" spans="1:11" x14ac:dyDescent="0.25">
      <c r="A93" s="2">
        <v>42948</v>
      </c>
      <c r="B93" s="1">
        <v>34809</v>
      </c>
      <c r="C93" s="1">
        <v>15821</v>
      </c>
      <c r="D93" s="1">
        <v>17690</v>
      </c>
      <c r="E93" s="1">
        <v>9185</v>
      </c>
      <c r="F93" s="1">
        <v>10035</v>
      </c>
      <c r="G93" s="1">
        <v>9716</v>
      </c>
      <c r="H93" s="1">
        <v>97256</v>
      </c>
      <c r="I93" s="5" t="s">
        <v>31</v>
      </c>
      <c r="J93" s="1">
        <v>2017</v>
      </c>
      <c r="K93" s="1"/>
    </row>
    <row r="94" spans="1:11" x14ac:dyDescent="0.25">
      <c r="A94" s="2">
        <v>42979</v>
      </c>
      <c r="B94" s="1">
        <v>27297</v>
      </c>
      <c r="C94" s="1">
        <v>15507</v>
      </c>
      <c r="D94" s="1">
        <v>15112</v>
      </c>
      <c r="E94" s="1">
        <v>10934</v>
      </c>
      <c r="F94" s="1">
        <v>9126</v>
      </c>
      <c r="G94" s="1">
        <v>9720</v>
      </c>
      <c r="H94" s="1">
        <v>87696</v>
      </c>
      <c r="I94" s="5" t="s">
        <v>32</v>
      </c>
      <c r="J94" s="1">
        <v>2017</v>
      </c>
      <c r="K94" s="1"/>
    </row>
    <row r="95" spans="1:11" x14ac:dyDescent="0.25">
      <c r="A95" s="2">
        <v>43009</v>
      </c>
      <c r="B95" s="1">
        <v>30114</v>
      </c>
      <c r="C95" s="1">
        <v>16760</v>
      </c>
      <c r="D95" s="1">
        <v>17023</v>
      </c>
      <c r="E95" s="1">
        <v>11831</v>
      </c>
      <c r="F95" s="1">
        <v>9594</v>
      </c>
      <c r="G95" s="1">
        <v>9111</v>
      </c>
      <c r="H95" s="1">
        <v>94433</v>
      </c>
      <c r="I95" s="5" t="s">
        <v>33</v>
      </c>
      <c r="J95" s="1">
        <v>2017</v>
      </c>
      <c r="K95" s="1"/>
    </row>
    <row r="96" spans="1:11" x14ac:dyDescent="0.25">
      <c r="A96" s="2">
        <v>43040</v>
      </c>
      <c r="B96" s="1">
        <v>28855</v>
      </c>
      <c r="C96" s="1">
        <v>16360</v>
      </c>
      <c r="D96" s="1">
        <v>15811</v>
      </c>
      <c r="E96" s="1">
        <v>15291</v>
      </c>
      <c r="F96" s="1">
        <v>11007</v>
      </c>
      <c r="G96" s="1">
        <v>8867</v>
      </c>
      <c r="H96" s="1">
        <v>96191</v>
      </c>
      <c r="I96" s="5" t="s">
        <v>34</v>
      </c>
      <c r="J96" s="1">
        <v>2017</v>
      </c>
      <c r="K96" s="1"/>
    </row>
    <row r="97" spans="1:11" x14ac:dyDescent="0.25">
      <c r="A97" s="2">
        <v>43070</v>
      </c>
      <c r="B97" s="1">
        <v>23724</v>
      </c>
      <c r="C97" s="1">
        <v>13028</v>
      </c>
      <c r="D97" s="1">
        <v>15285</v>
      </c>
      <c r="E97" s="1">
        <v>12775</v>
      </c>
      <c r="F97" s="1">
        <v>10008</v>
      </c>
      <c r="G97" s="1">
        <v>10278</v>
      </c>
      <c r="H97" s="1">
        <v>85098</v>
      </c>
      <c r="I97" s="5" t="s">
        <v>35</v>
      </c>
      <c r="J97" s="1">
        <v>2017</v>
      </c>
      <c r="K97" s="1"/>
    </row>
    <row r="98" spans="1:11" x14ac:dyDescent="0.25">
      <c r="A98" s="2">
        <v>43101</v>
      </c>
      <c r="B98" s="1">
        <v>25410</v>
      </c>
      <c r="C98" s="1">
        <v>18788</v>
      </c>
      <c r="D98" s="1">
        <v>13572</v>
      </c>
      <c r="E98" s="1">
        <v>17753</v>
      </c>
      <c r="F98" s="1">
        <v>11511</v>
      </c>
      <c r="G98" s="1">
        <v>8921</v>
      </c>
      <c r="H98" s="1">
        <v>95955</v>
      </c>
      <c r="I98" s="5" t="s">
        <v>24</v>
      </c>
      <c r="J98" s="1">
        <v>2018</v>
      </c>
      <c r="K98" s="1"/>
    </row>
    <row r="99" spans="1:11" x14ac:dyDescent="0.25">
      <c r="A99" s="2">
        <v>43132</v>
      </c>
      <c r="B99" s="1">
        <v>27892</v>
      </c>
      <c r="C99" s="1">
        <v>15660</v>
      </c>
      <c r="D99" s="1">
        <v>11894</v>
      </c>
      <c r="E99" s="1">
        <v>18411</v>
      </c>
      <c r="F99" s="1">
        <v>11115</v>
      </c>
      <c r="G99" s="1">
        <v>9413</v>
      </c>
      <c r="H99" s="1">
        <v>94385</v>
      </c>
      <c r="I99" s="5" t="s">
        <v>25</v>
      </c>
      <c r="J99" s="1">
        <v>2018</v>
      </c>
      <c r="K99" s="1"/>
    </row>
    <row r="100" spans="1:11" x14ac:dyDescent="0.25">
      <c r="A100" s="2">
        <v>43160</v>
      </c>
      <c r="B100" s="1">
        <v>31629</v>
      </c>
      <c r="C100" s="1">
        <v>17159</v>
      </c>
      <c r="D100" s="1">
        <v>10792</v>
      </c>
      <c r="E100" s="1">
        <v>19152</v>
      </c>
      <c r="F100" s="1">
        <v>9729</v>
      </c>
      <c r="G100" s="1">
        <v>13352</v>
      </c>
      <c r="H100" s="1">
        <v>101813</v>
      </c>
      <c r="I100" s="5" t="s">
        <v>26</v>
      </c>
      <c r="J100" s="1">
        <v>2018</v>
      </c>
      <c r="K100" s="1"/>
    </row>
    <row r="101" spans="1:11" x14ac:dyDescent="0.25">
      <c r="A101" s="2">
        <v>43191</v>
      </c>
      <c r="B101" s="1">
        <v>29496</v>
      </c>
      <c r="C101" s="1">
        <v>18869</v>
      </c>
      <c r="D101" s="1">
        <v>17016</v>
      </c>
      <c r="E101" s="1">
        <v>17863</v>
      </c>
      <c r="F101" s="1">
        <v>8505</v>
      </c>
      <c r="G101" s="1">
        <v>10509</v>
      </c>
      <c r="H101" s="1">
        <v>102258</v>
      </c>
      <c r="I101" s="5" t="s">
        <v>27</v>
      </c>
      <c r="J101" s="1">
        <v>2018</v>
      </c>
      <c r="K101" s="1"/>
    </row>
    <row r="102" spans="1:11" x14ac:dyDescent="0.25">
      <c r="A102" s="2">
        <v>43221</v>
      </c>
      <c r="B102" s="1">
        <v>29013</v>
      </c>
      <c r="C102" s="1">
        <v>17733</v>
      </c>
      <c r="D102" s="1">
        <v>14324</v>
      </c>
      <c r="E102" s="1">
        <v>16967</v>
      </c>
      <c r="F102" s="1">
        <v>12555</v>
      </c>
      <c r="G102" s="1">
        <v>9928</v>
      </c>
      <c r="H102" s="1">
        <v>100520</v>
      </c>
      <c r="I102" s="5" t="s">
        <v>28</v>
      </c>
      <c r="J102" s="1">
        <v>2018</v>
      </c>
      <c r="K102" s="1"/>
    </row>
    <row r="103" spans="1:11" x14ac:dyDescent="0.25">
      <c r="A103" s="2">
        <v>43252</v>
      </c>
      <c r="B103" s="1">
        <v>18767</v>
      </c>
      <c r="C103" s="1">
        <v>6720</v>
      </c>
      <c r="D103" s="1">
        <v>9096</v>
      </c>
      <c r="E103" s="1">
        <v>9976</v>
      </c>
      <c r="F103" s="1">
        <v>7515</v>
      </c>
      <c r="G103" s="1">
        <v>6768</v>
      </c>
      <c r="H103" s="1">
        <v>58842</v>
      </c>
      <c r="I103" s="5" t="s">
        <v>29</v>
      </c>
      <c r="J103" s="1">
        <v>2018</v>
      </c>
      <c r="K103" s="1"/>
    </row>
    <row r="104" spans="1:11" x14ac:dyDescent="0.25">
      <c r="A104" s="2">
        <v>43282</v>
      </c>
      <c r="B104" s="1">
        <v>35065</v>
      </c>
      <c r="C104" s="1">
        <v>17964</v>
      </c>
      <c r="D104" s="1">
        <v>15226</v>
      </c>
      <c r="E104" s="1">
        <v>19341</v>
      </c>
      <c r="F104" s="1">
        <v>10503</v>
      </c>
      <c r="G104" s="1">
        <v>9375</v>
      </c>
      <c r="H104" s="1">
        <v>107474</v>
      </c>
      <c r="I104" s="5" t="s">
        <v>30</v>
      </c>
      <c r="J104" s="1">
        <v>2018</v>
      </c>
      <c r="K104" s="1"/>
    </row>
    <row r="105" spans="1:11" x14ac:dyDescent="0.25">
      <c r="A105" s="2">
        <v>43313</v>
      </c>
      <c r="B105" s="1">
        <v>31268</v>
      </c>
      <c r="C105" s="1">
        <v>17510</v>
      </c>
      <c r="D105" s="1">
        <v>14862</v>
      </c>
      <c r="E105" s="1">
        <v>17139</v>
      </c>
      <c r="F105" s="1">
        <v>10764</v>
      </c>
      <c r="G105" s="1">
        <v>10654</v>
      </c>
      <c r="H105" s="1">
        <v>102197</v>
      </c>
      <c r="I105" s="5" t="s">
        <v>31</v>
      </c>
      <c r="J105" s="1">
        <v>2018</v>
      </c>
      <c r="K105" s="1"/>
    </row>
    <row r="106" spans="1:11" x14ac:dyDescent="0.25">
      <c r="A106" s="2">
        <v>43344</v>
      </c>
      <c r="B106" s="1">
        <v>29983</v>
      </c>
      <c r="C106" s="1">
        <v>17110</v>
      </c>
      <c r="D106" s="1">
        <v>10960</v>
      </c>
      <c r="E106" s="1">
        <v>16156</v>
      </c>
      <c r="F106" s="1">
        <v>8880</v>
      </c>
      <c r="G106" s="1">
        <v>10222</v>
      </c>
      <c r="H106" s="1">
        <v>93311</v>
      </c>
      <c r="I106" s="5" t="s">
        <v>32</v>
      </c>
      <c r="J106" s="1">
        <v>2018</v>
      </c>
      <c r="K106" s="1"/>
    </row>
    <row r="107" spans="1:11" x14ac:dyDescent="0.25">
      <c r="A107" s="2">
        <v>43374</v>
      </c>
      <c r="B107" s="1">
        <v>36209</v>
      </c>
      <c r="C107" s="1">
        <v>21026</v>
      </c>
      <c r="D107" s="1">
        <v>15489</v>
      </c>
      <c r="E107" s="1">
        <v>15223</v>
      </c>
      <c r="F107" s="1">
        <v>8514</v>
      </c>
      <c r="G107" s="1">
        <v>9618</v>
      </c>
      <c r="H107" s="1">
        <v>106079</v>
      </c>
      <c r="I107" s="5" t="s">
        <v>33</v>
      </c>
      <c r="J107" s="1">
        <v>2018</v>
      </c>
      <c r="K107" s="1"/>
    </row>
    <row r="108" spans="1:11" x14ac:dyDescent="0.25">
      <c r="A108" s="2">
        <v>43405</v>
      </c>
      <c r="B108" s="1">
        <v>32067</v>
      </c>
      <c r="C108" s="1">
        <v>17910</v>
      </c>
      <c r="D108" s="1">
        <v>15852</v>
      </c>
      <c r="E108" s="1">
        <v>13883</v>
      </c>
      <c r="F108" s="1">
        <v>10107</v>
      </c>
      <c r="G108" s="1">
        <v>10914</v>
      </c>
      <c r="H108" s="1">
        <v>100733</v>
      </c>
      <c r="I108" s="5" t="s">
        <v>34</v>
      </c>
      <c r="J108" s="1">
        <v>2018</v>
      </c>
      <c r="K108" s="1"/>
    </row>
    <row r="109" spans="1:11" x14ac:dyDescent="0.25">
      <c r="A109" s="2">
        <v>43435</v>
      </c>
      <c r="B109" s="1">
        <v>26672</v>
      </c>
      <c r="C109" s="1">
        <v>16289</v>
      </c>
      <c r="D109" s="1">
        <v>13087</v>
      </c>
      <c r="E109" s="1">
        <v>12467</v>
      </c>
      <c r="F109" s="1">
        <v>8316</v>
      </c>
      <c r="G109" s="1">
        <v>11015</v>
      </c>
      <c r="H109" s="1">
        <v>87846</v>
      </c>
      <c r="I109" s="5" t="s">
        <v>35</v>
      </c>
      <c r="J109" s="1">
        <v>2018</v>
      </c>
      <c r="K109" s="1"/>
    </row>
    <row r="110" spans="1:11" x14ac:dyDescent="0.25">
      <c r="A110" s="2">
        <v>43466</v>
      </c>
      <c r="B110" s="1">
        <v>25090</v>
      </c>
      <c r="C110" s="1">
        <v>14769</v>
      </c>
      <c r="D110" s="1">
        <v>10064</v>
      </c>
      <c r="E110" s="1">
        <v>16383</v>
      </c>
      <c r="F110" s="1">
        <v>8271</v>
      </c>
      <c r="G110" s="1">
        <v>7578</v>
      </c>
      <c r="H110" s="1">
        <v>82155</v>
      </c>
      <c r="I110" s="5" t="s">
        <v>24</v>
      </c>
      <c r="J110" s="1">
        <v>2019</v>
      </c>
      <c r="K110" s="1"/>
    </row>
    <row r="111" spans="1:11" x14ac:dyDescent="0.25">
      <c r="A111" s="2">
        <v>43497</v>
      </c>
      <c r="B111" s="1">
        <v>23555</v>
      </c>
      <c r="C111" s="1">
        <v>16305</v>
      </c>
      <c r="D111" s="1">
        <v>10637</v>
      </c>
      <c r="E111" s="1">
        <v>14620</v>
      </c>
      <c r="F111" s="1">
        <v>8307</v>
      </c>
      <c r="G111" s="1">
        <v>8385</v>
      </c>
      <c r="H111" s="1">
        <v>81809</v>
      </c>
      <c r="I111" s="5" t="s">
        <v>25</v>
      </c>
      <c r="J111" s="1">
        <v>2019</v>
      </c>
      <c r="K111" s="1"/>
    </row>
    <row r="112" spans="1:11" x14ac:dyDescent="0.25">
      <c r="A112" s="2">
        <v>43525</v>
      </c>
      <c r="B112" s="1">
        <v>28902</v>
      </c>
      <c r="C112" s="1">
        <v>19625</v>
      </c>
      <c r="D112" s="1">
        <v>8144</v>
      </c>
      <c r="E112" s="1">
        <v>16121</v>
      </c>
      <c r="F112" s="1">
        <v>6291</v>
      </c>
      <c r="G112" s="1">
        <v>11285</v>
      </c>
      <c r="H112" s="1">
        <v>90368</v>
      </c>
      <c r="I112" s="5" t="s">
        <v>26</v>
      </c>
      <c r="J112" s="1">
        <v>2019</v>
      </c>
      <c r="K112" s="1"/>
    </row>
    <row r="113" spans="1:11" x14ac:dyDescent="0.25">
      <c r="A113" s="2">
        <v>43556</v>
      </c>
      <c r="B113" s="1">
        <v>29539</v>
      </c>
      <c r="C113" s="1">
        <v>16126</v>
      </c>
      <c r="D113" s="1">
        <v>11631</v>
      </c>
      <c r="E113" s="1">
        <v>10076</v>
      </c>
      <c r="F113" s="1">
        <v>7677</v>
      </c>
      <c r="G113" s="1">
        <v>9007</v>
      </c>
      <c r="H113" s="1">
        <v>84056</v>
      </c>
      <c r="I113" s="5" t="s">
        <v>27</v>
      </c>
      <c r="J113" s="1">
        <v>2019</v>
      </c>
      <c r="K113" s="1"/>
    </row>
    <row r="114" spans="1:11" x14ac:dyDescent="0.25">
      <c r="A114" s="2">
        <v>43586</v>
      </c>
      <c r="B114" s="1">
        <v>29217</v>
      </c>
      <c r="C114" s="1">
        <v>14178</v>
      </c>
      <c r="D114" s="1">
        <v>11048</v>
      </c>
      <c r="E114" s="1">
        <v>11761</v>
      </c>
      <c r="F114" s="1">
        <v>8775</v>
      </c>
      <c r="G114" s="1">
        <v>9130</v>
      </c>
      <c r="H114" s="1">
        <v>84109</v>
      </c>
      <c r="I114" s="5" t="s">
        <v>28</v>
      </c>
      <c r="J114" s="1">
        <v>2019</v>
      </c>
      <c r="K114" s="1"/>
    </row>
    <row r="115" spans="1:11" x14ac:dyDescent="0.25">
      <c r="A115" s="2">
        <v>43617</v>
      </c>
      <c r="B115" s="1">
        <v>18625</v>
      </c>
      <c r="C115" s="1">
        <v>6020</v>
      </c>
      <c r="D115" s="1">
        <v>7563</v>
      </c>
      <c r="E115" s="1">
        <v>11968</v>
      </c>
      <c r="F115" s="1">
        <v>7236</v>
      </c>
      <c r="G115" s="1">
        <v>8188</v>
      </c>
      <c r="H115" s="1">
        <v>59600</v>
      </c>
      <c r="I115" s="5" t="s">
        <v>29</v>
      </c>
      <c r="J115" s="1">
        <v>2019</v>
      </c>
      <c r="K115" s="1"/>
    </row>
    <row r="116" spans="1:11" x14ac:dyDescent="0.25">
      <c r="A116" s="2">
        <v>43647</v>
      </c>
      <c r="B116" s="1">
        <v>29501</v>
      </c>
      <c r="C116" s="1">
        <v>13013</v>
      </c>
      <c r="D116" s="1">
        <v>13894</v>
      </c>
      <c r="E116" s="1">
        <v>14600</v>
      </c>
      <c r="F116" s="1">
        <v>8172</v>
      </c>
      <c r="G116" s="1">
        <v>10074</v>
      </c>
      <c r="H116" s="1">
        <v>89254</v>
      </c>
      <c r="I116" s="5" t="s">
        <v>30</v>
      </c>
      <c r="J116" s="1">
        <v>2019</v>
      </c>
      <c r="K116" s="1"/>
    </row>
    <row r="117" spans="1:11" x14ac:dyDescent="0.25">
      <c r="A117" s="2">
        <v>43678</v>
      </c>
      <c r="B117" s="1">
        <v>29159</v>
      </c>
      <c r="C117" s="1">
        <v>15415</v>
      </c>
      <c r="D117" s="1">
        <v>11909</v>
      </c>
      <c r="E117" s="1">
        <v>14240</v>
      </c>
      <c r="F117" s="1">
        <v>8622</v>
      </c>
      <c r="G117" s="1">
        <v>11223</v>
      </c>
      <c r="H117" s="1">
        <v>90568</v>
      </c>
      <c r="I117" s="5" t="s">
        <v>31</v>
      </c>
      <c r="J117" s="1">
        <v>2019</v>
      </c>
      <c r="K117" s="1"/>
    </row>
    <row r="118" spans="1:11" x14ac:dyDescent="0.25">
      <c r="A118" s="2">
        <v>43709</v>
      </c>
      <c r="B118" s="1">
        <v>31927</v>
      </c>
      <c r="C118" s="1">
        <v>17537</v>
      </c>
      <c r="D118" s="1">
        <v>12431</v>
      </c>
      <c r="E118" s="1">
        <v>12712</v>
      </c>
      <c r="F118" s="1">
        <v>8118</v>
      </c>
      <c r="G118" s="1">
        <v>10450</v>
      </c>
      <c r="H118" s="1">
        <v>93175</v>
      </c>
      <c r="I118" s="5" t="s">
        <v>32</v>
      </c>
      <c r="J118" s="1">
        <v>2019</v>
      </c>
      <c r="K118" s="1"/>
    </row>
    <row r="119" spans="1:11" x14ac:dyDescent="0.25">
      <c r="A119" s="2">
        <v>43739</v>
      </c>
      <c r="B119" s="1">
        <v>31142</v>
      </c>
      <c r="C119" s="1">
        <v>17530</v>
      </c>
      <c r="D119" s="1">
        <v>14503</v>
      </c>
      <c r="E119" s="1">
        <v>13983</v>
      </c>
      <c r="F119" s="1">
        <v>8721</v>
      </c>
      <c r="G119" s="1">
        <v>10249</v>
      </c>
      <c r="H119" s="1">
        <v>96128</v>
      </c>
      <c r="I119" s="5" t="s">
        <v>33</v>
      </c>
      <c r="J119" s="1">
        <v>2019</v>
      </c>
      <c r="K119" s="1"/>
    </row>
    <row r="120" spans="1:11" x14ac:dyDescent="0.25">
      <c r="A120" s="2">
        <v>43770</v>
      </c>
      <c r="B120" s="1">
        <v>29087</v>
      </c>
      <c r="C120" s="1">
        <v>15911</v>
      </c>
      <c r="D120" s="1">
        <v>13210</v>
      </c>
      <c r="E120" s="1">
        <v>11974</v>
      </c>
      <c r="F120" s="1">
        <v>10077</v>
      </c>
      <c r="G120" s="1">
        <v>10981</v>
      </c>
      <c r="H120" s="1">
        <v>91240</v>
      </c>
      <c r="I120" s="5" t="s">
        <v>34</v>
      </c>
      <c r="J120" s="1">
        <v>2019</v>
      </c>
      <c r="K120" s="1"/>
    </row>
    <row r="121" spans="1:11" x14ac:dyDescent="0.25">
      <c r="A121" s="2">
        <v>43800</v>
      </c>
      <c r="B121" s="1">
        <v>27478</v>
      </c>
      <c r="C121" s="1">
        <v>10855</v>
      </c>
      <c r="D121" s="1">
        <v>12305</v>
      </c>
      <c r="E121" s="1">
        <v>13327</v>
      </c>
      <c r="F121" s="1">
        <v>10116</v>
      </c>
      <c r="G121" s="1">
        <v>13583</v>
      </c>
      <c r="H121" s="1">
        <v>87664</v>
      </c>
      <c r="I121" s="5" t="s">
        <v>35</v>
      </c>
      <c r="J121" s="1">
        <v>2019</v>
      </c>
      <c r="K121" s="1"/>
    </row>
    <row r="122" spans="1:11" x14ac:dyDescent="0.25">
      <c r="A122" s="2">
        <v>43831</v>
      </c>
      <c r="B122" s="1">
        <v>24928</v>
      </c>
      <c r="C122" s="1">
        <v>14582</v>
      </c>
      <c r="D122" s="1">
        <v>12603</v>
      </c>
      <c r="E122" s="1">
        <v>8460</v>
      </c>
      <c r="F122" s="1">
        <v>10120</v>
      </c>
      <c r="G122" s="1">
        <v>10366</v>
      </c>
      <c r="H122" s="1">
        <v>81059</v>
      </c>
      <c r="I122" s="5" t="s">
        <v>24</v>
      </c>
      <c r="J122" s="1">
        <v>2020</v>
      </c>
      <c r="K122" s="1"/>
    </row>
    <row r="123" spans="1:11" x14ac:dyDescent="0.25">
      <c r="A123" s="2">
        <v>43862</v>
      </c>
      <c r="B123" s="1">
        <v>23884</v>
      </c>
      <c r="C123" s="1">
        <v>13658</v>
      </c>
      <c r="D123" s="1">
        <v>11918</v>
      </c>
      <c r="E123" s="1">
        <v>8163</v>
      </c>
      <c r="F123" s="1">
        <v>8144</v>
      </c>
      <c r="G123" s="1">
        <v>12099</v>
      </c>
      <c r="H123" s="1">
        <v>77866</v>
      </c>
      <c r="I123" s="5" t="s">
        <v>25</v>
      </c>
      <c r="J123" s="1">
        <v>2020</v>
      </c>
      <c r="K123" s="1"/>
    </row>
    <row r="124" spans="1:11" x14ac:dyDescent="0.25">
      <c r="A124" s="2">
        <v>43891</v>
      </c>
      <c r="B124" s="1">
        <v>17787</v>
      </c>
      <c r="C124" s="1">
        <v>10946</v>
      </c>
      <c r="D124" s="1">
        <v>10657</v>
      </c>
      <c r="E124" s="1">
        <v>5450</v>
      </c>
      <c r="F124" s="1">
        <v>7161</v>
      </c>
      <c r="G124" s="1">
        <v>8440</v>
      </c>
      <c r="H124" s="1">
        <v>60441</v>
      </c>
      <c r="I124" s="5" t="s">
        <v>26</v>
      </c>
      <c r="J124" s="1">
        <v>2020</v>
      </c>
      <c r="K124" s="1"/>
    </row>
    <row r="125" spans="1:11" x14ac:dyDescent="0.25">
      <c r="A125" s="2">
        <v>43922</v>
      </c>
      <c r="B125" s="1">
        <v>8443</v>
      </c>
      <c r="C125" s="1">
        <v>5160</v>
      </c>
      <c r="D125" s="1">
        <v>1855</v>
      </c>
      <c r="E125" s="1">
        <v>2703</v>
      </c>
      <c r="F125" s="1">
        <v>2700</v>
      </c>
      <c r="G125" s="1">
        <v>3409</v>
      </c>
      <c r="H125" s="1">
        <v>24270</v>
      </c>
      <c r="I125" s="5" t="s">
        <v>27</v>
      </c>
      <c r="J125" s="1">
        <v>2020</v>
      </c>
      <c r="K125" s="1"/>
    </row>
    <row r="126" spans="1:11" x14ac:dyDescent="0.25">
      <c r="A126" s="2">
        <v>43952</v>
      </c>
      <c r="B126" s="1">
        <v>6727</v>
      </c>
      <c r="C126" s="1">
        <v>3673</v>
      </c>
      <c r="D126" s="1">
        <v>1291</v>
      </c>
      <c r="E126" s="1">
        <v>313</v>
      </c>
      <c r="F126" s="1">
        <v>2205</v>
      </c>
      <c r="G126" s="1">
        <v>2874</v>
      </c>
      <c r="H126" s="1">
        <v>17083</v>
      </c>
      <c r="I126" s="5" t="s">
        <v>28</v>
      </c>
      <c r="J126" s="1">
        <v>2020</v>
      </c>
      <c r="K126" s="1"/>
    </row>
    <row r="127" spans="1:11" x14ac:dyDescent="0.25">
      <c r="A127" s="2">
        <v>43983</v>
      </c>
      <c r="B127" s="1">
        <v>11196</v>
      </c>
      <c r="C127" s="1">
        <v>5558</v>
      </c>
      <c r="D127" s="1">
        <v>2488</v>
      </c>
      <c r="E127" s="1">
        <v>1689</v>
      </c>
      <c r="F127" s="1">
        <v>4206</v>
      </c>
      <c r="G127" s="1">
        <v>4721</v>
      </c>
      <c r="H127" s="1">
        <v>29858</v>
      </c>
      <c r="I127" s="5" t="s">
        <v>29</v>
      </c>
      <c r="J127" s="1">
        <v>2020</v>
      </c>
      <c r="K127" s="1"/>
    </row>
    <row r="128" spans="1:11" x14ac:dyDescent="0.25">
      <c r="A128" s="2">
        <v>44013</v>
      </c>
      <c r="B128" s="1">
        <v>11531</v>
      </c>
      <c r="C128" s="1">
        <v>5890</v>
      </c>
      <c r="D128" s="1">
        <v>4036</v>
      </c>
      <c r="E128" s="1">
        <v>3114</v>
      </c>
      <c r="F128" s="1">
        <v>5432</v>
      </c>
      <c r="G128" s="1">
        <v>5796</v>
      </c>
      <c r="H128" s="1">
        <v>35799</v>
      </c>
      <c r="I128" s="5" t="s">
        <v>30</v>
      </c>
      <c r="J128" s="1">
        <v>2020</v>
      </c>
      <c r="K128" s="1"/>
    </row>
    <row r="129" spans="1:11" x14ac:dyDescent="0.25">
      <c r="A129" s="2">
        <v>44044</v>
      </c>
      <c r="B129" s="1">
        <v>11057</v>
      </c>
      <c r="C129" s="1">
        <v>6300</v>
      </c>
      <c r="D129" s="1">
        <v>4865</v>
      </c>
      <c r="E129" s="1">
        <v>3525</v>
      </c>
      <c r="F129" s="1">
        <v>5259</v>
      </c>
      <c r="G129" s="1">
        <v>6649</v>
      </c>
      <c r="H129" s="1">
        <v>37655</v>
      </c>
      <c r="I129" s="5" t="s">
        <v>31</v>
      </c>
      <c r="J129" s="1">
        <v>2020</v>
      </c>
      <c r="K129" s="1"/>
    </row>
    <row r="130" spans="1:11" x14ac:dyDescent="0.25">
      <c r="A130" s="2">
        <v>44075</v>
      </c>
      <c r="B130" s="1">
        <v>12523</v>
      </c>
      <c r="C130" s="1">
        <v>7721</v>
      </c>
      <c r="D130" s="1">
        <v>5835</v>
      </c>
      <c r="E130" s="1">
        <v>4322</v>
      </c>
      <c r="F130" s="1">
        <v>5710</v>
      </c>
      <c r="G130" s="1">
        <v>7251</v>
      </c>
      <c r="H130" s="1">
        <v>43362</v>
      </c>
      <c r="I130" s="5" t="s">
        <v>32</v>
      </c>
      <c r="J130" s="1">
        <v>2020</v>
      </c>
      <c r="K130" s="1"/>
    </row>
    <row r="131" spans="1:11" x14ac:dyDescent="0.25">
      <c r="A131" s="2">
        <v>44105</v>
      </c>
      <c r="B131" s="1">
        <v>13466</v>
      </c>
      <c r="C131" s="1">
        <v>8135</v>
      </c>
      <c r="D131" s="1">
        <v>6561</v>
      </c>
      <c r="E131" s="1">
        <v>4901</v>
      </c>
      <c r="F131" s="1">
        <v>5715</v>
      </c>
      <c r="G131" s="1">
        <v>7353</v>
      </c>
      <c r="H131" s="1">
        <v>46131</v>
      </c>
      <c r="I131" s="5" t="s">
        <v>33</v>
      </c>
      <c r="J131" s="1">
        <v>2020</v>
      </c>
      <c r="K131" s="1"/>
    </row>
    <row r="132" spans="1:11" x14ac:dyDescent="0.25">
      <c r="A132" s="2">
        <v>44136</v>
      </c>
      <c r="B132" s="1">
        <v>17908</v>
      </c>
      <c r="C132" s="1">
        <v>9200</v>
      </c>
      <c r="D132" s="1">
        <v>7455</v>
      </c>
      <c r="E132" s="1">
        <v>5359</v>
      </c>
      <c r="F132" s="1">
        <v>7232</v>
      </c>
      <c r="G132" s="1">
        <v>8951</v>
      </c>
      <c r="H132" s="1">
        <v>56105</v>
      </c>
      <c r="I132" s="5" t="s">
        <v>34</v>
      </c>
      <c r="J132" s="1">
        <v>2020</v>
      </c>
      <c r="K132" s="1"/>
    </row>
    <row r="133" spans="1:11" x14ac:dyDescent="0.25">
      <c r="A133" s="2">
        <v>44166</v>
      </c>
      <c r="B133" s="1">
        <v>23215</v>
      </c>
      <c r="C133" s="1">
        <v>9203</v>
      </c>
      <c r="D133" s="1">
        <v>9887</v>
      </c>
      <c r="E133" s="1">
        <v>6769</v>
      </c>
      <c r="F133" s="1">
        <v>8505</v>
      </c>
      <c r="G133" s="1">
        <v>11119</v>
      </c>
      <c r="H133" s="1">
        <v>68698</v>
      </c>
      <c r="I133" s="5" t="s">
        <v>35</v>
      </c>
      <c r="J133" s="1">
        <v>2020</v>
      </c>
      <c r="K133" s="1"/>
    </row>
    <row r="134" spans="1:11" x14ac:dyDescent="0.25">
      <c r="A134" s="2">
        <v>44197</v>
      </c>
      <c r="B134" s="1">
        <v>15292</v>
      </c>
      <c r="C134" s="1">
        <v>9528</v>
      </c>
      <c r="D134" s="1">
        <v>7068</v>
      </c>
      <c r="E134" s="1">
        <v>6694</v>
      </c>
      <c r="F134" s="1">
        <v>6192</v>
      </c>
      <c r="G134" s="1">
        <v>9223</v>
      </c>
      <c r="H134" s="1">
        <v>53997</v>
      </c>
      <c r="I134" s="5" t="s">
        <v>24</v>
      </c>
      <c r="J134" s="1">
        <v>2021</v>
      </c>
      <c r="K134" s="1"/>
    </row>
    <row r="135" spans="1:11" x14ac:dyDescent="0.25">
      <c r="A135" s="2">
        <v>44228</v>
      </c>
      <c r="B135" s="1">
        <v>12537</v>
      </c>
      <c r="C135" s="1">
        <v>8414</v>
      </c>
      <c r="D135" s="1">
        <v>6018</v>
      </c>
      <c r="E135" s="1">
        <v>5842</v>
      </c>
      <c r="F135" s="1">
        <v>5132</v>
      </c>
      <c r="G135" s="1">
        <v>9000</v>
      </c>
      <c r="H135" s="1">
        <v>46943</v>
      </c>
      <c r="I135" s="5" t="s">
        <v>25</v>
      </c>
      <c r="J135" s="1">
        <v>2021</v>
      </c>
      <c r="K135" s="1"/>
    </row>
    <row r="136" spans="1:11" x14ac:dyDescent="0.25">
      <c r="A136" s="2">
        <v>44256</v>
      </c>
      <c r="B136" s="1">
        <v>26445</v>
      </c>
      <c r="C136" s="1">
        <v>12368</v>
      </c>
      <c r="D136" s="1">
        <v>10048</v>
      </c>
      <c r="E136" s="1">
        <v>8848</v>
      </c>
      <c r="F136" s="1">
        <v>8179</v>
      </c>
      <c r="G136" s="1">
        <v>11623</v>
      </c>
      <c r="H136" s="1">
        <v>77511</v>
      </c>
      <c r="I136" s="5" t="s">
        <v>26</v>
      </c>
      <c r="J136" s="1">
        <v>2021</v>
      </c>
      <c r="K136" s="1"/>
    </row>
    <row r="137" spans="1:11" x14ac:dyDescent="0.25">
      <c r="A137" s="2">
        <v>44287</v>
      </c>
      <c r="B137" s="1">
        <v>25902</v>
      </c>
      <c r="C137" s="1">
        <v>13673</v>
      </c>
      <c r="D137" s="1">
        <v>10189</v>
      </c>
      <c r="E137" s="1">
        <v>10177</v>
      </c>
      <c r="F137" s="1">
        <v>7575</v>
      </c>
      <c r="G137" s="1">
        <v>11983</v>
      </c>
      <c r="H137" s="1">
        <v>79499</v>
      </c>
      <c r="I137" s="5" t="s">
        <v>27</v>
      </c>
      <c r="J137" s="1">
        <v>2021</v>
      </c>
      <c r="K137" s="1"/>
    </row>
    <row r="138" spans="1:11" x14ac:dyDescent="0.25">
      <c r="A138" s="2">
        <v>44317</v>
      </c>
      <c r="B138" s="1">
        <v>21117</v>
      </c>
      <c r="C138" s="1">
        <v>10735</v>
      </c>
      <c r="D138" s="1">
        <v>8538</v>
      </c>
      <c r="E138" s="1">
        <v>7516</v>
      </c>
      <c r="F138" s="1">
        <v>6578</v>
      </c>
      <c r="G138" s="1">
        <v>9691</v>
      </c>
      <c r="H138" s="1">
        <v>64175</v>
      </c>
      <c r="I138" s="5" t="s">
        <v>28</v>
      </c>
      <c r="J138" s="1">
        <v>2021</v>
      </c>
      <c r="K138" s="1"/>
    </row>
    <row r="139" spans="1:11" x14ac:dyDescent="0.25">
      <c r="A139" s="2">
        <v>44348</v>
      </c>
      <c r="B139" s="1">
        <v>20007</v>
      </c>
      <c r="C139" s="1">
        <v>12482</v>
      </c>
      <c r="D139" s="1">
        <v>7359</v>
      </c>
      <c r="E139" s="1">
        <v>8704</v>
      </c>
      <c r="F139" s="1">
        <v>7244</v>
      </c>
      <c r="G139" s="1">
        <v>9960</v>
      </c>
      <c r="H139" s="1">
        <v>65756</v>
      </c>
      <c r="I139" s="5" t="s">
        <v>29</v>
      </c>
      <c r="J139" s="1">
        <v>2021</v>
      </c>
      <c r="K139" s="1"/>
    </row>
    <row r="140" spans="1:11" x14ac:dyDescent="0.25">
      <c r="A140" s="2">
        <v>44378</v>
      </c>
      <c r="B140" s="1">
        <v>21933</v>
      </c>
      <c r="C140" s="1">
        <v>10170</v>
      </c>
      <c r="D140" s="1">
        <v>8234</v>
      </c>
      <c r="E140" s="1">
        <v>9122</v>
      </c>
      <c r="F140" s="1">
        <v>6508</v>
      </c>
      <c r="G140" s="1">
        <v>8061</v>
      </c>
      <c r="H140" s="1">
        <v>64028</v>
      </c>
      <c r="I140" s="5" t="s">
        <v>30</v>
      </c>
      <c r="J140" s="1">
        <v>2021</v>
      </c>
      <c r="K140" s="1"/>
    </row>
    <row r="141" spans="1:11" x14ac:dyDescent="0.25">
      <c r="A141" s="2">
        <v>44409</v>
      </c>
      <c r="B141" s="1">
        <v>28169</v>
      </c>
      <c r="C141" s="1">
        <v>12199</v>
      </c>
      <c r="D141" s="1">
        <v>7341</v>
      </c>
      <c r="E141" s="1">
        <v>8521</v>
      </c>
      <c r="F141" s="1">
        <v>9013</v>
      </c>
      <c r="G141" s="1">
        <v>10579</v>
      </c>
      <c r="H141" s="1">
        <v>75822</v>
      </c>
      <c r="I141" s="5" t="s">
        <v>31</v>
      </c>
      <c r="J141" s="1">
        <v>2021</v>
      </c>
      <c r="K141" s="1"/>
    </row>
    <row r="142" spans="1:11" x14ac:dyDescent="0.25">
      <c r="A142" s="2">
        <v>44440</v>
      </c>
      <c r="B142" s="1">
        <v>26454</v>
      </c>
      <c r="C142" s="1">
        <v>14187</v>
      </c>
      <c r="D142" s="1">
        <v>3362</v>
      </c>
      <c r="E142" s="1">
        <v>8930</v>
      </c>
      <c r="F142" s="1">
        <v>7355</v>
      </c>
      <c r="G142" s="1">
        <v>12360</v>
      </c>
      <c r="H142" s="1">
        <v>72648</v>
      </c>
      <c r="I142" s="5" t="s">
        <v>32</v>
      </c>
      <c r="J142" s="1">
        <v>2021</v>
      </c>
      <c r="K142" s="1"/>
    </row>
    <row r="143" spans="1:11" x14ac:dyDescent="0.25">
      <c r="A143" s="2">
        <v>44470</v>
      </c>
      <c r="B143" s="1">
        <v>28367</v>
      </c>
      <c r="C143" s="1">
        <v>14301</v>
      </c>
      <c r="D143" s="1">
        <v>6104</v>
      </c>
      <c r="E143" s="1">
        <v>8652</v>
      </c>
      <c r="F143" s="1">
        <v>6819</v>
      </c>
      <c r="G143" s="1">
        <v>12745</v>
      </c>
      <c r="H143" s="1">
        <v>76988</v>
      </c>
      <c r="I143" s="5" t="s">
        <v>33</v>
      </c>
      <c r="J143" s="1">
        <v>2021</v>
      </c>
      <c r="K143" s="1"/>
    </row>
    <row r="144" spans="1:11" x14ac:dyDescent="0.25">
      <c r="A144" s="2">
        <v>44501</v>
      </c>
      <c r="B144" s="1">
        <v>30651</v>
      </c>
      <c r="C144" s="1">
        <v>14861</v>
      </c>
      <c r="D144" s="1">
        <v>7005</v>
      </c>
      <c r="E144" s="1">
        <v>8784</v>
      </c>
      <c r="F144" s="1">
        <v>8714</v>
      </c>
      <c r="G144" s="1">
        <v>14513</v>
      </c>
      <c r="H144" s="1">
        <v>84528</v>
      </c>
      <c r="I144" s="5" t="s">
        <v>34</v>
      </c>
      <c r="J144" s="1">
        <v>2021</v>
      </c>
      <c r="K144" s="1"/>
    </row>
    <row r="145" spans="1:11" x14ac:dyDescent="0.25">
      <c r="A145" s="2">
        <v>44531</v>
      </c>
      <c r="B145" s="1">
        <v>33625</v>
      </c>
      <c r="C145" s="1">
        <v>18157</v>
      </c>
      <c r="D145" s="1">
        <v>10127</v>
      </c>
      <c r="E145" s="1">
        <v>12617</v>
      </c>
      <c r="F145" s="1">
        <v>10287</v>
      </c>
      <c r="G145" s="1">
        <v>16651</v>
      </c>
      <c r="H145" s="1">
        <v>101464</v>
      </c>
      <c r="I145" s="5" t="s">
        <v>35</v>
      </c>
      <c r="J145" s="1">
        <v>2021</v>
      </c>
      <c r="K145" s="1"/>
    </row>
    <row r="146" spans="1:11" x14ac:dyDescent="0.25">
      <c r="A146" s="2">
        <v>44562</v>
      </c>
      <c r="B146" s="1">
        <v>22906</v>
      </c>
      <c r="C146" s="1">
        <v>17506</v>
      </c>
      <c r="D146" s="1">
        <v>7727</v>
      </c>
      <c r="E146" s="1">
        <v>10676</v>
      </c>
      <c r="F146" s="1">
        <v>7465</v>
      </c>
      <c r="G146" s="1">
        <v>12288</v>
      </c>
      <c r="H146" s="1">
        <v>78568</v>
      </c>
      <c r="I146" s="5" t="s">
        <v>24</v>
      </c>
      <c r="J146" s="1">
        <v>2022</v>
      </c>
      <c r="K146" s="1"/>
    </row>
    <row r="147" spans="1:11" x14ac:dyDescent="0.25">
      <c r="A147" s="2">
        <v>44593</v>
      </c>
      <c r="B147" s="1">
        <v>21187</v>
      </c>
      <c r="C147" s="1">
        <v>13122</v>
      </c>
      <c r="D147" s="1">
        <v>8478</v>
      </c>
      <c r="E147" s="1">
        <v>9974</v>
      </c>
      <c r="F147" s="1">
        <v>6000</v>
      </c>
      <c r="G147" s="1">
        <v>11228</v>
      </c>
      <c r="H147" s="1">
        <v>69989</v>
      </c>
      <c r="I147" s="5" t="s">
        <v>25</v>
      </c>
      <c r="J147" s="1">
        <v>2022</v>
      </c>
      <c r="K147" s="1"/>
    </row>
    <row r="148" spans="1:11" x14ac:dyDescent="0.25">
      <c r="A148" s="2">
        <v>44621</v>
      </c>
      <c r="B148" s="1">
        <v>30935</v>
      </c>
      <c r="C148" s="1">
        <v>16318</v>
      </c>
      <c r="D148" s="1">
        <v>9554</v>
      </c>
      <c r="E148" s="1">
        <v>10592</v>
      </c>
      <c r="F148" s="1">
        <v>7765</v>
      </c>
      <c r="G148" s="1">
        <v>14647</v>
      </c>
      <c r="H148" s="1">
        <v>89811</v>
      </c>
      <c r="I148" s="5" t="s">
        <v>26</v>
      </c>
      <c r="J148" s="1">
        <v>2022</v>
      </c>
      <c r="K148" s="1"/>
    </row>
    <row r="149" spans="1:11" x14ac:dyDescent="0.25">
      <c r="A149" s="2">
        <v>44652</v>
      </c>
      <c r="B149" s="1">
        <v>26172</v>
      </c>
      <c r="C149" s="1">
        <v>15401</v>
      </c>
      <c r="D149" s="1">
        <v>10.289</v>
      </c>
      <c r="E149" s="1">
        <v>10003</v>
      </c>
      <c r="F149" s="1">
        <v>6500</v>
      </c>
      <c r="G149" s="1">
        <v>13250</v>
      </c>
      <c r="H149" s="1">
        <v>81615</v>
      </c>
      <c r="I149" s="5" t="s">
        <v>27</v>
      </c>
      <c r="J149" s="1">
        <v>2022</v>
      </c>
      <c r="K149" s="1"/>
    </row>
    <row r="150" spans="1:11" x14ac:dyDescent="0.25">
      <c r="A150" s="2">
        <v>44682</v>
      </c>
      <c r="B150" s="1">
        <v>17617</v>
      </c>
      <c r="C150" s="1">
        <v>11364</v>
      </c>
      <c r="D150" s="1">
        <v>7758</v>
      </c>
      <c r="E150" s="1">
        <v>6707</v>
      </c>
      <c r="F150" s="1">
        <v>6316</v>
      </c>
      <c r="G150" s="1">
        <v>11413</v>
      </c>
      <c r="H150" s="1">
        <v>61558</v>
      </c>
      <c r="I150" s="5" t="s">
        <v>28</v>
      </c>
      <c r="J150" s="1">
        <v>2022</v>
      </c>
      <c r="K150" s="1"/>
    </row>
    <row r="151" spans="1:11" x14ac:dyDescent="0.25">
      <c r="A151" s="2">
        <v>44713</v>
      </c>
      <c r="B151" s="1">
        <v>27835</v>
      </c>
      <c r="C151" s="1">
        <v>17054</v>
      </c>
      <c r="D151" s="1">
        <v>10104</v>
      </c>
      <c r="E151" s="1">
        <v>7735</v>
      </c>
      <c r="F151" s="1">
        <v>7006</v>
      </c>
      <c r="G151" s="1">
        <v>14289</v>
      </c>
      <c r="H151" s="1">
        <v>83573</v>
      </c>
      <c r="I151" s="5" t="s">
        <v>29</v>
      </c>
      <c r="J151" s="1">
        <v>2022</v>
      </c>
      <c r="K151" s="1"/>
    </row>
    <row r="152" spans="1:11" x14ac:dyDescent="0.25">
      <c r="A152" s="2">
        <v>44743</v>
      </c>
      <c r="B152" s="1">
        <v>26502</v>
      </c>
      <c r="C152" s="1">
        <v>16268</v>
      </c>
      <c r="D152" s="1">
        <v>10523</v>
      </c>
      <c r="E152" s="1">
        <v>6030</v>
      </c>
      <c r="F152" s="1">
        <v>6771</v>
      </c>
      <c r="G152" s="1">
        <v>14424</v>
      </c>
      <c r="H152" s="1">
        <v>80518</v>
      </c>
      <c r="I152" s="5" t="s">
        <v>30</v>
      </c>
      <c r="J152" s="1">
        <v>2022</v>
      </c>
      <c r="K152" s="1"/>
    </row>
    <row r="153" spans="1:11" x14ac:dyDescent="0.25">
      <c r="A153" s="2">
        <v>44774</v>
      </c>
      <c r="B153" s="1">
        <v>29996</v>
      </c>
      <c r="C153" s="1">
        <v>16551</v>
      </c>
      <c r="D153" s="1">
        <v>10983</v>
      </c>
      <c r="E153" s="1">
        <v>7669</v>
      </c>
      <c r="F153" s="1">
        <v>7816</v>
      </c>
      <c r="G153" s="1">
        <v>18149</v>
      </c>
      <c r="H153" s="1">
        <v>91164</v>
      </c>
      <c r="I153" s="5" t="s">
        <v>31</v>
      </c>
      <c r="J153" s="1">
        <v>2022</v>
      </c>
      <c r="K153" s="1"/>
    </row>
    <row r="154" spans="1:11" x14ac:dyDescent="0.25">
      <c r="A154" s="2">
        <v>44805</v>
      </c>
      <c r="B154" s="1">
        <v>31190</v>
      </c>
      <c r="C154" s="1">
        <v>17310</v>
      </c>
      <c r="D154" s="1">
        <v>12977</v>
      </c>
      <c r="E154" s="1">
        <v>7011</v>
      </c>
      <c r="F154" s="1">
        <v>7902</v>
      </c>
      <c r="G154" s="1">
        <v>19052</v>
      </c>
      <c r="H154" s="1">
        <v>95442</v>
      </c>
      <c r="I154" s="5" t="s">
        <v>32</v>
      </c>
      <c r="J154" s="1">
        <v>2022</v>
      </c>
      <c r="K154" s="1"/>
    </row>
    <row r="155" spans="1:11" x14ac:dyDescent="0.25">
      <c r="A155" s="2">
        <v>44835</v>
      </c>
      <c r="B155" s="1">
        <v>30217</v>
      </c>
      <c r="C155" s="1">
        <v>16433</v>
      </c>
      <c r="D155" s="1">
        <v>11590</v>
      </c>
      <c r="E155" s="1">
        <v>6109</v>
      </c>
      <c r="F155" s="1">
        <v>7605</v>
      </c>
      <c r="G155" s="1">
        <v>17697</v>
      </c>
      <c r="H155" s="1">
        <v>89651</v>
      </c>
      <c r="I155" s="5" t="s">
        <v>33</v>
      </c>
      <c r="J155" s="1">
        <v>2022</v>
      </c>
      <c r="K155" s="1"/>
    </row>
    <row r="156" spans="1:11" x14ac:dyDescent="0.25">
      <c r="A156" s="2">
        <v>44866</v>
      </c>
      <c r="B156" s="1">
        <v>27031</v>
      </c>
      <c r="C156" s="1">
        <v>15122</v>
      </c>
      <c r="D156" s="1">
        <v>12137</v>
      </c>
      <c r="E156" s="1">
        <v>7361</v>
      </c>
      <c r="F156" s="1">
        <v>8226</v>
      </c>
      <c r="G156" s="1">
        <v>17887</v>
      </c>
      <c r="H156" s="1">
        <v>87764</v>
      </c>
      <c r="I156" s="5" t="s">
        <v>34</v>
      </c>
      <c r="J156" s="1">
        <v>2022</v>
      </c>
      <c r="K156" s="1"/>
    </row>
    <row r="157" spans="1:11" x14ac:dyDescent="0.25">
      <c r="A157" s="2">
        <v>44896</v>
      </c>
      <c r="B157" s="1">
        <v>38360</v>
      </c>
      <c r="C157" s="1">
        <v>16211</v>
      </c>
      <c r="D157" s="1">
        <v>13291</v>
      </c>
      <c r="E157" s="1">
        <v>8069</v>
      </c>
      <c r="F157" s="1">
        <v>9695</v>
      </c>
      <c r="G157" s="1">
        <v>18305</v>
      </c>
      <c r="H157" s="1">
        <v>103931</v>
      </c>
      <c r="I157" s="5" t="s">
        <v>35</v>
      </c>
      <c r="J157" s="1">
        <v>2022</v>
      </c>
      <c r="K157" s="1"/>
    </row>
    <row r="158" spans="1:11" x14ac:dyDescent="0.25">
      <c r="A158" s="2">
        <v>44927</v>
      </c>
      <c r="B158" s="1">
        <v>25555</v>
      </c>
      <c r="C158" s="1">
        <v>22053</v>
      </c>
      <c r="D158" s="1">
        <v>11018</v>
      </c>
      <c r="E158" s="1">
        <v>8124</v>
      </c>
      <c r="F158" s="1">
        <v>8083</v>
      </c>
      <c r="G158" s="1">
        <v>16039</v>
      </c>
      <c r="H158" s="1">
        <v>90872</v>
      </c>
      <c r="I158" s="5" t="s">
        <v>24</v>
      </c>
      <c r="J158" s="1">
        <v>2023</v>
      </c>
      <c r="K158" s="1"/>
    </row>
    <row r="159" spans="1:11" x14ac:dyDescent="0.25">
      <c r="A159" s="2">
        <v>44958</v>
      </c>
      <c r="B159" s="1">
        <v>25250</v>
      </c>
      <c r="C159" s="1">
        <v>17013</v>
      </c>
      <c r="D159" s="1">
        <v>12069</v>
      </c>
      <c r="E159" s="1">
        <v>7407</v>
      </c>
      <c r="F159" s="1">
        <v>6922</v>
      </c>
      <c r="G159" s="1">
        <v>15312</v>
      </c>
      <c r="H159" s="1">
        <v>83973</v>
      </c>
      <c r="I159" s="5" t="s">
        <v>25</v>
      </c>
      <c r="J159" s="1">
        <v>2023</v>
      </c>
      <c r="K159" s="1"/>
    </row>
    <row r="160" spans="1:11" x14ac:dyDescent="0.25">
      <c r="A160" s="2">
        <v>44986</v>
      </c>
      <c r="B160" s="1">
        <v>30008</v>
      </c>
      <c r="C160" s="1">
        <v>18501</v>
      </c>
      <c r="D160" s="1">
        <v>14614</v>
      </c>
      <c r="E160" s="1">
        <v>8116</v>
      </c>
      <c r="F160" s="1">
        <v>7634</v>
      </c>
      <c r="G160" s="1">
        <v>17633</v>
      </c>
      <c r="H160" s="1">
        <v>96506</v>
      </c>
      <c r="I160" s="5" t="s">
        <v>26</v>
      </c>
      <c r="J160" s="1">
        <v>2023</v>
      </c>
      <c r="K160" s="1"/>
    </row>
    <row r="161" spans="1:11" x14ac:dyDescent="0.25">
      <c r="A161" s="2">
        <v>45017</v>
      </c>
      <c r="B161" s="1">
        <v>24134</v>
      </c>
      <c r="C161" s="1">
        <v>14001</v>
      </c>
      <c r="D161" s="1">
        <v>8246</v>
      </c>
      <c r="E161" s="1">
        <v>5972</v>
      </c>
      <c r="F161" s="1">
        <v>4918</v>
      </c>
      <c r="G161" s="1">
        <v>11263</v>
      </c>
      <c r="H161" s="1">
        <v>68534</v>
      </c>
      <c r="I161" s="5" t="s">
        <v>27</v>
      </c>
      <c r="J161" s="1">
        <v>2023</v>
      </c>
      <c r="K161" s="1"/>
    </row>
    <row r="162" spans="1:11" x14ac:dyDescent="0.25">
      <c r="A162" s="2">
        <v>45047</v>
      </c>
      <c r="B162" s="1">
        <v>25791</v>
      </c>
      <c r="C162" s="1">
        <v>15625</v>
      </c>
      <c r="D162" s="1">
        <v>11391</v>
      </c>
      <c r="E162" s="1">
        <v>7238</v>
      </c>
      <c r="F162" s="1">
        <v>6868</v>
      </c>
      <c r="G162" s="1">
        <v>15646</v>
      </c>
      <c r="H162" s="1">
        <v>82559</v>
      </c>
      <c r="I162" s="5" t="s">
        <v>28</v>
      </c>
      <c r="J162" s="1">
        <v>2023</v>
      </c>
      <c r="K162" s="1"/>
    </row>
    <row r="163" spans="1:11" x14ac:dyDescent="0.25">
      <c r="A163" s="2">
        <v>45078</v>
      </c>
      <c r="B163" s="1">
        <v>26092</v>
      </c>
      <c r="C163" s="1">
        <v>15332</v>
      </c>
      <c r="D163" s="1">
        <v>10459</v>
      </c>
      <c r="E163" s="1">
        <v>6403</v>
      </c>
      <c r="F163" s="1">
        <v>6808</v>
      </c>
      <c r="G163" s="1">
        <v>14927</v>
      </c>
      <c r="H163" s="1">
        <v>80021</v>
      </c>
      <c r="I163" s="5" t="s">
        <v>29</v>
      </c>
      <c r="J163" s="1">
        <v>2023</v>
      </c>
      <c r="K163" s="1"/>
    </row>
    <row r="164" spans="1:11" x14ac:dyDescent="0.25">
      <c r="A164" s="2">
        <v>45108</v>
      </c>
      <c r="B164" s="1">
        <v>25908</v>
      </c>
      <c r="C164" s="1">
        <v>15373</v>
      </c>
      <c r="D164" s="1">
        <v>9009</v>
      </c>
      <c r="E164" s="1">
        <v>5100</v>
      </c>
      <c r="F164" s="1">
        <v>6305</v>
      </c>
      <c r="G164" s="1">
        <v>14660</v>
      </c>
      <c r="H164" s="1">
        <v>76355</v>
      </c>
      <c r="I164" s="5" t="s">
        <v>30</v>
      </c>
      <c r="J164" s="1">
        <v>2023</v>
      </c>
      <c r="K164" s="1"/>
    </row>
    <row r="165" spans="1:11" x14ac:dyDescent="0.25">
      <c r="A165" s="2">
        <v>45139</v>
      </c>
      <c r="B165" s="1">
        <v>28104</v>
      </c>
      <c r="C165" s="1">
        <v>16335</v>
      </c>
      <c r="D165" s="1">
        <v>10050</v>
      </c>
      <c r="E165" s="1">
        <v>7976</v>
      </c>
      <c r="F165" s="1">
        <v>7040</v>
      </c>
      <c r="G165" s="1">
        <v>16856</v>
      </c>
      <c r="H165" s="1">
        <v>86361</v>
      </c>
      <c r="I165" s="5" t="s">
        <v>31</v>
      </c>
      <c r="J165" s="1">
        <v>2023</v>
      </c>
      <c r="K165" s="1"/>
    </row>
    <row r="166" spans="1:11" x14ac:dyDescent="0.25">
      <c r="A166" s="2">
        <v>45170</v>
      </c>
      <c r="B166" s="1">
        <v>26600</v>
      </c>
      <c r="C166" s="1">
        <v>15402</v>
      </c>
      <c r="D166" s="1">
        <v>10170</v>
      </c>
      <c r="E166" s="1">
        <v>6246</v>
      </c>
      <c r="F166" s="1">
        <v>6342</v>
      </c>
      <c r="G166" s="1">
        <v>16212</v>
      </c>
      <c r="H166" s="1">
        <v>80972</v>
      </c>
      <c r="I166" s="5" t="s">
        <v>32</v>
      </c>
      <c r="J166" s="1">
        <v>2023</v>
      </c>
      <c r="K166" s="1"/>
    </row>
    <row r="167" spans="1:11" x14ac:dyDescent="0.25">
      <c r="A167" s="2">
        <v>45200</v>
      </c>
      <c r="B167" s="1">
        <v>28003</v>
      </c>
      <c r="C167" s="1">
        <v>14646</v>
      </c>
      <c r="D167" s="1">
        <v>9611</v>
      </c>
      <c r="E167" s="1">
        <v>5842</v>
      </c>
      <c r="F167" s="1">
        <v>6732</v>
      </c>
      <c r="G167" s="1">
        <v>14617</v>
      </c>
      <c r="H167" s="1">
        <v>79451</v>
      </c>
      <c r="I167" s="5" t="s">
        <v>33</v>
      </c>
      <c r="J167" s="1">
        <v>2023</v>
      </c>
      <c r="K167" s="1"/>
    </row>
    <row r="168" spans="1:11" x14ac:dyDescent="0.25">
      <c r="A168" s="2">
        <v>45231</v>
      </c>
      <c r="B168" s="1">
        <v>29125</v>
      </c>
      <c r="C168" s="1">
        <v>14752</v>
      </c>
      <c r="D168" s="1">
        <v>10165</v>
      </c>
      <c r="E168" s="1">
        <v>6629</v>
      </c>
      <c r="F168" s="1">
        <v>6471</v>
      </c>
      <c r="G168" s="1">
        <v>15631</v>
      </c>
      <c r="H168" s="1">
        <v>82773</v>
      </c>
      <c r="I168" s="5" t="s">
        <v>34</v>
      </c>
      <c r="J168" s="1">
        <v>2023</v>
      </c>
      <c r="K168" s="1"/>
    </row>
    <row r="169" spans="1:11" x14ac:dyDescent="0.25">
      <c r="A169" s="2">
        <v>45261</v>
      </c>
      <c r="B169" s="1">
        <v>30825</v>
      </c>
      <c r="C169" s="1">
        <v>15075</v>
      </c>
      <c r="D169" s="1">
        <v>11208</v>
      </c>
      <c r="E169" s="1">
        <v>6739</v>
      </c>
      <c r="F169" s="1">
        <v>8121</v>
      </c>
      <c r="G169" s="1">
        <v>17618</v>
      </c>
      <c r="H169" s="1">
        <v>89586</v>
      </c>
      <c r="I169" s="5" t="s">
        <v>35</v>
      </c>
      <c r="J169" s="1">
        <v>2023</v>
      </c>
      <c r="K169" s="1"/>
    </row>
    <row r="170" spans="1:11" x14ac:dyDescent="0.25">
      <c r="A170" s="2">
        <v>45292</v>
      </c>
      <c r="B170" s="1">
        <v>24686</v>
      </c>
      <c r="C170" s="1">
        <v>16976</v>
      </c>
      <c r="D170" s="1">
        <v>10019</v>
      </c>
      <c r="E170" s="1">
        <v>6437</v>
      </c>
      <c r="F170" s="1">
        <v>6503</v>
      </c>
      <c r="G170" s="1">
        <v>13737</v>
      </c>
      <c r="H170" s="1">
        <v>78358</v>
      </c>
      <c r="I170" s="5" t="s">
        <v>24</v>
      </c>
      <c r="J170" s="1">
        <v>2024</v>
      </c>
      <c r="K170" s="1"/>
    </row>
    <row r="171" spans="1:11" x14ac:dyDescent="0.25">
      <c r="A171" s="2">
        <v>45323</v>
      </c>
      <c r="B171" s="1">
        <v>22142</v>
      </c>
      <c r="C171" s="1">
        <v>14819</v>
      </c>
      <c r="D171" s="1">
        <v>9019</v>
      </c>
      <c r="E171" s="1">
        <v>6316</v>
      </c>
      <c r="F171" s="1">
        <v>5760</v>
      </c>
      <c r="G171" s="1">
        <v>12260</v>
      </c>
      <c r="H171" s="1">
        <v>70316</v>
      </c>
      <c r="I171" s="5" t="s">
        <v>25</v>
      </c>
      <c r="J171" s="1">
        <v>2024</v>
      </c>
      <c r="K171" s="1"/>
    </row>
    <row r="172" spans="1:11" x14ac:dyDescent="0.25">
      <c r="A172" s="2">
        <v>45352</v>
      </c>
      <c r="B172" s="1">
        <v>26142</v>
      </c>
      <c r="C172" s="1">
        <v>17352</v>
      </c>
      <c r="D172" s="1">
        <v>10706</v>
      </c>
      <c r="E172" s="1">
        <v>7039</v>
      </c>
      <c r="F172" s="1">
        <v>6550</v>
      </c>
      <c r="G172" s="1">
        <v>14303</v>
      </c>
      <c r="H172" s="1">
        <v>82092</v>
      </c>
      <c r="I172" s="5" t="s">
        <v>26</v>
      </c>
      <c r="J172" s="1">
        <v>2024</v>
      </c>
      <c r="K172" s="1"/>
    </row>
    <row r="173" spans="1:11" x14ac:dyDescent="0.25">
      <c r="A173" s="2">
        <v>45383</v>
      </c>
      <c r="B173" s="1">
        <v>19577</v>
      </c>
      <c r="C173" s="1">
        <v>12419</v>
      </c>
      <c r="D173" s="1">
        <v>6507</v>
      </c>
      <c r="E173" s="1">
        <v>5023</v>
      </c>
      <c r="F173" s="1">
        <v>5004</v>
      </c>
      <c r="G173" s="1">
        <v>10255</v>
      </c>
      <c r="H173" s="1">
        <v>58785</v>
      </c>
      <c r="I173" s="5" t="s">
        <v>27</v>
      </c>
      <c r="J173" s="1">
        <v>2024</v>
      </c>
      <c r="K173" s="1"/>
    </row>
    <row r="174" spans="1:11" x14ac:dyDescent="0.25">
      <c r="A174" s="2">
        <v>45413</v>
      </c>
      <c r="B174" s="1">
        <v>24074</v>
      </c>
      <c r="C174" s="1">
        <v>14747</v>
      </c>
      <c r="D174" s="1">
        <v>7805</v>
      </c>
      <c r="E174" s="1">
        <v>5832</v>
      </c>
      <c r="F174" s="1">
        <v>6110</v>
      </c>
      <c r="G174" s="1">
        <v>13569</v>
      </c>
      <c r="H174" s="1">
        <v>72137</v>
      </c>
      <c r="I174" s="5" t="s">
        <v>28</v>
      </c>
      <c r="J174" s="1">
        <v>2024</v>
      </c>
      <c r="K174" s="1"/>
    </row>
    <row r="175" spans="1:11" x14ac:dyDescent="0.25">
      <c r="A175" s="2">
        <v>45444</v>
      </c>
      <c r="B175" s="1">
        <v>23987</v>
      </c>
      <c r="C175" s="1">
        <v>13065</v>
      </c>
      <c r="D175" s="1">
        <v>7625</v>
      </c>
      <c r="E175" s="1">
        <v>6462</v>
      </c>
      <c r="F175" s="1">
        <v>5017</v>
      </c>
      <c r="G175" s="1">
        <v>14040</v>
      </c>
      <c r="H175" s="1">
        <v>70196</v>
      </c>
      <c r="I175" s="5" t="s">
        <v>29</v>
      </c>
      <c r="J175" s="1">
        <v>2024</v>
      </c>
      <c r="K175" s="1"/>
    </row>
    <row r="176" spans="1:11" x14ac:dyDescent="0.25">
      <c r="A176" s="2">
        <v>45474</v>
      </c>
      <c r="B176" s="1">
        <v>25815</v>
      </c>
      <c r="C176" s="1">
        <v>13845</v>
      </c>
      <c r="D176" s="1">
        <v>7709</v>
      </c>
      <c r="E176" s="1">
        <v>6213</v>
      </c>
      <c r="F176" s="1">
        <v>5476</v>
      </c>
      <c r="G176" s="1">
        <v>16550</v>
      </c>
      <c r="H176" s="1">
        <v>75608</v>
      </c>
      <c r="I176" s="5" t="s">
        <v>30</v>
      </c>
      <c r="J176" s="1">
        <v>2024</v>
      </c>
      <c r="K176" s="1"/>
    </row>
    <row r="177" spans="1:11" x14ac:dyDescent="0.25">
      <c r="A177" s="2">
        <v>45505</v>
      </c>
      <c r="B177" s="1">
        <v>25624</v>
      </c>
      <c r="C177" s="1">
        <v>14135</v>
      </c>
      <c r="D177" s="1">
        <v>8515</v>
      </c>
      <c r="E177" s="1">
        <v>6027</v>
      </c>
      <c r="F177" s="1">
        <v>5403</v>
      </c>
      <c r="G177" s="1">
        <v>17104</v>
      </c>
      <c r="H177" s="1">
        <v>76808</v>
      </c>
      <c r="I177" s="5" t="s">
        <v>31</v>
      </c>
      <c r="J177" s="1">
        <v>2024</v>
      </c>
      <c r="K177" s="1"/>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C864-C88E-47AB-9CA8-BE481C39314A}">
  <dimension ref="A3:G16"/>
  <sheetViews>
    <sheetView tabSelected="1" zoomScale="75" zoomScaleNormal="62" workbookViewId="0">
      <selection activeCell="AG35" sqref="AG35"/>
    </sheetView>
  </sheetViews>
  <sheetFormatPr defaultColWidth="9" defaultRowHeight="13.2" x14ac:dyDescent="0.25"/>
  <cols>
    <col min="1" max="1" width="13.109375" bestFit="1" customWidth="1"/>
    <col min="2" max="2" width="12.5546875" bestFit="1" customWidth="1"/>
    <col min="3" max="3" width="14.44140625" bestFit="1" customWidth="1"/>
    <col min="4" max="4" width="12.5546875" bestFit="1" customWidth="1"/>
    <col min="5" max="5" width="16.109375" bestFit="1" customWidth="1"/>
    <col min="6" max="6" width="13.109375" bestFit="1" customWidth="1"/>
    <col min="7" max="7" width="11.33203125" bestFit="1" customWidth="1"/>
    <col min="8" max="175" width="6.44140625" bestFit="1" customWidth="1"/>
    <col min="176" max="176" width="16" bestFit="1" customWidth="1"/>
    <col min="177" max="182" width="5.44140625" bestFit="1" customWidth="1"/>
    <col min="183" max="184" width="6.44140625" bestFit="1" customWidth="1"/>
    <col min="185" max="185" width="5.44140625" bestFit="1" customWidth="1"/>
    <col min="186" max="201" width="6.44140625" bestFit="1" customWidth="1"/>
    <col min="202" max="202" width="5.44140625" bestFit="1" customWidth="1"/>
    <col min="203" max="204" width="6.44140625" bestFit="1" customWidth="1"/>
    <col min="205" max="206" width="5.44140625" bestFit="1" customWidth="1"/>
    <col min="207" max="208" width="6.44140625" bestFit="1" customWidth="1"/>
    <col min="209" max="209" width="5.44140625" bestFit="1" customWidth="1"/>
    <col min="210" max="210" width="6.44140625" bestFit="1" customWidth="1"/>
    <col min="211" max="211" width="5.44140625" bestFit="1" customWidth="1"/>
    <col min="212" max="232" width="6.44140625" bestFit="1" customWidth="1"/>
    <col min="233" max="233" width="5.44140625" bestFit="1" customWidth="1"/>
    <col min="234" max="249" width="6.44140625" bestFit="1" customWidth="1"/>
    <col min="250" max="250" width="5.44140625" bestFit="1" customWidth="1"/>
    <col min="251" max="255" width="6.44140625" bestFit="1" customWidth="1"/>
    <col min="256" max="256" width="5.44140625" bestFit="1" customWidth="1"/>
    <col min="257" max="260" width="6.44140625" bestFit="1" customWidth="1"/>
    <col min="261" max="262" width="5.44140625" bestFit="1" customWidth="1"/>
    <col min="263" max="268" width="6.44140625" bestFit="1" customWidth="1"/>
    <col min="269" max="269" width="5.44140625" bestFit="1" customWidth="1"/>
    <col min="270" max="349" width="6.44140625" bestFit="1" customWidth="1"/>
    <col min="350" max="350" width="14.21875" bestFit="1" customWidth="1"/>
    <col min="351" max="359" width="5.44140625" bestFit="1" customWidth="1"/>
    <col min="360" max="360" width="6.44140625" bestFit="1" customWidth="1"/>
    <col min="361" max="362" width="5.44140625" bestFit="1" customWidth="1"/>
    <col min="363" max="363" width="6.44140625" bestFit="1" customWidth="1"/>
    <col min="364" max="365" width="5.44140625" bestFit="1" customWidth="1"/>
    <col min="366" max="367" width="6.44140625" bestFit="1" customWidth="1"/>
    <col min="368" max="368" width="5.44140625" bestFit="1" customWidth="1"/>
    <col min="369" max="369" width="6.44140625" bestFit="1" customWidth="1"/>
    <col min="370" max="370" width="5.44140625" bestFit="1" customWidth="1"/>
    <col min="371" max="372" width="6.44140625" bestFit="1" customWidth="1"/>
    <col min="373" max="373" width="5.44140625" bestFit="1" customWidth="1"/>
    <col min="374" max="375" width="6.44140625" bestFit="1" customWidth="1"/>
    <col min="376" max="377" width="5.44140625" bestFit="1" customWidth="1"/>
    <col min="378" max="378" width="6.44140625" bestFit="1" customWidth="1"/>
    <col min="379" max="380" width="5.44140625" bestFit="1" customWidth="1"/>
    <col min="381" max="382" width="6.44140625" bestFit="1" customWidth="1"/>
    <col min="383" max="383" width="5.44140625" bestFit="1" customWidth="1"/>
    <col min="384" max="384" width="6.44140625" bestFit="1" customWidth="1"/>
    <col min="385" max="385" width="5.44140625" bestFit="1" customWidth="1"/>
    <col min="386" max="388" width="6.44140625" bestFit="1" customWidth="1"/>
    <col min="389" max="389" width="5.44140625" bestFit="1" customWidth="1"/>
    <col min="390" max="392" width="6.44140625" bestFit="1" customWidth="1"/>
    <col min="393" max="393" width="5.44140625" bestFit="1" customWidth="1"/>
    <col min="394" max="394" width="6.44140625" bestFit="1" customWidth="1"/>
    <col min="395" max="395" width="5.44140625" bestFit="1" customWidth="1"/>
    <col min="396" max="406" width="6.44140625" bestFit="1" customWidth="1"/>
    <col min="407" max="407" width="5.44140625" bestFit="1" customWidth="1"/>
    <col min="408" max="410" width="6.44140625" bestFit="1" customWidth="1"/>
    <col min="411" max="413" width="5.44140625" bestFit="1" customWidth="1"/>
    <col min="414" max="415" width="6.44140625" bestFit="1" customWidth="1"/>
    <col min="416" max="416" width="5.44140625" bestFit="1" customWidth="1"/>
    <col min="417" max="418" width="6.44140625" bestFit="1" customWidth="1"/>
    <col min="419" max="422" width="5.44140625" bestFit="1" customWidth="1"/>
    <col min="423" max="423" width="6.44140625" bestFit="1" customWidth="1"/>
    <col min="424" max="424" width="5.44140625" bestFit="1" customWidth="1"/>
    <col min="425" max="425" width="6.44140625" bestFit="1" customWidth="1"/>
    <col min="426" max="426" width="5.44140625" bestFit="1" customWidth="1"/>
    <col min="427" max="428" width="6.44140625" bestFit="1" customWidth="1"/>
    <col min="429" max="430" width="5.44140625" bestFit="1" customWidth="1"/>
    <col min="431" max="431" width="6.44140625" bestFit="1" customWidth="1"/>
    <col min="432" max="432" width="5.44140625" bestFit="1" customWidth="1"/>
    <col min="433" max="434" width="6.44140625" bestFit="1" customWidth="1"/>
    <col min="435" max="438" width="5.44140625" bestFit="1" customWidth="1"/>
    <col min="439" max="439" width="6.44140625" bestFit="1" customWidth="1"/>
    <col min="440" max="440" width="5.44140625" bestFit="1" customWidth="1"/>
    <col min="441" max="441" width="6.44140625" bestFit="1" customWidth="1"/>
    <col min="442" max="443" width="5.44140625" bestFit="1" customWidth="1"/>
    <col min="444" max="444" width="7.44140625" bestFit="1" customWidth="1"/>
    <col min="445" max="523" width="6.44140625" bestFit="1" customWidth="1"/>
    <col min="524" max="524" width="17.77734375" bestFit="1" customWidth="1"/>
    <col min="525" max="536" width="5.44140625" bestFit="1" customWidth="1"/>
    <col min="537" max="537" width="6.44140625" bestFit="1" customWidth="1"/>
    <col min="538" max="617" width="5.44140625" bestFit="1" customWidth="1"/>
    <col min="618" max="697" width="6.44140625" bestFit="1" customWidth="1"/>
    <col min="698" max="698" width="14.44140625" bestFit="1" customWidth="1"/>
    <col min="699" max="710" width="5.44140625" bestFit="1" customWidth="1"/>
    <col min="711" max="711" width="6.44140625" bestFit="1" customWidth="1"/>
    <col min="712" max="721" width="5.44140625" bestFit="1" customWidth="1"/>
    <col min="722" max="722" width="6.44140625" bestFit="1" customWidth="1"/>
    <col min="723" max="738" width="5.44140625" bestFit="1" customWidth="1"/>
    <col min="739" max="739" width="6.44140625" bestFit="1" customWidth="1"/>
    <col min="740" max="748" width="5.44140625" bestFit="1" customWidth="1"/>
    <col min="749" max="749" width="6.44140625" bestFit="1" customWidth="1"/>
    <col min="750" max="756" width="5.44140625" bestFit="1" customWidth="1"/>
    <col min="757" max="758" width="6.44140625" bestFit="1" customWidth="1"/>
    <col min="759" max="774" width="5.44140625" bestFit="1" customWidth="1"/>
    <col min="775" max="777" width="6.44140625" bestFit="1" customWidth="1"/>
    <col min="778" max="781" width="5.44140625" bestFit="1" customWidth="1"/>
    <col min="782" max="782" width="6.44140625" bestFit="1" customWidth="1"/>
    <col min="783" max="785" width="5.44140625" bestFit="1" customWidth="1"/>
    <col min="786" max="786" width="6.44140625" bestFit="1" customWidth="1"/>
    <col min="787" max="791" width="5.44140625" bestFit="1" customWidth="1"/>
    <col min="792" max="871" width="6.44140625" bestFit="1" customWidth="1"/>
    <col min="872" max="872" width="12.77734375" bestFit="1" customWidth="1"/>
    <col min="873" max="884" width="6.44140625" bestFit="1" customWidth="1"/>
    <col min="885" max="885" width="7.44140625" bestFit="1" customWidth="1"/>
    <col min="886" max="917" width="6.44140625" bestFit="1" customWidth="1"/>
    <col min="918" max="918" width="7.44140625" bestFit="1" customWidth="1"/>
    <col min="919" max="923" width="6.44140625" bestFit="1" customWidth="1"/>
    <col min="924" max="924" width="7.44140625" bestFit="1" customWidth="1"/>
    <col min="925" max="939" width="6.44140625" bestFit="1" customWidth="1"/>
    <col min="940" max="940" width="7.44140625" bestFit="1" customWidth="1"/>
    <col min="941" max="986" width="6.44140625" bestFit="1" customWidth="1"/>
    <col min="987" max="987" width="7.44140625" bestFit="1" customWidth="1"/>
    <col min="988" max="990" width="6.44140625" bestFit="1" customWidth="1"/>
    <col min="991" max="991" width="7.44140625" bestFit="1" customWidth="1"/>
    <col min="992" max="997" width="6.44140625" bestFit="1" customWidth="1"/>
    <col min="998" max="998" width="7.44140625" bestFit="1" customWidth="1"/>
    <col min="999" max="999" width="6.44140625" bestFit="1" customWidth="1"/>
    <col min="1000" max="1000" width="7.44140625" bestFit="1" customWidth="1"/>
    <col min="1001" max="1001" width="6.44140625" bestFit="1" customWidth="1"/>
    <col min="1002" max="1002" width="7.44140625" bestFit="1" customWidth="1"/>
    <col min="1003" max="1003" width="6.44140625" bestFit="1" customWidth="1"/>
    <col min="1004" max="1004" width="7.44140625" bestFit="1" customWidth="1"/>
    <col min="1005" max="1008" width="6.44140625" bestFit="1" customWidth="1"/>
    <col min="1009" max="1010" width="7.44140625" bestFit="1" customWidth="1"/>
    <col min="1011" max="1011" width="6.44140625" bestFit="1" customWidth="1"/>
    <col min="1012" max="1012" width="7.44140625" bestFit="1" customWidth="1"/>
    <col min="1013" max="1013" width="6.44140625" bestFit="1" customWidth="1"/>
    <col min="1014" max="1014" width="7.44140625" bestFit="1" customWidth="1"/>
    <col min="1015" max="1015" width="6.44140625" bestFit="1" customWidth="1"/>
    <col min="1016" max="1016" width="7.44140625" bestFit="1" customWidth="1"/>
    <col min="1017" max="1017" width="6.44140625" bestFit="1" customWidth="1"/>
    <col min="1018" max="1019" width="7.44140625" bestFit="1" customWidth="1"/>
    <col min="1020" max="1020" width="6.44140625" bestFit="1" customWidth="1"/>
    <col min="1021" max="1023" width="7.44140625" bestFit="1" customWidth="1"/>
    <col min="1024" max="1024" width="6.44140625" bestFit="1" customWidth="1"/>
    <col min="1025" max="1025" width="7.44140625" bestFit="1" customWidth="1"/>
    <col min="1026" max="1026" width="6.44140625" bestFit="1" customWidth="1"/>
    <col min="1027" max="1029" width="7.44140625" bestFit="1" customWidth="1"/>
    <col min="1030" max="1031" width="6.44140625" bestFit="1" customWidth="1"/>
    <col min="1032" max="1034" width="7.44140625" bestFit="1" customWidth="1"/>
    <col min="1035" max="1038" width="6.44140625" bestFit="1" customWidth="1"/>
    <col min="1039" max="1040" width="7.44140625" bestFit="1" customWidth="1"/>
    <col min="1041" max="1041" width="6.44140625" bestFit="1" customWidth="1"/>
    <col min="1042" max="1042" width="7.44140625" bestFit="1" customWidth="1"/>
    <col min="1043" max="1043" width="6.44140625" bestFit="1" customWidth="1"/>
    <col min="1044" max="1045" width="7.44140625" bestFit="1" customWidth="1"/>
    <col min="1046" max="1046" width="19.5546875" bestFit="1" customWidth="1"/>
    <col min="1047" max="1047" width="21.44140625" bestFit="1" customWidth="1"/>
    <col min="1048" max="1048" width="19.5546875" bestFit="1" customWidth="1"/>
    <col min="1049" max="1049" width="23.21875" bestFit="1" customWidth="1"/>
    <col min="1050" max="1050" width="19.77734375" bestFit="1" customWidth="1"/>
    <col min="1051" max="1051" width="18.21875" bestFit="1" customWidth="1"/>
  </cols>
  <sheetData>
    <row r="3" spans="1:7" x14ac:dyDescent="0.25">
      <c r="A3" s="3" t="s">
        <v>8</v>
      </c>
      <c r="B3" t="s">
        <v>10</v>
      </c>
      <c r="C3" t="s">
        <v>11</v>
      </c>
      <c r="D3" t="s">
        <v>12</v>
      </c>
      <c r="E3" t="s">
        <v>13</v>
      </c>
      <c r="F3" t="s">
        <v>14</v>
      </c>
      <c r="G3" t="s">
        <v>15</v>
      </c>
    </row>
    <row r="4" spans="1:7" x14ac:dyDescent="0.25">
      <c r="A4" t="s">
        <v>37</v>
      </c>
      <c r="B4" s="6">
        <v>397738</v>
      </c>
      <c r="C4" s="6">
        <v>220803</v>
      </c>
      <c r="D4" s="6">
        <v>150843</v>
      </c>
      <c r="E4" s="6">
        <v>157584</v>
      </c>
      <c r="F4" s="6">
        <v>133093</v>
      </c>
      <c r="G4" s="6">
        <v>1226994</v>
      </c>
    </row>
    <row r="5" spans="1:7" x14ac:dyDescent="0.25">
      <c r="A5" t="s">
        <v>38</v>
      </c>
      <c r="B5" s="6">
        <v>400201</v>
      </c>
      <c r="C5" s="6">
        <v>209728</v>
      </c>
      <c r="D5" s="6">
        <v>150836</v>
      </c>
      <c r="E5" s="6">
        <v>161179</v>
      </c>
      <c r="F5" s="6">
        <v>127159</v>
      </c>
      <c r="G5" s="6">
        <v>1224258</v>
      </c>
    </row>
    <row r="6" spans="1:7" x14ac:dyDescent="0.25">
      <c r="A6" t="s">
        <v>39</v>
      </c>
      <c r="B6" s="6">
        <v>456436</v>
      </c>
      <c r="C6" s="6">
        <v>222812</v>
      </c>
      <c r="D6" s="6">
        <v>168862</v>
      </c>
      <c r="E6" s="6">
        <v>164235</v>
      </c>
      <c r="F6" s="6">
        <v>127818</v>
      </c>
      <c r="G6" s="6">
        <v>1339077</v>
      </c>
    </row>
    <row r="7" spans="1:7" x14ac:dyDescent="0.25">
      <c r="A7" t="s">
        <v>40</v>
      </c>
      <c r="B7" s="6">
        <v>416995</v>
      </c>
      <c r="C7" s="6">
        <v>202683</v>
      </c>
      <c r="D7" s="6">
        <v>125772.289</v>
      </c>
      <c r="E7" s="6">
        <v>145910</v>
      </c>
      <c r="F7" s="6">
        <v>116470</v>
      </c>
      <c r="G7" s="6">
        <v>1176494</v>
      </c>
    </row>
    <row r="8" spans="1:7" x14ac:dyDescent="0.25">
      <c r="A8" t="s">
        <v>41</v>
      </c>
      <c r="B8" s="6">
        <v>384722</v>
      </c>
      <c r="C8" s="6">
        <v>195333</v>
      </c>
      <c r="D8" s="6">
        <v>147120</v>
      </c>
      <c r="E8" s="6">
        <v>139997</v>
      </c>
      <c r="F8" s="6">
        <v>123048</v>
      </c>
      <c r="G8" s="6">
        <v>1157851</v>
      </c>
    </row>
    <row r="9" spans="1:7" x14ac:dyDescent="0.25">
      <c r="A9" t="s">
        <v>42</v>
      </c>
      <c r="B9" s="6">
        <v>388064</v>
      </c>
      <c r="C9" s="6">
        <v>187797</v>
      </c>
      <c r="D9" s="6">
        <v>138349</v>
      </c>
      <c r="E9" s="6">
        <v>134497</v>
      </c>
      <c r="F9" s="6">
        <v>123035</v>
      </c>
      <c r="G9" s="6">
        <v>1145065</v>
      </c>
    </row>
    <row r="10" spans="1:7" x14ac:dyDescent="0.25">
      <c r="A10" t="s">
        <v>43</v>
      </c>
      <c r="B10" s="6">
        <v>408914</v>
      </c>
      <c r="C10" s="6">
        <v>197818</v>
      </c>
      <c r="D10" s="6">
        <v>139694</v>
      </c>
      <c r="E10" s="6">
        <v>143696</v>
      </c>
      <c r="F10" s="6">
        <v>131089</v>
      </c>
      <c r="G10" s="6">
        <v>1199075</v>
      </c>
    </row>
    <row r="11" spans="1:7" x14ac:dyDescent="0.25">
      <c r="A11" t="s">
        <v>44</v>
      </c>
      <c r="B11" s="6">
        <v>418258</v>
      </c>
      <c r="C11" s="6">
        <v>205165</v>
      </c>
      <c r="D11" s="6">
        <v>151156</v>
      </c>
      <c r="E11" s="6">
        <v>140466</v>
      </c>
      <c r="F11" s="6">
        <v>128472</v>
      </c>
      <c r="G11" s="6">
        <v>1233769</v>
      </c>
    </row>
    <row r="12" spans="1:7" x14ac:dyDescent="0.25">
      <c r="A12" t="s">
        <v>45</v>
      </c>
      <c r="B12" s="6">
        <v>407999</v>
      </c>
      <c r="C12" s="6">
        <v>203170</v>
      </c>
      <c r="D12" s="6">
        <v>141139</v>
      </c>
      <c r="E12" s="6">
        <v>141554</v>
      </c>
      <c r="F12" s="6">
        <v>127511</v>
      </c>
      <c r="G12" s="6">
        <v>1201809</v>
      </c>
    </row>
    <row r="13" spans="1:7" x14ac:dyDescent="0.25">
      <c r="A13" t="s">
        <v>46</v>
      </c>
      <c r="B13" s="6">
        <v>424945</v>
      </c>
      <c r="C13" s="6">
        <v>217038</v>
      </c>
      <c r="D13" s="6">
        <v>154275</v>
      </c>
      <c r="E13" s="6">
        <v>147432</v>
      </c>
      <c r="F13" s="6">
        <v>131662</v>
      </c>
      <c r="G13" s="6">
        <v>1248895</v>
      </c>
    </row>
    <row r="14" spans="1:7" x14ac:dyDescent="0.25">
      <c r="A14" t="s">
        <v>47</v>
      </c>
      <c r="B14" s="6">
        <v>409615</v>
      </c>
      <c r="C14" s="6">
        <v>207879</v>
      </c>
      <c r="D14" s="6">
        <v>151362</v>
      </c>
      <c r="E14" s="6">
        <v>148953</v>
      </c>
      <c r="F14" s="6">
        <v>134057</v>
      </c>
      <c r="G14" s="6">
        <v>1230412</v>
      </c>
    </row>
    <row r="15" spans="1:7" x14ac:dyDescent="0.25">
      <c r="A15" t="s">
        <v>48</v>
      </c>
      <c r="B15" s="6">
        <v>403802</v>
      </c>
      <c r="C15" s="6">
        <v>196940</v>
      </c>
      <c r="D15" s="6">
        <v>134180</v>
      </c>
      <c r="E15" s="6">
        <v>139660</v>
      </c>
      <c r="F15" s="6">
        <v>132802</v>
      </c>
      <c r="G15" s="6">
        <v>1200436</v>
      </c>
    </row>
    <row r="16" spans="1:7" x14ac:dyDescent="0.25">
      <c r="A16" t="s">
        <v>9</v>
      </c>
      <c r="B16" s="6">
        <v>4917689</v>
      </c>
      <c r="C16" s="6">
        <v>2467166</v>
      </c>
      <c r="D16" s="6">
        <v>1753588.2889999999</v>
      </c>
      <c r="E16" s="6">
        <v>1765163</v>
      </c>
      <c r="F16" s="6">
        <v>1536216</v>
      </c>
      <c r="G16" s="6">
        <v>14584135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Table</vt:lpstr>
      <vt:lpstr>Pivot Table &amp;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Atlasfizl</dc:creator>
  <cp:lastModifiedBy>Marcellinus Ryan</cp:lastModifiedBy>
  <dcterms:created xsi:type="dcterms:W3CDTF">2024-09-23T01:56:22Z</dcterms:created>
  <dcterms:modified xsi:type="dcterms:W3CDTF">2024-10-14T01:46:33Z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2024-09-21T00:00:00Z</vt:filetime>
  </property>
  <property fmtid="{D5CDD505-2E9C-101B-9397-08002B2CF9AE}" pid="3" name="Creator">
    <vt:lpwstr>Microsoft® Word for Microsoft 365</vt:lpwstr>
  </property>
  <property fmtid="{D5CDD505-2E9C-101B-9397-08002B2CF9AE}" pid="4" name="LastSaved">
    <vt:filetime>2024-09-23T00:00:00Z</vt:filetime>
  </property>
  <property fmtid="{D5CDD505-2E9C-101B-9397-08002B2CF9AE}" pid="5" name="Producer">
    <vt:lpwstr>Microsoft® Word for Microsoft 365</vt:lpwstr>
  </property>
</Properties>
</file>