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10.xml" ContentType="application/vnd.openxmlformats-officedocument.drawingml.chart+xml"/>
  <Override PartName="/xl/charts/chart9.xml" ContentType="application/vnd.openxmlformats-officedocument.drawingml.chart+xml"/>
  <Override PartName="/xl/charts/chart8.xml" ContentType="application/vnd.openxmlformats-officedocument.drawingml.chart+xml"/>
  <Override PartName="/xl/charts/chart7.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0.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10.xml.rels" ContentType="application/vnd.openxmlformats-package.relationships+xml"/>
  <Override PartName="/xl/drawings/_rels/drawing8.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9.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Rede rodoviária" sheetId="1" state="visible" r:id="rId2"/>
    <sheet name="Rede Rodoviária Clandestina" sheetId="2" state="visible" r:id="rId3"/>
    <sheet name="Área devastada" sheetId="3" state="visible" r:id="rId4"/>
    <sheet name="População" sheetId="4" state="visible" r:id="rId5"/>
    <sheet name="Renda D. per capita" sheetId="5" state="visible" r:id="rId6"/>
    <sheet name="Taxa de desemprego" sheetId="6" state="visible" r:id="rId7"/>
    <sheet name="Homicídios" sheetId="7" state="visible" r:id="rId8"/>
    <sheet name="PIB" sheetId="8" state="visible" r:id="rId9"/>
    <sheet name="Exportação" sheetId="9" state="visible" r:id="rId10"/>
    <sheet name="Analfabetos" sheetId="10" state="visible" r:id="rId11"/>
    <sheet name="AP" sheetId="11" state="visible" r:id="rId12"/>
    <sheet name="MA" sheetId="12" state="visible" r:id="rId13"/>
    <sheet name="MT" sheetId="13" state="visible" r:id="rId14"/>
    <sheet name="PA" sheetId="14" state="visible" r:id="rId15"/>
    <sheet name="TO"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<sst xmlns="http://schemas.openxmlformats.org/spreadsheetml/2006/main" count="153" uniqueCount="52">
  <si>
    <t xml:space="preserve">Extensão da rede rodoviária (Km)</t>
  </si>
  <si>
    <t xml:space="preserve">Ano</t>
  </si>
  <si>
    <t xml:space="preserve">Estado</t>
  </si>
  <si>
    <t xml:space="preserve">AP</t>
  </si>
  <si>
    <t xml:space="preserve">MA</t>
  </si>
  <si>
    <t xml:space="preserve">MT</t>
  </si>
  <si>
    <t xml:space="preserve">PA</t>
  </si>
  <si>
    <t xml:space="preserve">TO</t>
  </si>
  <si>
    <t xml:space="preserve">* Fonte 2001 à 2009: http://servicos.dnit.gov.br/dnitcloud/index.php/s/oTpPRmYs5AAdiNr?path=%2FHist%C3%B3rico%20Planilhas%20(1994-2010)%2FPNV%20Resumos%20(2001-2010)%20(XLS)</t>
  </si>
  <si>
    <t xml:space="preserve">* Fonte 2010 à 2017: https://www.transportes.gov.br/images/BIT_TESTE/Publica%C3%A7oes/Tabelas_AET_2018/03_infraestrutura/3.1.3.xlsx</t>
  </si>
  <si>
    <r>
      <rPr>
        <sz val="11"/>
        <color rgb="FF000000"/>
        <rFont val="Calibri"/>
        <family val="2"/>
        <charset val="1"/>
      </rPr>
      <t xml:space="preserve">** </t>
    </r>
    <r>
      <rPr>
        <b val="true"/>
        <sz val="11"/>
        <color rgb="FF000000"/>
        <rFont val="Calibri"/>
        <family val="2"/>
        <charset val="1"/>
      </rPr>
      <t xml:space="preserve">Critério utilizado para 2018:</t>
    </r>
    <r>
      <rPr>
        <sz val="11"/>
        <color rgb="FF000000"/>
        <rFont val="Calibri"/>
        <family val="2"/>
        <charset val="1"/>
      </rPr>
      <t xml:space="preserve"> repetição dos valores do ano anterior</t>
    </r>
  </si>
  <si>
    <r>
      <rPr>
        <b val="true"/>
        <sz val="11"/>
        <color rgb="FF000000"/>
        <rFont val="Calibri"/>
        <family val="2"/>
        <charset val="1"/>
      </rPr>
      <t xml:space="preserve">** Critério utilizado para 1988 à 2000:</t>
    </r>
    <r>
      <rPr>
        <sz val="11"/>
        <color rgb="FF000000"/>
        <rFont val="Calibri"/>
        <family val="2"/>
        <charset val="1"/>
      </rPr>
      <t xml:space="preserve"> Função tendência do excel, o qual cria uma projeção LINEAR com base nos dados existentes</t>
    </r>
  </si>
  <si>
    <t xml:space="preserve">Extensão da Rede Rodoviária Clandestina (KM)</t>
  </si>
  <si>
    <t xml:space="preserve">ANO</t>
  </si>
  <si>
    <t xml:space="preserve">*Fonte: IMAZON</t>
  </si>
  <si>
    <t xml:space="preserve">** Critério utilizado 1988 - 2002: função crescimento levando em consideração os dados de 2003 á 2010 (mais os novos valores encontrados) </t>
  </si>
  <si>
    <t xml:space="preserve">** Critério utilizado 2013 - 2018: função crescimento levando em consideração os dados de 2007 á 2012 (mais os novos valores encontrados) </t>
  </si>
  <si>
    <t xml:space="preserve">** Critério utilizado 2004, 2005, 2006, 2009 e 2011: média aritmética</t>
  </si>
  <si>
    <t xml:space="preserve">Área devastada (Km²)</t>
  </si>
  <si>
    <t xml:space="preserve">* Fonte: http://www.obt.inpe.br/prodes/prodes_1988_2015n.htm </t>
  </si>
  <si>
    <t xml:space="preserve">População residente total (unidade)</t>
  </si>
  <si>
    <t xml:space="preserve">*Fonte: http://ipeadata.gov.br</t>
  </si>
  <si>
    <t xml:space="preserve">*Fonte: https://www.ibge.gov.br/estatisticas/sociais/populacao/9103-estimativas-de-populacao.html?edicao=17283&amp;t=downloads</t>
  </si>
  <si>
    <r>
      <rPr>
        <sz val="11"/>
        <color rgb="FF000000"/>
        <rFont val="Calibri"/>
        <family val="2"/>
        <charset val="1"/>
      </rPr>
      <t xml:space="preserve">**</t>
    </r>
    <r>
      <rPr>
        <b val="true"/>
        <sz val="11"/>
        <color rgb="FF000000"/>
        <rFont val="Calibri"/>
        <family val="2"/>
        <charset val="1"/>
      </rPr>
      <t xml:space="preserve"> Critério utilizado:  </t>
    </r>
    <r>
      <rPr>
        <sz val="11"/>
        <color rgb="FF000000"/>
        <rFont val="Calibri"/>
        <family val="2"/>
        <charset val="1"/>
      </rPr>
      <t xml:space="preserve">Função CRESCIMENTO do excel, o qual cria uma projeção EXPONENCIAL com base nos dados existentes</t>
    </r>
  </si>
  <si>
    <t xml:space="preserve">Renda domiciliar per capita - média (R$ Outubro 2014)</t>
  </si>
  <si>
    <t xml:space="preserve">**Comentário: Renda média mensal da população. Série calculada a partir das respostas à Pesquisa Nacional por Amostra de Domicílios (Pnad/IBGE), com valores reais aos preços vigentes na realização da última edição da pesquisa, atualizados conforme o deflator para rendimentos da Pnad apresentado pelo Ipeadata.</t>
  </si>
  <si>
    <r>
      <rPr>
        <sz val="11"/>
        <color rgb="FF000000"/>
        <rFont val="Calibri"/>
        <family val="2"/>
        <charset val="1"/>
      </rPr>
      <t xml:space="preserve">*** </t>
    </r>
    <r>
      <rPr>
        <b val="true"/>
        <sz val="11"/>
        <color rgb="FF000000"/>
        <rFont val="Calibri"/>
        <family val="2"/>
        <charset val="1"/>
      </rPr>
      <t xml:space="preserve">Critério utilizado 1991, 1994, 2000 e 2010:</t>
    </r>
    <r>
      <rPr>
        <sz val="11"/>
        <color rgb="FF000000"/>
        <rFont val="Calibri"/>
        <family val="2"/>
        <charset val="1"/>
      </rPr>
      <t xml:space="preserve"> Média aritmética do ano antecessor e posterior</t>
    </r>
  </si>
  <si>
    <r>
      <rPr>
        <sz val="11"/>
        <color rgb="FF000000"/>
        <rFont val="Calibri"/>
        <family val="2"/>
        <charset val="1"/>
      </rPr>
      <t xml:space="preserve">*** </t>
    </r>
    <r>
      <rPr>
        <b val="true"/>
        <sz val="11"/>
        <color rgb="FF000000"/>
        <rFont val="Calibri"/>
        <family val="2"/>
        <charset val="1"/>
      </rPr>
      <t xml:space="preserve">Critério utilizado 2015-2018 e 1988-1990:</t>
    </r>
    <r>
      <rPr>
        <sz val="11"/>
        <color rgb="FF000000"/>
        <rFont val="Calibri"/>
        <family val="2"/>
        <charset val="1"/>
      </rPr>
      <t xml:space="preserve"> Função CRESCIMENTO do excel, o qual cria uma projeção EXPONENCIAL com base nos dados existentes</t>
    </r>
  </si>
  <si>
    <t xml:space="preserve">Taxa de desemprego (%)</t>
  </si>
  <si>
    <t xml:space="preserve">**Comentário: Percentual das pessoas que procuraram, mas não encontraram ocupação profissional remunerada entre todas aquelas consideradas “ativas” no mercado de trabalho, grupo que inclui todas as pessoas com 10 anos ou mais de idade que estavam procurando ocupação ou trabalhando na semana de referência da Pesquisa Nacional por Amostra de Domicílios (Pnad).</t>
  </si>
  <si>
    <r>
      <rPr>
        <b val="true"/>
        <sz val="11"/>
        <color rgb="FF000000"/>
        <rFont val="Calibri"/>
        <family val="2"/>
        <charset val="1"/>
      </rPr>
      <t xml:space="preserve">*** Critério utilizado de 1988-1991 e 2015-2018:</t>
    </r>
    <r>
      <rPr>
        <sz val="11"/>
        <color rgb="FF000000"/>
        <rFont val="Calibri"/>
        <family val="2"/>
        <charset val="1"/>
      </rPr>
      <t xml:space="preserve"> Função CRESCIMENTO do excel, o qual cria uma projeção EXPONENCIAL com base nos dados existentes</t>
    </r>
  </si>
  <si>
    <r>
      <rPr>
        <b val="true"/>
        <sz val="11"/>
        <color rgb="FF000000"/>
        <rFont val="Calibri"/>
        <family val="2"/>
        <charset val="1"/>
      </rPr>
      <t xml:space="preserve">*** Critério utilizado para 1994, 2000 e 2010: </t>
    </r>
    <r>
      <rPr>
        <sz val="11"/>
        <color rgb="FF000000"/>
        <rFont val="Calibri"/>
        <family val="2"/>
        <charset val="1"/>
      </rPr>
      <t xml:space="preserve">Média aritmética entre os anos imediatamente antecessor e posterior</t>
    </r>
  </si>
  <si>
    <t xml:space="preserve">Número de homicídios (unidade)</t>
  </si>
  <si>
    <r>
      <rPr>
        <b val="true"/>
        <sz val="11"/>
        <color rgb="FF000000"/>
        <rFont val="Calibri"/>
        <family val="2"/>
        <charset val="1"/>
      </rPr>
      <t xml:space="preserve">** Critério utilizado:</t>
    </r>
    <r>
      <rPr>
        <sz val="11"/>
        <color rgb="FF000000"/>
        <rFont val="Calibri"/>
        <family val="2"/>
        <charset val="1"/>
      </rPr>
      <t xml:space="preserve"> Função CRESCIMENTO do excel, o qual cria uma projeção EXPONENCIAL com base nos dados existentes</t>
    </r>
  </si>
  <si>
    <t xml:space="preserve">PIB estadual a preços constantes [R$ de 2010 (mil)]</t>
  </si>
  <si>
    <t xml:space="preserve">**Preços atualizados em: 13/03/2015
</t>
  </si>
  <si>
    <t xml:space="preserve">***Deflator: Deflator Implícito do PIB nacional</t>
  </si>
  <si>
    <r>
      <rPr>
        <b val="true"/>
        <sz val="11"/>
        <color rgb="FF000000"/>
        <rFont val="Calibri"/>
        <family val="2"/>
        <charset val="1"/>
      </rPr>
      <t xml:space="preserve">**** Critério utilizado:</t>
    </r>
    <r>
      <rPr>
        <sz val="11"/>
        <color rgb="FF000000"/>
        <rFont val="Calibri"/>
        <family val="2"/>
        <charset val="1"/>
      </rPr>
      <t xml:space="preserve"> Função CRESCIMENTO do excel, o qual cria uma projeção EXPONENCIAL com base nos dados existentes</t>
    </r>
  </si>
  <si>
    <t xml:space="preserve">Exportações brasileiras [US$ FOB (mil)]</t>
  </si>
  <si>
    <t xml:space="preserve">Analfabetos - pessoas 15 anos e mais (%)</t>
  </si>
  <si>
    <r>
      <rPr>
        <b val="true"/>
        <sz val="11"/>
        <color rgb="FF000000"/>
        <rFont val="Calibri"/>
        <family val="2"/>
        <charset val="1"/>
      </rPr>
      <t xml:space="preserve">** Critério utilizado 1991, 1994, 2000, 2010:</t>
    </r>
    <r>
      <rPr>
        <sz val="11"/>
        <color rgb="FF000000"/>
        <rFont val="Calibri"/>
        <family val="2"/>
        <charset val="1"/>
      </rPr>
      <t xml:space="preserve"> média aritmética</t>
    </r>
  </si>
  <si>
    <r>
      <rPr>
        <b val="true"/>
        <sz val="11"/>
        <color rgb="FF000000"/>
        <rFont val="Calibri"/>
        <family val="2"/>
        <charset val="1"/>
      </rPr>
      <t xml:space="preserve">** Critério utilizado 2015-2018:</t>
    </r>
    <r>
      <rPr>
        <sz val="11"/>
        <color rgb="FF000000"/>
        <rFont val="Calibri"/>
        <family val="2"/>
        <charset val="1"/>
      </rPr>
      <t xml:space="preserve"> função tendência</t>
    </r>
  </si>
  <si>
    <t xml:space="preserve">Rede Rodoviária</t>
  </si>
  <si>
    <t xml:space="preserve">Área Devastada</t>
  </si>
  <si>
    <t xml:space="preserve">População</t>
  </si>
  <si>
    <t xml:space="preserve">Renda domiciliar per capita</t>
  </si>
  <si>
    <t xml:space="preserve">Taxa de desemprego</t>
  </si>
  <si>
    <t xml:space="preserve">Homicídios</t>
  </si>
  <si>
    <t xml:space="preserve">PIB</t>
  </si>
  <si>
    <t xml:space="preserve">Exportação</t>
  </si>
  <si>
    <t xml:space="preserve">Analfabetos</t>
  </si>
  <si>
    <t xml:space="preserve">Rede Rodoviária Clandestina</t>
  </si>
</sst>
</file>

<file path=xl/styles.xml><?xml version="1.0" encoding="utf-8"?>
<styleSheet xmlns="http://schemas.openxmlformats.org/spreadsheetml/2006/main">
  <numFmts count="8">
    <numFmt numFmtId="164" formatCode="General"/>
    <numFmt numFmtId="165" formatCode="_-* #,##0.00_-;\-* #,##0.00_-;_-* \-??_-;_-@_-"/>
    <numFmt numFmtId="166" formatCode="0.0"/>
    <numFmt numFmtId="167" formatCode="0.00"/>
    <numFmt numFmtId="168" formatCode="#,##0"/>
    <numFmt numFmtId="169" formatCode="#,##0.00"/>
    <numFmt numFmtId="170" formatCode="#,##0.0"/>
    <numFmt numFmtId="171" formatCode="0"/>
  </numFmts>
  <fonts count="17">
    <font>
      <sz val="11"/>
      <color rgb="FF000000"/>
      <name val="Calibri"/>
      <family val="2"/>
      <charset val="1"/>
    </font>
    <font>
      <sz val="10"/>
      <name val="Arial"/>
      <family val="0"/>
    </font>
    <font>
      <sz val="10"/>
      <name val="Arial"/>
      <family val="0"/>
    </font>
    <font>
      <sz val="10"/>
      <name val="Arial"/>
      <family val="0"/>
    </font>
    <font>
      <sz val="10"/>
      <color rgb="FF000000"/>
      <name val="Arial"/>
      <family val="0"/>
      <charset val="1"/>
    </font>
    <font>
      <sz val="11"/>
      <color rgb="FFFF0000"/>
      <name val="Calibri"/>
      <family val="2"/>
      <charset val="1"/>
    </font>
    <font>
      <b val="true"/>
      <sz val="10"/>
      <name val="Century Gothic"/>
      <family val="2"/>
      <charset val="1"/>
    </font>
    <font>
      <sz val="10"/>
      <name val="Century Gothic"/>
      <family val="2"/>
      <charset val="1"/>
    </font>
    <font>
      <b val="true"/>
      <sz val="11"/>
      <color rgb="FF000000"/>
      <name val="Calibri"/>
      <family val="2"/>
      <charset val="1"/>
    </font>
    <font>
      <sz val="14"/>
      <color rgb="FF595959"/>
      <name val="Calibri"/>
      <family val="2"/>
    </font>
    <font>
      <sz val="9"/>
      <color rgb="FF595959"/>
      <name val="Calibri"/>
      <family val="2"/>
    </font>
    <font>
      <sz val="11"/>
      <name val="Calibri"/>
      <family val="2"/>
      <charset val="1"/>
    </font>
    <font>
      <sz val="10"/>
      <name val="Calibri"/>
      <family val="2"/>
      <charset val="1"/>
    </font>
    <font>
      <sz val="10"/>
      <color rgb="FF000000"/>
      <name val="Calibri"/>
      <family val="2"/>
      <charset val="1"/>
    </font>
    <font>
      <sz val="10"/>
      <color rgb="FFFF0000"/>
      <name val="Arial"/>
      <family val="2"/>
      <charset val="1"/>
    </font>
    <font>
      <sz val="10"/>
      <color rgb="FF000000"/>
      <name val="Arial"/>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6" fillId="0" borderId="0" xfId="20" applyFont="true" applyBorder="true" applyAlignment="true" applyProtection="false">
      <alignment horizontal="left" vertical="center" textRotation="0" wrapText="false" indent="0" shrinkToFit="false"/>
      <protection locked="true" hidden="false"/>
    </xf>
    <xf numFmtId="164" fontId="7" fillId="0" borderId="0" xfId="20" applyFont="true" applyBorder="true" applyAlignment="true" applyProtection="false">
      <alignment horizontal="left"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8" fontId="5" fillId="0"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8" fontId="0" fillId="0" borderId="0" xfId="21" applyFont="true" applyBorder="true" applyAlignment="true" applyProtection="true">
      <alignment horizontal="center" vertical="center"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8" fontId="4" fillId="0" borderId="0" xfId="21"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8" fontId="13" fillId="0" borderId="0" xfId="0" applyFont="true" applyBorder="true" applyAlignment="false" applyProtection="false">
      <alignment horizontal="general" vertical="bottom" textRotation="0" wrapText="false" indent="0" shrinkToFit="false"/>
      <protection locked="true" hidden="false"/>
    </xf>
    <xf numFmtId="168" fontId="12"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true">
      <alignment horizontal="left" vertical="bottom" textRotation="0" wrapText="false" indent="0" shrinkToFit="false"/>
      <protection locked="true" hidden="false"/>
    </xf>
    <xf numFmtId="169" fontId="4" fillId="0" borderId="0" xfId="21" applyFont="true" applyBorder="true" applyAlignment="true" applyProtection="true">
      <alignment horizontal="center" vertical="center" textRotation="0" wrapText="false" indent="0" shrinkToFit="false"/>
      <protection locked="true" hidden="false"/>
    </xf>
    <xf numFmtId="164" fontId="14" fillId="0" borderId="0" xfId="21" applyFont="true" applyBorder="false" applyAlignment="true" applyProtection="false">
      <alignment horizontal="center" vertical="center" textRotation="0" wrapText="false" indent="0" shrinkToFit="false"/>
      <protection locked="true" hidden="false"/>
    </xf>
    <xf numFmtId="169" fontId="4"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left" vertical="bottom" textRotation="0" wrapText="false" indent="0" shrinkToFit="false"/>
      <protection locked="true" hidden="false"/>
    </xf>
    <xf numFmtId="169" fontId="14" fillId="0"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70" fontId="4" fillId="0" borderId="0" xfId="0" applyFont="true" applyBorder="false" applyAlignment="true" applyProtection="false">
      <alignment horizontal="center" vertical="center" textRotation="0" wrapText="false" indent="0" shrinkToFit="false"/>
      <protection locked="true" hidden="false"/>
    </xf>
    <xf numFmtId="170" fontId="14" fillId="0" borderId="0" xfId="0" applyFont="true" applyBorder="false" applyAlignment="true" applyProtection="false">
      <alignment horizontal="center" vertical="center"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8" fontId="15" fillId="0" borderId="0" xfId="0" applyFont="true" applyBorder="false" applyAlignment="true" applyProtection="false">
      <alignment horizontal="center" vertical="center" textRotation="0" wrapText="false" indent="0" shrinkToFit="false"/>
      <protection locked="true" hidden="false"/>
    </xf>
    <xf numFmtId="168" fontId="14" fillId="0" borderId="0" xfId="0" applyFont="true" applyBorder="false" applyAlignment="true" applyProtection="false">
      <alignment horizontal="center" vertical="center" textRotation="0" wrapText="false" indent="0" shrinkToFit="false"/>
      <protection locked="true" hidden="false"/>
    </xf>
    <xf numFmtId="168" fontId="15"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71" fontId="5" fillId="0" borderId="0" xfId="0" applyFont="true" applyBorder="false" applyAlignment="true" applyProtection="false">
      <alignment horizontal="center" vertical="center" textRotation="0" wrapText="false" indent="0" shrinkToFit="false"/>
      <protection locked="true" hidden="false"/>
    </xf>
    <xf numFmtId="168" fontId="15" fillId="0" borderId="0" xfId="0" applyFont="true" applyBorder="false" applyAlignment="true" applyProtection="false">
      <alignment horizontal="center" vertical="bottom" textRotation="0" wrapText="false" indent="0" shrinkToFit="false"/>
      <protection locked="true" hidden="false"/>
    </xf>
    <xf numFmtId="168" fontId="1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9" fontId="15" fillId="0" borderId="0" xfId="0" applyFont="true" applyBorder="false" applyAlignment="false" applyProtection="false">
      <alignment horizontal="general" vertical="bottom" textRotation="0" wrapText="false" indent="0" shrinkToFit="false"/>
      <protection locked="true" hidden="false"/>
    </xf>
    <xf numFmtId="169"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71" fontId="0" fillId="0" borderId="0" xfId="0" applyFont="false" applyBorder="false" applyAlignment="true" applyProtection="false">
      <alignment horizontal="center" vertical="center" textRotation="0" wrapText="false" indent="0" shrinkToFit="false"/>
      <protection locked="true" hidden="false"/>
    </xf>
    <xf numFmtId="167" fontId="11" fillId="0" borderId="0" xfId="0" applyFont="true" applyBorder="false" applyAlignment="true" applyProtection="false">
      <alignment horizontal="center" vertical="center" textRotation="0" wrapText="false" indent="0" shrinkToFit="false"/>
      <protection locked="true" hidden="false"/>
    </xf>
    <xf numFmtId="171" fontId="11" fillId="0" borderId="0" xfId="0" applyFont="true" applyBorder="false" applyAlignment="true" applyProtection="false">
      <alignment horizontal="center" vertical="center" textRotation="0" wrapText="false" indent="0" shrinkToFit="false"/>
      <protection locked="true" hidden="false"/>
    </xf>
    <xf numFmtId="167" fontId="16"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stilo 1" xfId="20"/>
    <cellStyle name="Normal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lineChart>
        <c:grouping val="standard"/>
        <c:varyColors val="0"/>
        <c:ser>
          <c:idx val="0"/>
          <c:order val="0"/>
          <c:tx>
            <c:strRef>
              <c:f>'Rede rodoviária'!$C$2:$C$3</c:f>
              <c:strCache>
                <c:ptCount val="1"/>
                <c:pt idx="0">
                  <c:v>Estado AP</c:v>
                </c:pt>
              </c:strCache>
            </c:strRef>
          </c:tx>
          <c:spPr>
            <a:solidFill>
              <a:srgbClr val="4472c4"/>
            </a:solidFill>
            <a:ln w="28440">
              <a:solidFill>
                <a:srgbClr val="4472c4"/>
              </a:solidFill>
              <a:round/>
            </a:ln>
          </c:spPr>
          <c:marker>
            <c:symbol val="circle"/>
            <c:size val="5"/>
            <c:spPr>
              <a:solidFill>
                <a:srgbClr val="4472c4"/>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cat>
            <c:strRef>
              <c:f>'Rede rodoviária'!$B$4:$B$34</c:f>
              <c:strCach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strCache>
            </c:strRef>
          </c:cat>
          <c:val>
            <c:numRef>
              <c:f>'Rede rodoviária'!$C$4:$C$34</c:f>
              <c:numCache>
                <c:formatCode>General</c:formatCode>
                <c:ptCount val="31"/>
                <c:pt idx="0">
                  <c:v>2102.67516204969</c:v>
                </c:pt>
                <c:pt idx="1">
                  <c:v>2110.36435610783</c:v>
                </c:pt>
                <c:pt idx="2">
                  <c:v>2118.05355016597</c:v>
                </c:pt>
                <c:pt idx="3">
                  <c:v>2125.74274422412</c:v>
                </c:pt>
                <c:pt idx="4">
                  <c:v>2133.43193828226</c:v>
                </c:pt>
                <c:pt idx="5">
                  <c:v>2141.1211323404</c:v>
                </c:pt>
                <c:pt idx="6">
                  <c:v>2148.81032639855</c:v>
                </c:pt>
                <c:pt idx="7">
                  <c:v>2156.49952045669</c:v>
                </c:pt>
                <c:pt idx="8">
                  <c:v>2150.98754190359</c:v>
                </c:pt>
                <c:pt idx="9">
                  <c:v>2174.27812177503</c:v>
                </c:pt>
                <c:pt idx="10">
                  <c:v>2181.79587203302</c:v>
                </c:pt>
                <c:pt idx="11">
                  <c:v>2189.31362229102</c:v>
                </c:pt>
                <c:pt idx="12">
                  <c:v>2196.83137254902</c:v>
                </c:pt>
                <c:pt idx="13">
                  <c:v>2138</c:v>
                </c:pt>
                <c:pt idx="14">
                  <c:v>2144</c:v>
                </c:pt>
                <c:pt idx="15">
                  <c:v>2144</c:v>
                </c:pt>
                <c:pt idx="16">
                  <c:v>2315</c:v>
                </c:pt>
                <c:pt idx="17">
                  <c:v>2278.2</c:v>
                </c:pt>
                <c:pt idx="18">
                  <c:v>2278.2</c:v>
                </c:pt>
                <c:pt idx="19">
                  <c:v>2262.5</c:v>
                </c:pt>
                <c:pt idx="20">
                  <c:v>2297</c:v>
                </c:pt>
                <c:pt idx="21">
                  <c:v>2297</c:v>
                </c:pt>
                <c:pt idx="22">
                  <c:v>2297</c:v>
                </c:pt>
                <c:pt idx="23">
                  <c:v>2297</c:v>
                </c:pt>
                <c:pt idx="24">
                  <c:v>2297</c:v>
                </c:pt>
                <c:pt idx="25">
                  <c:v>2297</c:v>
                </c:pt>
                <c:pt idx="26">
                  <c:v>2297</c:v>
                </c:pt>
                <c:pt idx="27">
                  <c:v>2297.4</c:v>
                </c:pt>
                <c:pt idx="28">
                  <c:v>2297.4</c:v>
                </c:pt>
                <c:pt idx="29">
                  <c:v>2297.4</c:v>
                </c:pt>
                <c:pt idx="30">
                  <c:v>2297.4</c:v>
                </c:pt>
              </c:numCache>
            </c:numRef>
          </c:val>
          <c:smooth val="0"/>
        </c:ser>
        <c:ser>
          <c:idx val="1"/>
          <c:order val="1"/>
          <c:tx>
            <c:strRef>
              <c:f>'Rede rodoviária'!$D$2:$D$3</c:f>
              <c:strCache>
                <c:ptCount val="1"/>
                <c:pt idx="0">
                  <c:v>MA</c:v>
                </c:pt>
              </c:strCache>
            </c:strRef>
          </c:tx>
          <c:spPr>
            <a:solidFill>
              <a:srgbClr val="ed7d31"/>
            </a:solidFill>
            <a:ln w="28440">
              <a:solidFill>
                <a:srgbClr val="ed7d31"/>
              </a:solidFill>
              <a:round/>
            </a:ln>
          </c:spPr>
          <c:marker>
            <c:symbol val="circle"/>
            <c:size val="5"/>
            <c:spPr>
              <a:solidFill>
                <a:srgbClr val="ed7d31"/>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cat>
            <c:strRef>
              <c:f>'Rede rodoviária'!$B$4:$B$34</c:f>
              <c:strCach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strCache>
            </c:strRef>
          </c:cat>
          <c:val>
            <c:numRef>
              <c:f>'Rede rodoviária'!$D$4:$D$34</c:f>
              <c:numCache>
                <c:formatCode>General</c:formatCode>
                <c:ptCount val="31"/>
                <c:pt idx="0">
                  <c:v>55591.3244396554</c:v>
                </c:pt>
                <c:pt idx="1">
                  <c:v>55570.8676315598</c:v>
                </c:pt>
                <c:pt idx="2">
                  <c:v>55550.4108234643</c:v>
                </c:pt>
                <c:pt idx="3">
                  <c:v>55529.9540153687</c:v>
                </c:pt>
                <c:pt idx="4">
                  <c:v>55509.4972072731</c:v>
                </c:pt>
                <c:pt idx="5">
                  <c:v>55489.0403991776</c:v>
                </c:pt>
                <c:pt idx="6">
                  <c:v>55468.583591082</c:v>
                </c:pt>
                <c:pt idx="7">
                  <c:v>55448.1267829864</c:v>
                </c:pt>
                <c:pt idx="8">
                  <c:v>55308.0495646074</c:v>
                </c:pt>
                <c:pt idx="9">
                  <c:v>55428.9623323013</c:v>
                </c:pt>
                <c:pt idx="10">
                  <c:v>55406.9520123839</c:v>
                </c:pt>
                <c:pt idx="11">
                  <c:v>55384.9416924665</c:v>
                </c:pt>
                <c:pt idx="12">
                  <c:v>55362.931372549</c:v>
                </c:pt>
                <c:pt idx="13">
                  <c:v>54947.2</c:v>
                </c:pt>
                <c:pt idx="14">
                  <c:v>54947.4</c:v>
                </c:pt>
                <c:pt idx="15">
                  <c:v>55036</c:v>
                </c:pt>
                <c:pt idx="16">
                  <c:v>54962.6</c:v>
                </c:pt>
                <c:pt idx="17">
                  <c:v>55645.6</c:v>
                </c:pt>
                <c:pt idx="18">
                  <c:v>55645.6</c:v>
                </c:pt>
                <c:pt idx="19">
                  <c:v>55645.6</c:v>
                </c:pt>
                <c:pt idx="20">
                  <c:v>55155.2</c:v>
                </c:pt>
                <c:pt idx="21">
                  <c:v>55137</c:v>
                </c:pt>
                <c:pt idx="22">
                  <c:v>55680.6</c:v>
                </c:pt>
                <c:pt idx="23">
                  <c:v>55680.6</c:v>
                </c:pt>
                <c:pt idx="24">
                  <c:v>55121.5</c:v>
                </c:pt>
                <c:pt idx="25">
                  <c:v>55035.6</c:v>
                </c:pt>
                <c:pt idx="26">
                  <c:v>55035.6</c:v>
                </c:pt>
                <c:pt idx="27">
                  <c:v>54772.7</c:v>
                </c:pt>
                <c:pt idx="28">
                  <c:v>54773.4</c:v>
                </c:pt>
                <c:pt idx="29">
                  <c:v>54773.4</c:v>
                </c:pt>
                <c:pt idx="30">
                  <c:v>54773.4</c:v>
                </c:pt>
              </c:numCache>
            </c:numRef>
          </c:val>
          <c:smooth val="0"/>
        </c:ser>
        <c:ser>
          <c:idx val="2"/>
          <c:order val="2"/>
          <c:tx>
            <c:strRef>
              <c:f>'Rede rodoviária'!$E$2:$E$3</c:f>
              <c:strCache>
                <c:ptCount val="1"/>
                <c:pt idx="0">
                  <c:v>MT</c:v>
                </c:pt>
              </c:strCache>
            </c:strRef>
          </c:tx>
          <c:spPr>
            <a:solidFill>
              <a:srgbClr val="a5a5a5"/>
            </a:solidFill>
            <a:ln w="28440">
              <a:solidFill>
                <a:srgbClr val="a5a5a5"/>
              </a:solidFill>
              <a:round/>
            </a:ln>
          </c:spPr>
          <c:marker>
            <c:symbol val="circle"/>
            <c:size val="5"/>
            <c:spPr>
              <a:solidFill>
                <a:srgbClr val="a5a5a5"/>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cat>
            <c:strRef>
              <c:f>'Rede rodoviária'!$B$4:$B$34</c:f>
              <c:strCach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strCache>
            </c:strRef>
          </c:cat>
          <c:val>
            <c:numRef>
              <c:f>'Rede rodoviária'!$E$4:$E$34</c:f>
              <c:numCache>
                <c:formatCode>General</c:formatCode>
                <c:ptCount val="31"/>
                <c:pt idx="0">
                  <c:v>61994.5911111112</c:v>
                </c:pt>
                <c:pt idx="1">
                  <c:v>62011.9444444445</c:v>
                </c:pt>
                <c:pt idx="2">
                  <c:v>62029.2977777778</c:v>
                </c:pt>
                <c:pt idx="3">
                  <c:v>62046.6511111112</c:v>
                </c:pt>
                <c:pt idx="4">
                  <c:v>62064.0044444445</c:v>
                </c:pt>
                <c:pt idx="5">
                  <c:v>62081.3577777778</c:v>
                </c:pt>
                <c:pt idx="6">
                  <c:v>62098.7111111112</c:v>
                </c:pt>
                <c:pt idx="7">
                  <c:v>62116.0644444445</c:v>
                </c:pt>
                <c:pt idx="8">
                  <c:v>62133.4177777778</c:v>
                </c:pt>
                <c:pt idx="9">
                  <c:v>62150.7711111111</c:v>
                </c:pt>
                <c:pt idx="10">
                  <c:v>62168.1244444445</c:v>
                </c:pt>
                <c:pt idx="11">
                  <c:v>62185.4777777778</c:v>
                </c:pt>
                <c:pt idx="12">
                  <c:v>62202.8311111111</c:v>
                </c:pt>
                <c:pt idx="13">
                  <c:v>62220.1844444445</c:v>
                </c:pt>
                <c:pt idx="14">
                  <c:v>62237.5377777778</c:v>
                </c:pt>
                <c:pt idx="15">
                  <c:v>62254.8911111111</c:v>
                </c:pt>
                <c:pt idx="16">
                  <c:v>62272.2444444445</c:v>
                </c:pt>
                <c:pt idx="17">
                  <c:v>62289.5977777778</c:v>
                </c:pt>
                <c:pt idx="18">
                  <c:v>62306.9511111111</c:v>
                </c:pt>
                <c:pt idx="19">
                  <c:v>62324.3044444445</c:v>
                </c:pt>
                <c:pt idx="20">
                  <c:v>62341.6577777778</c:v>
                </c:pt>
                <c:pt idx="21">
                  <c:v>62359.0111111111</c:v>
                </c:pt>
                <c:pt idx="22">
                  <c:v>62519.2</c:v>
                </c:pt>
                <c:pt idx="23">
                  <c:v>62519.2</c:v>
                </c:pt>
                <c:pt idx="24">
                  <c:v>62175.6</c:v>
                </c:pt>
                <c:pt idx="25">
                  <c:v>62179.3</c:v>
                </c:pt>
                <c:pt idx="26">
                  <c:v>62405.3</c:v>
                </c:pt>
                <c:pt idx="27">
                  <c:v>62614.5</c:v>
                </c:pt>
                <c:pt idx="28">
                  <c:v>62669.7</c:v>
                </c:pt>
                <c:pt idx="29">
                  <c:v>62464.6</c:v>
                </c:pt>
                <c:pt idx="30">
                  <c:v>62464.6</c:v>
                </c:pt>
              </c:numCache>
            </c:numRef>
          </c:val>
          <c:smooth val="0"/>
        </c:ser>
        <c:ser>
          <c:idx val="3"/>
          <c:order val="3"/>
          <c:tx>
            <c:strRef>
              <c:f>'Rede rodoviária'!$F$2:$F$3</c:f>
              <c:strCache>
                <c:ptCount val="1"/>
                <c:pt idx="0">
                  <c:v>PA</c:v>
                </c:pt>
              </c:strCache>
            </c:strRef>
          </c:tx>
          <c:spPr>
            <a:solidFill>
              <a:srgbClr val="ffc000"/>
            </a:solidFill>
            <a:ln w="28440">
              <a:solidFill>
                <a:srgbClr val="ffc000"/>
              </a:solidFill>
              <a:round/>
            </a:ln>
          </c:spPr>
          <c:marker>
            <c:symbol val="circle"/>
            <c:size val="5"/>
            <c:spPr>
              <a:solidFill>
                <a:srgbClr val="ffc000"/>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cat>
            <c:strRef>
              <c:f>'Rede rodoviária'!$B$4:$B$34</c:f>
              <c:strCach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strCache>
            </c:strRef>
          </c:cat>
          <c:val>
            <c:numRef>
              <c:f>'Rede rodoviária'!$F$4:$F$34</c:f>
              <c:numCache>
                <c:formatCode>General</c:formatCode>
                <c:ptCount val="31"/>
                <c:pt idx="0">
                  <c:v>32614.6709920386</c:v>
                </c:pt>
                <c:pt idx="1">
                  <c:v>32753.0914378313</c:v>
                </c:pt>
                <c:pt idx="2">
                  <c:v>32891.511883624</c:v>
                </c:pt>
                <c:pt idx="3">
                  <c:v>33029.9323294166</c:v>
                </c:pt>
                <c:pt idx="4">
                  <c:v>33168.3527752093</c:v>
                </c:pt>
                <c:pt idx="5">
                  <c:v>33306.7732210019</c:v>
                </c:pt>
                <c:pt idx="6">
                  <c:v>33445.1936667946</c:v>
                </c:pt>
                <c:pt idx="7">
                  <c:v>33583.6141125873</c:v>
                </c:pt>
                <c:pt idx="8">
                  <c:v>33767.3515636137</c:v>
                </c:pt>
                <c:pt idx="9">
                  <c:v>33852.2155486756</c:v>
                </c:pt>
                <c:pt idx="10">
                  <c:v>33991.2245270038</c:v>
                </c:pt>
                <c:pt idx="11">
                  <c:v>34130.233505332</c:v>
                </c:pt>
                <c:pt idx="12">
                  <c:v>34269.2424836601</c:v>
                </c:pt>
                <c:pt idx="13">
                  <c:v>34211.3</c:v>
                </c:pt>
                <c:pt idx="14">
                  <c:v>34211.1</c:v>
                </c:pt>
                <c:pt idx="15">
                  <c:v>35178.1</c:v>
                </c:pt>
                <c:pt idx="16">
                  <c:v>35161.6</c:v>
                </c:pt>
                <c:pt idx="17">
                  <c:v>35161.6</c:v>
                </c:pt>
                <c:pt idx="18">
                  <c:v>35161.6</c:v>
                </c:pt>
                <c:pt idx="19">
                  <c:v>35154</c:v>
                </c:pt>
                <c:pt idx="20">
                  <c:v>35144.3</c:v>
                </c:pt>
                <c:pt idx="21">
                  <c:v>35144.3</c:v>
                </c:pt>
                <c:pt idx="22">
                  <c:v>35689.9</c:v>
                </c:pt>
                <c:pt idx="23">
                  <c:v>35690.8</c:v>
                </c:pt>
                <c:pt idx="24">
                  <c:v>36011.3</c:v>
                </c:pt>
                <c:pt idx="25">
                  <c:v>36011.3</c:v>
                </c:pt>
                <c:pt idx="26">
                  <c:v>36014.5</c:v>
                </c:pt>
                <c:pt idx="27">
                  <c:v>36655.8</c:v>
                </c:pt>
                <c:pt idx="28">
                  <c:v>36668.2</c:v>
                </c:pt>
                <c:pt idx="29">
                  <c:v>36673.6</c:v>
                </c:pt>
                <c:pt idx="30">
                  <c:v>36673.6</c:v>
                </c:pt>
              </c:numCache>
            </c:numRef>
          </c:val>
          <c:smooth val="0"/>
        </c:ser>
        <c:ser>
          <c:idx val="4"/>
          <c:order val="4"/>
          <c:tx>
            <c:strRef>
              <c:f>'Rede rodoviária'!$G$2:$G$3</c:f>
              <c:strCache>
                <c:ptCount val="1"/>
                <c:pt idx="0">
                  <c:v>TO</c:v>
                </c:pt>
              </c:strCache>
            </c:strRef>
          </c:tx>
          <c:spPr>
            <a:solidFill>
              <a:srgbClr val="5b9bd5"/>
            </a:solidFill>
            <a:ln w="28440">
              <a:solidFill>
                <a:srgbClr val="5b9bd5"/>
              </a:solidFill>
              <a:round/>
            </a:ln>
          </c:spPr>
          <c:marker>
            <c:symbol val="circle"/>
            <c:size val="5"/>
            <c:spPr>
              <a:solidFill>
                <a:srgbClr val="5b9bd5"/>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cat>
            <c:strRef>
              <c:f>'Rede rodoviária'!$B$4:$B$34</c:f>
              <c:strCach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strCache>
            </c:strRef>
          </c:cat>
          <c:val>
            <c:numRef>
              <c:f>'Rede rodoviária'!$G$4:$G$34</c:f>
              <c:numCache>
                <c:formatCode>General</c:formatCode>
                <c:ptCount val="31"/>
                <c:pt idx="0">
                  <c:v>21030.1898982847</c:v>
                </c:pt>
                <c:pt idx="1">
                  <c:v>21400.7074775265</c:v>
                </c:pt>
                <c:pt idx="2">
                  <c:v>21771.2250567683</c:v>
                </c:pt>
                <c:pt idx="3">
                  <c:v>22141.7426360102</c:v>
                </c:pt>
                <c:pt idx="4">
                  <c:v>22512.2602152519</c:v>
                </c:pt>
                <c:pt idx="5">
                  <c:v>22882.7777944937</c:v>
                </c:pt>
                <c:pt idx="6">
                  <c:v>23253.2953737356</c:v>
                </c:pt>
                <c:pt idx="7">
                  <c:v>23623.8129529774</c:v>
                </c:pt>
                <c:pt idx="8">
                  <c:v>23581.1580451513</c:v>
                </c:pt>
                <c:pt idx="9">
                  <c:v>24439.970381837</c:v>
                </c:pt>
                <c:pt idx="10">
                  <c:v>24805.1220846233</c:v>
                </c:pt>
                <c:pt idx="11">
                  <c:v>25170.2737874098</c:v>
                </c:pt>
                <c:pt idx="12">
                  <c:v>25535.4254901961</c:v>
                </c:pt>
                <c:pt idx="13">
                  <c:v>24562.4</c:v>
                </c:pt>
                <c:pt idx="14">
                  <c:v>24890.9</c:v>
                </c:pt>
                <c:pt idx="15">
                  <c:v>24890.9</c:v>
                </c:pt>
                <c:pt idx="16">
                  <c:v>28104.4</c:v>
                </c:pt>
                <c:pt idx="17">
                  <c:v>28443</c:v>
                </c:pt>
                <c:pt idx="18">
                  <c:v>28443</c:v>
                </c:pt>
                <c:pt idx="19">
                  <c:v>28771</c:v>
                </c:pt>
                <c:pt idx="20">
                  <c:v>29427.1</c:v>
                </c:pt>
                <c:pt idx="21">
                  <c:v>29430.9</c:v>
                </c:pt>
                <c:pt idx="22">
                  <c:v>29541.1</c:v>
                </c:pt>
                <c:pt idx="23">
                  <c:v>29526</c:v>
                </c:pt>
                <c:pt idx="24">
                  <c:v>30877.2</c:v>
                </c:pt>
                <c:pt idx="25">
                  <c:v>30893</c:v>
                </c:pt>
                <c:pt idx="26">
                  <c:v>30893</c:v>
                </c:pt>
                <c:pt idx="27">
                  <c:v>30864.3</c:v>
                </c:pt>
                <c:pt idx="28">
                  <c:v>30828.4</c:v>
                </c:pt>
                <c:pt idx="29">
                  <c:v>30846</c:v>
                </c:pt>
                <c:pt idx="30">
                  <c:v>30846</c:v>
                </c:pt>
              </c:numCache>
            </c:numRef>
          </c:val>
          <c:smooth val="0"/>
        </c:ser>
        <c:hiLowLines>
          <c:spPr>
            <a:ln>
              <a:noFill/>
            </a:ln>
          </c:spPr>
        </c:hiLowLines>
        <c:marker val="1"/>
        <c:axId val="12115781"/>
        <c:axId val="64947592"/>
      </c:lineChart>
      <c:catAx>
        <c:axId val="12115781"/>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64947592"/>
        <c:crosses val="autoZero"/>
        <c:auto val="1"/>
        <c:lblAlgn val="ctr"/>
        <c:lblOffset val="100"/>
      </c:catAx>
      <c:valAx>
        <c:axId val="64947592"/>
        <c:scaling>
          <c:orientation val="minMax"/>
        </c:scaling>
        <c:delete val="0"/>
        <c:axPos val="l"/>
        <c:majorGridlines>
          <c:spPr>
            <a:ln w="9360">
              <a:solidFill>
                <a:srgbClr val="d9d9d9"/>
              </a:solidFill>
              <a:round/>
            </a:ln>
          </c:spPr>
        </c:majorGridlines>
        <c:numFmt formatCode="0.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12115781"/>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PA</a:t>
            </a:r>
          </a:p>
        </c:rich>
      </c:tx>
      <c:overlay val="0"/>
      <c:spPr>
        <a:noFill/>
        <a:ln>
          <a:noFill/>
        </a:ln>
      </c:spPr>
    </c:title>
    <c:autoTitleDeleted val="0"/>
    <c:plotArea>
      <c:scatterChart>
        <c:scatterStyle val="lineMarker"/>
        <c:varyColors val="0"/>
        <c:ser>
          <c:idx val="0"/>
          <c:order val="0"/>
          <c:tx>
            <c:strRef>
              <c:f>'Rede Rodoviária Clandestina'!$C$4</c:f>
              <c:strCache>
                <c:ptCount val="1"/>
                <c:pt idx="0">
                  <c:v>PA</c:v>
                </c:pt>
              </c:strCache>
            </c:strRef>
          </c:tx>
          <c:spPr>
            <a:solidFill>
              <a:srgbClr val="ffc000"/>
            </a:solidFill>
            <a:ln w="19080">
              <a:solidFill>
                <a:srgbClr val="ffc000"/>
              </a:solidFill>
              <a:round/>
            </a:ln>
          </c:spPr>
          <c:marker>
            <c:symbol val="circle"/>
            <c:size val="5"/>
            <c:spPr>
              <a:solidFill>
                <a:srgbClr val="ffc000"/>
              </a:solidFill>
            </c:spPr>
          </c:marker>
          <c:dLbls>
            <c:numFmt formatCode="General"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'Rede Rodoviária Clandestina'!$B$5:$B$35</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'Rede Rodoviária Clandestina'!$C$5:$C$35</c:f>
              <c:numCache>
                <c:formatCode>General</c:formatCode>
                <c:ptCount val="31"/>
                <c:pt idx="0">
                  <c:v>51518.3262807351</c:v>
                </c:pt>
                <c:pt idx="1">
                  <c:v>54135.189859148</c:v>
                </c:pt>
                <c:pt idx="2">
                  <c:v>56884.9765249824</c:v>
                </c:pt>
                <c:pt idx="3">
                  <c:v>59774.4380811667</c:v>
                </c:pt>
                <c:pt idx="4">
                  <c:v>62810.6692871724</c:v>
                </c:pt>
                <c:pt idx="5">
                  <c:v>66001.1252794278</c:v>
                </c:pt>
                <c:pt idx="6">
                  <c:v>69353.6398766002</c:v>
                </c:pt>
                <c:pt idx="7">
                  <c:v>72876.4448146822</c:v>
                </c:pt>
                <c:pt idx="8">
                  <c:v>76578.1899591295</c:v>
                </c:pt>
                <c:pt idx="9">
                  <c:v>80467.9645436693</c:v>
                </c:pt>
                <c:pt idx="10">
                  <c:v>84555.3194879263</c:v>
                </c:pt>
                <c:pt idx="11">
                  <c:v>88850.2908486664</c:v>
                </c:pt>
                <c:pt idx="12">
                  <c:v>93363.4244622537</c:v>
                </c:pt>
                <c:pt idx="13">
                  <c:v>98105.8018387992</c:v>
                </c:pt>
                <c:pt idx="14">
                  <c:v>103089.067371611</c:v>
                </c:pt>
                <c:pt idx="15">
                  <c:v>109663</c:v>
                </c:pt>
                <c:pt idx="16">
                  <c:v>114612</c:v>
                </c:pt>
                <c:pt idx="17">
                  <c:v>119561</c:v>
                </c:pt>
                <c:pt idx="18">
                  <c:v>124510</c:v>
                </c:pt>
                <c:pt idx="19">
                  <c:v>129459</c:v>
                </c:pt>
                <c:pt idx="20">
                  <c:v>136527</c:v>
                </c:pt>
                <c:pt idx="21">
                  <c:v>146574.5</c:v>
                </c:pt>
                <c:pt idx="22">
                  <c:v>156622</c:v>
                </c:pt>
                <c:pt idx="23">
                  <c:v>184033.5</c:v>
                </c:pt>
                <c:pt idx="24">
                  <c:v>211445</c:v>
                </c:pt>
                <c:pt idx="25">
                  <c:v>222864.846113721</c:v>
                </c:pt>
                <c:pt idx="26">
                  <c:v>245706.945625616</c:v>
                </c:pt>
                <c:pt idx="27">
                  <c:v>270890.201758708</c:v>
                </c:pt>
                <c:pt idx="28">
                  <c:v>298654.566813447</c:v>
                </c:pt>
                <c:pt idx="29">
                  <c:v>329264.586535237</c:v>
                </c:pt>
                <c:pt idx="30">
                  <c:v>363011.920771814</c:v>
                </c:pt>
              </c:numCache>
            </c:numRef>
          </c:yVal>
          <c:smooth val="1"/>
        </c:ser>
        <c:axId val="84462905"/>
        <c:axId val="60084829"/>
      </c:scatterChart>
      <c:valAx>
        <c:axId val="84462905"/>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60084829"/>
        <c:crosses val="autoZero"/>
        <c:crossBetween val="midCat"/>
      </c:valAx>
      <c:valAx>
        <c:axId val="60084829"/>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84462905"/>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tx>
            <c:strRef>
              <c:f>'Área devastada'!$C$3</c:f>
              <c:strCache>
                <c:ptCount val="1"/>
                <c:pt idx="0">
                  <c:v>AP</c:v>
                </c:pt>
              </c:strCache>
            </c:strRef>
          </c:tx>
          <c:spPr>
            <a:solidFill>
              <a:srgbClr val="4472c4"/>
            </a:solidFill>
            <a:ln w="19080">
              <a:solidFill>
                <a:srgbClr val="4472c4"/>
              </a:solidFill>
              <a:round/>
            </a:ln>
          </c:spPr>
          <c:marker>
            <c:symbol val="circle"/>
            <c:size val="5"/>
            <c:spPr>
              <a:solidFill>
                <a:srgbClr val="4472c4"/>
              </a:solidFill>
            </c:spPr>
          </c:marker>
          <c:dLbls>
            <c:numFmt formatCode="General"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devastada'!$C$4:$C$34</c:f>
              <c:numCache>
                <c:formatCode>General</c:formatCode>
                <c:ptCount val="31"/>
                <c:pt idx="0">
                  <c:v>60</c:v>
                </c:pt>
                <c:pt idx="1">
                  <c:v>130</c:v>
                </c:pt>
                <c:pt idx="2">
                  <c:v>250</c:v>
                </c:pt>
                <c:pt idx="3">
                  <c:v>410</c:v>
                </c:pt>
                <c:pt idx="4">
                  <c:v>36</c:v>
                </c:pt>
                <c:pt idx="5">
                  <c:v/>
                </c:pt>
                <c:pt idx="6">
                  <c:v/>
                </c:pt>
                <c:pt idx="7">
                  <c:v>9</c:v>
                </c:pt>
                <c:pt idx="8">
                  <c:v/>
                </c:pt>
                <c:pt idx="9">
                  <c:v>18</c:v>
                </c:pt>
                <c:pt idx="10">
                  <c:v>30</c:v>
                </c:pt>
                <c:pt idx="11">
                  <c:v/>
                </c:pt>
                <c:pt idx="12">
                  <c:v/>
                </c:pt>
                <c:pt idx="13">
                  <c:v>7</c:v>
                </c:pt>
                <c:pt idx="14">
                  <c:v>0</c:v>
                </c:pt>
                <c:pt idx="15">
                  <c:v>25</c:v>
                </c:pt>
                <c:pt idx="16">
                  <c:v>46</c:v>
                </c:pt>
                <c:pt idx="17">
                  <c:v>33</c:v>
                </c:pt>
                <c:pt idx="18">
                  <c:v>30</c:v>
                </c:pt>
                <c:pt idx="19">
                  <c:v>39</c:v>
                </c:pt>
                <c:pt idx="20">
                  <c:v>100</c:v>
                </c:pt>
                <c:pt idx="21">
                  <c:v>70</c:v>
                </c:pt>
                <c:pt idx="22">
                  <c:v>53</c:v>
                </c:pt>
                <c:pt idx="23">
                  <c:v>66</c:v>
                </c:pt>
                <c:pt idx="24">
                  <c:v>27</c:v>
                </c:pt>
                <c:pt idx="25">
                  <c:v>23</c:v>
                </c:pt>
                <c:pt idx="26">
                  <c:v>31</c:v>
                </c:pt>
                <c:pt idx="27">
                  <c:v>25</c:v>
                </c:pt>
                <c:pt idx="28">
                  <c:v>17</c:v>
                </c:pt>
                <c:pt idx="29">
                  <c:v>24</c:v>
                </c:pt>
                <c:pt idx="30">
                  <c:v>24</c:v>
                </c:pt>
              </c:numCache>
            </c:numRef>
          </c:yVal>
          <c:smooth val="1"/>
        </c:ser>
        <c:ser>
          <c:idx val="1"/>
          <c:order val="1"/>
          <c:tx>
            <c:strRef>
              <c:f>'Área devastada'!$D$3</c:f>
              <c:strCache>
                <c:ptCount val="1"/>
                <c:pt idx="0">
                  <c:v>MA</c:v>
                </c:pt>
              </c:strCache>
            </c:strRef>
          </c:tx>
          <c:spPr>
            <a:solidFill>
              <a:srgbClr val="ed7d31"/>
            </a:solidFill>
            <a:ln w="19080">
              <a:solidFill>
                <a:srgbClr val="ed7d31"/>
              </a:solidFill>
              <a:round/>
            </a:ln>
          </c:spPr>
          <c:marker>
            <c:symbol val="circle"/>
            <c:size val="5"/>
            <c:spPr>
              <a:solidFill>
                <a:srgbClr val="ed7d31"/>
              </a:solidFill>
            </c:spPr>
          </c:marker>
          <c:dLbls>
            <c:numFmt formatCode="General"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devastada'!$D$4:$D$34</c:f>
              <c:numCache>
                <c:formatCode>General</c:formatCode>
                <c:ptCount val="31"/>
                <c:pt idx="0">
                  <c:v>2450</c:v>
                </c:pt>
                <c:pt idx="1">
                  <c:v>1420</c:v>
                </c:pt>
                <c:pt idx="2">
                  <c:v>1100</c:v>
                </c:pt>
                <c:pt idx="3">
                  <c:v>670</c:v>
                </c:pt>
                <c:pt idx="4">
                  <c:v>1135</c:v>
                </c:pt>
                <c:pt idx="5">
                  <c:v>372</c:v>
                </c:pt>
                <c:pt idx="6">
                  <c:v>372</c:v>
                </c:pt>
                <c:pt idx="7">
                  <c:v>1745</c:v>
                </c:pt>
                <c:pt idx="8">
                  <c:v>1061</c:v>
                </c:pt>
                <c:pt idx="9">
                  <c:v>409</c:v>
                </c:pt>
                <c:pt idx="10">
                  <c:v>1012</c:v>
                </c:pt>
                <c:pt idx="11">
                  <c:v>1230</c:v>
                </c:pt>
                <c:pt idx="12">
                  <c:v>1065</c:v>
                </c:pt>
                <c:pt idx="13">
                  <c:v>958</c:v>
                </c:pt>
                <c:pt idx="14">
                  <c:v>1085</c:v>
                </c:pt>
                <c:pt idx="15">
                  <c:v>993</c:v>
                </c:pt>
                <c:pt idx="16">
                  <c:v>755</c:v>
                </c:pt>
                <c:pt idx="17">
                  <c:v>922</c:v>
                </c:pt>
                <c:pt idx="18">
                  <c:v>674</c:v>
                </c:pt>
                <c:pt idx="19">
                  <c:v>631</c:v>
                </c:pt>
                <c:pt idx="20">
                  <c:v>1271</c:v>
                </c:pt>
                <c:pt idx="21">
                  <c:v>828</c:v>
                </c:pt>
                <c:pt idx="22">
                  <c:v>712</c:v>
                </c:pt>
                <c:pt idx="23">
                  <c:v>396</c:v>
                </c:pt>
                <c:pt idx="24">
                  <c:v>269</c:v>
                </c:pt>
                <c:pt idx="25">
                  <c:v>403</c:v>
                </c:pt>
                <c:pt idx="26">
                  <c:v>257</c:v>
                </c:pt>
                <c:pt idx="27">
                  <c:v>209</c:v>
                </c:pt>
                <c:pt idx="28">
                  <c:v>258</c:v>
                </c:pt>
                <c:pt idx="29">
                  <c:v>265</c:v>
                </c:pt>
                <c:pt idx="30">
                  <c:v>253</c:v>
                </c:pt>
              </c:numCache>
            </c:numRef>
          </c:yVal>
          <c:smooth val="1"/>
        </c:ser>
        <c:ser>
          <c:idx val="2"/>
          <c:order val="2"/>
          <c:tx>
            <c:strRef>
              <c:f>'Área devastada'!$E$3</c:f>
              <c:strCache>
                <c:ptCount val="1"/>
                <c:pt idx="0">
                  <c:v>MT</c:v>
                </c:pt>
              </c:strCache>
            </c:strRef>
          </c:tx>
          <c:spPr>
            <a:solidFill>
              <a:srgbClr val="a5a5a5"/>
            </a:solidFill>
            <a:ln w="19080">
              <a:solidFill>
                <a:srgbClr val="a5a5a5"/>
              </a:solidFill>
              <a:round/>
            </a:ln>
          </c:spPr>
          <c:marker>
            <c:symbol val="circle"/>
            <c:size val="5"/>
            <c:spPr>
              <a:solidFill>
                <a:srgbClr val="a5a5a5"/>
              </a:solidFill>
            </c:spPr>
          </c:marker>
          <c:dLbls>
            <c:numFmt formatCode="General"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devastada'!$E$4:$E$34</c:f>
              <c:numCache>
                <c:formatCode>General</c:formatCode>
                <c:ptCount val="31"/>
                <c:pt idx="0">
                  <c:v>5140</c:v>
                </c:pt>
                <c:pt idx="1">
                  <c:v>5960</c:v>
                </c:pt>
                <c:pt idx="2">
                  <c:v>4020</c:v>
                </c:pt>
                <c:pt idx="3">
                  <c:v>2840</c:v>
                </c:pt>
                <c:pt idx="4">
                  <c:v>4674</c:v>
                </c:pt>
                <c:pt idx="5">
                  <c:v>6220</c:v>
                </c:pt>
                <c:pt idx="6">
                  <c:v>6220</c:v>
                </c:pt>
                <c:pt idx="7">
                  <c:v>10391</c:v>
                </c:pt>
                <c:pt idx="8">
                  <c:v>6543</c:v>
                </c:pt>
                <c:pt idx="9">
                  <c:v>5271</c:v>
                </c:pt>
                <c:pt idx="10">
                  <c:v>6466</c:v>
                </c:pt>
                <c:pt idx="11">
                  <c:v>6963</c:v>
                </c:pt>
                <c:pt idx="12">
                  <c:v>6369</c:v>
                </c:pt>
                <c:pt idx="13">
                  <c:v>7703</c:v>
                </c:pt>
                <c:pt idx="14">
                  <c:v>7892</c:v>
                </c:pt>
                <c:pt idx="15">
                  <c:v>10405</c:v>
                </c:pt>
                <c:pt idx="16">
                  <c:v>11814</c:v>
                </c:pt>
                <c:pt idx="17">
                  <c:v>7145</c:v>
                </c:pt>
                <c:pt idx="18">
                  <c:v>4333</c:v>
                </c:pt>
                <c:pt idx="19">
                  <c:v>2678</c:v>
                </c:pt>
                <c:pt idx="20">
                  <c:v>3258</c:v>
                </c:pt>
                <c:pt idx="21">
                  <c:v>1049</c:v>
                </c:pt>
                <c:pt idx="22">
                  <c:v>871</c:v>
                </c:pt>
                <c:pt idx="23">
                  <c:v>1120</c:v>
                </c:pt>
                <c:pt idx="24">
                  <c:v>757</c:v>
                </c:pt>
                <c:pt idx="25">
                  <c:v>1139</c:v>
                </c:pt>
                <c:pt idx="26">
                  <c:v>1075</c:v>
                </c:pt>
                <c:pt idx="27">
                  <c:v>1601</c:v>
                </c:pt>
                <c:pt idx="28">
                  <c:v>1489</c:v>
                </c:pt>
                <c:pt idx="29">
                  <c:v>1561</c:v>
                </c:pt>
                <c:pt idx="30">
                  <c:v>1490</c:v>
                </c:pt>
              </c:numCache>
            </c:numRef>
          </c:yVal>
          <c:smooth val="1"/>
        </c:ser>
        <c:ser>
          <c:idx val="3"/>
          <c:order val="3"/>
          <c:tx>
            <c:strRef>
              <c:f>'Área devastada'!$F$3</c:f>
              <c:strCache>
                <c:ptCount val="1"/>
                <c:pt idx="0">
                  <c:v>PA</c:v>
                </c:pt>
              </c:strCache>
            </c:strRef>
          </c:tx>
          <c:spPr>
            <a:solidFill>
              <a:srgbClr val="ffc000"/>
            </a:solidFill>
            <a:ln w="19080">
              <a:solidFill>
                <a:srgbClr val="ffc000"/>
              </a:solidFill>
              <a:round/>
            </a:ln>
          </c:spPr>
          <c:marker>
            <c:symbol val="circle"/>
            <c:size val="5"/>
            <c:spPr>
              <a:solidFill>
                <a:srgbClr val="ffc000"/>
              </a:solidFill>
            </c:spPr>
          </c:marker>
          <c:dLbls>
            <c:numFmt formatCode="General"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devastada'!$F$4:$F$34</c:f>
              <c:numCache>
                <c:formatCode>General</c:formatCode>
                <c:ptCount val="31"/>
                <c:pt idx="0">
                  <c:v>6990</c:v>
                </c:pt>
                <c:pt idx="1">
                  <c:v>5750</c:v>
                </c:pt>
                <c:pt idx="2">
                  <c:v>4890</c:v>
                </c:pt>
                <c:pt idx="3">
                  <c:v>3780</c:v>
                </c:pt>
                <c:pt idx="4">
                  <c:v>3787</c:v>
                </c:pt>
                <c:pt idx="5">
                  <c:v>4284</c:v>
                </c:pt>
                <c:pt idx="6">
                  <c:v>4284</c:v>
                </c:pt>
                <c:pt idx="7">
                  <c:v>7845</c:v>
                </c:pt>
                <c:pt idx="8">
                  <c:v>6135</c:v>
                </c:pt>
                <c:pt idx="9">
                  <c:v>4139</c:v>
                </c:pt>
                <c:pt idx="10">
                  <c:v>5829</c:v>
                </c:pt>
                <c:pt idx="11">
                  <c:v>5111</c:v>
                </c:pt>
                <c:pt idx="12">
                  <c:v>6671</c:v>
                </c:pt>
                <c:pt idx="13">
                  <c:v>5237</c:v>
                </c:pt>
                <c:pt idx="14">
                  <c:v>7510</c:v>
                </c:pt>
                <c:pt idx="15">
                  <c:v>7145</c:v>
                </c:pt>
                <c:pt idx="16">
                  <c:v>8870</c:v>
                </c:pt>
                <c:pt idx="17">
                  <c:v>5899</c:v>
                </c:pt>
                <c:pt idx="18">
                  <c:v>5659</c:v>
                </c:pt>
                <c:pt idx="19">
                  <c:v>5526</c:v>
                </c:pt>
                <c:pt idx="20">
                  <c:v>5607</c:v>
                </c:pt>
                <c:pt idx="21">
                  <c:v>4281</c:v>
                </c:pt>
                <c:pt idx="22">
                  <c:v>3770</c:v>
                </c:pt>
                <c:pt idx="23">
                  <c:v>3008</c:v>
                </c:pt>
                <c:pt idx="24">
                  <c:v>1741</c:v>
                </c:pt>
                <c:pt idx="25">
                  <c:v>2346</c:v>
                </c:pt>
                <c:pt idx="26">
                  <c:v>1887</c:v>
                </c:pt>
                <c:pt idx="27">
                  <c:v>2153</c:v>
                </c:pt>
                <c:pt idx="28">
                  <c:v>2992</c:v>
                </c:pt>
                <c:pt idx="29">
                  <c:v>2433</c:v>
                </c:pt>
                <c:pt idx="30">
                  <c:v>2744</c:v>
                </c:pt>
              </c:numCache>
            </c:numRef>
          </c:yVal>
          <c:smooth val="1"/>
        </c:ser>
        <c:ser>
          <c:idx val="4"/>
          <c:order val="4"/>
          <c:tx>
            <c:strRef>
              <c:f>'Área devastada'!$G$3</c:f>
              <c:strCache>
                <c:ptCount val="1"/>
                <c:pt idx="0">
                  <c:v>TO</c:v>
                </c:pt>
              </c:strCache>
            </c:strRef>
          </c:tx>
          <c:spPr>
            <a:solidFill>
              <a:srgbClr val="5b9bd5"/>
            </a:solidFill>
            <a:ln w="19080">
              <a:solidFill>
                <a:srgbClr val="5b9bd5"/>
              </a:solidFill>
              <a:round/>
            </a:ln>
          </c:spPr>
          <c:marker>
            <c:symbol val="circle"/>
            <c:size val="5"/>
            <c:spPr>
              <a:solidFill>
                <a:srgbClr val="5b9bd5"/>
              </a:solidFill>
            </c:spPr>
          </c:marker>
          <c:dLbls>
            <c:numFmt formatCode="General"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'Área devastada'!$B$4:$B$34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'Área devastada'!$G$4:$G$34</c:f>
              <c:numCache>
                <c:formatCode>General</c:formatCode>
                <c:ptCount val="31"/>
                <c:pt idx="0">
                  <c:v>1650</c:v>
                </c:pt>
                <c:pt idx="1">
                  <c:v>730</c:v>
                </c:pt>
                <c:pt idx="2">
                  <c:v>580</c:v>
                </c:pt>
                <c:pt idx="3">
                  <c:v>440</c:v>
                </c:pt>
                <c:pt idx="4">
                  <c:v>409</c:v>
                </c:pt>
                <c:pt idx="5">
                  <c:v>333</c:v>
                </c:pt>
                <c:pt idx="6">
                  <c:v>333</c:v>
                </c:pt>
                <c:pt idx="7">
                  <c:v>797</c:v>
                </c:pt>
                <c:pt idx="8">
                  <c:v>320</c:v>
                </c:pt>
                <c:pt idx="9">
                  <c:v>273</c:v>
                </c:pt>
                <c:pt idx="10">
                  <c:v>576</c:v>
                </c:pt>
                <c:pt idx="11">
                  <c:v>216</c:v>
                </c:pt>
                <c:pt idx="12">
                  <c:v>244</c:v>
                </c:pt>
                <c:pt idx="13">
                  <c:v>189</c:v>
                </c:pt>
                <c:pt idx="14">
                  <c:v>212</c:v>
                </c:pt>
                <c:pt idx="15">
                  <c:v>156</c:v>
                </c:pt>
                <c:pt idx="16">
                  <c:v>158</c:v>
                </c:pt>
                <c:pt idx="17">
                  <c:v>271</c:v>
                </c:pt>
                <c:pt idx="18">
                  <c:v>124</c:v>
                </c:pt>
                <c:pt idx="19">
                  <c:v>63</c:v>
                </c:pt>
                <c:pt idx="20">
                  <c:v>107</c:v>
                </c:pt>
                <c:pt idx="21">
                  <c:v>61</c:v>
                </c:pt>
                <c:pt idx="22">
                  <c:v>49</c:v>
                </c:pt>
                <c:pt idx="23">
                  <c:v>40</c:v>
                </c:pt>
                <c:pt idx="24">
                  <c:v>52</c:v>
                </c:pt>
                <c:pt idx="25">
                  <c:v>74</c:v>
                </c:pt>
                <c:pt idx="26">
                  <c:v>50</c:v>
                </c:pt>
                <c:pt idx="27">
                  <c:v>57</c:v>
                </c:pt>
                <c:pt idx="28">
                  <c:v>58</c:v>
                </c:pt>
                <c:pt idx="29">
                  <c:v>31</c:v>
                </c:pt>
                <c:pt idx="30">
                  <c:v>25</c:v>
                </c:pt>
              </c:numCache>
            </c:numRef>
          </c:yVal>
          <c:smooth val="1"/>
        </c:ser>
        <c:axId val="99322388"/>
        <c:axId val="12462536"/>
      </c:scatterChart>
      <c:valAx>
        <c:axId val="99322388"/>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12462536"/>
        <c:crosses val="autoZero"/>
        <c:crossBetween val="midCat"/>
      </c:valAx>
      <c:valAx>
        <c:axId val="12462536"/>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99322388"/>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tx>
            <c:strRef>
              <c:f>População!$C$3</c:f>
              <c:strCache>
                <c:ptCount val="1"/>
                <c:pt idx="0">
                  <c:v>AP</c:v>
                </c:pt>
              </c:strCache>
            </c:strRef>
          </c:tx>
          <c:spPr>
            <a:solidFill>
              <a:srgbClr val="4472c4"/>
            </a:solidFill>
            <a:ln w="19080">
              <a:solidFill>
                <a:srgbClr val="4472c4"/>
              </a:solidFill>
              <a:round/>
            </a:ln>
          </c:spPr>
          <c:marker>
            <c:symbol val="circle"/>
            <c:size val="5"/>
            <c:spPr>
              <a:solidFill>
                <a:srgbClr val="4472c4"/>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trendline>
            <c:spPr>
              <a:ln w="19080">
                <a:solidFill>
                  <a:srgbClr val="4472c4"/>
                </a:solidFill>
                <a:round/>
              </a:ln>
            </c:spPr>
            <c:trendlineType val="exp"/>
            <c:forward val="0"/>
            <c:backward val="0"/>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População!$C$4:$C$34</c:f>
              <c:numCache>
                <c:formatCode>General</c:formatCode>
                <c:ptCount val="31"/>
                <c:pt idx="0">
                  <c:v>274848.6175428</c:v>
                </c:pt>
                <c:pt idx="1">
                  <c:v>285910.27384204</c:v>
                </c:pt>
                <c:pt idx="2">
                  <c:v>297417.121538545</c:v>
                </c:pt>
                <c:pt idx="3">
                  <c:v>289397</c:v>
                </c:pt>
                <c:pt idx="4">
                  <c:v>299305</c:v>
                </c:pt>
                <c:pt idx="5">
                  <c:v>308787</c:v>
                </c:pt>
                <c:pt idx="6">
                  <c:v>317597</c:v>
                </c:pt>
                <c:pt idx="7">
                  <c:v>326188</c:v>
                </c:pt>
                <c:pt idx="8">
                  <c:v>379459</c:v>
                </c:pt>
                <c:pt idx="9">
                  <c:v>401916</c:v>
                </c:pt>
                <c:pt idx="10">
                  <c:v>420834</c:v>
                </c:pt>
                <c:pt idx="11">
                  <c:v>439781</c:v>
                </c:pt>
                <c:pt idx="12">
                  <c:v>477032</c:v>
                </c:pt>
                <c:pt idx="13">
                  <c:v>498735</c:v>
                </c:pt>
                <c:pt idx="14">
                  <c:v>516511</c:v>
                </c:pt>
                <c:pt idx="15">
                  <c:v>534835</c:v>
                </c:pt>
                <c:pt idx="16">
                  <c:v>547400</c:v>
                </c:pt>
                <c:pt idx="17">
                  <c:v>594587</c:v>
                </c:pt>
                <c:pt idx="18">
                  <c:v>615715</c:v>
                </c:pt>
                <c:pt idx="19">
                  <c:v>587311</c:v>
                </c:pt>
                <c:pt idx="20">
                  <c:v>613164</c:v>
                </c:pt>
                <c:pt idx="21">
                  <c:v>626609</c:v>
                </c:pt>
                <c:pt idx="22">
                  <c:v>668689</c:v>
                </c:pt>
                <c:pt idx="23">
                  <c:v>684309</c:v>
                </c:pt>
                <c:pt idx="24">
                  <c:v>698602</c:v>
                </c:pt>
                <c:pt idx="25">
                  <c:v>734996</c:v>
                </c:pt>
                <c:pt idx="26">
                  <c:v>750912</c:v>
                </c:pt>
                <c:pt idx="27">
                  <c:v>766679</c:v>
                </c:pt>
                <c:pt idx="28">
                  <c:v>782295</c:v>
                </c:pt>
                <c:pt idx="29">
                  <c:v>797722</c:v>
                </c:pt>
                <c:pt idx="30">
                  <c:v>829494</c:v>
                </c:pt>
              </c:numCache>
            </c:numRef>
          </c:yVal>
          <c:smooth val="1"/>
        </c:ser>
        <c:ser>
          <c:idx val="1"/>
          <c:order val="1"/>
          <c:tx>
            <c:strRef>
              <c:f>População!$D$3</c:f>
              <c:strCache>
                <c:ptCount val="1"/>
                <c:pt idx="0">
                  <c:v>MA</c:v>
                </c:pt>
              </c:strCache>
            </c:strRef>
          </c:tx>
          <c:spPr>
            <a:solidFill>
              <a:srgbClr val="ed7d31"/>
            </a:solidFill>
            <a:ln w="19080">
              <a:solidFill>
                <a:srgbClr val="ed7d31"/>
              </a:solidFill>
              <a:round/>
            </a:ln>
          </c:spPr>
          <c:marker>
            <c:symbol val="circle"/>
            <c:size val="5"/>
            <c:spPr>
              <a:solidFill>
                <a:srgbClr val="ed7d31"/>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trendline>
            <c:spPr>
              <a:ln w="19080">
                <a:solidFill>
                  <a:srgbClr val="ed7d31"/>
                </a:solidFill>
                <a:round/>
              </a:ln>
            </c:spPr>
            <c:trendlineType val="exp"/>
            <c:forward val="0"/>
            <c:backward val="0"/>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População!$D$4:$D$34</c:f>
              <c:numCache>
                <c:formatCode>General</c:formatCode>
                <c:ptCount val="31"/>
                <c:pt idx="0">
                  <c:v>4730825.29800531</c:v>
                </c:pt>
                <c:pt idx="1">
                  <c:v>4798116.81710139</c:v>
                </c:pt>
                <c:pt idx="2">
                  <c:v>4866365.49446416</c:v>
                </c:pt>
                <c:pt idx="3">
                  <c:v>4930253</c:v>
                </c:pt>
                <c:pt idx="4">
                  <c:v>4990749</c:v>
                </c:pt>
                <c:pt idx="5">
                  <c:v>5088898</c:v>
                </c:pt>
                <c:pt idx="6">
                  <c:v>5160974</c:v>
                </c:pt>
                <c:pt idx="7">
                  <c:v>5231261</c:v>
                </c:pt>
                <c:pt idx="8">
                  <c:v>5222183</c:v>
                </c:pt>
                <c:pt idx="9">
                  <c:v>5295452</c:v>
                </c:pt>
                <c:pt idx="10">
                  <c:v>5356853</c:v>
                </c:pt>
                <c:pt idx="11">
                  <c:v>5418349</c:v>
                </c:pt>
                <c:pt idx="12">
                  <c:v>5651475</c:v>
                </c:pt>
                <c:pt idx="13">
                  <c:v>5730467</c:v>
                </c:pt>
                <c:pt idx="14">
                  <c:v>5803224</c:v>
                </c:pt>
                <c:pt idx="15">
                  <c:v>5873655</c:v>
                </c:pt>
                <c:pt idx="16">
                  <c:v>6021504</c:v>
                </c:pt>
                <c:pt idx="17">
                  <c:v>6103327</c:v>
                </c:pt>
                <c:pt idx="18">
                  <c:v>6184538</c:v>
                </c:pt>
                <c:pt idx="19">
                  <c:v>6118995</c:v>
                </c:pt>
                <c:pt idx="20">
                  <c:v>6305539</c:v>
                </c:pt>
                <c:pt idx="21">
                  <c:v>6367138</c:v>
                </c:pt>
                <c:pt idx="22">
                  <c:v>6569683</c:v>
                </c:pt>
                <c:pt idx="23">
                  <c:v>6645761</c:v>
                </c:pt>
                <c:pt idx="24">
                  <c:v>6714314</c:v>
                </c:pt>
                <c:pt idx="25">
                  <c:v>6794301</c:v>
                </c:pt>
                <c:pt idx="26">
                  <c:v>6850884</c:v>
                </c:pt>
                <c:pt idx="27">
                  <c:v>6904241</c:v>
                </c:pt>
                <c:pt idx="28">
                  <c:v>6954036</c:v>
                </c:pt>
                <c:pt idx="29">
                  <c:v>7000229</c:v>
                </c:pt>
                <c:pt idx="30">
                  <c:v>7035055</c:v>
                </c:pt>
              </c:numCache>
            </c:numRef>
          </c:yVal>
          <c:smooth val="1"/>
        </c:ser>
        <c:ser>
          <c:idx val="2"/>
          <c:order val="2"/>
          <c:tx>
            <c:strRef>
              <c:f>População!$E$3</c:f>
              <c:strCache>
                <c:ptCount val="1"/>
                <c:pt idx="0">
                  <c:v>MT</c:v>
                </c:pt>
              </c:strCache>
            </c:strRef>
          </c:tx>
          <c:spPr>
            <a:solidFill>
              <a:srgbClr val="a5a5a5"/>
            </a:solidFill>
            <a:ln w="19080">
              <a:solidFill>
                <a:srgbClr val="a5a5a5"/>
              </a:solidFill>
              <a:round/>
            </a:ln>
          </c:spPr>
          <c:marker>
            <c:symbol val="circle"/>
            <c:size val="5"/>
            <c:spPr>
              <a:solidFill>
                <a:srgbClr val="a5a5a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trendline>
            <c:spPr>
              <a:ln w="19080">
                <a:solidFill>
                  <a:srgbClr val="a5a5a5"/>
                </a:solidFill>
                <a:round/>
              </a:ln>
            </c:spPr>
            <c:trendlineType val="exp"/>
            <c:forward val="0"/>
            <c:backward val="0"/>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População!$E$4:$E$34</c:f>
              <c:numCache>
                <c:formatCode>General</c:formatCode>
                <c:ptCount val="31"/>
                <c:pt idx="0">
                  <c:v>1972933.91846984</c:v>
                </c:pt>
                <c:pt idx="1">
                  <c:v>2011013.25451399</c:v>
                </c:pt>
                <c:pt idx="2">
                  <c:v>2049827.55477564</c:v>
                </c:pt>
                <c:pt idx="3">
                  <c:v>2027231</c:v>
                </c:pt>
                <c:pt idx="4">
                  <c:v>2107698</c:v>
                </c:pt>
                <c:pt idx="5">
                  <c:v>2178178</c:v>
                </c:pt>
                <c:pt idx="6">
                  <c:v>2246757</c:v>
                </c:pt>
                <c:pt idx="7">
                  <c:v>2313634</c:v>
                </c:pt>
                <c:pt idx="8">
                  <c:v>2235832</c:v>
                </c:pt>
                <c:pt idx="9">
                  <c:v>2287846</c:v>
                </c:pt>
                <c:pt idx="10">
                  <c:v>2331663</c:v>
                </c:pt>
                <c:pt idx="11">
                  <c:v>2375549</c:v>
                </c:pt>
                <c:pt idx="12">
                  <c:v>2504353</c:v>
                </c:pt>
                <c:pt idx="13">
                  <c:v>2560584</c:v>
                </c:pt>
                <c:pt idx="14">
                  <c:v>2604742</c:v>
                </c:pt>
                <c:pt idx="15">
                  <c:v>2651335</c:v>
                </c:pt>
                <c:pt idx="16">
                  <c:v>2749145</c:v>
                </c:pt>
                <c:pt idx="17">
                  <c:v>2803274</c:v>
                </c:pt>
                <c:pt idx="18">
                  <c:v>2856999</c:v>
                </c:pt>
                <c:pt idx="19">
                  <c:v>2854642</c:v>
                </c:pt>
                <c:pt idx="20">
                  <c:v>2957732</c:v>
                </c:pt>
                <c:pt idx="21">
                  <c:v>3001692</c:v>
                </c:pt>
                <c:pt idx="22">
                  <c:v>3033991</c:v>
                </c:pt>
                <c:pt idx="23">
                  <c:v>3075936</c:v>
                </c:pt>
                <c:pt idx="24">
                  <c:v>3115336</c:v>
                </c:pt>
                <c:pt idx="25">
                  <c:v>3182113</c:v>
                </c:pt>
                <c:pt idx="26">
                  <c:v>3224357</c:v>
                </c:pt>
                <c:pt idx="27">
                  <c:v>3265486</c:v>
                </c:pt>
                <c:pt idx="28">
                  <c:v>3305531</c:v>
                </c:pt>
                <c:pt idx="29">
                  <c:v>3344544</c:v>
                </c:pt>
                <c:pt idx="30">
                  <c:v>3441998</c:v>
                </c:pt>
              </c:numCache>
            </c:numRef>
          </c:yVal>
          <c:smooth val="1"/>
        </c:ser>
        <c:ser>
          <c:idx val="3"/>
          <c:order val="3"/>
          <c:tx>
            <c:strRef>
              <c:f>População!$F$3</c:f>
              <c:strCache>
                <c:ptCount val="1"/>
                <c:pt idx="0">
                  <c:v>PA</c:v>
                </c:pt>
              </c:strCache>
            </c:strRef>
          </c:tx>
          <c:spPr>
            <a:solidFill>
              <a:srgbClr val="ffc000"/>
            </a:solidFill>
            <a:ln w="19080">
              <a:solidFill>
                <a:srgbClr val="ffc000"/>
              </a:solidFill>
              <a:round/>
            </a:ln>
          </c:spPr>
          <c:marker>
            <c:symbol val="circle"/>
            <c:size val="5"/>
            <c:spPr>
              <a:solidFill>
                <a:srgbClr val="ffc000"/>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trendline>
            <c:spPr>
              <a:ln w="19080">
                <a:solidFill>
                  <a:srgbClr val="ffc000"/>
                </a:solidFill>
                <a:round/>
              </a:ln>
            </c:spPr>
            <c:trendlineType val="exp"/>
            <c:forward val="0"/>
            <c:backward val="0"/>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População!$F$4:$F$34</c:f>
              <c:numCache>
                <c:formatCode>General</c:formatCode>
                <c:ptCount val="31"/>
                <c:pt idx="0">
                  <c:v>4790371.08796077</c:v>
                </c:pt>
                <c:pt idx="1">
                  <c:v>4888354.76749221</c:v>
                </c:pt>
                <c:pt idx="2">
                  <c:v>4988342.63444003</c:v>
                </c:pt>
                <c:pt idx="3">
                  <c:v>4950060</c:v>
                </c:pt>
                <c:pt idx="4">
                  <c:v>5328133</c:v>
                </c:pt>
                <c:pt idx="5">
                  <c:v>5212812</c:v>
                </c:pt>
                <c:pt idx="6">
                  <c:v>5332187</c:v>
                </c:pt>
                <c:pt idx="7">
                  <c:v>5448598</c:v>
                </c:pt>
                <c:pt idx="8">
                  <c:v>5510849</c:v>
                </c:pt>
                <c:pt idx="9">
                  <c:v>5650681</c:v>
                </c:pt>
                <c:pt idx="10">
                  <c:v>5768476</c:v>
                </c:pt>
                <c:pt idx="11">
                  <c:v>5886454</c:v>
                </c:pt>
                <c:pt idx="12">
                  <c:v>6192307</c:v>
                </c:pt>
                <c:pt idx="13">
                  <c:v>6341736</c:v>
                </c:pt>
                <c:pt idx="14">
                  <c:v>6453683</c:v>
                </c:pt>
                <c:pt idx="15">
                  <c:v>6574993</c:v>
                </c:pt>
                <c:pt idx="16">
                  <c:v>6850181</c:v>
                </c:pt>
                <c:pt idx="17">
                  <c:v>6970586</c:v>
                </c:pt>
                <c:pt idx="18">
                  <c:v>7110465</c:v>
                </c:pt>
                <c:pt idx="19">
                  <c:v>7065573</c:v>
                </c:pt>
                <c:pt idx="20">
                  <c:v>7321493</c:v>
                </c:pt>
                <c:pt idx="21">
                  <c:v>7431020</c:v>
                </c:pt>
                <c:pt idx="22">
                  <c:v>7603239</c:v>
                </c:pt>
                <c:pt idx="23">
                  <c:v>7688593</c:v>
                </c:pt>
                <c:pt idx="24">
                  <c:v>7792561</c:v>
                </c:pt>
                <c:pt idx="25">
                  <c:v>7969654</c:v>
                </c:pt>
                <c:pt idx="26">
                  <c:v>8073924</c:v>
                </c:pt>
                <c:pt idx="27">
                  <c:v>8175113</c:v>
                </c:pt>
                <c:pt idx="28">
                  <c:v>8272724</c:v>
                </c:pt>
                <c:pt idx="29">
                  <c:v>8366628</c:v>
                </c:pt>
                <c:pt idx="30">
                  <c:v>8513497</c:v>
                </c:pt>
              </c:numCache>
            </c:numRef>
          </c:yVal>
          <c:smooth val="1"/>
        </c:ser>
        <c:ser>
          <c:idx val="4"/>
          <c:order val="4"/>
          <c:tx>
            <c:strRef>
              <c:f>População!$G$3</c:f>
              <c:strCache>
                <c:ptCount val="1"/>
                <c:pt idx="0">
                  <c:v>TO</c:v>
                </c:pt>
              </c:strCache>
            </c:strRef>
          </c:tx>
          <c:spPr>
            <a:solidFill>
              <a:srgbClr val="5b9bd5"/>
            </a:solidFill>
            <a:ln w="19080">
              <a:solidFill>
                <a:srgbClr val="5b9bd5"/>
              </a:solidFill>
              <a:round/>
            </a:ln>
          </c:spPr>
          <c:marker>
            <c:symbol val="circle"/>
            <c:size val="5"/>
            <c:spPr>
              <a:solidFill>
                <a:srgbClr val="5b9bd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trendline>
            <c:spPr>
              <a:ln w="19080">
                <a:solidFill>
                  <a:srgbClr val="5b9bd5"/>
                </a:solidFill>
                <a:round/>
              </a:ln>
            </c:spPr>
            <c:trendlineType val="exp"/>
            <c:forward val="0"/>
            <c:backward val="0"/>
            <c:dispRSqr val="0"/>
            <c:dispEq val="0"/>
          </c:trendline>
          <c:xVal>
            <c:numRef>
              <c:f>População!$B$4:$B$34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População!$G$4:$G$34</c:f>
              <c:numCache>
                <c:formatCode>General</c:formatCode>
                <c:ptCount val="31"/>
                <c:pt idx="0">
                  <c:v>898612.720949744</c:v>
                </c:pt>
                <c:pt idx="1">
                  <c:v>916137.973670468</c:v>
                </c:pt>
                <c:pt idx="2">
                  <c:v>934005.013766066</c:v>
                </c:pt>
                <c:pt idx="3">
                  <c:v>919863</c:v>
                </c:pt>
                <c:pt idx="4">
                  <c:v>946604</c:v>
                </c:pt>
                <c:pt idx="5">
                  <c:v>970259</c:v>
                </c:pt>
                <c:pt idx="6">
                  <c:v>990760</c:v>
                </c:pt>
                <c:pt idx="7">
                  <c:v>1007041</c:v>
                </c:pt>
                <c:pt idx="8">
                  <c:v>1048642</c:v>
                </c:pt>
                <c:pt idx="9">
                  <c:v>1080753</c:v>
                </c:pt>
                <c:pt idx="10">
                  <c:v>1107803</c:v>
                </c:pt>
                <c:pt idx="11">
                  <c:v>1134895</c:v>
                </c:pt>
                <c:pt idx="12">
                  <c:v>1157098</c:v>
                </c:pt>
                <c:pt idx="13">
                  <c:v>1184895</c:v>
                </c:pt>
                <c:pt idx="14">
                  <c:v>1207014</c:v>
                </c:pt>
                <c:pt idx="15">
                  <c:v>1230181</c:v>
                </c:pt>
                <c:pt idx="16">
                  <c:v>1262644</c:v>
                </c:pt>
                <c:pt idx="17">
                  <c:v>1305728</c:v>
                </c:pt>
                <c:pt idx="18">
                  <c:v>1332441</c:v>
                </c:pt>
                <c:pt idx="19">
                  <c:v>1243627</c:v>
                </c:pt>
                <c:pt idx="20">
                  <c:v>1280509</c:v>
                </c:pt>
                <c:pt idx="21">
                  <c:v>1292051</c:v>
                </c:pt>
                <c:pt idx="22">
                  <c:v>1383453</c:v>
                </c:pt>
                <c:pt idx="23">
                  <c:v>1400892</c:v>
                </c:pt>
                <c:pt idx="24">
                  <c:v>1417694</c:v>
                </c:pt>
                <c:pt idx="25">
                  <c:v>1478164</c:v>
                </c:pt>
                <c:pt idx="26">
                  <c:v>1496880</c:v>
                </c:pt>
                <c:pt idx="27">
                  <c:v>1515126</c:v>
                </c:pt>
                <c:pt idx="28">
                  <c:v>1532902</c:v>
                </c:pt>
                <c:pt idx="29">
                  <c:v>1550194</c:v>
                </c:pt>
                <c:pt idx="30">
                  <c:v>1555229</c:v>
                </c:pt>
              </c:numCache>
            </c:numRef>
          </c:yVal>
          <c:smooth val="1"/>
        </c:ser>
        <c:axId val="89344534"/>
        <c:axId val="12108998"/>
      </c:scatterChart>
      <c:valAx>
        <c:axId val="89344534"/>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12108998"/>
        <c:crosses val="autoZero"/>
        <c:crossBetween val="midCat"/>
      </c:valAx>
      <c:valAx>
        <c:axId val="12108998"/>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89344534"/>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spPr>
            <a:solidFill>
              <a:srgbClr val="4472c4"/>
            </a:solidFill>
            <a:ln w="19080">
              <a:solidFill>
                <a:srgbClr val="4472c4"/>
              </a:solidFill>
              <a:round/>
            </a:ln>
          </c:spPr>
          <c:marker>
            <c:symbol val="circle"/>
            <c:size val="5"/>
            <c:spPr>
              <a:solidFill>
                <a:srgbClr val="4472c4"/>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capita'!$C$4:$C$34</c:f>
              <c:numCache>
                <c:formatCode>General</c:formatCode>
                <c:ptCount val="31"/>
                <c:pt idx="0">
                  <c:v>689.8243046285</c:v>
                </c:pt>
                <c:pt idx="1">
                  <c:v>602.2300761645</c:v>
                </c:pt>
                <c:pt idx="2">
                  <c:v>717.2718021699</c:v>
                </c:pt>
                <c:pt idx="3">
                  <c:v>555.5593943877</c:v>
                </c:pt>
                <c:pt idx="4">
                  <c:v>393.8469866055</c:v>
                </c:pt>
                <c:pt idx="5">
                  <c:v>672.5540444193</c:v>
                </c:pt>
                <c:pt idx="6">
                  <c:v>654.56609962285</c:v>
                </c:pt>
                <c:pt idx="7">
                  <c:v>636.5781548264</c:v>
                </c:pt>
                <c:pt idx="8">
                  <c:v>647.16383712</c:v>
                </c:pt>
                <c:pt idx="9">
                  <c:v>571.7803805589</c:v>
                </c:pt>
                <c:pt idx="10">
                  <c:v>536.791807817</c:v>
                </c:pt>
                <c:pt idx="11">
                  <c:v>513.1123401012</c:v>
                </c:pt>
                <c:pt idx="12">
                  <c:v>576.5220783841</c:v>
                </c:pt>
                <c:pt idx="13">
                  <c:v>639.931816667</c:v>
                </c:pt>
                <c:pt idx="14">
                  <c:v>530.8883597747</c:v>
                </c:pt>
                <c:pt idx="15">
                  <c:v>551.1975652882</c:v>
                </c:pt>
                <c:pt idx="16">
                  <c:v>471.1891309386</c:v>
                </c:pt>
                <c:pt idx="17">
                  <c:v>585.9474889269</c:v>
                </c:pt>
                <c:pt idx="18">
                  <c:v>564.823331507</c:v>
                </c:pt>
                <c:pt idx="19">
                  <c:v>590.2973222501</c:v>
                </c:pt>
                <c:pt idx="20">
                  <c:v>574.6179963765</c:v>
                </c:pt>
                <c:pt idx="21">
                  <c:v>630.4540130321</c:v>
                </c:pt>
                <c:pt idx="22">
                  <c:v>635.3956870388</c:v>
                </c:pt>
                <c:pt idx="23">
                  <c:v>640.3373610455</c:v>
                </c:pt>
                <c:pt idx="24">
                  <c:v>765.9695200828</c:v>
                </c:pt>
                <c:pt idx="25">
                  <c:v>797.2412188964</c:v>
                </c:pt>
                <c:pt idx="26">
                  <c:v>911.8298420469</c:v>
                </c:pt>
                <c:pt idx="27">
                  <c:v>666.835086434958</c:v>
                </c:pt>
                <c:pt idx="28">
                  <c:v>671.183227694236</c:v>
                </c:pt>
                <c:pt idx="29">
                  <c:v>675.559721289489</c:v>
                </c:pt>
                <c:pt idx="30">
                  <c:v>679.964752093957</c:v>
                </c:pt>
              </c:numCache>
            </c:numRef>
          </c:yVal>
          <c:smooth val="1"/>
        </c:ser>
        <c:ser>
          <c:idx val="1"/>
          <c:order val="1"/>
          <c:spPr>
            <a:solidFill>
              <a:srgbClr val="ed7d31"/>
            </a:solidFill>
            <a:ln w="19080">
              <a:solidFill>
                <a:srgbClr val="ed7d31"/>
              </a:solidFill>
              <a:round/>
            </a:ln>
          </c:spPr>
          <c:marker>
            <c:symbol val="circle"/>
            <c:size val="5"/>
            <c:spPr>
              <a:solidFill>
                <a:srgbClr val="ed7d31"/>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capita'!$D$4:$D$34</c:f>
              <c:numCache>
                <c:formatCode>General</c:formatCode>
                <c:ptCount val="31"/>
                <c:pt idx="0">
                  <c:v>239.8794707682</c:v>
                </c:pt>
                <c:pt idx="1">
                  <c:v>252.3482953974</c:v>
                </c:pt>
                <c:pt idx="2">
                  <c:v>239.0202990117</c:v>
                </c:pt>
                <c:pt idx="3">
                  <c:v>239.59636023435</c:v>
                </c:pt>
                <c:pt idx="4">
                  <c:v>240.172421457</c:v>
                </c:pt>
                <c:pt idx="5">
                  <c:v>238.3489135612</c:v>
                </c:pt>
                <c:pt idx="6">
                  <c:v>259.51998829475</c:v>
                </c:pt>
                <c:pt idx="7">
                  <c:v>280.6910630283</c:v>
                </c:pt>
                <c:pt idx="8">
                  <c:v>318.668215315</c:v>
                </c:pt>
                <c:pt idx="9">
                  <c:v>281.8775608799</c:v>
                </c:pt>
                <c:pt idx="10">
                  <c:v>313.3117027849</c:v>
                </c:pt>
                <c:pt idx="11">
                  <c:v>313.2323686432</c:v>
                </c:pt>
                <c:pt idx="12">
                  <c:v>319.87780338175</c:v>
                </c:pt>
                <c:pt idx="13">
                  <c:v>326.5232381203</c:v>
                </c:pt>
                <c:pt idx="14">
                  <c:v>328.8232490469</c:v>
                </c:pt>
                <c:pt idx="15">
                  <c:v>319.9490449585</c:v>
                </c:pt>
                <c:pt idx="16">
                  <c:v>352.1264991646</c:v>
                </c:pt>
                <c:pt idx="17">
                  <c:v>314.277470603</c:v>
                </c:pt>
                <c:pt idx="18">
                  <c:v>422.7235811302</c:v>
                </c:pt>
                <c:pt idx="19">
                  <c:v>417.7349146784</c:v>
                </c:pt>
                <c:pt idx="20">
                  <c:v>430.1706292969</c:v>
                </c:pt>
                <c:pt idx="21">
                  <c:v>482.0917141701</c:v>
                </c:pt>
                <c:pt idx="22">
                  <c:v>470.118175696</c:v>
                </c:pt>
                <c:pt idx="23">
                  <c:v>458.1446372219</c:v>
                </c:pt>
                <c:pt idx="24">
                  <c:v>578.7516377777</c:v>
                </c:pt>
                <c:pt idx="25">
                  <c:v>570.9973314363</c:v>
                </c:pt>
                <c:pt idx="26">
                  <c:v>614.196097113</c:v>
                </c:pt>
                <c:pt idx="27">
                  <c:v>560.795969582409</c:v>
                </c:pt>
                <c:pt idx="28">
                  <c:v>581.045264085724</c:v>
                </c:pt>
                <c:pt idx="29">
                  <c:v>602.025722773738</c:v>
                </c:pt>
                <c:pt idx="30">
                  <c:v>623.763746618835</c:v>
                </c:pt>
              </c:numCache>
            </c:numRef>
          </c:yVal>
          <c:smooth val="1"/>
        </c:ser>
        <c:ser>
          <c:idx val="2"/>
          <c:order val="2"/>
          <c:spPr>
            <a:solidFill>
              <a:srgbClr val="a5a5a5"/>
            </a:solidFill>
            <a:ln w="19080">
              <a:solidFill>
                <a:srgbClr val="a5a5a5"/>
              </a:solidFill>
              <a:round/>
            </a:ln>
          </c:spPr>
          <c:marker>
            <c:symbol val="circle"/>
            <c:size val="5"/>
            <c:spPr>
              <a:solidFill>
                <a:srgbClr val="a5a5a5"/>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capita'!$E$4:$E$34</c:f>
              <c:numCache>
                <c:formatCode>General</c:formatCode>
                <c:ptCount val="31"/>
                <c:pt idx="0">
                  <c:v>605.8174854397</c:v>
                </c:pt>
                <c:pt idx="1">
                  <c:v>617.2770776091</c:v>
                </c:pt>
                <c:pt idx="2">
                  <c:v>573.6656379512</c:v>
                </c:pt>
                <c:pt idx="3">
                  <c:v>498.44382463825</c:v>
                </c:pt>
                <c:pt idx="4">
                  <c:v>423.2220113253</c:v>
                </c:pt>
                <c:pt idx="5">
                  <c:v>582.0810991658</c:v>
                </c:pt>
                <c:pt idx="6">
                  <c:v>593.8989692364</c:v>
                </c:pt>
                <c:pt idx="7">
                  <c:v>605.716839307</c:v>
                </c:pt>
                <c:pt idx="8">
                  <c:v>637.870564202</c:v>
                </c:pt>
                <c:pt idx="9">
                  <c:v>750.0849049159</c:v>
                </c:pt>
                <c:pt idx="10">
                  <c:v>708.4637970926</c:v>
                </c:pt>
                <c:pt idx="11">
                  <c:v>634.3726242761</c:v>
                </c:pt>
                <c:pt idx="12">
                  <c:v>659.08342926965</c:v>
                </c:pt>
                <c:pt idx="13">
                  <c:v>683.7942342632</c:v>
                </c:pt>
                <c:pt idx="14">
                  <c:v>713.0568450621</c:v>
                </c:pt>
                <c:pt idx="15">
                  <c:v>620.1910656879</c:v>
                </c:pt>
                <c:pt idx="16">
                  <c:v>695.390217661</c:v>
                </c:pt>
                <c:pt idx="17">
                  <c:v>681.7690563183</c:v>
                </c:pt>
                <c:pt idx="18">
                  <c:v>742.3407575604</c:v>
                </c:pt>
                <c:pt idx="19">
                  <c:v>728.6130904043</c:v>
                </c:pt>
                <c:pt idx="20">
                  <c:v>925.5345633286</c:v>
                </c:pt>
                <c:pt idx="21">
                  <c:v>860.0159044482</c:v>
                </c:pt>
                <c:pt idx="22">
                  <c:v>921.4621246957</c:v>
                </c:pt>
                <c:pt idx="23">
                  <c:v>982.9083449432</c:v>
                </c:pt>
                <c:pt idx="24">
                  <c:v>1109.3800014975</c:v>
                </c:pt>
                <c:pt idx="25">
                  <c:v>1108.7257578564</c:v>
                </c:pt>
                <c:pt idx="26">
                  <c:v>1204.7561225615</c:v>
                </c:pt>
                <c:pt idx="27">
                  <c:v>1045.92485090409</c:v>
                </c:pt>
                <c:pt idx="28">
                  <c:v>1074.86239332751</c:v>
                </c:pt>
                <c:pt idx="29">
                  <c:v>1104.60054906534</c:v>
                </c:pt>
                <c:pt idx="30">
                  <c:v>1135.16146863989</c:v>
                </c:pt>
              </c:numCache>
            </c:numRef>
          </c:yVal>
          <c:smooth val="1"/>
        </c:ser>
        <c:ser>
          <c:idx val="3"/>
          <c:order val="3"/>
          <c:spPr>
            <a:solidFill>
              <a:srgbClr val="ffc000"/>
            </a:solidFill>
            <a:ln w="19080">
              <a:solidFill>
                <a:srgbClr val="ffc000"/>
              </a:solidFill>
              <a:round/>
            </a:ln>
          </c:spPr>
          <c:marker>
            <c:symbol val="circle"/>
            <c:size val="5"/>
            <c:spPr>
              <a:solidFill>
                <a:srgbClr val="ffc000"/>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capita'!$F$4:$F$34</c:f>
              <c:numCache>
                <c:formatCode>General</c:formatCode>
                <c:ptCount val="31"/>
                <c:pt idx="0">
                  <c:v>465.5446450869</c:v>
                </c:pt>
                <c:pt idx="1">
                  <c:v>615.2056469942</c:v>
                </c:pt>
                <c:pt idx="2">
                  <c:v>543.1960935086</c:v>
                </c:pt>
                <c:pt idx="3">
                  <c:v>470.7350670706</c:v>
                </c:pt>
                <c:pt idx="4">
                  <c:v>398.2740406326</c:v>
                </c:pt>
                <c:pt idx="5">
                  <c:v>473.8177339026</c:v>
                </c:pt>
                <c:pt idx="6">
                  <c:v>496.68232585495</c:v>
                </c:pt>
                <c:pt idx="7">
                  <c:v>519.5469178073</c:v>
                </c:pt>
                <c:pt idx="8">
                  <c:v>483.2401959333</c:v>
                </c:pt>
                <c:pt idx="9">
                  <c:v>498.4657301799</c:v>
                </c:pt>
                <c:pt idx="10">
                  <c:v>507.6005958607</c:v>
                </c:pt>
                <c:pt idx="11">
                  <c:v>490.0759506598</c:v>
                </c:pt>
                <c:pt idx="12">
                  <c:v>491.72967785015</c:v>
                </c:pt>
                <c:pt idx="13">
                  <c:v>493.3834050405</c:v>
                </c:pt>
                <c:pt idx="14">
                  <c:v>514.0607577472</c:v>
                </c:pt>
                <c:pt idx="15">
                  <c:v>430.5409814126</c:v>
                </c:pt>
                <c:pt idx="16">
                  <c:v>449.3925181106</c:v>
                </c:pt>
                <c:pt idx="17">
                  <c:v>445.1064982346</c:v>
                </c:pt>
                <c:pt idx="18">
                  <c:v>479.4954599429</c:v>
                </c:pt>
                <c:pt idx="19">
                  <c:v>526.270065304</c:v>
                </c:pt>
                <c:pt idx="20">
                  <c:v>542.7916547646</c:v>
                </c:pt>
                <c:pt idx="21">
                  <c:v>533.2940415428</c:v>
                </c:pt>
                <c:pt idx="22">
                  <c:v>566.3671174685</c:v>
                </c:pt>
                <c:pt idx="23">
                  <c:v>599.4401933942</c:v>
                </c:pt>
                <c:pt idx="24">
                  <c:v>612.62767649</c:v>
                </c:pt>
                <c:pt idx="25">
                  <c:v>627.3494352486</c:v>
                </c:pt>
                <c:pt idx="26">
                  <c:v>676.4882756806</c:v>
                </c:pt>
                <c:pt idx="27">
                  <c:v>571.063498758766</c:v>
                </c:pt>
                <c:pt idx="28">
                  <c:v>575.464314355648</c:v>
                </c:pt>
                <c:pt idx="29">
                  <c:v>579.899044180911</c:v>
                </c:pt>
                <c:pt idx="30">
                  <c:v>584.367949589497</c:v>
                </c:pt>
              </c:numCache>
            </c:numRef>
          </c:yVal>
          <c:smooth val="1"/>
        </c:ser>
        <c:ser>
          <c:idx val="4"/>
          <c:order val="4"/>
          <c:spPr>
            <a:solidFill>
              <a:srgbClr val="5b9bd5"/>
            </a:solidFill>
            <a:ln w="19080">
              <a:solidFill>
                <a:srgbClr val="5b9bd5"/>
              </a:solidFill>
              <a:round/>
            </a:ln>
          </c:spPr>
          <c:marker>
            <c:symbol val="circle"/>
            <c:size val="5"/>
            <c:spPr>
              <a:solidFill>
                <a:srgbClr val="5b9bd5"/>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'Renda D. per capita'!$B$4:$B$34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'Renda D. per capita'!$G$4:$G$34</c:f>
              <c:numCache>
                <c:formatCode>General</c:formatCode>
                <c:ptCount val="31"/>
                <c:pt idx="0">
                  <c:v>255.697255110767</c:v>
                </c:pt>
                <c:pt idx="1">
                  <c:v>267.630783116943</c:v>
                </c:pt>
                <c:pt idx="2">
                  <c:v>281.740048508962</c:v>
                </c:pt>
                <c:pt idx="3">
                  <c:v>281.429932844031</c:v>
                </c:pt>
                <c:pt idx="4">
                  <c:v>281.1198171791</c:v>
                </c:pt>
                <c:pt idx="5">
                  <c:v>326.0900149127</c:v>
                </c:pt>
                <c:pt idx="6">
                  <c:v>358.52075147035</c:v>
                </c:pt>
                <c:pt idx="7">
                  <c:v>390.951488028</c:v>
                </c:pt>
                <c:pt idx="8">
                  <c:v>422.3927641688</c:v>
                </c:pt>
                <c:pt idx="9">
                  <c:v>398.0278580737</c:v>
                </c:pt>
                <c:pt idx="10">
                  <c:v>431.5012237537</c:v>
                </c:pt>
                <c:pt idx="11">
                  <c:v>385.5951826417</c:v>
                </c:pt>
                <c:pt idx="12">
                  <c:v>435.7735820583</c:v>
                </c:pt>
                <c:pt idx="13">
                  <c:v>485.9519814749</c:v>
                </c:pt>
                <c:pt idx="14">
                  <c:v>434.0311084713</c:v>
                </c:pt>
                <c:pt idx="15">
                  <c:v>451.9861916444</c:v>
                </c:pt>
                <c:pt idx="16">
                  <c:v>495.868499717</c:v>
                </c:pt>
                <c:pt idx="17">
                  <c:v>496.2352187864</c:v>
                </c:pt>
                <c:pt idx="18">
                  <c:v>544.0664760781</c:v>
                </c:pt>
                <c:pt idx="19">
                  <c:v>593.4608823441</c:v>
                </c:pt>
                <c:pt idx="20">
                  <c:v>672.7347173443</c:v>
                </c:pt>
                <c:pt idx="21">
                  <c:v>718.193776877</c:v>
                </c:pt>
                <c:pt idx="22">
                  <c:v>722.0923543716</c:v>
                </c:pt>
                <c:pt idx="23">
                  <c:v>725.9909318662</c:v>
                </c:pt>
                <c:pt idx="24">
                  <c:v>799.045510232</c:v>
                </c:pt>
                <c:pt idx="25">
                  <c:v>793.0207893746</c:v>
                </c:pt>
                <c:pt idx="26">
                  <c:v>894.1967450085</c:v>
                </c:pt>
                <c:pt idx="27">
                  <c:v>874.724117472743</c:v>
                </c:pt>
                <c:pt idx="28">
                  <c:v>915.275845869309</c:v>
                </c:pt>
                <c:pt idx="29">
                  <c:v>957.707530063468</c:v>
                </c:pt>
                <c:pt idx="30">
                  <c:v>1002.10632377076</c:v>
                </c:pt>
              </c:numCache>
            </c:numRef>
          </c:yVal>
          <c:smooth val="1"/>
        </c:ser>
        <c:axId val="34573504"/>
        <c:axId val="57478295"/>
      </c:scatterChart>
      <c:valAx>
        <c:axId val="34573504"/>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57478295"/>
        <c:crosses val="autoZero"/>
        <c:crossBetween val="midCat"/>
      </c:valAx>
      <c:valAx>
        <c:axId val="57478295"/>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34573504"/>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spPr>
            <a:solidFill>
              <a:srgbClr val="4472c4"/>
            </a:solidFill>
            <a:ln w="19080">
              <a:solidFill>
                <a:srgbClr val="4472c4"/>
              </a:solidFill>
              <a:round/>
            </a:ln>
          </c:spPr>
          <c:marker>
            <c:symbol val="circle"/>
            <c:size val="5"/>
            <c:spPr>
              <a:solidFill>
                <a:srgbClr val="4472c4"/>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desemprego'!$C$4:$C$34</c:f>
              <c:numCache>
                <c:formatCode>General</c:formatCode>
                <c:ptCount val="31"/>
                <c:pt idx="0">
                  <c:v>9.84867377496222</c:v>
                </c:pt>
                <c:pt idx="1">
                  <c:v>9.98684200507343</c:v>
                </c:pt>
                <c:pt idx="2">
                  <c:v>10.1269486139195</c:v>
                </c:pt>
                <c:pt idx="3">
                  <c:v>10.2690207952491</c:v>
                </c:pt>
                <c:pt idx="4">
                  <c:v>5.9229397628</c:v>
                </c:pt>
                <c:pt idx="5">
                  <c:v>8.3044129639</c:v>
                </c:pt>
                <c:pt idx="6">
                  <c:v>10.68594718935</c:v>
                </c:pt>
                <c:pt idx="7">
                  <c:v>13.0674814148</c:v>
                </c:pt>
                <c:pt idx="8">
                  <c:v>7.5281574285</c:v>
                </c:pt>
                <c:pt idx="9">
                  <c:v>10.9322644506</c:v>
                </c:pt>
                <c:pt idx="10">
                  <c:v>10.5388716352</c:v>
                </c:pt>
                <c:pt idx="11">
                  <c:v>15.2785584812</c:v>
                </c:pt>
                <c:pt idx="12">
                  <c:v>17.1681988061</c:v>
                </c:pt>
                <c:pt idx="13">
                  <c:v>19.057839131</c:v>
                </c:pt>
                <c:pt idx="14">
                  <c:v>20.539464085</c:v>
                </c:pt>
                <c:pt idx="15">
                  <c:v>13.298207992</c:v>
                </c:pt>
                <c:pt idx="16">
                  <c:v>14.5645688579</c:v>
                </c:pt>
                <c:pt idx="17">
                  <c:v>11.9619293885</c:v>
                </c:pt>
                <c:pt idx="18">
                  <c:v>6.6666666667</c:v>
                </c:pt>
                <c:pt idx="19">
                  <c:v>16.3316041439</c:v>
                </c:pt>
                <c:pt idx="20">
                  <c:v>15.1932547748</c:v>
                </c:pt>
                <c:pt idx="21">
                  <c:v>13.7561240345</c:v>
                </c:pt>
                <c:pt idx="22">
                  <c:v>13.98546804465</c:v>
                </c:pt>
                <c:pt idx="23">
                  <c:v>14.2148120548</c:v>
                </c:pt>
                <c:pt idx="24">
                  <c:v>10.9137897476</c:v>
                </c:pt>
                <c:pt idx="25">
                  <c:v>13.1034323234</c:v>
                </c:pt>
                <c:pt idx="26">
                  <c:v>10.3250273245</c:v>
                </c:pt>
                <c:pt idx="27">
                  <c:v>13.0516211439007</c:v>
                </c:pt>
                <c:pt idx="28">
                  <c:v>14.5475449964578</c:v>
                </c:pt>
                <c:pt idx="29">
                  <c:v>14.7516342566518</c:v>
                </c:pt>
                <c:pt idx="30">
                  <c:v>14.9585867096482</c:v>
                </c:pt>
              </c:numCache>
            </c:numRef>
          </c:yVal>
          <c:smooth val="1"/>
        </c:ser>
        <c:ser>
          <c:idx val="1"/>
          <c:order val="1"/>
          <c:spPr>
            <a:solidFill>
              <a:srgbClr val="ed7d31"/>
            </a:solidFill>
            <a:ln w="19080">
              <a:solidFill>
                <a:srgbClr val="ed7d31"/>
              </a:solidFill>
              <a:round/>
            </a:ln>
          </c:spPr>
          <c:marker>
            <c:symbol val="circle"/>
            <c:size val="5"/>
            <c:spPr>
              <a:solidFill>
                <a:srgbClr val="ed7d31"/>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desemprego'!$D$4:$D$34</c:f>
              <c:numCache>
                <c:formatCode>General</c:formatCode>
                <c:ptCount val="31"/>
                <c:pt idx="0">
                  <c:v>3.01628588335867</c:v>
                </c:pt>
                <c:pt idx="1">
                  <c:v>3.15769572113474</c:v>
                </c:pt>
                <c:pt idx="2">
                  <c:v>3.30573515006803</c:v>
                </c:pt>
                <c:pt idx="3">
                  <c:v>3.46071497936101</c:v>
                </c:pt>
                <c:pt idx="4">
                  <c:v>3.3580371244</c:v>
                </c:pt>
                <c:pt idx="5">
                  <c:v>3.6079784145</c:v>
                </c:pt>
                <c:pt idx="6">
                  <c:v>3.46283634875</c:v>
                </c:pt>
                <c:pt idx="7">
                  <c:v>3.317694283</c:v>
                </c:pt>
                <c:pt idx="8">
                  <c:v>3.5701200615</c:v>
                </c:pt>
                <c:pt idx="9">
                  <c:v>4.5423374656</c:v>
                </c:pt>
                <c:pt idx="10">
                  <c:v>4.4522895186</c:v>
                </c:pt>
                <c:pt idx="11">
                  <c:v>5.0130553735</c:v>
                </c:pt>
                <c:pt idx="12">
                  <c:v>6.455085291</c:v>
                </c:pt>
                <c:pt idx="13">
                  <c:v>7.8971152085</c:v>
                </c:pt>
                <c:pt idx="14">
                  <c:v>5.9295673225</c:v>
                </c:pt>
                <c:pt idx="15">
                  <c:v>6.7587143468</c:v>
                </c:pt>
                <c:pt idx="16">
                  <c:v>7.9065382833</c:v>
                </c:pt>
                <c:pt idx="17">
                  <c:v>7.5283381664</c:v>
                </c:pt>
                <c:pt idx="18">
                  <c:v>8.4468949571</c:v>
                </c:pt>
                <c:pt idx="19">
                  <c:v>8.2934455969</c:v>
                </c:pt>
                <c:pt idx="20">
                  <c:v>6.6921704376</c:v>
                </c:pt>
                <c:pt idx="21">
                  <c:v>8.3635083776</c:v>
                </c:pt>
                <c:pt idx="22">
                  <c:v>8.2438769764</c:v>
                </c:pt>
                <c:pt idx="23">
                  <c:v>8.1242455752</c:v>
                </c:pt>
                <c:pt idx="24">
                  <c:v>6.8261011017</c:v>
                </c:pt>
                <c:pt idx="25">
                  <c:v>9.0207675294</c:v>
                </c:pt>
                <c:pt idx="26">
                  <c:v>8.1036123013</c:v>
                </c:pt>
                <c:pt idx="27">
                  <c:v>10.1089766266659</c:v>
                </c:pt>
                <c:pt idx="28">
                  <c:v>10.8795331417715</c:v>
                </c:pt>
                <c:pt idx="29">
                  <c:v>11.3895885795355</c:v>
                </c:pt>
                <c:pt idx="30">
                  <c:v>11.9235564909507</c:v>
                </c:pt>
              </c:numCache>
            </c:numRef>
          </c:yVal>
          <c:smooth val="1"/>
        </c:ser>
        <c:ser>
          <c:idx val="2"/>
          <c:order val="2"/>
          <c:spPr>
            <a:solidFill>
              <a:srgbClr val="a5a5a5"/>
            </a:solidFill>
            <a:ln w="19080">
              <a:solidFill>
                <a:srgbClr val="a5a5a5"/>
              </a:solidFill>
              <a:round/>
            </a:ln>
          </c:spPr>
          <c:marker>
            <c:symbol val="circle"/>
            <c:size val="5"/>
            <c:spPr>
              <a:solidFill>
                <a:srgbClr val="a5a5a5"/>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desemprego'!$E$4:$E$34</c:f>
              <c:numCache>
                <c:formatCode>General</c:formatCode>
                <c:ptCount val="31"/>
                <c:pt idx="0">
                  <c:v>7.02338142990087</c:v>
                </c:pt>
                <c:pt idx="1">
                  <c:v>7.00278905732865</c:v>
                </c:pt>
                <c:pt idx="2">
                  <c:v>6.98225706105983</c:v>
                </c:pt>
                <c:pt idx="3">
                  <c:v>6.96178526407266</c:v>
                </c:pt>
                <c:pt idx="4">
                  <c:v>6.0826265968</c:v>
                </c:pt>
                <c:pt idx="5">
                  <c:v>5.3034607842</c:v>
                </c:pt>
                <c:pt idx="6">
                  <c:v>5.89192230325</c:v>
                </c:pt>
                <c:pt idx="7">
                  <c:v>6.4803838223</c:v>
                </c:pt>
                <c:pt idx="8">
                  <c:v>7.1592377528</c:v>
                </c:pt>
                <c:pt idx="9">
                  <c:v>5.6038746428</c:v>
                </c:pt>
                <c:pt idx="10">
                  <c:v>8.3931775827</c:v>
                </c:pt>
                <c:pt idx="11">
                  <c:v>8.4004412666</c:v>
                </c:pt>
                <c:pt idx="12">
                  <c:v>7.4524748185</c:v>
                </c:pt>
                <c:pt idx="13">
                  <c:v>6.5045083704</c:v>
                </c:pt>
                <c:pt idx="14">
                  <c:v>7.3542245385</c:v>
                </c:pt>
                <c:pt idx="15">
                  <c:v>7.4906163467</c:v>
                </c:pt>
                <c:pt idx="16">
                  <c:v>6.2828480898</c:v>
                </c:pt>
                <c:pt idx="17">
                  <c:v>8.6880499528</c:v>
                </c:pt>
                <c:pt idx="18">
                  <c:v>9.0966653626</c:v>
                </c:pt>
                <c:pt idx="19">
                  <c:v>8.4197987734</c:v>
                </c:pt>
                <c:pt idx="20">
                  <c:v>6.221740793</c:v>
                </c:pt>
                <c:pt idx="21">
                  <c:v>6.8663627813</c:v>
                </c:pt>
                <c:pt idx="22">
                  <c:v>7.2504327086</c:v>
                </c:pt>
                <c:pt idx="23">
                  <c:v>7.6345026359</c:v>
                </c:pt>
                <c:pt idx="24">
                  <c:v>5.2571187041</c:v>
                </c:pt>
                <c:pt idx="25">
                  <c:v>4.8995845864</c:v>
                </c:pt>
                <c:pt idx="26">
                  <c:v>4.8084225778</c:v>
                </c:pt>
                <c:pt idx="27">
                  <c:v>6.11103249640785</c:v>
                </c:pt>
                <c:pt idx="28">
                  <c:v>6.46904779639129</c:v>
                </c:pt>
                <c:pt idx="29">
                  <c:v>6.45008071568518</c:v>
                </c:pt>
                <c:pt idx="30">
                  <c:v>6.43116924596878</c:v>
                </c:pt>
              </c:numCache>
            </c:numRef>
          </c:yVal>
          <c:smooth val="1"/>
        </c:ser>
        <c:ser>
          <c:idx val="3"/>
          <c:order val="3"/>
          <c:spPr>
            <a:solidFill>
              <a:srgbClr val="ffc000"/>
            </a:solidFill>
            <a:ln w="19080">
              <a:solidFill>
                <a:srgbClr val="ffc000"/>
              </a:solidFill>
              <a:round/>
            </a:ln>
          </c:spPr>
          <c:marker>
            <c:symbol val="circle"/>
            <c:size val="5"/>
            <c:spPr>
              <a:solidFill>
                <a:srgbClr val="ffc000"/>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desemprego'!$F$4:$F$34</c:f>
              <c:numCache>
                <c:formatCode>General</c:formatCode>
                <c:ptCount val="31"/>
                <c:pt idx="0">
                  <c:v>9.14842996048182</c:v>
                </c:pt>
                <c:pt idx="1">
                  <c:v>9.15501811879606</c:v>
                </c:pt>
                <c:pt idx="2">
                  <c:v>9.16161102151236</c:v>
                </c:pt>
                <c:pt idx="3">
                  <c:v>9.16820867204735</c:v>
                </c:pt>
                <c:pt idx="4">
                  <c:v>8.9697684809</c:v>
                </c:pt>
                <c:pt idx="5">
                  <c:v>7.9268588656</c:v>
                </c:pt>
                <c:pt idx="6">
                  <c:v>8.19234131895</c:v>
                </c:pt>
                <c:pt idx="7">
                  <c:v>8.4578237723</c:v>
                </c:pt>
                <c:pt idx="8">
                  <c:v>9.159650301</c:v>
                </c:pt>
                <c:pt idx="9">
                  <c:v>10.1288084109</c:v>
                </c:pt>
                <c:pt idx="10">
                  <c:v>9.176062217</c:v>
                </c:pt>
                <c:pt idx="11">
                  <c:v>10.3508504415</c:v>
                </c:pt>
                <c:pt idx="12">
                  <c:v>10.41257873835</c:v>
                </c:pt>
                <c:pt idx="13">
                  <c:v>10.4743070352</c:v>
                </c:pt>
                <c:pt idx="14">
                  <c:v>10.7704942617</c:v>
                </c:pt>
                <c:pt idx="15">
                  <c:v>10.1775465197</c:v>
                </c:pt>
                <c:pt idx="16">
                  <c:v>8.7001768537</c:v>
                </c:pt>
                <c:pt idx="17">
                  <c:v>9.7011872876</c:v>
                </c:pt>
                <c:pt idx="18">
                  <c:v>9.2604839513</c:v>
                </c:pt>
                <c:pt idx="19">
                  <c:v>8.7226842189</c:v>
                </c:pt>
                <c:pt idx="20">
                  <c:v>6.7757528944</c:v>
                </c:pt>
                <c:pt idx="21">
                  <c:v>10.2439478315</c:v>
                </c:pt>
                <c:pt idx="22">
                  <c:v>9.93126881635</c:v>
                </c:pt>
                <c:pt idx="23">
                  <c:v>9.6185898012</c:v>
                </c:pt>
                <c:pt idx="24">
                  <c:v>7.7984712634</c:v>
                </c:pt>
                <c:pt idx="25">
                  <c:v>9.5930045525</c:v>
                </c:pt>
                <c:pt idx="26">
                  <c:v>9.7128979318</c:v>
                </c:pt>
                <c:pt idx="27">
                  <c:v>9.05624443225207</c:v>
                </c:pt>
                <c:pt idx="28">
                  <c:v>9.33470302071817</c:v>
                </c:pt>
                <c:pt idx="29">
                  <c:v>9.34142532187613</c:v>
                </c:pt>
                <c:pt idx="30">
                  <c:v>9.3481524640379</c:v>
                </c:pt>
              </c:numCache>
            </c:numRef>
          </c:yVal>
          <c:smooth val="1"/>
        </c:ser>
        <c:ser>
          <c:idx val="4"/>
          <c:order val="4"/>
          <c:spPr>
            <a:solidFill>
              <a:srgbClr val="5b9bd5"/>
            </a:solidFill>
            <a:ln w="19080">
              <a:solidFill>
                <a:srgbClr val="5b9bd5"/>
              </a:solidFill>
              <a:round/>
            </a:ln>
          </c:spPr>
          <c:marker>
            <c:symbol val="circle"/>
            <c:size val="5"/>
            <c:spPr>
              <a:solidFill>
                <a:srgbClr val="5b9bd5"/>
              </a:solidFill>
            </c:spPr>
          </c:marker>
          <c:dLbls>
            <c:numFmt formatCode="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'Taxa de desemprego'!$B$4:$B$34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'Taxa de desemprego'!$G$4:$G$34</c:f>
              <c:numCache>
                <c:formatCode>General</c:formatCode>
                <c:ptCount val="31"/>
                <c:pt idx="0">
                  <c:v>6.43204781795949</c:v>
                </c:pt>
                <c:pt idx="1">
                  <c:v>6.45791685930857</c:v>
                </c:pt>
                <c:pt idx="2">
                  <c:v>6.48388994330771</c:v>
                </c:pt>
                <c:pt idx="3">
                  <c:v>6.50996748840586</c:v>
                </c:pt>
                <c:pt idx="4">
                  <c:v>6.1001752559</c:v>
                </c:pt>
                <c:pt idx="5">
                  <c:v>5.3000973802</c:v>
                </c:pt>
                <c:pt idx="6">
                  <c:v>6.44987431335</c:v>
                </c:pt>
                <c:pt idx="7">
                  <c:v>7.5996512465</c:v>
                </c:pt>
                <c:pt idx="8">
                  <c:v>6.0206965937</c:v>
                </c:pt>
                <c:pt idx="9">
                  <c:v>8.6740819363</c:v>
                </c:pt>
                <c:pt idx="10">
                  <c:v>6.5501945902</c:v>
                </c:pt>
                <c:pt idx="11">
                  <c:v>6.0784579525</c:v>
                </c:pt>
                <c:pt idx="12">
                  <c:v>6.5169296843</c:v>
                </c:pt>
                <c:pt idx="13">
                  <c:v>6.9554014161</c:v>
                </c:pt>
                <c:pt idx="14">
                  <c:v>8.6346148858</c:v>
                </c:pt>
                <c:pt idx="15">
                  <c:v>8.0650733331</c:v>
                </c:pt>
                <c:pt idx="16">
                  <c:v>5.5117554543</c:v>
                </c:pt>
                <c:pt idx="17">
                  <c:v>7.0985834807</c:v>
                </c:pt>
                <c:pt idx="18">
                  <c:v>6.9111471443</c:v>
                </c:pt>
                <c:pt idx="19">
                  <c:v>6.8309930842</c:v>
                </c:pt>
                <c:pt idx="20">
                  <c:v>6.4944623581</c:v>
                </c:pt>
                <c:pt idx="21">
                  <c:v>7.883585098</c:v>
                </c:pt>
                <c:pt idx="22">
                  <c:v>7.6061186252</c:v>
                </c:pt>
                <c:pt idx="23">
                  <c:v>7.3286521524</c:v>
                </c:pt>
                <c:pt idx="24">
                  <c:v>6.470417399</c:v>
                </c:pt>
                <c:pt idx="25">
                  <c:v>7.0629617022</c:v>
                </c:pt>
                <c:pt idx="26">
                  <c:v>6.4419049872</c:v>
                </c:pt>
                <c:pt idx="27">
                  <c:v>6.93199846428634</c:v>
                </c:pt>
                <c:pt idx="28">
                  <c:v>7.19711507039856</c:v>
                </c:pt>
                <c:pt idx="29">
                  <c:v>7.22606113433022</c:v>
                </c:pt>
                <c:pt idx="30">
                  <c:v>7.25512361638346</c:v>
                </c:pt>
              </c:numCache>
            </c:numRef>
          </c:yVal>
          <c:smooth val="1"/>
        </c:ser>
        <c:axId val="99480006"/>
        <c:axId val="78811956"/>
      </c:scatterChart>
      <c:valAx>
        <c:axId val="99480006"/>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78811956"/>
        <c:crosses val="autoZero"/>
        <c:crossBetween val="midCat"/>
      </c:valAx>
      <c:valAx>
        <c:axId val="78811956"/>
        <c:scaling>
          <c:orientation val="minMax"/>
        </c:scaling>
        <c:delete val="0"/>
        <c:axPos val="l"/>
        <c:majorGridlines>
          <c:spPr>
            <a:ln w="9360">
              <a:solidFill>
                <a:srgbClr val="d9d9d9"/>
              </a:solidFill>
              <a:round/>
            </a:ln>
          </c:spPr>
        </c:majorGridlines>
        <c:numFmt formatCode="0.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99480006"/>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spPr>
            <a:solidFill>
              <a:srgbClr val="4472c4"/>
            </a:solidFill>
            <a:ln w="19080">
              <a:solidFill>
                <a:srgbClr val="4472c4"/>
              </a:solidFill>
              <a:round/>
            </a:ln>
          </c:spPr>
          <c:marker>
            <c:symbol val="circle"/>
            <c:size val="5"/>
            <c:spPr>
              <a:solidFill>
                <a:srgbClr val="4472c4"/>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Homicídios!$C$4:$C$34</c:f>
              <c:numCache>
                <c:formatCode>General</c:formatCode>
                <c:ptCount val="31"/>
                <c:pt idx="0">
                  <c:v>21</c:v>
                </c:pt>
                <c:pt idx="1">
                  <c:v>38</c:v>
                </c:pt>
                <c:pt idx="2">
                  <c:v>45</c:v>
                </c:pt>
                <c:pt idx="3">
                  <c:v>52</c:v>
                </c:pt>
                <c:pt idx="4">
                  <c:v>73</c:v>
                </c:pt>
                <c:pt idx="5">
                  <c:v>65</c:v>
                </c:pt>
                <c:pt idx="6">
                  <c:v>122</c:v>
                </c:pt>
                <c:pt idx="7">
                  <c:v>125</c:v>
                </c:pt>
                <c:pt idx="8">
                  <c:v>164</c:v>
                </c:pt>
                <c:pt idx="9">
                  <c:v>137</c:v>
                </c:pt>
                <c:pt idx="10">
                  <c:v>163</c:v>
                </c:pt>
                <c:pt idx="11">
                  <c:v>193</c:v>
                </c:pt>
                <c:pt idx="12">
                  <c:v>155</c:v>
                </c:pt>
                <c:pt idx="13">
                  <c:v>184</c:v>
                </c:pt>
                <c:pt idx="14">
                  <c:v>181</c:v>
                </c:pt>
                <c:pt idx="15">
                  <c:v>188</c:v>
                </c:pt>
                <c:pt idx="16">
                  <c:v>172</c:v>
                </c:pt>
                <c:pt idx="17">
                  <c:v>197</c:v>
                </c:pt>
                <c:pt idx="18">
                  <c:v>203</c:v>
                </c:pt>
                <c:pt idx="19">
                  <c:v>174</c:v>
                </c:pt>
                <c:pt idx="20">
                  <c:v>210</c:v>
                </c:pt>
                <c:pt idx="21">
                  <c:v>190</c:v>
                </c:pt>
                <c:pt idx="22">
                  <c:v>260</c:v>
                </c:pt>
                <c:pt idx="23">
                  <c:v>209</c:v>
                </c:pt>
                <c:pt idx="24">
                  <c:v>252</c:v>
                </c:pt>
                <c:pt idx="25">
                  <c:v>225</c:v>
                </c:pt>
                <c:pt idx="26">
                  <c:v>256</c:v>
                </c:pt>
                <c:pt idx="27">
                  <c:v>293</c:v>
                </c:pt>
                <c:pt idx="28">
                  <c:v>381</c:v>
                </c:pt>
                <c:pt idx="29">
                  <c:v>383</c:v>
                </c:pt>
                <c:pt idx="30">
                  <c:v>430.318508919262</c:v>
                </c:pt>
              </c:numCache>
            </c:numRef>
          </c:yVal>
          <c:smooth val="1"/>
        </c:ser>
        <c:ser>
          <c:idx val="1"/>
          <c:order val="1"/>
          <c:spPr>
            <a:solidFill>
              <a:srgbClr val="ed7d31"/>
            </a:solidFill>
            <a:ln w="19080">
              <a:solidFill>
                <a:srgbClr val="ed7d31"/>
              </a:solidFill>
              <a:round/>
            </a:ln>
          </c:spPr>
          <c:marker>
            <c:symbol val="circle"/>
            <c:size val="5"/>
            <c:spPr>
              <a:solidFill>
                <a:srgbClr val="ed7d31"/>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Homicídios!$D$4:$D$34</c:f>
              <c:numCache>
                <c:formatCode>General</c:formatCode>
                <c:ptCount val="31"/>
                <c:pt idx="0">
                  <c:v>336</c:v>
                </c:pt>
                <c:pt idx="1">
                  <c:v>400</c:v>
                </c:pt>
                <c:pt idx="2">
                  <c:v>439</c:v>
                </c:pt>
                <c:pt idx="3">
                  <c:v>455</c:v>
                </c:pt>
                <c:pt idx="4">
                  <c:v>415</c:v>
                </c:pt>
                <c:pt idx="5">
                  <c:v>395</c:v>
                </c:pt>
                <c:pt idx="6">
                  <c:v>309</c:v>
                </c:pt>
                <c:pt idx="7">
                  <c:v>381</c:v>
                </c:pt>
                <c:pt idx="8">
                  <c:v>349</c:v>
                </c:pt>
                <c:pt idx="9">
                  <c:v>319</c:v>
                </c:pt>
                <c:pt idx="10">
                  <c:v>266</c:v>
                </c:pt>
                <c:pt idx="11">
                  <c:v>250</c:v>
                </c:pt>
                <c:pt idx="12">
                  <c:v>344</c:v>
                </c:pt>
                <c:pt idx="13">
                  <c:v>536</c:v>
                </c:pt>
                <c:pt idx="14">
                  <c:v>576</c:v>
                </c:pt>
                <c:pt idx="15">
                  <c:v>798</c:v>
                </c:pt>
                <c:pt idx="16">
                  <c:v>734</c:v>
                </c:pt>
                <c:pt idx="17">
                  <c:v>938</c:v>
                </c:pt>
                <c:pt idx="18">
                  <c:v>968</c:v>
                </c:pt>
                <c:pt idx="19">
                  <c:v>1128</c:v>
                </c:pt>
                <c:pt idx="20">
                  <c:v>1276</c:v>
                </c:pt>
                <c:pt idx="21">
                  <c:v>1399</c:v>
                </c:pt>
                <c:pt idx="22">
                  <c:v>1514</c:v>
                </c:pt>
                <c:pt idx="23">
                  <c:v>1586</c:v>
                </c:pt>
                <c:pt idx="24">
                  <c:v>1769</c:v>
                </c:pt>
                <c:pt idx="25">
                  <c:v>2145</c:v>
                </c:pt>
                <c:pt idx="26">
                  <c:v>2446</c:v>
                </c:pt>
                <c:pt idx="27">
                  <c:v>2424</c:v>
                </c:pt>
                <c:pt idx="28">
                  <c:v>2381</c:v>
                </c:pt>
                <c:pt idx="29">
                  <c:v>2159</c:v>
                </c:pt>
                <c:pt idx="30">
                  <c:v>2536.07105825099</c:v>
                </c:pt>
              </c:numCache>
            </c:numRef>
          </c:yVal>
          <c:smooth val="1"/>
        </c:ser>
        <c:ser>
          <c:idx val="2"/>
          <c:order val="2"/>
          <c:spPr>
            <a:solidFill>
              <a:srgbClr val="a5a5a5"/>
            </a:solidFill>
            <a:ln w="19080">
              <a:solidFill>
                <a:srgbClr val="a5a5a5"/>
              </a:solidFill>
              <a:round/>
            </a:ln>
          </c:spPr>
          <c:marker>
            <c:symbol val="circle"/>
            <c:size val="5"/>
            <c:spPr>
              <a:solidFill>
                <a:srgbClr val="a5a5a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Homicídios!$E$4:$E$34</c:f>
              <c:numCache>
                <c:formatCode>General</c:formatCode>
                <c:ptCount val="31"/>
                <c:pt idx="0">
                  <c:v>370</c:v>
                </c:pt>
                <c:pt idx="1">
                  <c:v>468</c:v>
                </c:pt>
                <c:pt idx="2">
                  <c:v>407</c:v>
                </c:pt>
                <c:pt idx="3">
                  <c:v>450</c:v>
                </c:pt>
                <c:pt idx="4">
                  <c:v>356</c:v>
                </c:pt>
                <c:pt idx="5">
                  <c:v>358</c:v>
                </c:pt>
                <c:pt idx="6">
                  <c:v>317</c:v>
                </c:pt>
                <c:pt idx="7">
                  <c:v>599</c:v>
                </c:pt>
                <c:pt idx="8">
                  <c:v>654</c:v>
                </c:pt>
                <c:pt idx="9">
                  <c:v>759</c:v>
                </c:pt>
                <c:pt idx="10">
                  <c:v>845</c:v>
                </c:pt>
                <c:pt idx="11">
                  <c:v>825</c:v>
                </c:pt>
                <c:pt idx="12">
                  <c:v>996</c:v>
                </c:pt>
                <c:pt idx="13">
                  <c:v>986</c:v>
                </c:pt>
                <c:pt idx="14">
                  <c:v>963</c:v>
                </c:pt>
                <c:pt idx="15">
                  <c:v>890</c:v>
                </c:pt>
                <c:pt idx="16">
                  <c:v>844</c:v>
                </c:pt>
                <c:pt idx="17">
                  <c:v>885</c:v>
                </c:pt>
                <c:pt idx="18">
                  <c:v>892</c:v>
                </c:pt>
                <c:pt idx="19">
                  <c:v>885</c:v>
                </c:pt>
                <c:pt idx="20">
                  <c:v>929</c:v>
                </c:pt>
                <c:pt idx="21">
                  <c:v>990</c:v>
                </c:pt>
                <c:pt idx="22">
                  <c:v>958</c:v>
                </c:pt>
                <c:pt idx="23">
                  <c:v>998</c:v>
                </c:pt>
                <c:pt idx="24">
                  <c:v>1064</c:v>
                </c:pt>
                <c:pt idx="25">
                  <c:v>1149</c:v>
                </c:pt>
                <c:pt idx="26">
                  <c:v>1353</c:v>
                </c:pt>
                <c:pt idx="27">
                  <c:v>1198</c:v>
                </c:pt>
                <c:pt idx="28">
                  <c:v>1175</c:v>
                </c:pt>
                <c:pt idx="29">
                  <c:v>1098</c:v>
                </c:pt>
                <c:pt idx="30">
                  <c:v>1458.54572210218</c:v>
                </c:pt>
              </c:numCache>
            </c:numRef>
          </c:yVal>
          <c:smooth val="1"/>
        </c:ser>
        <c:ser>
          <c:idx val="3"/>
          <c:order val="3"/>
          <c:spPr>
            <a:solidFill>
              <a:srgbClr val="ffc000"/>
            </a:solidFill>
            <a:ln w="19080">
              <a:solidFill>
                <a:srgbClr val="ffc000"/>
              </a:solidFill>
              <a:round/>
            </a:ln>
          </c:spPr>
          <c:marker>
            <c:symbol val="circle"/>
            <c:size val="5"/>
            <c:spPr>
              <a:solidFill>
                <a:srgbClr val="ffc000"/>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Homicídios!$F$4:$F$34</c:f>
              <c:numCache>
                <c:formatCode>General</c:formatCode>
                <c:ptCount val="31"/>
                <c:pt idx="0">
                  <c:v>591</c:v>
                </c:pt>
                <c:pt idx="1">
                  <c:v>675</c:v>
                </c:pt>
                <c:pt idx="2">
                  <c:v>742</c:v>
                </c:pt>
                <c:pt idx="3">
                  <c:v>812</c:v>
                </c:pt>
                <c:pt idx="4">
                  <c:v>762</c:v>
                </c:pt>
                <c:pt idx="5">
                  <c:v>624</c:v>
                </c:pt>
                <c:pt idx="6">
                  <c:v>716</c:v>
                </c:pt>
                <c:pt idx="7">
                  <c:v>695</c:v>
                </c:pt>
                <c:pt idx="8">
                  <c:v>688</c:v>
                </c:pt>
                <c:pt idx="9">
                  <c:v>746</c:v>
                </c:pt>
                <c:pt idx="10">
                  <c:v>769</c:v>
                </c:pt>
                <c:pt idx="11">
                  <c:v>637</c:v>
                </c:pt>
                <c:pt idx="12">
                  <c:v>806</c:v>
                </c:pt>
                <c:pt idx="13">
                  <c:v>955</c:v>
                </c:pt>
                <c:pt idx="14">
                  <c:v>1186</c:v>
                </c:pt>
                <c:pt idx="15">
                  <c:v>1405</c:v>
                </c:pt>
                <c:pt idx="16">
                  <c:v>1517</c:v>
                </c:pt>
                <c:pt idx="17">
                  <c:v>1924</c:v>
                </c:pt>
                <c:pt idx="18">
                  <c:v>2057</c:v>
                </c:pt>
                <c:pt idx="19">
                  <c:v>2177</c:v>
                </c:pt>
                <c:pt idx="20">
                  <c:v>2838</c:v>
                </c:pt>
                <c:pt idx="21">
                  <c:v>2973</c:v>
                </c:pt>
                <c:pt idx="22">
                  <c:v>3497</c:v>
                </c:pt>
                <c:pt idx="23">
                  <c:v>3050</c:v>
                </c:pt>
                <c:pt idx="24">
                  <c:v>3220</c:v>
                </c:pt>
                <c:pt idx="25">
                  <c:v>3377</c:v>
                </c:pt>
                <c:pt idx="26">
                  <c:v>3429</c:v>
                </c:pt>
                <c:pt idx="27">
                  <c:v>3661</c:v>
                </c:pt>
                <c:pt idx="28">
                  <c:v>4207</c:v>
                </c:pt>
                <c:pt idx="29">
                  <c:v>4550</c:v>
                </c:pt>
                <c:pt idx="30">
                  <c:v>4816.5942264699</c:v>
                </c:pt>
              </c:numCache>
            </c:numRef>
          </c:yVal>
          <c:smooth val="1"/>
        </c:ser>
        <c:ser>
          <c:idx val="4"/>
          <c:order val="4"/>
          <c:spPr>
            <a:solidFill>
              <a:srgbClr val="5b9bd5"/>
            </a:solidFill>
            <a:ln w="19080">
              <a:solidFill>
                <a:srgbClr val="5b9bd5"/>
              </a:solidFill>
              <a:round/>
            </a:ln>
          </c:spPr>
          <c:marker>
            <c:symbol val="circle"/>
            <c:size val="5"/>
            <c:spPr>
              <a:solidFill>
                <a:srgbClr val="5b9bd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Homicídios!$B$4:$B$34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Homicídios!$G$4:$G$34</c:f>
              <c:numCache>
                <c:formatCode>General</c:formatCode>
                <c:ptCount val="31"/>
                <c:pt idx="0">
                  <c:v>60.3147428997269</c:v>
                </c:pt>
                <c:pt idx="1">
                  <c:v>64</c:v>
                </c:pt>
                <c:pt idx="2">
                  <c:v>53</c:v>
                </c:pt>
                <c:pt idx="3">
                  <c:v>93</c:v>
                </c:pt>
                <c:pt idx="4">
                  <c:v>67</c:v>
                </c:pt>
                <c:pt idx="5">
                  <c:v>93</c:v>
                </c:pt>
                <c:pt idx="6">
                  <c:v>106</c:v>
                </c:pt>
                <c:pt idx="7">
                  <c:v>75</c:v>
                </c:pt>
                <c:pt idx="8">
                  <c:v>128</c:v>
                </c:pt>
                <c:pt idx="9">
                  <c:v>121</c:v>
                </c:pt>
                <c:pt idx="10">
                  <c:v>134</c:v>
                </c:pt>
                <c:pt idx="11">
                  <c:v>148</c:v>
                </c:pt>
                <c:pt idx="12">
                  <c:v>178</c:v>
                </c:pt>
                <c:pt idx="13">
                  <c:v>221</c:v>
                </c:pt>
                <c:pt idx="14">
                  <c:v>180</c:v>
                </c:pt>
                <c:pt idx="15">
                  <c:v>209</c:v>
                </c:pt>
                <c:pt idx="16">
                  <c:v>202</c:v>
                </c:pt>
                <c:pt idx="17">
                  <c:v>192</c:v>
                </c:pt>
                <c:pt idx="18">
                  <c:v>235</c:v>
                </c:pt>
                <c:pt idx="19">
                  <c:v>228</c:v>
                </c:pt>
                <c:pt idx="20">
                  <c:v>248</c:v>
                </c:pt>
                <c:pt idx="21">
                  <c:v>290</c:v>
                </c:pt>
                <c:pt idx="22">
                  <c:v>324</c:v>
                </c:pt>
                <c:pt idx="23">
                  <c:v>358</c:v>
                </c:pt>
                <c:pt idx="24">
                  <c:v>369</c:v>
                </c:pt>
                <c:pt idx="25">
                  <c:v>345</c:v>
                </c:pt>
                <c:pt idx="26">
                  <c:v>373</c:v>
                </c:pt>
                <c:pt idx="27">
                  <c:v>492</c:v>
                </c:pt>
                <c:pt idx="28">
                  <c:v>566</c:v>
                </c:pt>
                <c:pt idx="29">
                  <c:v>552</c:v>
                </c:pt>
                <c:pt idx="30">
                  <c:v>586.280037172372</c:v>
                </c:pt>
              </c:numCache>
            </c:numRef>
          </c:yVal>
          <c:smooth val="1"/>
        </c:ser>
        <c:axId val="26922930"/>
        <c:axId val="93286036"/>
      </c:scatterChart>
      <c:valAx>
        <c:axId val="26922930"/>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93286036"/>
        <c:crosses val="autoZero"/>
        <c:crossBetween val="midCat"/>
      </c:valAx>
      <c:valAx>
        <c:axId val="93286036"/>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26922930"/>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spPr>
            <a:solidFill>
              <a:srgbClr val="4472c4"/>
            </a:solidFill>
            <a:ln w="19080">
              <a:solidFill>
                <a:srgbClr val="4472c4"/>
              </a:solidFill>
              <a:round/>
            </a:ln>
          </c:spPr>
          <c:marker>
            <c:symbol val="circle"/>
            <c:size val="5"/>
            <c:spPr>
              <a:solidFill>
                <a:srgbClr val="4472c4"/>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PIB!$C$4:$C$34</c:f>
              <c:numCache>
                <c:formatCode>General</c:formatCode>
                <c:ptCount val="31"/>
                <c:pt idx="0">
                  <c:v>2623083.12303591</c:v>
                </c:pt>
                <c:pt idx="1">
                  <c:v>2747931.52013177</c:v>
                </c:pt>
                <c:pt idx="2">
                  <c:v>2785523.89756174</c:v>
                </c:pt>
                <c:pt idx="3">
                  <c:v>2935518.1135254</c:v>
                </c:pt>
                <c:pt idx="4">
                  <c:v>3187326.85846261</c:v>
                </c:pt>
                <c:pt idx="5">
                  <c:v>3510331.93333155</c:v>
                </c:pt>
                <c:pt idx="6">
                  <c:v>3688658.61392494</c:v>
                </c:pt>
                <c:pt idx="7">
                  <c:v>3855489.37111406</c:v>
                </c:pt>
                <c:pt idx="8">
                  <c:v>4056926.36716661</c:v>
                </c:pt>
                <c:pt idx="9">
                  <c:v>4267793.77564173</c:v>
                </c:pt>
                <c:pt idx="10">
                  <c:v>4252607.3061893</c:v>
                </c:pt>
                <c:pt idx="11">
                  <c:v>4345301.69684479</c:v>
                </c:pt>
                <c:pt idx="12">
                  <c:v>4573042.00335434</c:v>
                </c:pt>
                <c:pt idx="13">
                  <c:v>4855995.31735931</c:v>
                </c:pt>
                <c:pt idx="14">
                  <c:v>5193418.08825032</c:v>
                </c:pt>
                <c:pt idx="15">
                  <c:v>5605018.13174437</c:v>
                </c:pt>
                <c:pt idx="16">
                  <c:v>6051900.09746089</c:v>
                </c:pt>
                <c:pt idx="17">
                  <c:v>6432121.15472739</c:v>
                </c:pt>
                <c:pt idx="18">
                  <c:v>6804689.63195403</c:v>
                </c:pt>
                <c:pt idx="19">
                  <c:v>7153030.72665269</c:v>
                </c:pt>
                <c:pt idx="20">
                  <c:v>7363133.83718804</c:v>
                </c:pt>
                <c:pt idx="21">
                  <c:v>7654654.90356025</c:v>
                </c:pt>
                <c:pt idx="22">
                  <c:v>8265964.66393275</c:v>
                </c:pt>
                <c:pt idx="23">
                  <c:v>8587703.60388608</c:v>
                </c:pt>
                <c:pt idx="24">
                  <c:v>9047031.84567051</c:v>
                </c:pt>
                <c:pt idx="25">
                  <c:v>9530928.05619635</c:v>
                </c:pt>
                <c:pt idx="26">
                  <c:v>10040706.2959397</c:v>
                </c:pt>
                <c:pt idx="27">
                  <c:v>10577750.9101834</c:v>
                </c:pt>
                <c:pt idx="28">
                  <c:v>11143520.2883218</c:v>
                </c:pt>
                <c:pt idx="29">
                  <c:v>11739550.8242394</c:v>
                </c:pt>
                <c:pt idx="30">
                  <c:v>12367461.0885152</c:v>
                </c:pt>
              </c:numCache>
            </c:numRef>
          </c:yVal>
          <c:smooth val="1"/>
        </c:ser>
        <c:ser>
          <c:idx val="1"/>
          <c:order val="1"/>
          <c:spPr>
            <a:solidFill>
              <a:srgbClr val="ed7d31"/>
            </a:solidFill>
            <a:ln w="19080">
              <a:solidFill>
                <a:srgbClr val="ed7d31"/>
              </a:solidFill>
              <a:round/>
            </a:ln>
          </c:spPr>
          <c:marker>
            <c:symbol val="circle"/>
            <c:size val="5"/>
            <c:spPr>
              <a:solidFill>
                <a:srgbClr val="ed7d31"/>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PIB!$D$4:$D$34</c:f>
              <c:numCache>
                <c:formatCode>General</c:formatCode>
                <c:ptCount val="31"/>
                <c:pt idx="0">
                  <c:v>22771821.9788432</c:v>
                </c:pt>
                <c:pt idx="1">
                  <c:v>22929696.4709231</c:v>
                </c:pt>
                <c:pt idx="2">
                  <c:v>22660643.7487705</c:v>
                </c:pt>
                <c:pt idx="3">
                  <c:v>23612714.4676313</c:v>
                </c:pt>
                <c:pt idx="4">
                  <c:v>22982187.2735605</c:v>
                </c:pt>
                <c:pt idx="5">
                  <c:v>24386340.4456379</c:v>
                </c:pt>
                <c:pt idx="6">
                  <c:v>24940337.5694508</c:v>
                </c:pt>
                <c:pt idx="7">
                  <c:v>25325943.4305665</c:v>
                </c:pt>
                <c:pt idx="8">
                  <c:v>26415181.1920923</c:v>
                </c:pt>
                <c:pt idx="9">
                  <c:v>27177257.3234759</c:v>
                </c:pt>
                <c:pt idx="10">
                  <c:v>25840266.3867855</c:v>
                </c:pt>
                <c:pt idx="11">
                  <c:v>26577015.3906575</c:v>
                </c:pt>
                <c:pt idx="12">
                  <c:v>27738099.4878783</c:v>
                </c:pt>
                <c:pt idx="13">
                  <c:v>28224839.9227137</c:v>
                </c:pt>
                <c:pt idx="14">
                  <c:v>29019477.7691823</c:v>
                </c:pt>
                <c:pt idx="15">
                  <c:v>30297298.150602</c:v>
                </c:pt>
                <c:pt idx="16">
                  <c:v>33010895.4423512</c:v>
                </c:pt>
                <c:pt idx="17">
                  <c:v>35432407.8985682</c:v>
                </c:pt>
                <c:pt idx="18">
                  <c:v>37195271.3776401</c:v>
                </c:pt>
                <c:pt idx="19">
                  <c:v>40580469.4331081</c:v>
                </c:pt>
                <c:pt idx="20">
                  <c:v>42355322.8477099</c:v>
                </c:pt>
                <c:pt idx="21">
                  <c:v>41623775.2048476</c:v>
                </c:pt>
                <c:pt idx="22">
                  <c:v>45255942.4609399</c:v>
                </c:pt>
                <c:pt idx="23">
                  <c:v>42368356.1955296</c:v>
                </c:pt>
                <c:pt idx="24">
                  <c:v>43713817.4335178</c:v>
                </c:pt>
                <c:pt idx="25">
                  <c:v>45102005.5107202</c:v>
                </c:pt>
                <c:pt idx="26">
                  <c:v>46534277.2724606</c:v>
                </c:pt>
                <c:pt idx="27">
                  <c:v>48012032.6524178</c:v>
                </c:pt>
                <c:pt idx="28">
                  <c:v>49536716.0409529</c:v>
                </c:pt>
                <c:pt idx="29">
                  <c:v>51109817.6968858</c:v>
                </c:pt>
                <c:pt idx="30">
                  <c:v>52732875.204108</c:v>
                </c:pt>
              </c:numCache>
            </c:numRef>
          </c:yVal>
          <c:smooth val="1"/>
        </c:ser>
        <c:ser>
          <c:idx val="2"/>
          <c:order val="2"/>
          <c:spPr>
            <a:solidFill>
              <a:srgbClr val="a5a5a5"/>
            </a:solidFill>
            <a:ln w="19080">
              <a:solidFill>
                <a:srgbClr val="a5a5a5"/>
              </a:solidFill>
              <a:round/>
            </a:ln>
          </c:spPr>
          <c:marker>
            <c:symbol val="circle"/>
            <c:size val="5"/>
            <c:spPr>
              <a:solidFill>
                <a:srgbClr val="a5a5a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PIB!$E$4:$E$34</c:f>
              <c:numCache>
                <c:formatCode>General</c:formatCode>
                <c:ptCount val="31"/>
                <c:pt idx="0">
                  <c:v>14502047.5542859</c:v>
                </c:pt>
                <c:pt idx="1">
                  <c:v>16506289.2153134</c:v>
                </c:pt>
                <c:pt idx="2">
                  <c:v>16752963.2003723</c:v>
                </c:pt>
                <c:pt idx="3">
                  <c:v>18004948.8221874</c:v>
                </c:pt>
                <c:pt idx="4">
                  <c:v>20008327.7120881</c:v>
                </c:pt>
                <c:pt idx="5">
                  <c:v>21434105.1789882</c:v>
                </c:pt>
                <c:pt idx="6">
                  <c:v>23982369.183563</c:v>
                </c:pt>
                <c:pt idx="7">
                  <c:v>24450286.4312482</c:v>
                </c:pt>
                <c:pt idx="8">
                  <c:v>25155975.8092733</c:v>
                </c:pt>
                <c:pt idx="9">
                  <c:v>26520002.0967083</c:v>
                </c:pt>
                <c:pt idx="10">
                  <c:v>28254874.2964328</c:v>
                </c:pt>
                <c:pt idx="11">
                  <c:v>30418677.864191</c:v>
                </c:pt>
                <c:pt idx="12">
                  <c:v>32741516.2882169</c:v>
                </c:pt>
                <c:pt idx="13">
                  <c:v>34949328.7839057</c:v>
                </c:pt>
                <c:pt idx="14">
                  <c:v>38241997.0872225</c:v>
                </c:pt>
                <c:pt idx="15">
                  <c:v>39859575.9090987</c:v>
                </c:pt>
                <c:pt idx="16">
                  <c:v>46264229.5909984</c:v>
                </c:pt>
                <c:pt idx="17">
                  <c:v>48682217.9427067</c:v>
                </c:pt>
                <c:pt idx="18">
                  <c:v>46453960.4946401</c:v>
                </c:pt>
                <c:pt idx="19">
                  <c:v>51723298.6142287</c:v>
                </c:pt>
                <c:pt idx="20">
                  <c:v>56146710.8184755</c:v>
                </c:pt>
                <c:pt idx="21">
                  <c:v>57520929.8371693</c:v>
                </c:pt>
                <c:pt idx="22">
                  <c:v>59599990.1239643</c:v>
                </c:pt>
                <c:pt idx="23">
                  <c:v>67134444.6365797</c:v>
                </c:pt>
                <c:pt idx="24">
                  <c:v>71614245.3915542</c:v>
                </c:pt>
                <c:pt idx="25">
                  <c:v>76392977.8635191</c:v>
                </c:pt>
                <c:pt idx="26">
                  <c:v>81490589.4064531</c:v>
                </c:pt>
                <c:pt idx="27">
                  <c:v>86928358.4372793</c:v>
                </c:pt>
                <c:pt idx="28">
                  <c:v>92728983.2560913</c:v>
                </c:pt>
                <c:pt idx="29">
                  <c:v>98916676.7932536</c:v>
                </c:pt>
                <c:pt idx="30">
                  <c:v>105517267.678854</c:v>
                </c:pt>
              </c:numCache>
            </c:numRef>
          </c:yVal>
          <c:smooth val="1"/>
        </c:ser>
        <c:ser>
          <c:idx val="3"/>
          <c:order val="3"/>
          <c:spPr>
            <a:solidFill>
              <a:srgbClr val="ffc000"/>
            </a:solidFill>
            <a:ln w="19080">
              <a:solidFill>
                <a:srgbClr val="ffc000"/>
              </a:solidFill>
              <a:round/>
            </a:ln>
          </c:spPr>
          <c:marker>
            <c:symbol val="circle"/>
            <c:size val="5"/>
            <c:spPr>
              <a:solidFill>
                <a:srgbClr val="ffc000"/>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PIB!$F$4:$F$34</c:f>
              <c:numCache>
                <c:formatCode>General</c:formatCode>
                <c:ptCount val="31"/>
                <c:pt idx="0">
                  <c:v>38816637.5036277</c:v>
                </c:pt>
                <c:pt idx="1">
                  <c:v>40340721.8489188</c:v>
                </c:pt>
                <c:pt idx="2">
                  <c:v>42349504.2497605</c:v>
                </c:pt>
                <c:pt idx="3">
                  <c:v>41446579.4643364</c:v>
                </c:pt>
                <c:pt idx="4">
                  <c:v>42866753.269724</c:v>
                </c:pt>
                <c:pt idx="5">
                  <c:v>45877905.0695272</c:v>
                </c:pt>
                <c:pt idx="6">
                  <c:v>45144977.4408255</c:v>
                </c:pt>
                <c:pt idx="7">
                  <c:v>45159307.0904731</c:v>
                </c:pt>
                <c:pt idx="8">
                  <c:v>45284172.5005505</c:v>
                </c:pt>
                <c:pt idx="9">
                  <c:v>46622444.6378988</c:v>
                </c:pt>
                <c:pt idx="10">
                  <c:v>47675170.852379</c:v>
                </c:pt>
                <c:pt idx="11">
                  <c:v>48539243.7412351</c:v>
                </c:pt>
                <c:pt idx="12">
                  <c:v>50822027.0732054</c:v>
                </c:pt>
                <c:pt idx="13">
                  <c:v>52599758.589358</c:v>
                </c:pt>
                <c:pt idx="14">
                  <c:v>54513151.9450381</c:v>
                </c:pt>
                <c:pt idx="15">
                  <c:v>58018889.5213385</c:v>
                </c:pt>
                <c:pt idx="16">
                  <c:v>62215374.4892728</c:v>
                </c:pt>
                <c:pt idx="17">
                  <c:v>64818947.9337773</c:v>
                </c:pt>
                <c:pt idx="18">
                  <c:v>69415227.8289002</c:v>
                </c:pt>
                <c:pt idx="19">
                  <c:v>70970315.0729179</c:v>
                </c:pt>
                <c:pt idx="20">
                  <c:v>74477160.7207923</c:v>
                </c:pt>
                <c:pt idx="21">
                  <c:v>72074490.4229117</c:v>
                </c:pt>
                <c:pt idx="22">
                  <c:v>77847596.5175711</c:v>
                </c:pt>
                <c:pt idx="23">
                  <c:v>76612205.5144439</c:v>
                </c:pt>
                <c:pt idx="24">
                  <c:v>79054471.7939079</c:v>
                </c:pt>
                <c:pt idx="25">
                  <c:v>81574593.3516504</c:v>
                </c:pt>
                <c:pt idx="26">
                  <c:v>84175052.0809864</c:v>
                </c:pt>
                <c:pt idx="27">
                  <c:v>86858408.9937548</c:v>
                </c:pt>
                <c:pt idx="28">
                  <c:v>89627306.7424745</c:v>
                </c:pt>
                <c:pt idx="29">
                  <c:v>92484472.2229155</c:v>
                </c:pt>
                <c:pt idx="30">
                  <c:v>95432719.2596298</c:v>
                </c:pt>
              </c:numCache>
            </c:numRef>
          </c:yVal>
          <c:smooth val="1"/>
        </c:ser>
        <c:ser>
          <c:idx val="4"/>
          <c:order val="4"/>
          <c:spPr>
            <a:solidFill>
              <a:srgbClr val="5b9bd5"/>
            </a:solidFill>
            <a:ln w="19080">
              <a:solidFill>
                <a:srgbClr val="5b9bd5"/>
              </a:solidFill>
              <a:round/>
            </a:ln>
          </c:spPr>
          <c:marker>
            <c:symbol val="circle"/>
            <c:size val="5"/>
            <c:spPr>
              <a:solidFill>
                <a:srgbClr val="5b9bd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PIB!$B$4:$B$34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PIB!$G$4:$G$34</c:f>
              <c:numCache>
                <c:formatCode>General</c:formatCode>
                <c:ptCount val="31"/>
                <c:pt idx="0">
                  <c:v>6147263.689622</c:v>
                </c:pt>
                <c:pt idx="1">
                  <c:v>7189658.15032213</c:v>
                </c:pt>
                <c:pt idx="2">
                  <c:v>6918218.53673977</c:v>
                </c:pt>
                <c:pt idx="3">
                  <c:v>7155728.68931521</c:v>
                </c:pt>
                <c:pt idx="4">
                  <c:v>7422702.36073241</c:v>
                </c:pt>
                <c:pt idx="5">
                  <c:v>7589307.61804223</c:v>
                </c:pt>
                <c:pt idx="6">
                  <c:v>7792360.68167524</c:v>
                </c:pt>
                <c:pt idx="7">
                  <c:v>8130888.62582438</c:v>
                </c:pt>
                <c:pt idx="8">
                  <c:v>8315376.14166201</c:v>
                </c:pt>
                <c:pt idx="9">
                  <c:v>8639149.04798674</c:v>
                </c:pt>
                <c:pt idx="10">
                  <c:v>9005067.50704824</c:v>
                </c:pt>
                <c:pt idx="11">
                  <c:v>9269055.93869553</c:v>
                </c:pt>
                <c:pt idx="12">
                  <c:v>9534379.11791264</c:v>
                </c:pt>
                <c:pt idx="13">
                  <c:v>9606201.22331252</c:v>
                </c:pt>
                <c:pt idx="14">
                  <c:v>9894863.7591089</c:v>
                </c:pt>
                <c:pt idx="15">
                  <c:v>10933532.6376147</c:v>
                </c:pt>
                <c:pt idx="16">
                  <c:v>11828257.8156437</c:v>
                </c:pt>
                <c:pt idx="17">
                  <c:v>12700087.2903905</c:v>
                </c:pt>
                <c:pt idx="18">
                  <c:v>13097035.4269625</c:v>
                </c:pt>
                <c:pt idx="19">
                  <c:v>13709473.2536575</c:v>
                </c:pt>
                <c:pt idx="20">
                  <c:v>14543416.2401058</c:v>
                </c:pt>
                <c:pt idx="21">
                  <c:v>15096330.5066436</c:v>
                </c:pt>
                <c:pt idx="22">
                  <c:v>17240135.0427759</c:v>
                </c:pt>
                <c:pt idx="23">
                  <c:v>15886521.2541163</c:v>
                </c:pt>
                <c:pt idx="24">
                  <c:v>16556057.9191207</c:v>
                </c:pt>
                <c:pt idx="25">
                  <c:v>17253812.1742831</c:v>
                </c:pt>
                <c:pt idx="26">
                  <c:v>17980973.248567</c:v>
                </c:pt>
                <c:pt idx="27">
                  <c:v>18738780.4909335</c:v>
                </c:pt>
                <c:pt idx="28">
                  <c:v>19528525.4826444</c:v>
                </c:pt>
                <c:pt idx="29">
                  <c:v>20351554.2385913</c:v>
                </c:pt>
                <c:pt idx="30">
                  <c:v>21209269.5013982</c:v>
                </c:pt>
              </c:numCache>
            </c:numRef>
          </c:yVal>
          <c:smooth val="1"/>
        </c:ser>
        <c:axId val="5329374"/>
        <c:axId val="27315801"/>
      </c:scatterChart>
      <c:valAx>
        <c:axId val="5329374"/>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27315801"/>
        <c:crosses val="autoZero"/>
        <c:crossBetween val="midCat"/>
      </c:valAx>
      <c:valAx>
        <c:axId val="27315801"/>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5329374"/>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spPr>
            <a:solidFill>
              <a:srgbClr val="4472c4"/>
            </a:solidFill>
            <a:ln w="19080">
              <a:solidFill>
                <a:srgbClr val="4472c4"/>
              </a:solidFill>
              <a:round/>
            </a:ln>
          </c:spPr>
          <c:marker>
            <c:symbol val="circle"/>
            <c:size val="5"/>
            <c:spPr>
              <a:solidFill>
                <a:srgbClr val="4472c4"/>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Exportação!$C$4:$C$34</c:f>
              <c:numCache>
                <c:formatCode>General</c:formatCode>
                <c:ptCount val="31"/>
                <c:pt idx="0">
                  <c:v>8523102.70405635</c:v>
                </c:pt>
                <c:pt idx="1">
                  <c:v>9780090.99414284</c:v>
                </c:pt>
                <c:pt idx="2">
                  <c:v>11222460.079965</c:v>
                </c:pt>
                <c:pt idx="3">
                  <c:v>12877549.9452749</c:v>
                </c:pt>
                <c:pt idx="4">
                  <c:v>14776732.6781675</c:v>
                </c:pt>
                <c:pt idx="5">
                  <c:v>16956007.1263521</c:v>
                </c:pt>
                <c:pt idx="6">
                  <c:v>19456681.2522551</c:v>
                </c:pt>
                <c:pt idx="7">
                  <c:v>22326155.1219517</c:v>
                </c:pt>
                <c:pt idx="8">
                  <c:v>25618819.3693981</c:v>
                </c:pt>
                <c:pt idx="9">
                  <c:v>64388162</c:v>
                </c:pt>
                <c:pt idx="10">
                  <c:v>62637267</c:v>
                </c:pt>
                <c:pt idx="11">
                  <c:v>45614384</c:v>
                </c:pt>
                <c:pt idx="12">
                  <c:v>36191489</c:v>
                </c:pt>
                <c:pt idx="13">
                  <c:v>28867964</c:v>
                </c:pt>
                <c:pt idx="14">
                  <c:v>16127001</c:v>
                </c:pt>
                <c:pt idx="15">
                  <c:v>19686233</c:v>
                </c:pt>
                <c:pt idx="16">
                  <c:v>47359795</c:v>
                </c:pt>
                <c:pt idx="17">
                  <c:v>79231942</c:v>
                </c:pt>
                <c:pt idx="18">
                  <c:v>136049004</c:v>
                </c:pt>
                <c:pt idx="19">
                  <c:v>128007305</c:v>
                </c:pt>
                <c:pt idx="20">
                  <c:v>194378761</c:v>
                </c:pt>
                <c:pt idx="21">
                  <c:v>182120378</c:v>
                </c:pt>
                <c:pt idx="22">
                  <c:v>349110650</c:v>
                </c:pt>
                <c:pt idx="23">
                  <c:v>604379127</c:v>
                </c:pt>
                <c:pt idx="24">
                  <c:v>464742179</c:v>
                </c:pt>
                <c:pt idx="25">
                  <c:v>435489783</c:v>
                </c:pt>
                <c:pt idx="26">
                  <c:v>421924247</c:v>
                </c:pt>
                <c:pt idx="27">
                  <c:v>249186670</c:v>
                </c:pt>
                <c:pt idx="28">
                  <c:v>262689801</c:v>
                </c:pt>
                <c:pt idx="29">
                  <c:v>269486731</c:v>
                </c:pt>
                <c:pt idx="30">
                  <c:v>283073905</c:v>
                </c:pt>
              </c:numCache>
            </c:numRef>
          </c:yVal>
          <c:smooth val="1"/>
        </c:ser>
        <c:ser>
          <c:idx val="1"/>
          <c:order val="1"/>
          <c:spPr>
            <a:solidFill>
              <a:srgbClr val="ed7d31"/>
            </a:solidFill>
            <a:ln w="19080">
              <a:solidFill>
                <a:srgbClr val="ed7d31"/>
              </a:solidFill>
              <a:round/>
            </a:ln>
          </c:spPr>
          <c:marker>
            <c:symbol val="circle"/>
            <c:size val="5"/>
            <c:spPr>
              <a:solidFill>
                <a:srgbClr val="ed7d31"/>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Exportação!$D$4:$D$34</c:f>
              <c:numCache>
                <c:formatCode>General</c:formatCode>
                <c:ptCount val="31"/>
                <c:pt idx="0">
                  <c:v>274483947.496937</c:v>
                </c:pt>
                <c:pt idx="1">
                  <c:v>300126415.36098</c:v>
                </c:pt>
                <c:pt idx="2">
                  <c:v>328164419.154008</c:v>
                </c:pt>
                <c:pt idx="3">
                  <c:v>358821751.391525</c:v>
                </c:pt>
                <c:pt idx="4">
                  <c:v>392343111.430547</c:v>
                </c:pt>
                <c:pt idx="5">
                  <c:v>428996058.600249</c:v>
                </c:pt>
                <c:pt idx="6">
                  <c:v>469073147.795349</c:v>
                </c:pt>
                <c:pt idx="7">
                  <c:v>512894264.578005</c:v>
                </c:pt>
                <c:pt idx="8">
                  <c:v>560809178.426437</c:v>
                </c:pt>
                <c:pt idx="9">
                  <c:v>727945785</c:v>
                </c:pt>
                <c:pt idx="10">
                  <c:v>620493481</c:v>
                </c:pt>
                <c:pt idx="11">
                  <c:v>630556172</c:v>
                </c:pt>
                <c:pt idx="12">
                  <c:v>729765300</c:v>
                </c:pt>
                <c:pt idx="13">
                  <c:v>569019945</c:v>
                </c:pt>
                <c:pt idx="14">
                  <c:v>713123191</c:v>
                </c:pt>
                <c:pt idx="15">
                  <c:v>816335908</c:v>
                </c:pt>
                <c:pt idx="16">
                  <c:v>1313109117</c:v>
                </c:pt>
                <c:pt idx="17">
                  <c:v>1619277141</c:v>
                </c:pt>
                <c:pt idx="18">
                  <c:v>1665654696</c:v>
                </c:pt>
                <c:pt idx="19">
                  <c:v>2006861986</c:v>
                </c:pt>
                <c:pt idx="20">
                  <c:v>3152823311</c:v>
                </c:pt>
                <c:pt idx="21">
                  <c:v>1330198359</c:v>
                </c:pt>
                <c:pt idx="22">
                  <c:v>2133071509</c:v>
                </c:pt>
                <c:pt idx="23">
                  <c:v>3081334519</c:v>
                </c:pt>
                <c:pt idx="24">
                  <c:v>3113427812</c:v>
                </c:pt>
                <c:pt idx="25">
                  <c:v>2441963334</c:v>
                </c:pt>
                <c:pt idx="26">
                  <c:v>2663180233</c:v>
                </c:pt>
                <c:pt idx="27">
                  <c:v>3138280526</c:v>
                </c:pt>
                <c:pt idx="28">
                  <c:v>2299098099</c:v>
                </c:pt>
                <c:pt idx="29">
                  <c:v>3015502510</c:v>
                </c:pt>
                <c:pt idx="30">
                  <c:v>3259383124</c:v>
                </c:pt>
              </c:numCache>
            </c:numRef>
          </c:yVal>
          <c:smooth val="1"/>
        </c:ser>
        <c:ser>
          <c:idx val="2"/>
          <c:order val="2"/>
          <c:spPr>
            <a:solidFill>
              <a:srgbClr val="a5a5a5"/>
            </a:solidFill>
            <a:ln w="19080">
              <a:solidFill>
                <a:srgbClr val="a5a5a5"/>
              </a:solidFill>
              <a:round/>
            </a:ln>
          </c:spPr>
          <c:marker>
            <c:symbol val="circle"/>
            <c:size val="5"/>
            <c:spPr>
              <a:solidFill>
                <a:srgbClr val="a5a5a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Exportação!$E$4:$E$34</c:f>
              <c:numCache>
                <c:formatCode>General</c:formatCode>
                <c:ptCount val="31"/>
                <c:pt idx="0">
                  <c:v>84652055.9218906</c:v>
                </c:pt>
                <c:pt idx="1">
                  <c:v>101722707.034881</c:v>
                </c:pt>
                <c:pt idx="2">
                  <c:v>122235768.686478</c:v>
                </c:pt>
                <c:pt idx="3">
                  <c:v>146885425.898588</c:v>
                </c:pt>
                <c:pt idx="4">
                  <c:v>176505850.728097</c:v>
                </c:pt>
                <c:pt idx="5">
                  <c:v>212099431.58526</c:v>
                </c:pt>
                <c:pt idx="6">
                  <c:v>254870695.182125</c:v>
                </c:pt>
                <c:pt idx="7">
                  <c:v>306267069.068133</c:v>
                </c:pt>
                <c:pt idx="8">
                  <c:v>368027864.202069</c:v>
                </c:pt>
                <c:pt idx="9">
                  <c:v>623217261</c:v>
                </c:pt>
                <c:pt idx="10">
                  <c:v>311906018</c:v>
                </c:pt>
                <c:pt idx="11">
                  <c:v>369669503</c:v>
                </c:pt>
                <c:pt idx="12">
                  <c:v>606686619</c:v>
                </c:pt>
                <c:pt idx="13">
                  <c:v>870248042</c:v>
                </c:pt>
                <c:pt idx="14">
                  <c:v>887917162</c:v>
                </c:pt>
                <c:pt idx="15">
                  <c:v>1115756502</c:v>
                </c:pt>
                <c:pt idx="16">
                  <c:v>1751702807</c:v>
                </c:pt>
                <c:pt idx="17">
                  <c:v>2958795427</c:v>
                </c:pt>
                <c:pt idx="18">
                  <c:v>2813560954</c:v>
                </c:pt>
                <c:pt idx="19">
                  <c:v>3196737880</c:v>
                </c:pt>
                <c:pt idx="20">
                  <c:v>4860412587</c:v>
                </c:pt>
                <c:pt idx="21">
                  <c:v>5951383333</c:v>
                </c:pt>
                <c:pt idx="22">
                  <c:v>5974599087</c:v>
                </c:pt>
                <c:pt idx="23">
                  <c:v>8134976282</c:v>
                </c:pt>
                <c:pt idx="24">
                  <c:v>10284161366</c:v>
                </c:pt>
                <c:pt idx="25">
                  <c:v>11685197517</c:v>
                </c:pt>
                <c:pt idx="26">
                  <c:v>11299942647</c:v>
                </c:pt>
                <c:pt idx="27">
                  <c:v>10914164050</c:v>
                </c:pt>
                <c:pt idx="28">
                  <c:v>9963130003</c:v>
                </c:pt>
                <c:pt idx="29">
                  <c:v>11669753971</c:v>
                </c:pt>
                <c:pt idx="30">
                  <c:v>10138323739</c:v>
                </c:pt>
              </c:numCache>
            </c:numRef>
          </c:yVal>
          <c:smooth val="1"/>
        </c:ser>
        <c:ser>
          <c:idx val="3"/>
          <c:order val="3"/>
          <c:spPr>
            <a:solidFill>
              <a:srgbClr val="ffc000"/>
            </a:solidFill>
            <a:ln w="19080">
              <a:solidFill>
                <a:srgbClr val="ffc000"/>
              </a:solidFill>
              <a:round/>
            </a:ln>
          </c:spPr>
          <c:marker>
            <c:symbol val="circle"/>
            <c:size val="5"/>
            <c:spPr>
              <a:solidFill>
                <a:srgbClr val="ffc000"/>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Exportação!$F$4:$F$34</c:f>
              <c:numCache>
                <c:formatCode>General</c:formatCode>
                <c:ptCount val="31"/>
                <c:pt idx="0">
                  <c:v>594097762.474961</c:v>
                </c:pt>
                <c:pt idx="1">
                  <c:v>670174191.45489</c:v>
                </c:pt>
                <c:pt idx="2">
                  <c:v>755992490.227809</c:v>
                </c:pt>
                <c:pt idx="3">
                  <c:v>852800141.467892</c:v>
                </c:pt>
                <c:pt idx="4">
                  <c:v>962004372.647278</c:v>
                </c:pt>
                <c:pt idx="5">
                  <c:v>1085192611.95189</c:v>
                </c:pt>
                <c:pt idx="6">
                  <c:v>1224155563.6533</c:v>
                </c:pt>
                <c:pt idx="7">
                  <c:v>1380913238.36778</c:v>
                </c:pt>
                <c:pt idx="8">
                  <c:v>1557744316.58719</c:v>
                </c:pt>
                <c:pt idx="9">
                  <c:v>1697245568</c:v>
                </c:pt>
                <c:pt idx="10">
                  <c:v>1923891341</c:v>
                </c:pt>
                <c:pt idx="11">
                  <c:v>2062864070</c:v>
                </c:pt>
                <c:pt idx="12">
                  <c:v>2367282766</c:v>
                </c:pt>
                <c:pt idx="13">
                  <c:v>2220297231</c:v>
                </c:pt>
                <c:pt idx="14">
                  <c:v>2211126862</c:v>
                </c:pt>
                <c:pt idx="15">
                  <c:v>2609322504</c:v>
                </c:pt>
                <c:pt idx="16">
                  <c:v>3666974361</c:v>
                </c:pt>
                <c:pt idx="17">
                  <c:v>4584445153</c:v>
                </c:pt>
                <c:pt idx="18">
                  <c:v>6528039362</c:v>
                </c:pt>
                <c:pt idx="19">
                  <c:v>7829388034</c:v>
                </c:pt>
                <c:pt idx="20">
                  <c:v>10322891007</c:v>
                </c:pt>
                <c:pt idx="21">
                  <c:v>8313352544</c:v>
                </c:pt>
                <c:pt idx="22">
                  <c:v>13618413985</c:v>
                </c:pt>
                <c:pt idx="23">
                  <c:v>18237897376</c:v>
                </c:pt>
                <c:pt idx="24">
                  <c:v>14764185875</c:v>
                </c:pt>
                <c:pt idx="25">
                  <c:v>15898948627</c:v>
                </c:pt>
                <c:pt idx="26">
                  <c:v>14232496719</c:v>
                </c:pt>
                <c:pt idx="27">
                  <c:v>10201505071</c:v>
                </c:pt>
                <c:pt idx="28">
                  <c:v>10393181740</c:v>
                </c:pt>
                <c:pt idx="29">
                  <c:v>14330397918</c:v>
                </c:pt>
                <c:pt idx="30">
                  <c:v>15697777925</c:v>
                </c:pt>
              </c:numCache>
            </c:numRef>
          </c:yVal>
          <c:smooth val="1"/>
        </c:ser>
        <c:ser>
          <c:idx val="4"/>
          <c:order val="4"/>
          <c:spPr>
            <a:solidFill>
              <a:srgbClr val="5b9bd5"/>
            </a:solidFill>
            <a:ln w="19080">
              <a:solidFill>
                <a:srgbClr val="5b9bd5"/>
              </a:solidFill>
              <a:round/>
            </a:ln>
          </c:spPr>
          <c:marker>
            <c:symbol val="circle"/>
            <c:size val="5"/>
            <c:spPr>
              <a:solidFill>
                <a:srgbClr val="5b9bd5"/>
              </a:solidFill>
            </c:spPr>
          </c:marker>
          <c:dLbls>
            <c:numFmt formatCode="#,##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Exportação!$B$4:$B$34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Exportação!$G$4:$G$34</c:f>
              <c:numCache>
                <c:formatCode>General</c:formatCode>
                <c:ptCount val="31"/>
                <c:pt idx="0">
                  <c:v>517134.698120172</c:v>
                </c:pt>
                <c:pt idx="1">
                  <c:v>683668.634830743</c:v>
                </c:pt>
                <c:pt idx="2">
                  <c:v>903831.833273575</c:v>
                </c:pt>
                <c:pt idx="3">
                  <c:v>1194894.63348106</c:v>
                </c:pt>
                <c:pt idx="4">
                  <c:v>1579688.97814866</c:v>
                </c:pt>
                <c:pt idx="5">
                  <c:v>2088399.42682999</c:v>
                </c:pt>
                <c:pt idx="6">
                  <c:v>2760930.93407238</c:v>
                </c:pt>
                <c:pt idx="7">
                  <c:v>3650039.12794999</c:v>
                </c:pt>
                <c:pt idx="8">
                  <c:v>4825468.63854894</c:v>
                </c:pt>
                <c:pt idx="9">
                  <c:v>11255919</c:v>
                </c:pt>
                <c:pt idx="10">
                  <c:v>13946671</c:v>
                </c:pt>
                <c:pt idx="11">
                  <c:v>5517886</c:v>
                </c:pt>
                <c:pt idx="12">
                  <c:v>4402942</c:v>
                </c:pt>
                <c:pt idx="13">
                  <c:v>3549553</c:v>
                </c:pt>
                <c:pt idx="14">
                  <c:v>7498252</c:v>
                </c:pt>
                <c:pt idx="15">
                  <c:v>49494557</c:v>
                </c:pt>
                <c:pt idx="16">
                  <c:v>115359325</c:v>
                </c:pt>
                <c:pt idx="17">
                  <c:v>145033972</c:v>
                </c:pt>
                <c:pt idx="18">
                  <c:v>158370573</c:v>
                </c:pt>
                <c:pt idx="19">
                  <c:v>128328980</c:v>
                </c:pt>
                <c:pt idx="20">
                  <c:v>314017522</c:v>
                </c:pt>
                <c:pt idx="21">
                  <c:v>267048121</c:v>
                </c:pt>
                <c:pt idx="22">
                  <c:v>342273652</c:v>
                </c:pt>
                <c:pt idx="23">
                  <c:v>506946355</c:v>
                </c:pt>
                <c:pt idx="24">
                  <c:v>651048903</c:v>
                </c:pt>
                <c:pt idx="25">
                  <c:v>699989427</c:v>
                </c:pt>
                <c:pt idx="26">
                  <c:v>962568571</c:v>
                </c:pt>
                <c:pt idx="27">
                  <c:v>926551838</c:v>
                </c:pt>
                <c:pt idx="28">
                  <c:v>697898552</c:v>
                </c:pt>
                <c:pt idx="29">
                  <c:v>986026445</c:v>
                </c:pt>
                <c:pt idx="30">
                  <c:v>741212888</c:v>
                </c:pt>
              </c:numCache>
            </c:numRef>
          </c:yVal>
          <c:smooth val="1"/>
        </c:ser>
        <c:axId val="88085238"/>
        <c:axId val="69566553"/>
      </c:scatterChart>
      <c:valAx>
        <c:axId val="88085238"/>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69566553"/>
        <c:crosses val="autoZero"/>
        <c:crossBetween val="midCat"/>
      </c:valAx>
      <c:valAx>
        <c:axId val="69566553"/>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88085238"/>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scatterChart>
        <c:scatterStyle val="lineMarker"/>
        <c:varyColors val="0"/>
        <c:ser>
          <c:idx val="0"/>
          <c:order val="0"/>
          <c:tx>
            <c:strRef>
              <c:f>Analfabetos!$C$3</c:f>
              <c:strCache>
                <c:ptCount val="1"/>
                <c:pt idx="0">
                  <c:v>AP</c:v>
                </c:pt>
              </c:strCache>
            </c:strRef>
          </c:tx>
          <c:spPr>
            <a:solidFill>
              <a:srgbClr val="4472c4"/>
            </a:solidFill>
            <a:ln w="19080">
              <a:solidFill>
                <a:srgbClr val="4472c4"/>
              </a:solidFill>
              <a:round/>
            </a:ln>
          </c:spPr>
          <c:marker>
            <c:symbol val="circle"/>
            <c:size val="5"/>
            <c:spPr>
              <a:solidFill>
                <a:srgbClr val="4472c4"/>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Analfabetos!$C$4:$C$34</c:f>
              <c:numCache>
                <c:formatCode>General</c:formatCode>
                <c:ptCount val="31"/>
                <c:pt idx="0">
                  <c:v>8.8712609486</c:v>
                </c:pt>
                <c:pt idx="1">
                  <c:v>12.2136179433</c:v>
                </c:pt>
                <c:pt idx="2">
                  <c:v>13.7708734947</c:v>
                </c:pt>
                <c:pt idx="3">
                  <c:v>13.0355154242</c:v>
                </c:pt>
                <c:pt idx="4">
                  <c:v>12.3001573537</c:v>
                </c:pt>
                <c:pt idx="5">
                  <c:v>12.6949155646</c:v>
                </c:pt>
                <c:pt idx="6">
                  <c:v>11.70827022005</c:v>
                </c:pt>
                <c:pt idx="7">
                  <c:v>10.7216248755</c:v>
                </c:pt>
                <c:pt idx="8">
                  <c:v>12.9025369437</c:v>
                </c:pt>
                <c:pt idx="9">
                  <c:v>11.6811210517</c:v>
                </c:pt>
                <c:pt idx="10">
                  <c:v>9.1285540621</c:v>
                </c:pt>
                <c:pt idx="11">
                  <c:v>9.5588979455</c:v>
                </c:pt>
                <c:pt idx="12">
                  <c:v>8.3592570174</c:v>
                </c:pt>
                <c:pt idx="13">
                  <c:v>7.1596160893</c:v>
                </c:pt>
                <c:pt idx="14">
                  <c:v>6.1531907023</c:v>
                </c:pt>
                <c:pt idx="15">
                  <c:v>9.2114888657</c:v>
                </c:pt>
                <c:pt idx="16">
                  <c:v>8.4770154327</c:v>
                </c:pt>
                <c:pt idx="17">
                  <c:v>7.4329088722</c:v>
                </c:pt>
                <c:pt idx="18">
                  <c:v>5.3370056262</c:v>
                </c:pt>
                <c:pt idx="19">
                  <c:v>7.1703330019</c:v>
                </c:pt>
                <c:pt idx="20">
                  <c:v>4.6666906873</c:v>
                </c:pt>
                <c:pt idx="21">
                  <c:v>3.2610772735</c:v>
                </c:pt>
                <c:pt idx="22">
                  <c:v>5.4297573383</c:v>
                </c:pt>
                <c:pt idx="23">
                  <c:v>7.5984374031</c:v>
                </c:pt>
                <c:pt idx="24">
                  <c:v>6.7230251685</c:v>
                </c:pt>
                <c:pt idx="25">
                  <c:v>5.9667458249</c:v>
                </c:pt>
                <c:pt idx="26">
                  <c:v>4.2157366981</c:v>
                </c:pt>
                <c:pt idx="27">
                  <c:v>4.15915577216003</c:v>
                </c:pt>
                <c:pt idx="28">
                  <c:v>3.83256205263444</c:v>
                </c:pt>
                <c:pt idx="29">
                  <c:v>3.50596833310863</c:v>
                </c:pt>
                <c:pt idx="30">
                  <c:v>3.17937461358292</c:v>
                </c:pt>
              </c:numCache>
            </c:numRef>
          </c:yVal>
          <c:smooth val="1"/>
        </c:ser>
        <c:ser>
          <c:idx val="1"/>
          <c:order val="1"/>
          <c:tx>
            <c:strRef>
              <c:f>Analfabetos!$D$3</c:f>
              <c:strCache>
                <c:ptCount val="1"/>
                <c:pt idx="0">
                  <c:v>MA</c:v>
                </c:pt>
              </c:strCache>
            </c:strRef>
          </c:tx>
          <c:spPr>
            <a:solidFill>
              <a:srgbClr val="ed7d31"/>
            </a:solidFill>
            <a:ln w="19080">
              <a:solidFill>
                <a:srgbClr val="ed7d31"/>
              </a:solidFill>
              <a:round/>
            </a:ln>
          </c:spPr>
          <c:marker>
            <c:symbol val="circle"/>
            <c:size val="5"/>
            <c:spPr>
              <a:solidFill>
                <a:srgbClr val="ed7d31"/>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Analfabetos!$D$4:$D$34</c:f>
              <c:numCache>
                <c:formatCode>General</c:formatCode>
                <c:ptCount val="31"/>
                <c:pt idx="0">
                  <c:v>43.0152531768</c:v>
                </c:pt>
                <c:pt idx="1">
                  <c:v>40.4629799671</c:v>
                </c:pt>
                <c:pt idx="2">
                  <c:v>39.186071903</c:v>
                </c:pt>
                <c:pt idx="3">
                  <c:v>37.36239751085</c:v>
                </c:pt>
                <c:pt idx="4">
                  <c:v>35.5387231187</c:v>
                </c:pt>
                <c:pt idx="5">
                  <c:v>36.9774922975</c:v>
                </c:pt>
                <c:pt idx="6">
                  <c:v>34.46537644275</c:v>
                </c:pt>
                <c:pt idx="7">
                  <c:v>31.953260588</c:v>
                </c:pt>
                <c:pt idx="8">
                  <c:v>33.397031777</c:v>
                </c:pt>
                <c:pt idx="9">
                  <c:v>35.9661829685</c:v>
                </c:pt>
                <c:pt idx="10">
                  <c:v>29.690107973</c:v>
                </c:pt>
                <c:pt idx="11">
                  <c:v>28.952438784</c:v>
                </c:pt>
                <c:pt idx="12">
                  <c:v>26.1740835459</c:v>
                </c:pt>
                <c:pt idx="13">
                  <c:v>23.3957283078</c:v>
                </c:pt>
                <c:pt idx="14">
                  <c:v>22.8977286167</c:v>
                </c:pt>
                <c:pt idx="15">
                  <c:v>23.775055873</c:v>
                </c:pt>
                <c:pt idx="16">
                  <c:v>23.1030254445</c:v>
                </c:pt>
                <c:pt idx="17">
                  <c:v>22.9972295138</c:v>
                </c:pt>
                <c:pt idx="18">
                  <c:v>22.7932867507</c:v>
                </c:pt>
                <c:pt idx="19">
                  <c:v>21.4489421879</c:v>
                </c:pt>
                <c:pt idx="20">
                  <c:v>19.4597624302</c:v>
                </c:pt>
                <c:pt idx="21">
                  <c:v>19.0808511839</c:v>
                </c:pt>
                <c:pt idx="22">
                  <c:v>20.3597010161</c:v>
                </c:pt>
                <c:pt idx="23">
                  <c:v>21.6385508483</c:v>
                </c:pt>
                <c:pt idx="24">
                  <c:v>20.836678539</c:v>
                </c:pt>
                <c:pt idx="25">
                  <c:v>19.8499206838</c:v>
                </c:pt>
                <c:pt idx="26">
                  <c:v>19.6079959945</c:v>
                </c:pt>
                <c:pt idx="27">
                  <c:v>15.1464623098091</c:v>
                </c:pt>
                <c:pt idx="28">
                  <c:v>14.2326226931993</c:v>
                </c:pt>
                <c:pt idx="29">
                  <c:v>13.3187830765896</c:v>
                </c:pt>
                <c:pt idx="30">
                  <c:v>12.4049434599801</c:v>
                </c:pt>
              </c:numCache>
            </c:numRef>
          </c:yVal>
          <c:smooth val="1"/>
        </c:ser>
        <c:ser>
          <c:idx val="2"/>
          <c:order val="2"/>
          <c:tx>
            <c:strRef>
              <c:f>Analfabetos!$E$3</c:f>
              <c:strCache>
                <c:ptCount val="1"/>
                <c:pt idx="0">
                  <c:v>MT</c:v>
                </c:pt>
              </c:strCache>
            </c:strRef>
          </c:tx>
          <c:spPr>
            <a:solidFill>
              <a:srgbClr val="a5a5a5"/>
            </a:solidFill>
            <a:ln w="19080">
              <a:solidFill>
                <a:srgbClr val="a5a5a5"/>
              </a:solidFill>
              <a:round/>
            </a:ln>
          </c:spPr>
          <c:marker>
            <c:symbol val="circle"/>
            <c:size val="5"/>
            <c:spPr>
              <a:solidFill>
                <a:srgbClr val="a5a5a5"/>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Analfabetos!$E$4:$E$34</c:f>
              <c:numCache>
                <c:formatCode>General</c:formatCode>
                <c:ptCount val="31"/>
                <c:pt idx="0">
                  <c:v>22.4333936401</c:v>
                </c:pt>
                <c:pt idx="1">
                  <c:v>19.6467229097</c:v>
                </c:pt>
                <c:pt idx="2">
                  <c:v>19.9316735913</c:v>
                </c:pt>
                <c:pt idx="3">
                  <c:v>17.90517318095</c:v>
                </c:pt>
                <c:pt idx="4">
                  <c:v>15.8786727706</c:v>
                </c:pt>
                <c:pt idx="5">
                  <c:v>15.8920879786</c:v>
                </c:pt>
                <c:pt idx="6">
                  <c:v>15.6249124201</c:v>
                </c:pt>
                <c:pt idx="7">
                  <c:v>15.3577368616</c:v>
                </c:pt>
                <c:pt idx="8">
                  <c:v>11.8941837488</c:v>
                </c:pt>
                <c:pt idx="9">
                  <c:v>14.3667382952</c:v>
                </c:pt>
                <c:pt idx="10">
                  <c:v>11.1755310153</c:v>
                </c:pt>
                <c:pt idx="11">
                  <c:v>11.7983016989</c:v>
                </c:pt>
                <c:pt idx="12">
                  <c:v>11.4953915964</c:v>
                </c:pt>
                <c:pt idx="13">
                  <c:v>11.1924814939</c:v>
                </c:pt>
                <c:pt idx="14">
                  <c:v>10.2046086375</c:v>
                </c:pt>
                <c:pt idx="15">
                  <c:v>10.7004082202</c:v>
                </c:pt>
                <c:pt idx="16">
                  <c:v>10.0978306019</c:v>
                </c:pt>
                <c:pt idx="17">
                  <c:v>9.7447391739</c:v>
                </c:pt>
                <c:pt idx="18">
                  <c:v>9.2306234548</c:v>
                </c:pt>
                <c:pt idx="19">
                  <c:v>10.0603191258</c:v>
                </c:pt>
                <c:pt idx="20">
                  <c:v>9.5516227714</c:v>
                </c:pt>
                <c:pt idx="21">
                  <c:v>10.1520384247</c:v>
                </c:pt>
                <c:pt idx="22">
                  <c:v>8.7732392296</c:v>
                </c:pt>
                <c:pt idx="23">
                  <c:v>7.3944400345</c:v>
                </c:pt>
                <c:pt idx="24">
                  <c:v>8.0528396345</c:v>
                </c:pt>
                <c:pt idx="25">
                  <c:v>7.8345120364</c:v>
                </c:pt>
                <c:pt idx="26">
                  <c:v>7.3042198559</c:v>
                </c:pt>
                <c:pt idx="27">
                  <c:v>5.5480055929911</c:v>
                </c:pt>
                <c:pt idx="28">
                  <c:v>5.06150217661059</c:v>
                </c:pt>
                <c:pt idx="29">
                  <c:v>4.57499876023019</c:v>
                </c:pt>
                <c:pt idx="30">
                  <c:v>4.08849534384979</c:v>
                </c:pt>
              </c:numCache>
            </c:numRef>
          </c:yVal>
          <c:smooth val="1"/>
        </c:ser>
        <c:ser>
          <c:idx val="3"/>
          <c:order val="3"/>
          <c:tx>
            <c:strRef>
              <c:f>Analfabetos!$F$3</c:f>
              <c:strCache>
                <c:ptCount val="1"/>
                <c:pt idx="0">
                  <c:v>PA</c:v>
                </c:pt>
              </c:strCache>
            </c:strRef>
          </c:tx>
          <c:spPr>
            <a:solidFill>
              <a:srgbClr val="ffc000"/>
            </a:solidFill>
            <a:ln w="19080">
              <a:solidFill>
                <a:srgbClr val="ffc000"/>
              </a:solidFill>
              <a:round/>
            </a:ln>
          </c:spPr>
          <c:marker>
            <c:symbol val="circle"/>
            <c:size val="5"/>
            <c:spPr>
              <a:solidFill>
                <a:srgbClr val="ffc000"/>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Analfabetos!$F$4:$F$34</c:f>
              <c:numCache>
                <c:formatCode>General</c:formatCode>
                <c:ptCount val="31"/>
                <c:pt idx="0">
                  <c:v>13.2215448842</c:v>
                </c:pt>
                <c:pt idx="1">
                  <c:v>13.6898348948</c:v>
                </c:pt>
                <c:pt idx="2">
                  <c:v>13.1210964388</c:v>
                </c:pt>
                <c:pt idx="3">
                  <c:v>13.5880698057</c:v>
                </c:pt>
                <c:pt idx="4">
                  <c:v>14.0550431726</c:v>
                </c:pt>
                <c:pt idx="5">
                  <c:v>13.8036386201</c:v>
                </c:pt>
                <c:pt idx="6">
                  <c:v>13.31712455415</c:v>
                </c:pt>
                <c:pt idx="7">
                  <c:v>12.8306104882</c:v>
                </c:pt>
                <c:pt idx="8">
                  <c:v>12.4881939791</c:v>
                </c:pt>
                <c:pt idx="9">
                  <c:v>13.1193665393</c:v>
                </c:pt>
                <c:pt idx="10">
                  <c:v>13.7042837217</c:v>
                </c:pt>
                <c:pt idx="11">
                  <c:v>12.4828995376</c:v>
                </c:pt>
                <c:pt idx="12">
                  <c:v>11.7478764987</c:v>
                </c:pt>
                <c:pt idx="13">
                  <c:v>11.0128534598</c:v>
                </c:pt>
                <c:pt idx="14">
                  <c:v>10.5513956438</c:v>
                </c:pt>
                <c:pt idx="15">
                  <c:v>10.497426499</c:v>
                </c:pt>
                <c:pt idx="16">
                  <c:v>14.5235313907</c:v>
                </c:pt>
                <c:pt idx="17">
                  <c:v>13.3187530334</c:v>
                </c:pt>
                <c:pt idx="18">
                  <c:v>13.2190740893</c:v>
                </c:pt>
                <c:pt idx="19">
                  <c:v>12.5912107368</c:v>
                </c:pt>
                <c:pt idx="20">
                  <c:v>12.4089434691</c:v>
                </c:pt>
                <c:pt idx="21">
                  <c:v>12.7316510465</c:v>
                </c:pt>
                <c:pt idx="22">
                  <c:v>11.66940609495</c:v>
                </c:pt>
                <c:pt idx="23">
                  <c:v>10.6071611434</c:v>
                </c:pt>
                <c:pt idx="24">
                  <c:v>10.507332484</c:v>
                </c:pt>
                <c:pt idx="25">
                  <c:v>10.0528951408</c:v>
                </c:pt>
                <c:pt idx="26">
                  <c:v>9.9680406365</c:v>
                </c:pt>
                <c:pt idx="27">
                  <c:v>10.8575164486895</c:v>
                </c:pt>
                <c:pt idx="28">
                  <c:v>10.7472616500429</c:v>
                </c:pt>
                <c:pt idx="29">
                  <c:v>10.6370068513964</c:v>
                </c:pt>
                <c:pt idx="30">
                  <c:v>10.5267520527499</c:v>
                </c:pt>
              </c:numCache>
            </c:numRef>
          </c:yVal>
          <c:smooth val="1"/>
        </c:ser>
        <c:ser>
          <c:idx val="4"/>
          <c:order val="4"/>
          <c:tx>
            <c:strRef>
              <c:f>Analfabetos!$G$3</c:f>
              <c:strCache>
                <c:ptCount val="1"/>
                <c:pt idx="0">
                  <c:v>TO</c:v>
                </c:pt>
              </c:strCache>
            </c:strRef>
          </c:tx>
          <c:spPr>
            <a:solidFill>
              <a:srgbClr val="5b9bd5"/>
            </a:solidFill>
            <a:ln w="19080">
              <a:solidFill>
                <a:srgbClr val="5b9bd5"/>
              </a:solidFill>
              <a:round/>
            </a:ln>
          </c:spPr>
          <c:marker>
            <c:symbol val="circle"/>
            <c:size val="5"/>
            <c:spPr>
              <a:solidFill>
                <a:srgbClr val="5b9bd5"/>
              </a:solidFill>
            </c:spPr>
          </c:marker>
          <c:dLbls>
            <c:numFmt formatCode="#,##0.00" sourceLinked="1"/>
            <c:txPr>
              <a:bodyPr/>
              <a:lstStyle/>
              <a:p>
                <a:pPr>
                  <a:defRPr b="0" sz="1000" spc="-1" strike="noStrike">
                    <a:solidFill>
                      <a:srgbClr val="000000"/>
                    </a:solidFill>
                    <a:latin typeface="Calibri"/>
                  </a:defRPr>
                </a:pPr>
              </a:p>
            </c:txPr>
            <c:dLblPos val="r"/>
            <c:showLegendKey val="0"/>
            <c:showVal val="0"/>
            <c:showCatName val="0"/>
            <c:showSerName val="0"/>
            <c:showPercent val="0"/>
            <c:showLeaderLines val="0"/>
          </c:dLbls>
          <c:xVal>
            <c:numRef>
              <c:f>Analfabetos!$B$4:$B$34</c:f>
              <c:numCache>
                <c:formatCode>General</c:formatCode>
                <c:ptCount val="31"/>
                <c:pt idx="0">
                  <c:v>1988</c:v>
                </c:pt>
                <c:pt idx="1">
                  <c:v>1989</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numCache>
            </c:numRef>
          </c:xVal>
          <c:yVal>
            <c:numRef>
              <c:f>Analfabetos!$G$4:$G$34</c:f>
              <c:numCache>
                <c:formatCode>General</c:formatCode>
                <c:ptCount val="31"/>
                <c:pt idx="0">
                  <c:v>28.9847404695868</c:v>
                </c:pt>
                <c:pt idx="1">
                  <c:v>28.2682568718699</c:v>
                </c:pt>
                <c:pt idx="2">
                  <c:v>27.5517732741534</c:v>
                </c:pt>
                <c:pt idx="3">
                  <c:v>26.8352896764366</c:v>
                </c:pt>
                <c:pt idx="4">
                  <c:v>27.8984230464</c:v>
                </c:pt>
                <c:pt idx="5">
                  <c:v>26.476866392</c:v>
                </c:pt>
                <c:pt idx="6">
                  <c:v>25.44889081185</c:v>
                </c:pt>
                <c:pt idx="7">
                  <c:v>24.4209152317</c:v>
                </c:pt>
                <c:pt idx="8">
                  <c:v>20.8840511441</c:v>
                </c:pt>
                <c:pt idx="9">
                  <c:v>23.7212044867</c:v>
                </c:pt>
                <c:pt idx="10">
                  <c:v>22.0149158466</c:v>
                </c:pt>
                <c:pt idx="11">
                  <c:v>21.1368071194</c:v>
                </c:pt>
                <c:pt idx="12">
                  <c:v>19.81320919405</c:v>
                </c:pt>
                <c:pt idx="13">
                  <c:v>18.4896112687</c:v>
                </c:pt>
                <c:pt idx="14">
                  <c:v>18.1177784616</c:v>
                </c:pt>
                <c:pt idx="15">
                  <c:v>17.6224902585</c:v>
                </c:pt>
                <c:pt idx="16">
                  <c:v>17.2393410633</c:v>
                </c:pt>
                <c:pt idx="17">
                  <c:v>16.3019989941</c:v>
                </c:pt>
                <c:pt idx="18">
                  <c:v>14.9270196143</c:v>
                </c:pt>
                <c:pt idx="19">
                  <c:v>14.2074109802</c:v>
                </c:pt>
                <c:pt idx="20">
                  <c:v>14.3806839063</c:v>
                </c:pt>
                <c:pt idx="21">
                  <c:v>13.5418477555</c:v>
                </c:pt>
                <c:pt idx="22">
                  <c:v>12.85371892745</c:v>
                </c:pt>
                <c:pt idx="23">
                  <c:v>12.1655900994</c:v>
                </c:pt>
                <c:pt idx="24">
                  <c:v>13.4034682539</c:v>
                </c:pt>
                <c:pt idx="25">
                  <c:v>12.2446525843</c:v>
                </c:pt>
                <c:pt idx="26">
                  <c:v>12.1512941479</c:v>
                </c:pt>
                <c:pt idx="27">
                  <c:v>9.63968333123717</c:v>
                </c:pt>
                <c:pt idx="28">
                  <c:v>8.92319973352051</c:v>
                </c:pt>
                <c:pt idx="29">
                  <c:v>8.20671613580362</c:v>
                </c:pt>
                <c:pt idx="30">
                  <c:v>7.49023253808741</c:v>
                </c:pt>
              </c:numCache>
            </c:numRef>
          </c:yVal>
          <c:smooth val="1"/>
        </c:ser>
        <c:axId val="75647084"/>
        <c:axId val="2931865"/>
      </c:scatterChart>
      <c:valAx>
        <c:axId val="75647084"/>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2931865"/>
        <c:crosses val="autoZero"/>
        <c:crossBetween val="midCat"/>
      </c:valAx>
      <c:valAx>
        <c:axId val="2931865"/>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9360">
            <a:solidFill>
              <a:srgbClr val="bfbfbf"/>
            </a:solidFill>
            <a:round/>
          </a:ln>
        </c:spPr>
        <c:txPr>
          <a:bodyPr/>
          <a:lstStyle/>
          <a:p>
            <a:pPr>
              <a:defRPr b="0" sz="900" spc="-1" strike="noStrike">
                <a:solidFill>
                  <a:srgbClr val="595959"/>
                </a:solidFill>
                <a:latin typeface="Calibri"/>
              </a:defRPr>
            </a:pPr>
          </a:p>
        </c:txPr>
        <c:crossAx val="75647084"/>
        <c:crosses val="autoZero"/>
        <c:crossBetween val="midCat"/>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_rels/drawing4.xml.rels><?xml version="1.0" encoding="UTF-8"?>
<Relationships xmlns="http://schemas.openxmlformats.org/package/2006/relationships"><Relationship Id="rId1" Type="http://schemas.openxmlformats.org/officeDocument/2006/relationships/chart" Target="../charts/chart4.xml"/>
</Relationships>
</file>

<file path=xl/drawings/_rels/drawing5.xml.rels><?xml version="1.0" encoding="UTF-8"?>
<Relationships xmlns="http://schemas.openxmlformats.org/package/2006/relationships"><Relationship Id="rId1" Type="http://schemas.openxmlformats.org/officeDocument/2006/relationships/chart" Target="../charts/chart5.xml"/>
</Relationships>
</file>

<file path=xl/drawings/_rels/drawing6.xml.rels><?xml version="1.0" encoding="UTF-8"?>
<Relationships xmlns="http://schemas.openxmlformats.org/package/2006/relationships"><Relationship Id="rId1" Type="http://schemas.openxmlformats.org/officeDocument/2006/relationships/chart" Target="../charts/chart6.xml"/>
</Relationships>
</file>

<file path=xl/drawings/_rels/drawing7.xml.rels><?xml version="1.0" encoding="UTF-8"?>
<Relationships xmlns="http://schemas.openxmlformats.org/package/2006/relationships"><Relationship Id="rId1" Type="http://schemas.openxmlformats.org/officeDocument/2006/relationships/chart" Target="../charts/chart7.xml"/>
</Relationships>
</file>

<file path=xl/drawings/_rels/drawing8.xml.rels><?xml version="1.0" encoding="UTF-8"?>
<Relationships xmlns="http://schemas.openxmlformats.org/package/2006/relationships"><Relationship Id="rId1" Type="http://schemas.openxmlformats.org/officeDocument/2006/relationships/chart" Target="../charts/chart8.xml"/>
</Relationships>
</file>

<file path=xl/drawings/_rels/drawing9.xml.rels><?xml version="1.0" encoding="UTF-8"?>
<Relationships xmlns="http://schemas.openxmlformats.org/package/2006/relationships"><Relationship Id="rId1" Type="http://schemas.openxmlformats.org/officeDocument/2006/relationships/chart" Target="../charts/chart9.xml"/>
</Relationships>
</file>

<file path=xl/drawings/_rels/drawing10.xml.rels><?xml version="1.0" encoding="UTF-8"?>
<Relationships xmlns="http://schemas.openxmlformats.org/package/2006/relationships"><Relationship Id="rId1"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425520</xdr:colOff>
      <xdr:row>0</xdr:row>
      <xdr:rowOff>88920</xdr:rowOff>
    </xdr:from>
    <xdr:to>
      <xdr:col>17</xdr:col>
      <xdr:colOff>63360</xdr:colOff>
      <xdr:row>23</xdr:row>
      <xdr:rowOff>114120</xdr:rowOff>
    </xdr:to>
    <xdr:graphicFrame>
      <xdr:nvGraphicFramePr>
        <xdr:cNvPr id="0" name="Gráfico 2"/>
        <xdr:cNvGraphicFramePr/>
      </xdr:nvGraphicFramePr>
      <xdr:xfrm>
        <a:off x="6826320" y="88920"/>
        <a:ext cx="6609960" cy="4406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23040</xdr:colOff>
      <xdr:row>11</xdr:row>
      <xdr:rowOff>122040</xdr:rowOff>
    </xdr:from>
    <xdr:to>
      <xdr:col>10</xdr:col>
      <xdr:colOff>365760</xdr:colOff>
      <xdr:row>27</xdr:row>
      <xdr:rowOff>117720</xdr:rowOff>
    </xdr:to>
    <xdr:graphicFrame>
      <xdr:nvGraphicFramePr>
        <xdr:cNvPr id="1" name="Gráfico 4"/>
        <xdr:cNvGraphicFramePr/>
      </xdr:nvGraphicFramePr>
      <xdr:xfrm>
        <a:off x="3216960" y="2217240"/>
        <a:ext cx="5495760" cy="3043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82440</xdr:colOff>
      <xdr:row>1</xdr:row>
      <xdr:rowOff>120600</xdr:rowOff>
    </xdr:from>
    <xdr:to>
      <xdr:col>18</xdr:col>
      <xdr:colOff>380520</xdr:colOff>
      <xdr:row>16</xdr:row>
      <xdr:rowOff>6120</xdr:rowOff>
    </xdr:to>
    <xdr:graphicFrame>
      <xdr:nvGraphicFramePr>
        <xdr:cNvPr id="2" name="Gráfico 3"/>
        <xdr:cNvGraphicFramePr/>
      </xdr:nvGraphicFramePr>
      <xdr:xfrm>
        <a:off x="7829280" y="311040"/>
        <a:ext cx="649584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19080</xdr:colOff>
      <xdr:row>0</xdr:row>
      <xdr:rowOff>146160</xdr:rowOff>
    </xdr:from>
    <xdr:to>
      <xdr:col>15</xdr:col>
      <xdr:colOff>571320</xdr:colOff>
      <xdr:row>19</xdr:row>
      <xdr:rowOff>152280</xdr:rowOff>
    </xdr:to>
    <xdr:graphicFrame>
      <xdr:nvGraphicFramePr>
        <xdr:cNvPr id="3" name="Gráfico 4"/>
        <xdr:cNvGraphicFramePr/>
      </xdr:nvGraphicFramePr>
      <xdr:xfrm>
        <a:off x="6445080" y="146160"/>
        <a:ext cx="5975280" cy="3625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349200</xdr:colOff>
      <xdr:row>2</xdr:row>
      <xdr:rowOff>133200</xdr:rowOff>
    </xdr:from>
    <xdr:to>
      <xdr:col>17</xdr:col>
      <xdr:colOff>75960</xdr:colOff>
      <xdr:row>22</xdr:row>
      <xdr:rowOff>126360</xdr:rowOff>
    </xdr:to>
    <xdr:graphicFrame>
      <xdr:nvGraphicFramePr>
        <xdr:cNvPr id="4" name="Gráfico 2"/>
        <xdr:cNvGraphicFramePr/>
      </xdr:nvGraphicFramePr>
      <xdr:xfrm>
        <a:off x="6546600" y="514080"/>
        <a:ext cx="6699240" cy="3803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495360</xdr:colOff>
      <xdr:row>8</xdr:row>
      <xdr:rowOff>12600</xdr:rowOff>
    </xdr:from>
    <xdr:to>
      <xdr:col>15</xdr:col>
      <xdr:colOff>171000</xdr:colOff>
      <xdr:row>27</xdr:row>
      <xdr:rowOff>145440</xdr:rowOff>
    </xdr:to>
    <xdr:graphicFrame>
      <xdr:nvGraphicFramePr>
        <xdr:cNvPr id="5" name="Gráfico 3"/>
        <xdr:cNvGraphicFramePr/>
      </xdr:nvGraphicFramePr>
      <xdr:xfrm>
        <a:off x="5918040" y="1536480"/>
        <a:ext cx="5873400" cy="3752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311040</xdr:colOff>
      <xdr:row>8</xdr:row>
      <xdr:rowOff>101520</xdr:rowOff>
    </xdr:from>
    <xdr:to>
      <xdr:col>16</xdr:col>
      <xdr:colOff>253440</xdr:colOff>
      <xdr:row>25</xdr:row>
      <xdr:rowOff>145440</xdr:rowOff>
    </xdr:to>
    <xdr:graphicFrame>
      <xdr:nvGraphicFramePr>
        <xdr:cNvPr id="6" name="Gráfico 1"/>
        <xdr:cNvGraphicFramePr/>
      </xdr:nvGraphicFramePr>
      <xdr:xfrm>
        <a:off x="6508440" y="1625400"/>
        <a:ext cx="6140160" cy="3282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399960</xdr:colOff>
      <xdr:row>8</xdr:row>
      <xdr:rowOff>152280</xdr:rowOff>
    </xdr:from>
    <xdr:to>
      <xdr:col>14</xdr:col>
      <xdr:colOff>456840</xdr:colOff>
      <xdr:row>25</xdr:row>
      <xdr:rowOff>145440</xdr:rowOff>
    </xdr:to>
    <xdr:graphicFrame>
      <xdr:nvGraphicFramePr>
        <xdr:cNvPr id="7" name="Gráfico 1"/>
        <xdr:cNvGraphicFramePr/>
      </xdr:nvGraphicFramePr>
      <xdr:xfrm>
        <a:off x="6546600" y="1676160"/>
        <a:ext cx="5479920" cy="3231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31680</xdr:colOff>
      <xdr:row>4</xdr:row>
      <xdr:rowOff>133200</xdr:rowOff>
    </xdr:from>
    <xdr:to>
      <xdr:col>14</xdr:col>
      <xdr:colOff>564840</xdr:colOff>
      <xdr:row>19</xdr:row>
      <xdr:rowOff>18720</xdr:rowOff>
    </xdr:to>
    <xdr:graphicFrame>
      <xdr:nvGraphicFramePr>
        <xdr:cNvPr id="8" name="Gráfico 1"/>
        <xdr:cNvGraphicFramePr/>
      </xdr:nvGraphicFramePr>
      <xdr:xfrm>
        <a:off x="7905600" y="894960"/>
        <a:ext cx="518112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556200</xdr:colOff>
      <xdr:row>2</xdr:row>
      <xdr:rowOff>102960</xdr:rowOff>
    </xdr:from>
    <xdr:to>
      <xdr:col>17</xdr:col>
      <xdr:colOff>312120</xdr:colOff>
      <xdr:row>20</xdr:row>
      <xdr:rowOff>30240</xdr:rowOff>
    </xdr:to>
    <xdr:graphicFrame>
      <xdr:nvGraphicFramePr>
        <xdr:cNvPr id="9" name="Gráfico 1"/>
        <xdr:cNvGraphicFramePr/>
      </xdr:nvGraphicFramePr>
      <xdr:xfrm>
        <a:off x="6626520" y="483840"/>
        <a:ext cx="6585480" cy="3356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AA41"/>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13" activeCellId="0" sqref="D13"/>
    </sheetView>
  </sheetViews>
  <sheetFormatPr defaultRowHeight="15" zeroHeight="false" outlineLevelRow="0" outlineLevelCol="0"/>
  <cols>
    <col collapsed="false" customWidth="true" hidden="false" outlineLevel="0" max="2" min="1" style="0" width="8.71"/>
    <col collapsed="false" customWidth="true" hidden="false" outlineLevel="0" max="3" min="3" style="0" width="8.85"/>
    <col collapsed="false" customWidth="true" hidden="false" outlineLevel="0" max="4" min="4" style="0" width="9.43"/>
    <col collapsed="false" customWidth="true" hidden="false" outlineLevel="0" max="5" min="5" style="0" width="8.71"/>
    <col collapsed="false" customWidth="true" hidden="false" outlineLevel="0" max="7" min="6" style="0" width="9.43"/>
    <col collapsed="false" customWidth="true" hidden="false" outlineLevel="0" max="1025" min="8" style="0" width="8.71"/>
  </cols>
  <sheetData>
    <row r="1" customFormat="false" ht="15" hidden="false" customHeight="false" outlineLevel="0" collapsed="false">
      <c r="B1" s="1" t="s">
        <v>0</v>
      </c>
      <c r="C1" s="1"/>
      <c r="D1" s="1"/>
      <c r="E1" s="1"/>
      <c r="F1" s="1"/>
      <c r="G1" s="1"/>
      <c r="K1" s="2"/>
      <c r="L1" s="2"/>
      <c r="M1" s="2"/>
    </row>
    <row r="2" customFormat="false" ht="15" hidden="false" customHeight="false" outlineLevel="0" collapsed="false">
      <c r="B2" s="3" t="s">
        <v>1</v>
      </c>
      <c r="C2" s="3" t="s">
        <v>2</v>
      </c>
      <c r="D2" s="3"/>
      <c r="E2" s="3"/>
      <c r="F2" s="3"/>
      <c r="G2" s="3"/>
      <c r="K2" s="2"/>
      <c r="L2" s="2"/>
      <c r="M2" s="2"/>
    </row>
    <row r="3" customFormat="false" ht="15" hidden="false" customHeight="false" outlineLevel="0" collapsed="false">
      <c r="B3" s="3"/>
      <c r="C3" s="4" t="s">
        <v>3</v>
      </c>
      <c r="D3" s="4" t="s">
        <v>4</v>
      </c>
      <c r="E3" s="4" t="s">
        <v>5</v>
      </c>
      <c r="F3" s="4" t="s">
        <v>6</v>
      </c>
      <c r="G3" s="4" t="s">
        <v>7</v>
      </c>
      <c r="K3" s="2"/>
      <c r="L3" s="2"/>
      <c r="M3" s="2"/>
    </row>
    <row r="4" customFormat="false" ht="15" hidden="false" customHeight="false" outlineLevel="0" collapsed="false">
      <c r="B4" s="5" t="n">
        <v>1988</v>
      </c>
      <c r="C4" s="6" t="n">
        <f aca="false">TREND(C5:C34,$B5:$B34,$B4)</f>
        <v>2102.67516204969</v>
      </c>
      <c r="D4" s="6" t="n">
        <f aca="false">TREND(D5:D34,$B5:$B34,$B4)</f>
        <v>55591.3244396554</v>
      </c>
      <c r="E4" s="6" t="n">
        <v>61994.5911111112</v>
      </c>
      <c r="F4" s="6" t="n">
        <f aca="false">TREND(F5:F34,$B5:$B34,$B4)</f>
        <v>32614.6709920386</v>
      </c>
      <c r="G4" s="6" t="n">
        <f aca="false">TREND(G5:G34,$B5:$B34,$B4)</f>
        <v>21030.1898982847</v>
      </c>
      <c r="K4" s="2"/>
      <c r="L4" s="2"/>
      <c r="M4" s="2"/>
    </row>
    <row r="5" customFormat="false" ht="15" hidden="false" customHeight="false" outlineLevel="0" collapsed="false">
      <c r="B5" s="5" t="n">
        <v>1989</v>
      </c>
      <c r="C5" s="6" t="n">
        <f aca="false">TREND(C6:C34,$B6:$B34,$B5)</f>
        <v>2110.36435610783</v>
      </c>
      <c r="D5" s="6" t="n">
        <f aca="false">TREND(D6:D34,$B6:$B34,$B5)</f>
        <v>55570.8676315598</v>
      </c>
      <c r="E5" s="6" t="n">
        <v>62011.9444444445</v>
      </c>
      <c r="F5" s="6" t="n">
        <f aca="false">TREND(F6:F34,$B6:$B34,$B5)</f>
        <v>32753.0914378313</v>
      </c>
      <c r="G5" s="6" t="n">
        <f aca="false">TREND(G6:G34,$B6:$B34,$B5)</f>
        <v>21400.7074775265</v>
      </c>
    </row>
    <row r="6" customFormat="false" ht="15" hidden="false" customHeight="false" outlineLevel="0" collapsed="false">
      <c r="B6" s="5" t="n">
        <v>1990</v>
      </c>
      <c r="C6" s="6" t="n">
        <f aca="false">TREND(C7:C34,$B7:$B34,$B6)</f>
        <v>2118.05355016597</v>
      </c>
      <c r="D6" s="6" t="n">
        <f aca="false">TREND(D7:D34,$B7:$B34,$B6)</f>
        <v>55550.4108234643</v>
      </c>
      <c r="E6" s="6" t="n">
        <v>62029.2977777778</v>
      </c>
      <c r="F6" s="6" t="n">
        <f aca="false">TREND(F7:F34,$B7:$B34,$B6)</f>
        <v>32891.511883624</v>
      </c>
      <c r="G6" s="6" t="n">
        <f aca="false">TREND(G7:G34,$B7:$B34,$B6)</f>
        <v>21771.2250567683</v>
      </c>
    </row>
    <row r="7" customFormat="false" ht="15" hidden="false" customHeight="false" outlineLevel="0" collapsed="false">
      <c r="B7" s="5" t="n">
        <v>1991</v>
      </c>
      <c r="C7" s="6" t="n">
        <f aca="false">TREND(C8:C34,$B8:$B34,$B7)</f>
        <v>2125.74274422412</v>
      </c>
      <c r="D7" s="6" t="n">
        <f aca="false">TREND(D8:D34,$B8:$B34,$B7)</f>
        <v>55529.9540153687</v>
      </c>
      <c r="E7" s="6" t="n">
        <v>62046.6511111112</v>
      </c>
      <c r="F7" s="6" t="n">
        <f aca="false">TREND(F8:F34,$B8:$B34,$B7)</f>
        <v>33029.9323294166</v>
      </c>
      <c r="G7" s="6" t="n">
        <f aca="false">TREND(G8:G34,$B8:$B34,$B7)</f>
        <v>22141.7426360102</v>
      </c>
    </row>
    <row r="8" customFormat="false" ht="15" hidden="false" customHeight="false" outlineLevel="0" collapsed="false">
      <c r="B8" s="5" t="n">
        <v>1992</v>
      </c>
      <c r="C8" s="6" t="n">
        <f aca="false">TREND(C9:C34,$B9:$B34,$B8)</f>
        <v>2133.43193828226</v>
      </c>
      <c r="D8" s="6" t="n">
        <f aca="false">TREND(D9:D34,$B9:$B34,$B8)</f>
        <v>55509.4972072731</v>
      </c>
      <c r="E8" s="6" t="n">
        <v>62064.0044444445</v>
      </c>
      <c r="F8" s="6" t="n">
        <f aca="false">TREND(F9:F34,$B9:$B34,$B8)</f>
        <v>33168.3527752093</v>
      </c>
      <c r="G8" s="6" t="n">
        <f aca="false">TREND(G9:G34,$B9:$B34,$B8)</f>
        <v>22512.2602152519</v>
      </c>
    </row>
    <row r="9" customFormat="false" ht="15" hidden="false" customHeight="false" outlineLevel="0" collapsed="false">
      <c r="B9" s="5" t="n">
        <v>1993</v>
      </c>
      <c r="C9" s="6" t="n">
        <f aca="false">TREND(C10:C34,$B10:$B34,$B9)</f>
        <v>2141.1211323404</v>
      </c>
      <c r="D9" s="6" t="n">
        <f aca="false">TREND(D10:D34,$B10:$B34,$B9)</f>
        <v>55489.0403991776</v>
      </c>
      <c r="E9" s="6" t="n">
        <v>62081.3577777778</v>
      </c>
      <c r="F9" s="6" t="n">
        <f aca="false">TREND(F10:F34,$B10:$B34,$B9)</f>
        <v>33306.7732210019</v>
      </c>
      <c r="G9" s="6" t="n">
        <f aca="false">TREND(G10:G34,$B10:$B34,$B9)</f>
        <v>22882.7777944937</v>
      </c>
    </row>
    <row r="10" customFormat="false" ht="15" hidden="false" customHeight="false" outlineLevel="0" collapsed="false">
      <c r="B10" s="5" t="n">
        <v>1994</v>
      </c>
      <c r="C10" s="6" t="n">
        <f aca="false">TREND(C11:C34,$B11:$B34,$B10)</f>
        <v>2148.81032639855</v>
      </c>
      <c r="D10" s="6" t="n">
        <f aca="false">TREND(D11:D34,$B11:$B34,$B10)</f>
        <v>55468.583591082</v>
      </c>
      <c r="E10" s="6" t="n">
        <v>62098.7111111112</v>
      </c>
      <c r="F10" s="6" t="n">
        <f aca="false">TREND(F11:F34,$B11:$B34,$B10)</f>
        <v>33445.1936667946</v>
      </c>
      <c r="G10" s="6" t="n">
        <f aca="false">TREND(G11:G34,$B11:$B34,$B10)</f>
        <v>23253.2953737356</v>
      </c>
    </row>
    <row r="11" customFormat="false" ht="15" hidden="false" customHeight="false" outlineLevel="0" collapsed="false">
      <c r="B11" s="5" t="n">
        <v>1995</v>
      </c>
      <c r="C11" s="6" t="n">
        <f aca="false">TREND(C12:C34,$B12:$B34,$B11)</f>
        <v>2156.49952045669</v>
      </c>
      <c r="D11" s="6" t="n">
        <f aca="false">TREND(D12:D34,$B12:$B34,$B11)</f>
        <v>55448.1267829864</v>
      </c>
      <c r="E11" s="6" t="n">
        <v>62116.0644444445</v>
      </c>
      <c r="F11" s="6" t="n">
        <f aca="false">TREND(F12:F34,$B12:$B34,$B11)</f>
        <v>33583.6141125873</v>
      </c>
      <c r="G11" s="6" t="n">
        <f aca="false">TREND(G12:G34,$B12:$B34,$B11)</f>
        <v>23623.8129529774</v>
      </c>
    </row>
    <row r="12" customFormat="false" ht="15" hidden="false" customHeight="false" outlineLevel="0" collapsed="false">
      <c r="B12" s="5" t="n">
        <v>1996</v>
      </c>
      <c r="C12" s="6" t="n">
        <f aca="false">TREND(C13:C30,$B13:$B30,$B12)</f>
        <v>2150.98754190359</v>
      </c>
      <c r="D12" s="6" t="n">
        <f aca="false">TREND(D13:D30,$B13:$B30,$B12)</f>
        <v>55308.0495646074</v>
      </c>
      <c r="E12" s="6" t="n">
        <v>62133.4177777778</v>
      </c>
      <c r="F12" s="6" t="n">
        <f aca="false">TREND(F13:F30,$B13:$B30,$B12)</f>
        <v>33767.3515636137</v>
      </c>
      <c r="G12" s="6" t="n">
        <f aca="false">TREND(G13:G30,$B13:$B30,$B12)</f>
        <v>23581.1580451513</v>
      </c>
    </row>
    <row r="13" customFormat="false" ht="15" hidden="false" customHeight="false" outlineLevel="0" collapsed="false">
      <c r="B13" s="5" t="n">
        <v>1997</v>
      </c>
      <c r="C13" s="6" t="n">
        <f aca="false">TREND(C14:C34,$B14:$B34,$B13)</f>
        <v>2174.27812177503</v>
      </c>
      <c r="D13" s="6" t="n">
        <f aca="false">TREND(D14:D34,$B14:$B34,$B13)</f>
        <v>55428.9623323013</v>
      </c>
      <c r="E13" s="6" t="n">
        <v>62150.7711111111</v>
      </c>
      <c r="F13" s="6" t="n">
        <f aca="false">TREND(F14:F34,$B14:$B34,$B13)</f>
        <v>33852.2155486756</v>
      </c>
      <c r="G13" s="6" t="n">
        <f aca="false">TREND(G14:G34,$B14:$B34,$B13)</f>
        <v>24439.970381837</v>
      </c>
    </row>
    <row r="14" customFormat="false" ht="15" hidden="false" customHeight="false" outlineLevel="0" collapsed="false">
      <c r="B14" s="5" t="n">
        <v>1998</v>
      </c>
      <c r="C14" s="6" t="n">
        <f aca="false">TREND(C15:C34,$B15:$B34,$B14)</f>
        <v>2181.79587203302</v>
      </c>
      <c r="D14" s="6" t="n">
        <f aca="false">TREND(D15:D34,$B15:$B34,$B14)</f>
        <v>55406.9520123839</v>
      </c>
      <c r="E14" s="6" t="n">
        <v>62168.1244444445</v>
      </c>
      <c r="F14" s="6" t="n">
        <f aca="false">TREND(F15:F34,$B15:$B34,$B14)</f>
        <v>33991.2245270038</v>
      </c>
      <c r="G14" s="6" t="n">
        <f aca="false">TREND(G15:G34,$B15:$B34,$B14)</f>
        <v>24805.1220846233</v>
      </c>
    </row>
    <row r="15" customFormat="false" ht="15" hidden="false" customHeight="false" outlineLevel="0" collapsed="false">
      <c r="B15" s="5" t="n">
        <v>1999</v>
      </c>
      <c r="C15" s="6" t="n">
        <f aca="false">TREND(C16:C34,$B16:$B34,$B15)</f>
        <v>2189.31362229102</v>
      </c>
      <c r="D15" s="6" t="n">
        <f aca="false">TREND(D16:D34,$B16:$B34,$B15)</f>
        <v>55384.9416924665</v>
      </c>
      <c r="E15" s="6" t="n">
        <v>62185.4777777778</v>
      </c>
      <c r="F15" s="6" t="n">
        <f aca="false">TREND(F16:F34,$B16:$B34,$B15)</f>
        <v>34130.233505332</v>
      </c>
      <c r="G15" s="6" t="n">
        <f aca="false">TREND(G16:G34,$B16:$B34,$B15)</f>
        <v>25170.2737874098</v>
      </c>
      <c r="T15" s="7"/>
      <c r="U15" s="7"/>
      <c r="V15" s="7"/>
      <c r="W15" s="7"/>
      <c r="X15" s="7"/>
      <c r="Y15" s="7"/>
      <c r="Z15" s="7"/>
      <c r="AA15" s="7"/>
    </row>
    <row r="16" customFormat="false" ht="15" hidden="false" customHeight="false" outlineLevel="0" collapsed="false">
      <c r="B16" s="5" t="n">
        <v>2000</v>
      </c>
      <c r="C16" s="6" t="n">
        <f aca="false">TREND(C17:C34,$B17:$B34,$B16)</f>
        <v>2196.83137254902</v>
      </c>
      <c r="D16" s="6" t="n">
        <f aca="false">TREND(D17:D34,$B17:$B34,$B16)</f>
        <v>55362.931372549</v>
      </c>
      <c r="E16" s="6" t="n">
        <v>62202.8311111111</v>
      </c>
      <c r="F16" s="6" t="n">
        <f aca="false">TREND(F17:F34,$B17:$B34,$B16)</f>
        <v>34269.2424836601</v>
      </c>
      <c r="G16" s="6" t="n">
        <f aca="false">TREND(G17:G34,$B17:$B34,$B16)</f>
        <v>25535.4254901961</v>
      </c>
      <c r="T16" s="7"/>
      <c r="U16" s="7"/>
      <c r="V16" s="7"/>
      <c r="W16" s="7"/>
      <c r="X16" s="7"/>
      <c r="Y16" s="7"/>
      <c r="Z16" s="7"/>
      <c r="AA16" s="7"/>
    </row>
    <row r="17" customFormat="false" ht="15" hidden="false" customHeight="false" outlineLevel="0" collapsed="false">
      <c r="B17" s="8" t="n">
        <v>2001</v>
      </c>
      <c r="C17" s="9" t="n">
        <v>2138</v>
      </c>
      <c r="D17" s="9" t="n">
        <v>54947.2</v>
      </c>
      <c r="E17" s="6" t="n">
        <v>62220.1844444445</v>
      </c>
      <c r="F17" s="9" t="n">
        <v>34211.3</v>
      </c>
      <c r="G17" s="9" t="n">
        <v>24562.4</v>
      </c>
      <c r="T17" s="7"/>
      <c r="U17" s="10"/>
      <c r="V17" s="11"/>
      <c r="W17" s="11"/>
      <c r="X17" s="11"/>
      <c r="Y17" s="12"/>
      <c r="Z17" s="11"/>
      <c r="AA17" s="7"/>
    </row>
    <row r="18" customFormat="false" ht="15" hidden="false" customHeight="false" outlineLevel="0" collapsed="false">
      <c r="B18" s="8" t="n">
        <v>2002</v>
      </c>
      <c r="C18" s="13" t="n">
        <v>2144</v>
      </c>
      <c r="D18" s="13" t="n">
        <v>54947.4</v>
      </c>
      <c r="E18" s="6" t="n">
        <v>62237.5377777778</v>
      </c>
      <c r="F18" s="13" t="n">
        <v>34211.1</v>
      </c>
      <c r="G18" s="13" t="n">
        <v>24890.9</v>
      </c>
      <c r="T18" s="7"/>
      <c r="U18" s="10"/>
      <c r="V18" s="10"/>
      <c r="W18" s="10"/>
      <c r="X18" s="10"/>
      <c r="Y18" s="10"/>
      <c r="Z18" s="10"/>
      <c r="AA18" s="7"/>
    </row>
    <row r="19" customFormat="false" ht="15" hidden="false" customHeight="false" outlineLevel="0" collapsed="false">
      <c r="B19" s="8" t="n">
        <v>2003</v>
      </c>
      <c r="C19" s="13" t="n">
        <v>2144</v>
      </c>
      <c r="D19" s="13" t="n">
        <v>55036</v>
      </c>
      <c r="E19" s="6" t="n">
        <v>62254.8911111111</v>
      </c>
      <c r="F19" s="13" t="n">
        <v>35178.1</v>
      </c>
      <c r="G19" s="13" t="n">
        <v>24890.9</v>
      </c>
      <c r="T19" s="7"/>
      <c r="U19" s="10"/>
      <c r="V19" s="10"/>
      <c r="W19" s="10"/>
      <c r="X19" s="10"/>
      <c r="Y19" s="10"/>
      <c r="Z19" s="10"/>
      <c r="AA19" s="7"/>
    </row>
    <row r="20" customFormat="false" ht="15" hidden="false" customHeight="false" outlineLevel="0" collapsed="false">
      <c r="B20" s="8" t="n">
        <v>2004</v>
      </c>
      <c r="C20" s="13" t="n">
        <v>2315</v>
      </c>
      <c r="D20" s="13" t="n">
        <v>54962.6</v>
      </c>
      <c r="E20" s="6" t="n">
        <v>62272.2444444445</v>
      </c>
      <c r="F20" s="14" t="n">
        <v>35161.6</v>
      </c>
      <c r="G20" s="13" t="n">
        <v>28104.4</v>
      </c>
      <c r="T20" s="7"/>
      <c r="U20" s="10"/>
      <c r="V20" s="10"/>
      <c r="W20" s="10"/>
      <c r="X20" s="10"/>
      <c r="Y20" s="10"/>
      <c r="Z20" s="10"/>
      <c r="AA20" s="7"/>
    </row>
    <row r="21" customFormat="false" ht="15" hidden="false" customHeight="false" outlineLevel="0" collapsed="false">
      <c r="B21" s="8" t="n">
        <v>2005</v>
      </c>
      <c r="C21" s="13" t="n">
        <v>2278.2</v>
      </c>
      <c r="D21" s="13" t="n">
        <v>55645.6</v>
      </c>
      <c r="E21" s="6" t="n">
        <v>62289.5977777778</v>
      </c>
      <c r="F21" s="13" t="n">
        <v>35161.6</v>
      </c>
      <c r="G21" s="13" t="n">
        <v>28443</v>
      </c>
      <c r="T21" s="7"/>
      <c r="U21" s="10"/>
      <c r="V21" s="10"/>
      <c r="W21" s="10"/>
      <c r="X21" s="10"/>
      <c r="Y21" s="10"/>
      <c r="Z21" s="10"/>
      <c r="AA21" s="7"/>
    </row>
    <row r="22" customFormat="false" ht="15" hidden="false" customHeight="false" outlineLevel="0" collapsed="false">
      <c r="B22" s="8" t="n">
        <v>2006</v>
      </c>
      <c r="C22" s="13" t="n">
        <v>2278.2</v>
      </c>
      <c r="D22" s="13" t="n">
        <v>55645.6</v>
      </c>
      <c r="E22" s="6" t="n">
        <v>62306.9511111111</v>
      </c>
      <c r="F22" s="13" t="n">
        <v>35161.6</v>
      </c>
      <c r="G22" s="13" t="n">
        <v>28443</v>
      </c>
      <c r="T22" s="7"/>
      <c r="U22" s="10"/>
      <c r="V22" s="10"/>
      <c r="W22" s="10"/>
      <c r="X22" s="10"/>
      <c r="Y22" s="10"/>
      <c r="Z22" s="10"/>
      <c r="AA22" s="7"/>
    </row>
    <row r="23" customFormat="false" ht="15" hidden="false" customHeight="false" outlineLevel="0" collapsed="false">
      <c r="B23" s="8" t="n">
        <v>2007</v>
      </c>
      <c r="C23" s="13" t="n">
        <v>2262.5</v>
      </c>
      <c r="D23" s="13" t="n">
        <v>55645.6</v>
      </c>
      <c r="E23" s="6" t="n">
        <v>62324.3044444445</v>
      </c>
      <c r="F23" s="13" t="n">
        <v>35154</v>
      </c>
      <c r="G23" s="13" t="n">
        <v>28771</v>
      </c>
      <c r="T23" s="7"/>
      <c r="U23" s="10"/>
      <c r="V23" s="10"/>
      <c r="W23" s="10"/>
      <c r="X23" s="10"/>
      <c r="Y23" s="10"/>
      <c r="Z23" s="10"/>
      <c r="AA23" s="7"/>
    </row>
    <row r="24" customFormat="false" ht="15" hidden="false" customHeight="false" outlineLevel="0" collapsed="false">
      <c r="B24" s="8" t="n">
        <v>2008</v>
      </c>
      <c r="C24" s="13" t="n">
        <v>2297</v>
      </c>
      <c r="D24" s="13" t="n">
        <v>55155.2</v>
      </c>
      <c r="E24" s="6" t="n">
        <v>62341.6577777778</v>
      </c>
      <c r="F24" s="13" t="n">
        <v>35144.3</v>
      </c>
      <c r="G24" s="13" t="n">
        <v>29427.1</v>
      </c>
      <c r="T24" s="7"/>
      <c r="U24" s="10"/>
      <c r="V24" s="10"/>
      <c r="W24" s="10"/>
      <c r="X24" s="10"/>
      <c r="Y24" s="10"/>
      <c r="Z24" s="10"/>
      <c r="AA24" s="7"/>
    </row>
    <row r="25" customFormat="false" ht="15" hidden="false" customHeight="false" outlineLevel="0" collapsed="false">
      <c r="B25" s="8" t="n">
        <v>2009</v>
      </c>
      <c r="C25" s="13" t="n">
        <v>2297</v>
      </c>
      <c r="D25" s="13" t="n">
        <v>55137</v>
      </c>
      <c r="E25" s="6" t="n">
        <v>62359.0111111111</v>
      </c>
      <c r="F25" s="13" t="n">
        <v>35144.3</v>
      </c>
      <c r="G25" s="13" t="n">
        <v>29430.9</v>
      </c>
      <c r="T25" s="7"/>
      <c r="U25" s="10"/>
      <c r="V25" s="10"/>
      <c r="W25" s="10"/>
      <c r="X25" s="10"/>
      <c r="Y25" s="10"/>
      <c r="Z25" s="10"/>
      <c r="AA25" s="7"/>
    </row>
    <row r="26" customFormat="false" ht="15" hidden="false" customHeight="false" outlineLevel="0" collapsed="false">
      <c r="B26" s="8" t="n">
        <v>2010</v>
      </c>
      <c r="C26" s="13" t="n">
        <v>2297</v>
      </c>
      <c r="D26" s="13" t="n">
        <v>55680.6</v>
      </c>
      <c r="E26" s="13" t="n">
        <v>62519.2</v>
      </c>
      <c r="F26" s="13" t="n">
        <v>35689.9</v>
      </c>
      <c r="G26" s="13" t="n">
        <v>29541.1</v>
      </c>
      <c r="T26" s="7"/>
      <c r="U26" s="7"/>
      <c r="V26" s="7"/>
      <c r="W26" s="7"/>
      <c r="X26" s="7"/>
      <c r="Y26" s="7"/>
      <c r="Z26" s="7"/>
      <c r="AA26" s="7"/>
    </row>
    <row r="27" customFormat="false" ht="15" hidden="false" customHeight="false" outlineLevel="0" collapsed="false">
      <c r="B27" s="15" t="n">
        <v>2011</v>
      </c>
      <c r="C27" s="13" t="n">
        <v>2297</v>
      </c>
      <c r="D27" s="13" t="n">
        <v>55680.6</v>
      </c>
      <c r="E27" s="13" t="n">
        <v>62519.2</v>
      </c>
      <c r="F27" s="13" t="n">
        <v>35690.8</v>
      </c>
      <c r="G27" s="13" t="n">
        <v>29526</v>
      </c>
      <c r="T27" s="7"/>
      <c r="U27" s="7"/>
      <c r="V27" s="7"/>
      <c r="W27" s="7"/>
      <c r="X27" s="7"/>
      <c r="Y27" s="7"/>
      <c r="Z27" s="7"/>
      <c r="AA27" s="7"/>
    </row>
    <row r="28" customFormat="false" ht="15" hidden="false" customHeight="false" outlineLevel="0" collapsed="false">
      <c r="B28" s="15" t="n">
        <v>2012</v>
      </c>
      <c r="C28" s="13" t="n">
        <v>2297</v>
      </c>
      <c r="D28" s="13" t="n">
        <v>55121.5</v>
      </c>
      <c r="E28" s="13" t="n">
        <v>62175.6</v>
      </c>
      <c r="F28" s="13" t="n">
        <v>36011.3</v>
      </c>
      <c r="G28" s="13" t="n">
        <v>30877.2</v>
      </c>
      <c r="T28" s="7"/>
      <c r="U28" s="7"/>
      <c r="V28" s="7"/>
      <c r="W28" s="7"/>
      <c r="X28" s="7"/>
      <c r="Y28" s="7"/>
      <c r="Z28" s="7"/>
      <c r="AA28" s="7"/>
    </row>
    <row r="29" customFormat="false" ht="15" hidden="false" customHeight="false" outlineLevel="0" collapsed="false">
      <c r="B29" s="15" t="n">
        <v>2013</v>
      </c>
      <c r="C29" s="13" t="n">
        <v>2297</v>
      </c>
      <c r="D29" s="13" t="n">
        <v>55035.6</v>
      </c>
      <c r="E29" s="13" t="n">
        <v>62179.3</v>
      </c>
      <c r="F29" s="13" t="n">
        <v>36011.3</v>
      </c>
      <c r="G29" s="13" t="n">
        <v>30893</v>
      </c>
      <c r="T29" s="7"/>
      <c r="U29" s="7"/>
      <c r="V29" s="7"/>
      <c r="W29" s="7"/>
      <c r="X29" s="7"/>
      <c r="Y29" s="7"/>
      <c r="Z29" s="7"/>
      <c r="AA29" s="7"/>
    </row>
    <row r="30" customFormat="false" ht="15" hidden="false" customHeight="false" outlineLevel="0" collapsed="false">
      <c r="B30" s="15" t="n">
        <v>2014</v>
      </c>
      <c r="C30" s="13" t="n">
        <v>2297</v>
      </c>
      <c r="D30" s="13" t="n">
        <v>55035.6</v>
      </c>
      <c r="E30" s="13" t="n">
        <v>62405.3</v>
      </c>
      <c r="F30" s="13" t="n">
        <v>36014.5</v>
      </c>
      <c r="G30" s="13" t="n">
        <v>30893</v>
      </c>
    </row>
    <row r="31" customFormat="false" ht="15" hidden="false" customHeight="false" outlineLevel="0" collapsed="false">
      <c r="B31" s="15" t="n">
        <v>2015</v>
      </c>
      <c r="C31" s="13" t="n">
        <v>2297.4</v>
      </c>
      <c r="D31" s="13" t="n">
        <v>54772.7</v>
      </c>
      <c r="E31" s="13" t="n">
        <v>62614.5</v>
      </c>
      <c r="F31" s="13" t="n">
        <v>36655.8</v>
      </c>
      <c r="G31" s="13" t="n">
        <v>30864.3</v>
      </c>
    </row>
    <row r="32" customFormat="false" ht="15" hidden="false" customHeight="false" outlineLevel="0" collapsed="false">
      <c r="B32" s="15" t="n">
        <v>2016</v>
      </c>
      <c r="C32" s="13" t="n">
        <v>2297.4</v>
      </c>
      <c r="D32" s="13" t="n">
        <v>54773.4</v>
      </c>
      <c r="E32" s="13" t="n">
        <v>62669.7</v>
      </c>
      <c r="F32" s="13" t="n">
        <v>36668.2</v>
      </c>
      <c r="G32" s="13" t="n">
        <v>30828.4</v>
      </c>
    </row>
    <row r="33" customFormat="false" ht="15" hidden="false" customHeight="false" outlineLevel="0" collapsed="false">
      <c r="B33" s="15" t="n">
        <v>2017</v>
      </c>
      <c r="C33" s="13" t="n">
        <v>2297.4</v>
      </c>
      <c r="D33" s="13" t="n">
        <v>54773.4</v>
      </c>
      <c r="E33" s="13" t="n">
        <v>62464.6</v>
      </c>
      <c r="F33" s="13" t="n">
        <v>36673.6</v>
      </c>
      <c r="G33" s="13" t="n">
        <v>30846</v>
      </c>
    </row>
    <row r="34" customFormat="false" ht="15" hidden="false" customHeight="false" outlineLevel="0" collapsed="false">
      <c r="B34" s="5" t="n">
        <v>2018</v>
      </c>
      <c r="C34" s="6" t="n">
        <v>2297.4</v>
      </c>
      <c r="D34" s="6" t="n">
        <v>54773.4</v>
      </c>
      <c r="E34" s="6" t="n">
        <v>62464.6</v>
      </c>
      <c r="F34" s="6" t="n">
        <v>36673.6</v>
      </c>
      <c r="G34" s="6" t="n">
        <v>30846</v>
      </c>
    </row>
    <row r="37" customFormat="false" ht="15" hidden="false" customHeight="false" outlineLevel="0" collapsed="false">
      <c r="B37" s="0" t="s">
        <v>8</v>
      </c>
    </row>
    <row r="38" customFormat="false" ht="15" hidden="false" customHeight="false" outlineLevel="0" collapsed="false">
      <c r="B38" s="0" t="s">
        <v>9</v>
      </c>
    </row>
    <row r="40" customFormat="false" ht="15" hidden="false" customHeight="false" outlineLevel="0" collapsed="false">
      <c r="B40" s="0" t="s">
        <v>10</v>
      </c>
    </row>
    <row r="41" customFormat="false" ht="15" hidden="false" customHeight="false" outlineLevel="0" collapsed="false">
      <c r="B41" s="16" t="s">
        <v>11</v>
      </c>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2:H4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42" activeCellId="0" sqref="E42"/>
    </sheetView>
  </sheetViews>
  <sheetFormatPr defaultRowHeight="15" zeroHeight="false" outlineLevelRow="0" outlineLevelCol="0"/>
  <cols>
    <col collapsed="false" customWidth="true" hidden="false" outlineLevel="0" max="2" min="1" style="0" width="8.53"/>
    <col collapsed="false" customWidth="true" hidden="false" outlineLevel="0" max="4" min="3" style="0" width="9.43"/>
    <col collapsed="false" customWidth="true" hidden="false" outlineLevel="0" max="5" min="5" style="0" width="8.53"/>
    <col collapsed="false" customWidth="true" hidden="false" outlineLevel="0" max="6" min="6" style="0" width="15.28"/>
    <col collapsed="false" customWidth="true" hidden="false" outlineLevel="0" max="1025" min="7" style="0" width="8.53"/>
  </cols>
  <sheetData>
    <row r="2" customFormat="false" ht="15" hidden="false" customHeight="false" outlineLevel="0" collapsed="false">
      <c r="B2" s="0" t="s">
        <v>12</v>
      </c>
    </row>
    <row r="4" customFormat="false" ht="15" hidden="false" customHeight="false" outlineLevel="0" collapsed="false">
      <c r="B4" s="0" t="s">
        <v>13</v>
      </c>
      <c r="C4" s="17" t="s">
        <v>6</v>
      </c>
    </row>
    <row r="5" customFormat="false" ht="15" hidden="false" customHeight="false" outlineLevel="0" collapsed="false">
      <c r="B5" s="5" t="n">
        <v>1988</v>
      </c>
      <c r="C5" s="18" t="n">
        <f aca="false" t="array" ref="C5:C5">GROWTH(C6:$C$27,B6:$B$27,B5)</f>
        <v>51518.3262807351</v>
      </c>
    </row>
    <row r="6" customFormat="false" ht="15" hidden="false" customHeight="false" outlineLevel="0" collapsed="false">
      <c r="B6" s="5" t="n">
        <v>1989</v>
      </c>
      <c r="C6" s="18" t="n">
        <f aca="false" t="array" ref="C6:C6">GROWTH(C7:$C$27,B7:$B$27,B6)</f>
        <v>54135.189859148</v>
      </c>
    </row>
    <row r="7" customFormat="false" ht="15" hidden="false" customHeight="false" outlineLevel="0" collapsed="false">
      <c r="B7" s="5" t="n">
        <v>1990</v>
      </c>
      <c r="C7" s="18" t="n">
        <f aca="false" t="array" ref="C7:C7">GROWTH(C8:$C$27,B8:$B$27,B7)</f>
        <v>56884.9765249824</v>
      </c>
    </row>
    <row r="8" customFormat="false" ht="15" hidden="false" customHeight="false" outlineLevel="0" collapsed="false">
      <c r="B8" s="5" t="n">
        <v>1991</v>
      </c>
      <c r="C8" s="18" t="n">
        <f aca="false" t="array" ref="C8:C8">GROWTH(C9:$C$27,B9:$B$27,B8)</f>
        <v>59774.4380811667</v>
      </c>
    </row>
    <row r="9" customFormat="false" ht="15" hidden="false" customHeight="false" outlineLevel="0" collapsed="false">
      <c r="B9" s="5" t="n">
        <v>1992</v>
      </c>
      <c r="C9" s="18" t="n">
        <f aca="false" t="array" ref="C9:C9">GROWTH(C10:$C$27,B10:$B$27,B9)</f>
        <v>62810.6692871724</v>
      </c>
    </row>
    <row r="10" customFormat="false" ht="15" hidden="false" customHeight="false" outlineLevel="0" collapsed="false">
      <c r="B10" s="5" t="n">
        <v>1993</v>
      </c>
      <c r="C10" s="18" t="n">
        <f aca="false" t="array" ref="C10:C10">GROWTH(C11:$C$27,B11:$B$27,B10)</f>
        <v>66001.1252794278</v>
      </c>
    </row>
    <row r="11" customFormat="false" ht="15" hidden="false" customHeight="false" outlineLevel="0" collapsed="false">
      <c r="B11" s="5" t="n">
        <v>1994</v>
      </c>
      <c r="C11" s="18" t="n">
        <f aca="false" t="array" ref="C11:C11">GROWTH(C12:$C$27,B12:$B$27,B11)</f>
        <v>69353.6398766002</v>
      </c>
    </row>
    <row r="12" customFormat="false" ht="15" hidden="false" customHeight="false" outlineLevel="0" collapsed="false">
      <c r="B12" s="5" t="n">
        <v>1995</v>
      </c>
      <c r="C12" s="18" t="n">
        <f aca="false" t="array" ref="C12:C12">GROWTH(C13:$C$27,B13:$B$27,B12)</f>
        <v>72876.4448146822</v>
      </c>
    </row>
    <row r="13" customFormat="false" ht="15" hidden="false" customHeight="false" outlineLevel="0" collapsed="false">
      <c r="B13" s="5" t="n">
        <v>1996</v>
      </c>
      <c r="C13" s="18" t="n">
        <f aca="false" t="array" ref="C13:C13">GROWTH(C14:$C$27,B14:$B$27,B13)</f>
        <v>76578.1899591295</v>
      </c>
      <c r="F13" s="15"/>
      <c r="H13" s="13"/>
    </row>
    <row r="14" customFormat="false" ht="15" hidden="false" customHeight="false" outlineLevel="0" collapsed="false">
      <c r="B14" s="5" t="n">
        <v>1997</v>
      </c>
      <c r="C14" s="18" t="n">
        <f aca="false" t="array" ref="C14:C14">GROWTH(C15:$C$27,B15:$B$27,B14)</f>
        <v>80467.9645436693</v>
      </c>
      <c r="F14" s="15"/>
      <c r="H14" s="13"/>
    </row>
    <row r="15" customFormat="false" ht="15" hidden="false" customHeight="false" outlineLevel="0" collapsed="false">
      <c r="B15" s="5" t="n">
        <v>1998</v>
      </c>
      <c r="C15" s="18" t="n">
        <f aca="false" t="array" ref="C15:C15">GROWTH(C16:$C$27,B16:$B$27,B15)</f>
        <v>84555.3194879263</v>
      </c>
      <c r="F15" s="15"/>
      <c r="H15" s="13"/>
    </row>
    <row r="16" customFormat="false" ht="15" hidden="false" customHeight="false" outlineLevel="0" collapsed="false">
      <c r="B16" s="5" t="n">
        <v>1999</v>
      </c>
      <c r="C16" s="18" t="n">
        <f aca="false" t="array" ref="C16:C16">GROWTH(C17:$C$27,B17:$B$27,B16)</f>
        <v>88850.2908486664</v>
      </c>
      <c r="F16" s="15"/>
      <c r="H16" s="13"/>
    </row>
    <row r="17" customFormat="false" ht="15" hidden="false" customHeight="false" outlineLevel="0" collapsed="false">
      <c r="B17" s="5" t="n">
        <v>2000</v>
      </c>
      <c r="C17" s="18" t="n">
        <f aca="false" t="array" ref="C17:C17">GROWTH(C18:C27,B18:B27,B17)</f>
        <v>93363.4244622537</v>
      </c>
      <c r="F17" s="15"/>
      <c r="H17" s="13"/>
    </row>
    <row r="18" customFormat="false" ht="15" hidden="false" customHeight="false" outlineLevel="0" collapsed="false">
      <c r="B18" s="5" t="n">
        <v>2001</v>
      </c>
      <c r="C18" s="18" t="n">
        <f aca="false" t="array" ref="C18:C18">GROWTH(C19:C27,B19:B27,B18)</f>
        <v>98105.8018387992</v>
      </c>
      <c r="E18" s="19"/>
      <c r="F18" s="5"/>
      <c r="H18" s="6"/>
    </row>
    <row r="19" customFormat="false" ht="15" hidden="false" customHeight="false" outlineLevel="0" collapsed="false">
      <c r="B19" s="5" t="n">
        <v>2002</v>
      </c>
      <c r="C19" s="18" t="n">
        <f aca="false" t="array" ref="C19:C19">GROWTH(C20:C27,B20:B27,B19)</f>
        <v>103089.067371611</v>
      </c>
      <c r="E19" s="19"/>
    </row>
    <row r="20" customFormat="false" ht="15" hidden="false" customHeight="false" outlineLevel="0" collapsed="false">
      <c r="B20" s="15" t="n">
        <v>2003</v>
      </c>
      <c r="C20" s="20" t="n">
        <v>109663</v>
      </c>
    </row>
    <row r="21" customFormat="false" ht="15" hidden="false" customHeight="false" outlineLevel="0" collapsed="false">
      <c r="B21" s="5" t="n">
        <v>2004</v>
      </c>
      <c r="C21" s="19" t="n">
        <v>114612</v>
      </c>
      <c r="D21" s="21"/>
      <c r="F21" s="22"/>
    </row>
    <row r="22" customFormat="false" ht="15" hidden="false" customHeight="false" outlineLevel="0" collapsed="false">
      <c r="B22" s="5" t="n">
        <v>2005</v>
      </c>
      <c r="C22" s="19" t="n">
        <v>119561</v>
      </c>
      <c r="D22" s="21"/>
      <c r="F22" s="22"/>
    </row>
    <row r="23" customFormat="false" ht="15" hidden="false" customHeight="false" outlineLevel="0" collapsed="false">
      <c r="B23" s="5" t="n">
        <v>2006</v>
      </c>
      <c r="C23" s="19" t="n">
        <v>124510</v>
      </c>
      <c r="D23" s="21"/>
      <c r="F23" s="22"/>
    </row>
    <row r="24" customFormat="false" ht="15" hidden="false" customHeight="false" outlineLevel="0" collapsed="false">
      <c r="B24" s="15" t="n">
        <v>2007</v>
      </c>
      <c r="C24" s="20" t="n">
        <v>129459</v>
      </c>
      <c r="D24" s="23"/>
      <c r="F24" s="22"/>
    </row>
    <row r="25" customFormat="false" ht="15" hidden="false" customHeight="false" outlineLevel="0" collapsed="false">
      <c r="B25" s="15" t="n">
        <v>2008</v>
      </c>
      <c r="C25" s="20" t="n">
        <v>136527</v>
      </c>
      <c r="D25" s="23"/>
      <c r="E25" s="23"/>
      <c r="F25" s="4"/>
    </row>
    <row r="26" customFormat="false" ht="15" hidden="false" customHeight="false" outlineLevel="0" collapsed="false">
      <c r="B26" s="5" t="n">
        <v>2009</v>
      </c>
      <c r="C26" s="19" t="n">
        <f aca="false">AVERAGE(C25,C27)</f>
        <v>146574.5</v>
      </c>
      <c r="D26" s="4"/>
      <c r="F26" s="24"/>
    </row>
    <row r="27" customFormat="false" ht="15" hidden="false" customHeight="false" outlineLevel="0" collapsed="false">
      <c r="B27" s="15" t="n">
        <v>2010</v>
      </c>
      <c r="C27" s="20" t="n">
        <v>156622</v>
      </c>
      <c r="D27" s="23"/>
      <c r="F27" s="24"/>
    </row>
    <row r="28" customFormat="false" ht="15" hidden="false" customHeight="false" outlineLevel="0" collapsed="false">
      <c r="B28" s="5" t="n">
        <v>2011</v>
      </c>
      <c r="C28" s="19" t="n">
        <f aca="false">AVERAGE(C27,C29)</f>
        <v>184033.5</v>
      </c>
      <c r="D28" s="4"/>
      <c r="F28" s="22"/>
      <c r="H28" s="19"/>
    </row>
    <row r="29" customFormat="false" ht="15" hidden="false" customHeight="false" outlineLevel="0" collapsed="false">
      <c r="B29" s="15" t="n">
        <v>2012</v>
      </c>
      <c r="C29" s="20" t="n">
        <v>211445</v>
      </c>
      <c r="F29" s="22"/>
    </row>
    <row r="30" customFormat="false" ht="14.45" hidden="false" customHeight="true" outlineLevel="0" collapsed="false">
      <c r="B30" s="5" t="n">
        <v>2013</v>
      </c>
      <c r="C30" s="18" t="n">
        <f aca="false" t="array" ref="C30:C30">GROWTH(C24:C29,B24:B29,B30)</f>
        <v>222864.846113721</v>
      </c>
      <c r="D30" s="25"/>
    </row>
    <row r="31" customFormat="false" ht="15" hidden="false" customHeight="false" outlineLevel="0" collapsed="false">
      <c r="B31" s="5" t="n">
        <v>2014</v>
      </c>
      <c r="C31" s="18" t="n">
        <f aca="false" t="array" ref="C31:C31">GROWTH($C$24:C30,$B$24:B30,B31)</f>
        <v>245706.945625616</v>
      </c>
      <c r="D31" s="25"/>
    </row>
    <row r="32" customFormat="false" ht="15" hidden="false" customHeight="false" outlineLevel="0" collapsed="false">
      <c r="B32" s="5" t="n">
        <v>2015</v>
      </c>
      <c r="C32" s="18" t="n">
        <f aca="false" t="array" ref="C32:C32">GROWTH($C$24:C31,$B$24:B31,B32)</f>
        <v>270890.201758708</v>
      </c>
      <c r="D32" s="25"/>
    </row>
    <row r="33" customFormat="false" ht="15" hidden="false" customHeight="false" outlineLevel="0" collapsed="false">
      <c r="B33" s="5" t="n">
        <v>2016</v>
      </c>
      <c r="C33" s="18" t="n">
        <f aca="false" t="array" ref="C33:C33">GROWTH($C$24:C32,$B$24:B32,B33)</f>
        <v>298654.566813447</v>
      </c>
      <c r="D33" s="25"/>
    </row>
    <row r="34" customFormat="false" ht="15" hidden="false" customHeight="false" outlineLevel="0" collapsed="false">
      <c r="B34" s="5" t="n">
        <v>2017</v>
      </c>
      <c r="C34" s="18" t="n">
        <f aca="false" t="array" ref="C34:C34">GROWTH($C$24:C33,$B$24:B33,B34)</f>
        <v>329264.586535237</v>
      </c>
      <c r="D34" s="25"/>
    </row>
    <row r="35" customFormat="false" ht="15" hidden="false" customHeight="false" outlineLevel="0" collapsed="false">
      <c r="B35" s="5" t="n">
        <v>2018</v>
      </c>
      <c r="C35" s="18" t="n">
        <f aca="false" t="array" ref="C35:C35">GROWTH($C$24:C34,$B$24:B34,B35)</f>
        <v>363011.920771814</v>
      </c>
      <c r="D35" s="25"/>
    </row>
    <row r="36" customFormat="false" ht="15" hidden="false" customHeight="false" outlineLevel="0" collapsed="false">
      <c r="D36" s="25"/>
    </row>
    <row r="37" customFormat="false" ht="15" hidden="false" customHeight="false" outlineLevel="0" collapsed="false">
      <c r="B37" s="0" t="s">
        <v>14</v>
      </c>
      <c r="D37" s="25"/>
    </row>
    <row r="38" customFormat="false" ht="15" hidden="false" customHeight="false" outlineLevel="0" collapsed="false">
      <c r="B38" s="0" t="s">
        <v>15</v>
      </c>
      <c r="D38" s="25"/>
    </row>
    <row r="39" customFormat="false" ht="15" hidden="false" customHeight="false" outlineLevel="0" collapsed="false">
      <c r="B39" s="0" t="s">
        <v>16</v>
      </c>
      <c r="D39" s="25"/>
    </row>
    <row r="40" customFormat="false" ht="15" hidden="false" customHeight="false" outlineLevel="0" collapsed="false">
      <c r="B40" s="0" t="s">
        <v>17</v>
      </c>
      <c r="D40" s="25"/>
    </row>
    <row r="41" customFormat="false" ht="15" hidden="false" customHeight="false" outlineLevel="0" collapsed="false">
      <c r="D41" s="25"/>
    </row>
    <row r="42" customFormat="false" ht="15" hidden="false" customHeight="false" outlineLevel="0" collapsed="false">
      <c r="D42" s="25"/>
    </row>
    <row r="43" customFormat="false" ht="15" hidden="false" customHeight="false" outlineLevel="0" collapsed="false">
      <c r="D43" s="25"/>
    </row>
    <row r="44" customFormat="false" ht="15" hidden="false" customHeight="false" outlineLevel="0" collapsed="false">
      <c r="D44" s="25"/>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I36"/>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71"/>
  </cols>
  <sheetData>
    <row r="1" customFormat="false" ht="15" hidden="false" customHeight="false" outlineLevel="0" collapsed="false">
      <c r="B1" s="1" t="s">
        <v>18</v>
      </c>
      <c r="C1" s="1"/>
      <c r="D1" s="1"/>
      <c r="E1" s="1"/>
      <c r="F1" s="1"/>
      <c r="G1" s="1"/>
    </row>
    <row r="2" customFormat="false" ht="15" hidden="false" customHeight="false" outlineLevel="0" collapsed="false">
      <c r="B2" s="3" t="s">
        <v>1</v>
      </c>
      <c r="C2" s="3" t="s">
        <v>2</v>
      </c>
      <c r="D2" s="3"/>
      <c r="E2" s="3"/>
      <c r="F2" s="3"/>
      <c r="G2" s="3"/>
    </row>
    <row r="3" customFormat="false" ht="15" hidden="false" customHeight="false" outlineLevel="0" collapsed="false">
      <c r="B3" s="3"/>
      <c r="C3" s="4" t="s">
        <v>3</v>
      </c>
      <c r="D3" s="4" t="s">
        <v>4</v>
      </c>
      <c r="E3" s="4" t="s">
        <v>5</v>
      </c>
      <c r="F3" s="4" t="s">
        <v>6</v>
      </c>
      <c r="G3" s="4" t="s">
        <v>7</v>
      </c>
    </row>
    <row r="4" customFormat="false" ht="15" hidden="false" customHeight="false" outlineLevel="0" collapsed="false">
      <c r="B4" s="26" t="n">
        <v>1988</v>
      </c>
      <c r="C4" s="27" t="n">
        <v>60</v>
      </c>
      <c r="D4" s="27" t="n">
        <v>2450</v>
      </c>
      <c r="E4" s="27" t="n">
        <v>5140</v>
      </c>
      <c r="F4" s="27" t="n">
        <v>6990</v>
      </c>
      <c r="G4" s="27" t="n">
        <v>1650</v>
      </c>
    </row>
    <row r="5" customFormat="false" ht="15" hidden="false" customHeight="false" outlineLevel="0" collapsed="false">
      <c r="B5" s="26" t="n">
        <v>1989</v>
      </c>
      <c r="C5" s="27" t="n">
        <v>130</v>
      </c>
      <c r="D5" s="27" t="n">
        <v>1420</v>
      </c>
      <c r="E5" s="27" t="n">
        <v>5960</v>
      </c>
      <c r="F5" s="27" t="n">
        <v>5750</v>
      </c>
      <c r="G5" s="27" t="n">
        <v>730</v>
      </c>
    </row>
    <row r="6" customFormat="false" ht="15" hidden="false" customHeight="false" outlineLevel="0" collapsed="false">
      <c r="B6" s="26" t="n">
        <v>1990</v>
      </c>
      <c r="C6" s="27" t="n">
        <v>250</v>
      </c>
      <c r="D6" s="27" t="n">
        <v>1100</v>
      </c>
      <c r="E6" s="27" t="n">
        <v>4020</v>
      </c>
      <c r="F6" s="27" t="n">
        <v>4890</v>
      </c>
      <c r="G6" s="27" t="n">
        <v>580</v>
      </c>
    </row>
    <row r="7" customFormat="false" ht="15" hidden="false" customHeight="false" outlineLevel="0" collapsed="false">
      <c r="B7" s="26" t="n">
        <v>1991</v>
      </c>
      <c r="C7" s="27" t="n">
        <v>410</v>
      </c>
      <c r="D7" s="27" t="n">
        <v>670</v>
      </c>
      <c r="E7" s="27" t="n">
        <v>2840</v>
      </c>
      <c r="F7" s="27" t="n">
        <v>3780</v>
      </c>
      <c r="G7" s="27" t="n">
        <v>440</v>
      </c>
    </row>
    <row r="8" customFormat="false" ht="15" hidden="false" customHeight="false" outlineLevel="0" collapsed="false">
      <c r="B8" s="26" t="n">
        <v>1992</v>
      </c>
      <c r="C8" s="27" t="n">
        <v>36</v>
      </c>
      <c r="D8" s="27" t="n">
        <v>1135</v>
      </c>
      <c r="E8" s="27" t="n">
        <v>4674</v>
      </c>
      <c r="F8" s="27" t="n">
        <v>3787</v>
      </c>
      <c r="G8" s="27" t="n">
        <v>409</v>
      </c>
    </row>
    <row r="9" customFormat="false" ht="15" hidden="false" customHeight="false" outlineLevel="0" collapsed="false">
      <c r="B9" s="26" t="n">
        <v>1993</v>
      </c>
      <c r="C9" s="27"/>
      <c r="D9" s="27" t="n">
        <v>372</v>
      </c>
      <c r="E9" s="27" t="n">
        <v>6220</v>
      </c>
      <c r="F9" s="27" t="n">
        <v>4284</v>
      </c>
      <c r="G9" s="27" t="n">
        <v>333</v>
      </c>
    </row>
    <row r="10" customFormat="false" ht="15" hidden="false" customHeight="false" outlineLevel="0" collapsed="false">
      <c r="B10" s="26" t="n">
        <v>1994</v>
      </c>
      <c r="C10" s="27"/>
      <c r="D10" s="27" t="n">
        <v>372</v>
      </c>
      <c r="E10" s="27" t="n">
        <v>6220</v>
      </c>
      <c r="F10" s="27" t="n">
        <v>4284</v>
      </c>
      <c r="G10" s="27" t="n">
        <v>333</v>
      </c>
    </row>
    <row r="11" customFormat="false" ht="15" hidden="false" customHeight="false" outlineLevel="0" collapsed="false">
      <c r="B11" s="26" t="n">
        <v>1995</v>
      </c>
      <c r="C11" s="27" t="n">
        <v>9</v>
      </c>
      <c r="D11" s="27" t="n">
        <v>1745</v>
      </c>
      <c r="E11" s="27" t="n">
        <v>10391</v>
      </c>
      <c r="F11" s="27" t="n">
        <v>7845</v>
      </c>
      <c r="G11" s="27" t="n">
        <v>797</v>
      </c>
    </row>
    <row r="12" customFormat="false" ht="15" hidden="false" customHeight="false" outlineLevel="0" collapsed="false">
      <c r="B12" s="26" t="n">
        <v>1996</v>
      </c>
      <c r="C12" s="27"/>
      <c r="D12" s="27" t="n">
        <v>1061</v>
      </c>
      <c r="E12" s="27" t="n">
        <v>6543</v>
      </c>
      <c r="F12" s="27" t="n">
        <v>6135</v>
      </c>
      <c r="G12" s="27" t="n">
        <v>320</v>
      </c>
    </row>
    <row r="13" customFormat="false" ht="15" hidden="false" customHeight="false" outlineLevel="0" collapsed="false">
      <c r="B13" s="26" t="n">
        <v>1997</v>
      </c>
      <c r="C13" s="27" t="n">
        <v>18</v>
      </c>
      <c r="D13" s="27" t="n">
        <v>409</v>
      </c>
      <c r="E13" s="27" t="n">
        <v>5271</v>
      </c>
      <c r="F13" s="27" t="n">
        <v>4139</v>
      </c>
      <c r="G13" s="27" t="n">
        <v>273</v>
      </c>
    </row>
    <row r="14" customFormat="false" ht="15" hidden="false" customHeight="false" outlineLevel="0" collapsed="false">
      <c r="B14" s="26" t="n">
        <v>1998</v>
      </c>
      <c r="C14" s="27" t="n">
        <v>30</v>
      </c>
      <c r="D14" s="27" t="n">
        <v>1012</v>
      </c>
      <c r="E14" s="27" t="n">
        <v>6466</v>
      </c>
      <c r="F14" s="27" t="n">
        <v>5829</v>
      </c>
      <c r="G14" s="27" t="n">
        <v>576</v>
      </c>
    </row>
    <row r="15" customFormat="false" ht="15" hidden="false" customHeight="false" outlineLevel="0" collapsed="false">
      <c r="B15" s="26" t="n">
        <v>1999</v>
      </c>
      <c r="C15" s="27"/>
      <c r="D15" s="27" t="n">
        <v>1230</v>
      </c>
      <c r="E15" s="27" t="n">
        <v>6963</v>
      </c>
      <c r="F15" s="27" t="n">
        <v>5111</v>
      </c>
      <c r="G15" s="27" t="n">
        <v>216</v>
      </c>
    </row>
    <row r="16" customFormat="false" ht="15" hidden="false" customHeight="false" outlineLevel="0" collapsed="false">
      <c r="B16" s="26" t="n">
        <v>2000</v>
      </c>
      <c r="C16" s="27"/>
      <c r="D16" s="27" t="n">
        <v>1065</v>
      </c>
      <c r="E16" s="27" t="n">
        <v>6369</v>
      </c>
      <c r="F16" s="27" t="n">
        <v>6671</v>
      </c>
      <c r="G16" s="27" t="n">
        <v>244</v>
      </c>
    </row>
    <row r="17" customFormat="false" ht="15" hidden="false" customHeight="false" outlineLevel="0" collapsed="false">
      <c r="B17" s="26" t="n">
        <v>2001</v>
      </c>
      <c r="C17" s="27" t="n">
        <v>7</v>
      </c>
      <c r="D17" s="27" t="n">
        <v>958</v>
      </c>
      <c r="E17" s="27" t="n">
        <v>7703</v>
      </c>
      <c r="F17" s="27" t="n">
        <v>5237</v>
      </c>
      <c r="G17" s="27" t="n">
        <v>189</v>
      </c>
      <c r="H17" s="4"/>
    </row>
    <row r="18" customFormat="false" ht="15" hidden="false" customHeight="false" outlineLevel="0" collapsed="false">
      <c r="B18" s="26" t="n">
        <v>2002</v>
      </c>
      <c r="C18" s="27" t="n">
        <v>0</v>
      </c>
      <c r="D18" s="27" t="n">
        <v>1085</v>
      </c>
      <c r="E18" s="27" t="n">
        <v>7892</v>
      </c>
      <c r="F18" s="27" t="n">
        <v>7510</v>
      </c>
      <c r="G18" s="27" t="n">
        <v>212</v>
      </c>
      <c r="H18" s="4"/>
    </row>
    <row r="19" customFormat="false" ht="15" hidden="false" customHeight="false" outlineLevel="0" collapsed="false">
      <c r="B19" s="26" t="n">
        <v>2003</v>
      </c>
      <c r="C19" s="27" t="n">
        <v>25</v>
      </c>
      <c r="D19" s="27" t="n">
        <v>993</v>
      </c>
      <c r="E19" s="27" t="n">
        <v>10405</v>
      </c>
      <c r="F19" s="27" t="n">
        <v>7145</v>
      </c>
      <c r="G19" s="27" t="n">
        <v>156</v>
      </c>
      <c r="H19" s="4"/>
    </row>
    <row r="20" customFormat="false" ht="15" hidden="false" customHeight="false" outlineLevel="0" collapsed="false">
      <c r="B20" s="28" t="n">
        <v>2004</v>
      </c>
      <c r="C20" s="27" t="n">
        <v>46</v>
      </c>
      <c r="D20" s="27" t="n">
        <v>755</v>
      </c>
      <c r="E20" s="27" t="n">
        <v>11814</v>
      </c>
      <c r="F20" s="27" t="n">
        <v>8870</v>
      </c>
      <c r="G20" s="27" t="n">
        <v>158</v>
      </c>
      <c r="H20" s="4"/>
      <c r="I20" s="4"/>
    </row>
    <row r="21" customFormat="false" ht="15" hidden="false" customHeight="false" outlineLevel="0" collapsed="false">
      <c r="B21" s="28" t="n">
        <v>2005</v>
      </c>
      <c r="C21" s="4" t="n">
        <v>33</v>
      </c>
      <c r="D21" s="4" t="n">
        <v>922</v>
      </c>
      <c r="E21" s="4" t="n">
        <v>7145</v>
      </c>
      <c r="F21" s="4" t="n">
        <v>5899</v>
      </c>
      <c r="G21" s="4" t="n">
        <v>271</v>
      </c>
      <c r="H21" s="4"/>
      <c r="I21" s="4"/>
    </row>
    <row r="22" customFormat="false" ht="15" hidden="false" customHeight="false" outlineLevel="0" collapsed="false">
      <c r="B22" s="28" t="n">
        <v>2006</v>
      </c>
      <c r="C22" s="4" t="n">
        <v>30</v>
      </c>
      <c r="D22" s="4" t="n">
        <v>674</v>
      </c>
      <c r="E22" s="4" t="n">
        <v>4333</v>
      </c>
      <c r="F22" s="4" t="n">
        <v>5659</v>
      </c>
      <c r="G22" s="4" t="n">
        <v>124</v>
      </c>
      <c r="H22" s="4"/>
      <c r="I22" s="4"/>
    </row>
    <row r="23" customFormat="false" ht="15" hidden="false" customHeight="false" outlineLevel="0" collapsed="false">
      <c r="B23" s="28" t="n">
        <v>2007</v>
      </c>
      <c r="C23" s="4" t="n">
        <v>39</v>
      </c>
      <c r="D23" s="4" t="n">
        <v>631</v>
      </c>
      <c r="E23" s="4" t="n">
        <v>2678</v>
      </c>
      <c r="F23" s="4" t="n">
        <v>5526</v>
      </c>
      <c r="G23" s="4" t="n">
        <v>63</v>
      </c>
      <c r="H23" s="4"/>
      <c r="I23" s="4"/>
    </row>
    <row r="24" customFormat="false" ht="15" hidden="false" customHeight="false" outlineLevel="0" collapsed="false">
      <c r="B24" s="28" t="n">
        <v>2008</v>
      </c>
      <c r="C24" s="4" t="n">
        <v>100</v>
      </c>
      <c r="D24" s="4" t="n">
        <v>1271</v>
      </c>
      <c r="E24" s="4" t="n">
        <v>3258</v>
      </c>
      <c r="F24" s="4" t="n">
        <v>5607</v>
      </c>
      <c r="G24" s="4" t="n">
        <v>107</v>
      </c>
      <c r="H24" s="4"/>
      <c r="I24" s="4"/>
    </row>
    <row r="25" customFormat="false" ht="15" hidden="false" customHeight="false" outlineLevel="0" collapsed="false">
      <c r="B25" s="28" t="n">
        <v>2009</v>
      </c>
      <c r="C25" s="4" t="n">
        <v>70</v>
      </c>
      <c r="D25" s="4" t="n">
        <v>828</v>
      </c>
      <c r="E25" s="4" t="n">
        <v>1049</v>
      </c>
      <c r="F25" s="4" t="n">
        <v>4281</v>
      </c>
      <c r="G25" s="4" t="n">
        <v>61</v>
      </c>
      <c r="H25" s="4"/>
      <c r="I25" s="4"/>
    </row>
    <row r="26" customFormat="false" ht="15" hidden="false" customHeight="false" outlineLevel="0" collapsed="false">
      <c r="B26" s="28" t="n">
        <v>2010</v>
      </c>
      <c r="C26" s="4" t="n">
        <v>53</v>
      </c>
      <c r="D26" s="4" t="n">
        <v>712</v>
      </c>
      <c r="E26" s="4" t="n">
        <v>871</v>
      </c>
      <c r="F26" s="4" t="n">
        <v>3770</v>
      </c>
      <c r="G26" s="4" t="n">
        <v>49</v>
      </c>
      <c r="H26" s="4"/>
      <c r="I26" s="4"/>
    </row>
    <row r="27" customFormat="false" ht="15" hidden="false" customHeight="false" outlineLevel="0" collapsed="false">
      <c r="B27" s="28" t="n">
        <v>2011</v>
      </c>
      <c r="C27" s="4" t="n">
        <v>66</v>
      </c>
      <c r="D27" s="4" t="n">
        <v>396</v>
      </c>
      <c r="E27" s="4" t="n">
        <v>1120</v>
      </c>
      <c r="F27" s="4" t="n">
        <v>3008</v>
      </c>
      <c r="G27" s="4" t="n">
        <v>40</v>
      </c>
      <c r="H27" s="4"/>
      <c r="I27" s="4"/>
    </row>
    <row r="28" customFormat="false" ht="15" hidden="false" customHeight="false" outlineLevel="0" collapsed="false">
      <c r="B28" s="28" t="n">
        <v>2012</v>
      </c>
      <c r="C28" s="4" t="n">
        <v>27</v>
      </c>
      <c r="D28" s="4" t="n">
        <v>269</v>
      </c>
      <c r="E28" s="4" t="n">
        <v>757</v>
      </c>
      <c r="F28" s="4" t="n">
        <v>1741</v>
      </c>
      <c r="G28" s="4" t="n">
        <v>52</v>
      </c>
      <c r="H28" s="4"/>
      <c r="I28" s="4"/>
    </row>
    <row r="29" customFormat="false" ht="15" hidden="false" customHeight="false" outlineLevel="0" collapsed="false">
      <c r="B29" s="28" t="n">
        <v>2013</v>
      </c>
      <c r="C29" s="4" t="n">
        <v>23</v>
      </c>
      <c r="D29" s="4" t="n">
        <v>403</v>
      </c>
      <c r="E29" s="4" t="n">
        <v>1139</v>
      </c>
      <c r="F29" s="4" t="n">
        <v>2346</v>
      </c>
      <c r="G29" s="4" t="n">
        <v>74</v>
      </c>
      <c r="H29" s="4"/>
      <c r="I29" s="4"/>
    </row>
    <row r="30" customFormat="false" ht="15" hidden="false" customHeight="false" outlineLevel="0" collapsed="false">
      <c r="B30" s="28" t="n">
        <v>2014</v>
      </c>
      <c r="C30" s="4" t="n">
        <v>31</v>
      </c>
      <c r="D30" s="4" t="n">
        <v>257</v>
      </c>
      <c r="E30" s="4" t="n">
        <v>1075</v>
      </c>
      <c r="F30" s="4" t="n">
        <v>1887</v>
      </c>
      <c r="G30" s="4" t="n">
        <v>50</v>
      </c>
      <c r="H30" s="4"/>
      <c r="I30" s="4"/>
    </row>
    <row r="31" customFormat="false" ht="15" hidden="false" customHeight="false" outlineLevel="0" collapsed="false">
      <c r="B31" s="28" t="n">
        <v>2015</v>
      </c>
      <c r="C31" s="4" t="n">
        <v>25</v>
      </c>
      <c r="D31" s="4" t="n">
        <v>209</v>
      </c>
      <c r="E31" s="4" t="n">
        <v>1601</v>
      </c>
      <c r="F31" s="4" t="n">
        <v>2153</v>
      </c>
      <c r="G31" s="4" t="n">
        <v>57</v>
      </c>
      <c r="H31" s="4"/>
      <c r="I31" s="4"/>
    </row>
    <row r="32" customFormat="false" ht="15" hidden="false" customHeight="false" outlineLevel="0" collapsed="false">
      <c r="B32" s="28" t="n">
        <v>2016</v>
      </c>
      <c r="C32" s="4" t="n">
        <v>17</v>
      </c>
      <c r="D32" s="4" t="n">
        <v>258</v>
      </c>
      <c r="E32" s="4" t="n">
        <v>1489</v>
      </c>
      <c r="F32" s="4" t="n">
        <v>2992</v>
      </c>
      <c r="G32" s="4" t="n">
        <v>58</v>
      </c>
      <c r="H32" s="4"/>
      <c r="I32" s="4"/>
    </row>
    <row r="33" customFormat="false" ht="15" hidden="false" customHeight="false" outlineLevel="0" collapsed="false">
      <c r="B33" s="28" t="n">
        <v>2017</v>
      </c>
      <c r="C33" s="4" t="n">
        <v>24</v>
      </c>
      <c r="D33" s="4" t="n">
        <v>265</v>
      </c>
      <c r="E33" s="4" t="n">
        <v>1561</v>
      </c>
      <c r="F33" s="4" t="n">
        <v>2433</v>
      </c>
      <c r="G33" s="4" t="n">
        <v>31</v>
      </c>
      <c r="H33" s="4"/>
      <c r="I33" s="4"/>
    </row>
    <row r="34" customFormat="false" ht="15" hidden="false" customHeight="false" outlineLevel="0" collapsed="false">
      <c r="B34" s="28" t="n">
        <v>2018</v>
      </c>
      <c r="C34" s="4" t="n">
        <v>24</v>
      </c>
      <c r="D34" s="4" t="n">
        <v>253</v>
      </c>
      <c r="E34" s="4" t="n">
        <v>1490</v>
      </c>
      <c r="F34" s="4" t="n">
        <v>2744</v>
      </c>
      <c r="G34" s="4" t="n">
        <v>25</v>
      </c>
      <c r="H34" s="4"/>
      <c r="I34" s="4"/>
    </row>
    <row r="36" customFormat="false" ht="15" hidden="false" customHeight="false" outlineLevel="0" collapsed="false">
      <c r="B36" s="0" t="s">
        <v>19</v>
      </c>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B1:AB43"/>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6" activeCellId="0" sqref="B36"/>
    </sheetView>
  </sheetViews>
  <sheetFormatPr defaultRowHeight="15" zeroHeight="false" outlineLevelRow="0" outlineLevelCol="0"/>
  <cols>
    <col collapsed="false" customWidth="true" hidden="false" outlineLevel="0" max="1" min="1" style="0" width="8.71"/>
    <col collapsed="false" customWidth="true" hidden="false" outlineLevel="0" max="3" min="2" style="0" width="9"/>
    <col collapsed="false" customWidth="true" hidden="false" outlineLevel="0" max="5" min="4" style="0" width="9.14"/>
    <col collapsed="false" customWidth="true" hidden="false" outlineLevel="0" max="7" min="6" style="0" width="9.28"/>
    <col collapsed="false" customWidth="true" hidden="false" outlineLevel="0" max="1025" min="8" style="0" width="8.71"/>
  </cols>
  <sheetData>
    <row r="1" customFormat="false" ht="15" hidden="false" customHeight="false" outlineLevel="0" collapsed="false">
      <c r="B1" s="1" t="s">
        <v>20</v>
      </c>
      <c r="C1" s="1"/>
      <c r="D1" s="1"/>
      <c r="E1" s="1"/>
      <c r="F1" s="1"/>
      <c r="G1" s="1"/>
    </row>
    <row r="2" customFormat="false" ht="15" hidden="false" customHeight="false" outlineLevel="0" collapsed="false">
      <c r="B2" s="3" t="s">
        <v>1</v>
      </c>
      <c r="C2" s="3" t="s">
        <v>2</v>
      </c>
      <c r="D2" s="3"/>
      <c r="E2" s="3"/>
      <c r="F2" s="3"/>
      <c r="G2" s="3"/>
    </row>
    <row r="3" customFormat="false" ht="15" hidden="false" customHeight="false" outlineLevel="0" collapsed="false">
      <c r="B3" s="3"/>
      <c r="C3" s="4" t="s">
        <v>3</v>
      </c>
      <c r="D3" s="4" t="s">
        <v>4</v>
      </c>
      <c r="E3" s="4" t="s">
        <v>5</v>
      </c>
      <c r="F3" s="4" t="s">
        <v>6</v>
      </c>
      <c r="G3" s="4" t="s">
        <v>7</v>
      </c>
    </row>
    <row r="4" customFormat="false" ht="15" hidden="false" customHeight="false" outlineLevel="0" collapsed="false">
      <c r="B4" s="29" t="n">
        <v>1988</v>
      </c>
      <c r="C4" s="30" t="n">
        <f aca="false">GROWTH(C5:C34,$B5:$B34,$B4)</f>
        <v>274848.6175428</v>
      </c>
      <c r="D4" s="30" t="n">
        <f aca="false">GROWTH(D5:D34,$B5:$B34,$B4)</f>
        <v>4730825.29800531</v>
      </c>
      <c r="E4" s="30" t="n">
        <f aca="false">GROWTH(E5:E34,$B5:$B34,$B4)</f>
        <v>1972933.91846984</v>
      </c>
      <c r="F4" s="30" t="n">
        <f aca="false">GROWTH(F5:F34,$B5:$B34,$B4)</f>
        <v>4790371.08796077</v>
      </c>
      <c r="G4" s="30" t="n">
        <f aca="false">GROWTH(G5:G34,$B5:$B34,$B4)</f>
        <v>898612.720949744</v>
      </c>
    </row>
    <row r="5" customFormat="false" ht="15" hidden="false" customHeight="false" outlineLevel="0" collapsed="false">
      <c r="B5" s="29" t="n">
        <v>1989</v>
      </c>
      <c r="C5" s="30" t="n">
        <f aca="false">GROWTH(C6:C34,$B6:$B34,$B5)</f>
        <v>285910.27384204</v>
      </c>
      <c r="D5" s="30" t="n">
        <f aca="false">GROWTH(D6:D34,$B6:$B34,$B5)</f>
        <v>4798116.81710139</v>
      </c>
      <c r="E5" s="30" t="n">
        <f aca="false">GROWTH(E6:E34,$B6:$B34,$B5)</f>
        <v>2011013.25451399</v>
      </c>
      <c r="F5" s="30" t="n">
        <f aca="false">GROWTH(F6:F34,$B6:$B34,$B5)</f>
        <v>4888354.76749221</v>
      </c>
      <c r="G5" s="30" t="n">
        <f aca="false">GROWTH(G6:G34,$B6:$B34,$B5)</f>
        <v>916137.973670468</v>
      </c>
    </row>
    <row r="6" customFormat="false" ht="15" hidden="false" customHeight="false" outlineLevel="0" collapsed="false">
      <c r="B6" s="29" t="n">
        <v>1990</v>
      </c>
      <c r="C6" s="30" t="n">
        <f aca="false">GROWTH(C7:C34,$B7:$B34,$B6)</f>
        <v>297417.121538545</v>
      </c>
      <c r="D6" s="30" t="n">
        <f aca="false">GROWTH(D7:D34,$B7:$B34,$B6)</f>
        <v>4866365.49446416</v>
      </c>
      <c r="E6" s="30" t="n">
        <f aca="false">GROWTH(E7:E34,$B7:$B34,$B6)</f>
        <v>2049827.55477564</v>
      </c>
      <c r="F6" s="30" t="n">
        <f aca="false">GROWTH(F7:F34,$B7:$B34,$B6)</f>
        <v>4988342.63444003</v>
      </c>
      <c r="G6" s="30" t="n">
        <f aca="false">GROWTH(G7:G34,$B7:$B34,$B6)</f>
        <v>934005.013766066</v>
      </c>
    </row>
    <row r="7" customFormat="false" ht="15" hidden="false" customHeight="false" outlineLevel="0" collapsed="false">
      <c r="B7" s="31" t="n">
        <v>1991</v>
      </c>
      <c r="C7" s="32" t="n">
        <v>289397</v>
      </c>
      <c r="D7" s="32" t="n">
        <v>4930253</v>
      </c>
      <c r="E7" s="32" t="n">
        <v>2027231</v>
      </c>
      <c r="F7" s="32" t="n">
        <v>4950060</v>
      </c>
      <c r="G7" s="32" t="n">
        <v>919863</v>
      </c>
    </row>
    <row r="8" customFormat="false" ht="15" hidden="false" customHeight="false" outlineLevel="0" collapsed="false">
      <c r="B8" s="31" t="n">
        <v>1992</v>
      </c>
      <c r="C8" s="32" t="n">
        <v>299305</v>
      </c>
      <c r="D8" s="32" t="n">
        <v>4990749</v>
      </c>
      <c r="E8" s="32" t="n">
        <v>2107698</v>
      </c>
      <c r="F8" s="32" t="n">
        <v>5328133</v>
      </c>
      <c r="G8" s="32" t="n">
        <v>946604</v>
      </c>
    </row>
    <row r="9" customFormat="false" ht="15" hidden="false" customHeight="false" outlineLevel="0" collapsed="false">
      <c r="B9" s="31" t="n">
        <v>1993</v>
      </c>
      <c r="C9" s="32" t="n">
        <v>308787</v>
      </c>
      <c r="D9" s="32" t="n">
        <v>5088898</v>
      </c>
      <c r="E9" s="32" t="n">
        <v>2178178</v>
      </c>
      <c r="F9" s="32" t="n">
        <v>5212812</v>
      </c>
      <c r="G9" s="32" t="n">
        <v>970259</v>
      </c>
    </row>
    <row r="10" customFormat="false" ht="15" hidden="false" customHeight="false" outlineLevel="0" collapsed="false">
      <c r="B10" s="31" t="n">
        <v>1994</v>
      </c>
      <c r="C10" s="32" t="n">
        <v>317597</v>
      </c>
      <c r="D10" s="32" t="n">
        <v>5160974</v>
      </c>
      <c r="E10" s="32" t="n">
        <v>2246757</v>
      </c>
      <c r="F10" s="32" t="n">
        <v>5332187</v>
      </c>
      <c r="G10" s="32" t="n">
        <v>990760</v>
      </c>
    </row>
    <row r="11" customFormat="false" ht="15" hidden="false" customHeight="false" outlineLevel="0" collapsed="false">
      <c r="B11" s="31" t="n">
        <v>1995</v>
      </c>
      <c r="C11" s="32" t="n">
        <v>326188</v>
      </c>
      <c r="D11" s="32" t="n">
        <v>5231261</v>
      </c>
      <c r="E11" s="32" t="n">
        <v>2313634</v>
      </c>
      <c r="F11" s="32" t="n">
        <v>5448598</v>
      </c>
      <c r="G11" s="32" t="n">
        <v>1007041</v>
      </c>
    </row>
    <row r="12" customFormat="false" ht="15" hidden="false" customHeight="false" outlineLevel="0" collapsed="false">
      <c r="B12" s="31" t="n">
        <v>1996</v>
      </c>
      <c r="C12" s="32" t="n">
        <v>379459</v>
      </c>
      <c r="D12" s="32" t="n">
        <v>5222183</v>
      </c>
      <c r="E12" s="32" t="n">
        <v>2235832</v>
      </c>
      <c r="F12" s="32" t="n">
        <v>5510849</v>
      </c>
      <c r="G12" s="32" t="n">
        <v>1048642</v>
      </c>
    </row>
    <row r="13" customFormat="false" ht="15" hidden="false" customHeight="false" outlineLevel="0" collapsed="false">
      <c r="B13" s="31" t="n">
        <v>1997</v>
      </c>
      <c r="C13" s="32" t="n">
        <v>401916</v>
      </c>
      <c r="D13" s="32" t="n">
        <v>5295452</v>
      </c>
      <c r="E13" s="32" t="n">
        <v>2287846</v>
      </c>
      <c r="F13" s="32" t="n">
        <v>5650681</v>
      </c>
      <c r="G13" s="32" t="n">
        <v>1080753</v>
      </c>
    </row>
    <row r="14" customFormat="false" ht="15" hidden="false" customHeight="false" outlineLevel="0" collapsed="false">
      <c r="B14" s="31" t="n">
        <v>1998</v>
      </c>
      <c r="C14" s="32" t="n">
        <v>420834</v>
      </c>
      <c r="D14" s="32" t="n">
        <v>5356853</v>
      </c>
      <c r="E14" s="32" t="n">
        <v>2331663</v>
      </c>
      <c r="F14" s="32" t="n">
        <v>5768476</v>
      </c>
      <c r="G14" s="32" t="n">
        <v>1107803</v>
      </c>
    </row>
    <row r="15" customFormat="false" ht="15" hidden="false" customHeight="false" outlineLevel="0" collapsed="false">
      <c r="B15" s="31" t="n">
        <v>1999</v>
      </c>
      <c r="C15" s="32" t="n">
        <v>439781</v>
      </c>
      <c r="D15" s="32" t="n">
        <v>5418349</v>
      </c>
      <c r="E15" s="32" t="n">
        <v>2375549</v>
      </c>
      <c r="F15" s="32" t="n">
        <v>5886454</v>
      </c>
      <c r="G15" s="32" t="n">
        <v>1134895</v>
      </c>
    </row>
    <row r="16" customFormat="false" ht="15" hidden="false" customHeight="false" outlineLevel="0" collapsed="false">
      <c r="B16" s="31" t="n">
        <v>2000</v>
      </c>
      <c r="C16" s="32" t="n">
        <v>477032</v>
      </c>
      <c r="D16" s="32" t="n">
        <v>5651475</v>
      </c>
      <c r="E16" s="32" t="n">
        <v>2504353</v>
      </c>
      <c r="F16" s="32" t="n">
        <v>6192307</v>
      </c>
      <c r="G16" s="32" t="n">
        <v>1157098</v>
      </c>
    </row>
    <row r="17" customFormat="false" ht="15" hidden="false" customHeight="false" outlineLevel="0" collapsed="false">
      <c r="B17" s="31" t="n">
        <v>2001</v>
      </c>
      <c r="C17" s="33" t="n">
        <v>498735</v>
      </c>
      <c r="D17" s="33" t="n">
        <v>5730467</v>
      </c>
      <c r="E17" s="33" t="n">
        <v>2560584</v>
      </c>
      <c r="F17" s="33" t="n">
        <v>6341736</v>
      </c>
      <c r="G17" s="33" t="n">
        <v>1184895</v>
      </c>
    </row>
    <row r="18" customFormat="false" ht="15" hidden="false" customHeight="false" outlineLevel="0" collapsed="false">
      <c r="B18" s="31" t="n">
        <v>2002</v>
      </c>
      <c r="C18" s="33" t="n">
        <v>516511</v>
      </c>
      <c r="D18" s="33" t="n">
        <v>5803224</v>
      </c>
      <c r="E18" s="33" t="n">
        <v>2604742</v>
      </c>
      <c r="F18" s="33" t="n">
        <v>6453683</v>
      </c>
      <c r="G18" s="33" t="n">
        <v>1207014</v>
      </c>
    </row>
    <row r="19" customFormat="false" ht="15" hidden="false" customHeight="false" outlineLevel="0" collapsed="false">
      <c r="B19" s="31" t="n">
        <v>2003</v>
      </c>
      <c r="C19" s="33" t="n">
        <v>534835</v>
      </c>
      <c r="D19" s="33" t="n">
        <v>5873655</v>
      </c>
      <c r="E19" s="33" t="n">
        <v>2651335</v>
      </c>
      <c r="F19" s="33" t="n">
        <v>6574993</v>
      </c>
      <c r="G19" s="33" t="n">
        <v>1230181</v>
      </c>
    </row>
    <row r="20" customFormat="false" ht="15" hidden="false" customHeight="false" outlineLevel="0" collapsed="false">
      <c r="B20" s="31" t="n">
        <v>2004</v>
      </c>
      <c r="C20" s="33" t="n">
        <v>547400</v>
      </c>
      <c r="D20" s="33" t="n">
        <v>6021504</v>
      </c>
      <c r="E20" s="33" t="n">
        <v>2749145</v>
      </c>
      <c r="F20" s="33" t="n">
        <v>6850181</v>
      </c>
      <c r="G20" s="33" t="n">
        <v>1262644</v>
      </c>
    </row>
    <row r="21" customFormat="false" ht="15" hidden="false" customHeight="false" outlineLevel="0" collapsed="false">
      <c r="B21" s="31" t="n">
        <v>2005</v>
      </c>
      <c r="C21" s="33" t="n">
        <v>594587</v>
      </c>
      <c r="D21" s="33" t="n">
        <v>6103327</v>
      </c>
      <c r="E21" s="33" t="n">
        <v>2803274</v>
      </c>
      <c r="F21" s="33" t="n">
        <v>6970586</v>
      </c>
      <c r="G21" s="33" t="n">
        <v>1305728</v>
      </c>
    </row>
    <row r="22" customFormat="false" ht="15" hidden="false" customHeight="false" outlineLevel="0" collapsed="false">
      <c r="B22" s="31" t="n">
        <v>2006</v>
      </c>
      <c r="C22" s="33" t="n">
        <v>615715</v>
      </c>
      <c r="D22" s="33" t="n">
        <v>6184538</v>
      </c>
      <c r="E22" s="33" t="n">
        <v>2856999</v>
      </c>
      <c r="F22" s="33" t="n">
        <v>7110465</v>
      </c>
      <c r="G22" s="33" t="n">
        <v>1332441</v>
      </c>
    </row>
    <row r="23" customFormat="false" ht="15" hidden="false" customHeight="false" outlineLevel="0" collapsed="false">
      <c r="B23" s="31" t="n">
        <v>2007</v>
      </c>
      <c r="C23" s="34" t="n">
        <v>587311</v>
      </c>
      <c r="D23" s="34" t="n">
        <v>6118995</v>
      </c>
      <c r="E23" s="34" t="n">
        <v>2854642</v>
      </c>
      <c r="F23" s="34" t="n">
        <v>7065573</v>
      </c>
      <c r="G23" s="34" t="n">
        <v>1243627</v>
      </c>
    </row>
    <row r="24" customFormat="false" ht="15" hidden="false" customHeight="false" outlineLevel="0" collapsed="false">
      <c r="B24" s="31" t="n">
        <v>2008</v>
      </c>
      <c r="C24" s="33" t="n">
        <v>613164</v>
      </c>
      <c r="D24" s="33" t="n">
        <v>6305539</v>
      </c>
      <c r="E24" s="33" t="n">
        <v>2957732</v>
      </c>
      <c r="F24" s="33" t="n">
        <v>7321493</v>
      </c>
      <c r="G24" s="33" t="n">
        <v>1280509</v>
      </c>
      <c r="J24" s="7"/>
      <c r="K24" s="7"/>
      <c r="L24" s="7"/>
      <c r="M24" s="7"/>
      <c r="N24" s="7"/>
      <c r="O24" s="7"/>
      <c r="P24" s="35"/>
      <c r="Q24" s="36"/>
      <c r="R24" s="36"/>
      <c r="S24" s="36"/>
      <c r="T24" s="36"/>
      <c r="U24" s="36"/>
      <c r="V24" s="36"/>
      <c r="W24" s="36"/>
      <c r="X24" s="36"/>
      <c r="Y24" s="36"/>
      <c r="Z24" s="36"/>
      <c r="AA24" s="36"/>
      <c r="AB24" s="36"/>
    </row>
    <row r="25" customFormat="false" ht="15" hidden="false" customHeight="false" outlineLevel="0" collapsed="false">
      <c r="B25" s="31" t="n">
        <v>2009</v>
      </c>
      <c r="C25" s="33" t="n">
        <v>626609</v>
      </c>
      <c r="D25" s="33" t="n">
        <v>6367138</v>
      </c>
      <c r="E25" s="33" t="n">
        <v>3001692</v>
      </c>
      <c r="F25" s="33" t="n">
        <v>7431020</v>
      </c>
      <c r="G25" s="33" t="n">
        <v>1292051</v>
      </c>
      <c r="H25" s="37"/>
      <c r="J25" s="7"/>
      <c r="K25" s="7"/>
      <c r="L25" s="7"/>
      <c r="M25" s="7"/>
      <c r="N25" s="38"/>
      <c r="O25" s="38"/>
      <c r="P25" s="38"/>
      <c r="Q25" s="38"/>
      <c r="R25" s="38"/>
      <c r="S25" s="36"/>
      <c r="T25" s="36"/>
      <c r="U25" s="36"/>
      <c r="V25" s="36"/>
      <c r="W25" s="36"/>
      <c r="X25" s="36"/>
      <c r="Y25" s="36"/>
      <c r="Z25" s="36"/>
      <c r="AA25" s="36"/>
      <c r="AB25" s="36"/>
    </row>
    <row r="26" customFormat="false" ht="15" hidden="false" customHeight="false" outlineLevel="0" collapsed="false">
      <c r="B26" s="31" t="n">
        <v>2010</v>
      </c>
      <c r="C26" s="34" t="n">
        <v>668689</v>
      </c>
      <c r="D26" s="34" t="n">
        <v>6569683</v>
      </c>
      <c r="E26" s="34" t="n">
        <v>3033991</v>
      </c>
      <c r="F26" s="34" t="n">
        <v>7603239</v>
      </c>
      <c r="G26" s="34" t="n">
        <v>1383453</v>
      </c>
      <c r="J26" s="7"/>
      <c r="K26" s="7"/>
      <c r="L26" s="7"/>
      <c r="M26" s="7"/>
      <c r="N26" s="39"/>
      <c r="O26" s="39"/>
      <c r="P26" s="39"/>
      <c r="Q26" s="39"/>
      <c r="R26" s="39"/>
      <c r="S26" s="36"/>
      <c r="T26" s="36"/>
      <c r="U26" s="36"/>
      <c r="V26" s="36"/>
      <c r="W26" s="36"/>
      <c r="X26" s="36"/>
      <c r="Y26" s="36"/>
      <c r="Z26" s="36"/>
      <c r="AA26" s="36"/>
      <c r="AB26" s="36"/>
    </row>
    <row r="27" customFormat="false" ht="15" hidden="false" customHeight="false" outlineLevel="0" collapsed="false">
      <c r="B27" s="31" t="n">
        <v>2011</v>
      </c>
      <c r="C27" s="33" t="n">
        <v>684309</v>
      </c>
      <c r="D27" s="33" t="n">
        <v>6645761</v>
      </c>
      <c r="E27" s="33" t="n">
        <v>3075936</v>
      </c>
      <c r="F27" s="33" t="n">
        <v>7688593</v>
      </c>
      <c r="G27" s="33" t="n">
        <v>1400892</v>
      </c>
      <c r="J27" s="7"/>
      <c r="K27" s="7"/>
      <c r="L27" s="7"/>
      <c r="M27" s="7"/>
      <c r="N27" s="39"/>
      <c r="O27" s="39"/>
      <c r="P27" s="39"/>
      <c r="Q27" s="39"/>
      <c r="R27" s="39"/>
      <c r="S27" s="36"/>
      <c r="T27" s="36"/>
      <c r="U27" s="36"/>
      <c r="V27" s="36"/>
      <c r="W27" s="36"/>
      <c r="X27" s="36"/>
      <c r="Y27" s="36"/>
      <c r="Z27" s="36"/>
      <c r="AA27" s="36"/>
      <c r="AB27" s="36"/>
    </row>
    <row r="28" customFormat="false" ht="15" hidden="false" customHeight="false" outlineLevel="0" collapsed="false">
      <c r="B28" s="31" t="n">
        <v>2012</v>
      </c>
      <c r="C28" s="33" t="n">
        <v>698602</v>
      </c>
      <c r="D28" s="33" t="n">
        <v>6714314</v>
      </c>
      <c r="E28" s="33" t="n">
        <v>3115336</v>
      </c>
      <c r="F28" s="33" t="n">
        <v>7792561</v>
      </c>
      <c r="G28" s="33" t="n">
        <v>1417694</v>
      </c>
      <c r="J28" s="7"/>
      <c r="K28" s="38"/>
      <c r="L28" s="38"/>
      <c r="M28" s="38"/>
      <c r="N28" s="39"/>
      <c r="O28" s="39"/>
      <c r="P28" s="39"/>
      <c r="Q28" s="39"/>
      <c r="R28" s="39"/>
      <c r="S28" s="36"/>
      <c r="T28" s="36"/>
      <c r="U28" s="36"/>
      <c r="V28" s="36"/>
      <c r="W28" s="36"/>
      <c r="X28" s="36"/>
      <c r="Y28" s="36"/>
      <c r="Z28" s="36"/>
      <c r="AA28" s="36"/>
      <c r="AB28" s="36"/>
    </row>
    <row r="29" customFormat="false" ht="15" hidden="false" customHeight="false" outlineLevel="0" collapsed="false">
      <c r="B29" s="31" t="n">
        <v>2013</v>
      </c>
      <c r="C29" s="33" t="n">
        <v>734996</v>
      </c>
      <c r="D29" s="33" t="n">
        <v>6794301</v>
      </c>
      <c r="E29" s="33" t="n">
        <v>3182113</v>
      </c>
      <c r="F29" s="33" t="n">
        <v>7969654</v>
      </c>
      <c r="G29" s="33" t="n">
        <v>1478164</v>
      </c>
      <c r="J29" s="7"/>
      <c r="K29" s="7"/>
      <c r="L29" s="7"/>
      <c r="M29" s="7"/>
      <c r="N29" s="39"/>
      <c r="O29" s="39"/>
      <c r="P29" s="39"/>
      <c r="Q29" s="39"/>
      <c r="R29" s="39"/>
      <c r="S29" s="36"/>
      <c r="T29" s="36"/>
      <c r="U29" s="36"/>
      <c r="V29" s="36"/>
      <c r="W29" s="36"/>
      <c r="X29" s="36"/>
      <c r="Y29" s="36"/>
      <c r="Z29" s="36"/>
      <c r="AA29" s="36"/>
      <c r="AB29" s="36"/>
    </row>
    <row r="30" customFormat="false" ht="15" hidden="false" customHeight="false" outlineLevel="0" collapsed="false">
      <c r="B30" s="31" t="n">
        <v>2014</v>
      </c>
      <c r="C30" s="33" t="n">
        <v>750912</v>
      </c>
      <c r="D30" s="33" t="n">
        <v>6850884</v>
      </c>
      <c r="E30" s="33" t="n">
        <v>3224357</v>
      </c>
      <c r="F30" s="33" t="n">
        <v>8073924</v>
      </c>
      <c r="G30" s="33" t="n">
        <v>1496880</v>
      </c>
      <c r="J30" s="7"/>
      <c r="K30" s="7"/>
      <c r="L30" s="7"/>
      <c r="M30" s="7"/>
      <c r="N30" s="39"/>
      <c r="O30" s="39"/>
      <c r="P30" s="39"/>
      <c r="Q30" s="39"/>
      <c r="R30" s="39"/>
      <c r="S30" s="36"/>
      <c r="T30" s="36"/>
      <c r="U30" s="36"/>
      <c r="V30" s="36"/>
      <c r="W30" s="36"/>
      <c r="X30" s="36"/>
      <c r="Y30" s="36"/>
      <c r="Z30" s="36"/>
      <c r="AA30" s="36"/>
      <c r="AB30" s="36"/>
    </row>
    <row r="31" customFormat="false" ht="15" hidden="false" customHeight="false" outlineLevel="0" collapsed="false">
      <c r="B31" s="31" t="n">
        <v>2015</v>
      </c>
      <c r="C31" s="33" t="n">
        <v>766679</v>
      </c>
      <c r="D31" s="33" t="n">
        <v>6904241</v>
      </c>
      <c r="E31" s="33" t="n">
        <v>3265486</v>
      </c>
      <c r="F31" s="33" t="n">
        <v>8175113</v>
      </c>
      <c r="G31" s="33" t="n">
        <v>1515126</v>
      </c>
      <c r="N31" s="39"/>
      <c r="O31" s="39"/>
      <c r="P31" s="39"/>
      <c r="Q31" s="39"/>
      <c r="R31" s="39"/>
    </row>
    <row r="32" customFormat="false" ht="15" hidden="false" customHeight="false" outlineLevel="0" collapsed="false">
      <c r="B32" s="31" t="n">
        <v>2016</v>
      </c>
      <c r="C32" s="33" t="n">
        <v>782295</v>
      </c>
      <c r="D32" s="33" t="n">
        <v>6954036</v>
      </c>
      <c r="E32" s="33" t="n">
        <v>3305531</v>
      </c>
      <c r="F32" s="33" t="n">
        <v>8272724</v>
      </c>
      <c r="G32" s="33" t="n">
        <v>1532902</v>
      </c>
      <c r="N32" s="40"/>
      <c r="O32" s="40"/>
      <c r="P32" s="40"/>
      <c r="Q32" s="40"/>
      <c r="R32" s="40"/>
    </row>
    <row r="33" customFormat="false" ht="15" hidden="false" customHeight="false" outlineLevel="0" collapsed="false">
      <c r="B33" s="31" t="n">
        <v>2017</v>
      </c>
      <c r="C33" s="33" t="n">
        <v>797722</v>
      </c>
      <c r="D33" s="33" t="n">
        <v>7000229</v>
      </c>
      <c r="E33" s="33" t="n">
        <v>3344544</v>
      </c>
      <c r="F33" s="33" t="n">
        <v>8366628</v>
      </c>
      <c r="G33" s="33" t="n">
        <v>1550194</v>
      </c>
      <c r="N33" s="39"/>
      <c r="O33" s="39"/>
      <c r="P33" s="39"/>
      <c r="Q33" s="39"/>
      <c r="R33" s="39"/>
    </row>
    <row r="34" customFormat="false" ht="15" hidden="false" customHeight="false" outlineLevel="0" collapsed="false">
      <c r="B34" s="31" t="n">
        <v>2018</v>
      </c>
      <c r="C34" s="41" t="n">
        <v>829494</v>
      </c>
      <c r="D34" s="41" t="n">
        <v>7035055</v>
      </c>
      <c r="E34" s="41" t="n">
        <v>3441998</v>
      </c>
      <c r="F34" s="41" t="n">
        <v>8513497</v>
      </c>
      <c r="G34" s="41" t="n">
        <v>1555229</v>
      </c>
      <c r="N34" s="39"/>
      <c r="O34" s="39"/>
      <c r="P34" s="39"/>
      <c r="Q34" s="39"/>
      <c r="R34" s="39"/>
    </row>
    <row r="35" customFormat="false" ht="15" hidden="false" customHeight="false" outlineLevel="0" collapsed="false">
      <c r="N35" s="40"/>
      <c r="O35" s="40"/>
      <c r="P35" s="40"/>
      <c r="Q35" s="40"/>
      <c r="R35" s="40"/>
    </row>
    <row r="36" customFormat="false" ht="15" hidden="false" customHeight="false" outlineLevel="0" collapsed="false">
      <c r="B36" s="2" t="s">
        <v>21</v>
      </c>
      <c r="N36" s="39"/>
      <c r="O36" s="39"/>
      <c r="P36" s="39"/>
      <c r="Q36" s="39"/>
      <c r="R36" s="39"/>
    </row>
    <row r="37" customFormat="false" ht="15" hidden="false" customHeight="false" outlineLevel="0" collapsed="false">
      <c r="B37" s="0" t="s">
        <v>22</v>
      </c>
      <c r="N37" s="39"/>
      <c r="O37" s="39"/>
      <c r="P37" s="39"/>
      <c r="Q37" s="39"/>
      <c r="R37" s="39"/>
    </row>
    <row r="38" customFormat="false" ht="15" hidden="false" customHeight="false" outlineLevel="0" collapsed="false">
      <c r="B38" s="0" t="s">
        <v>23</v>
      </c>
      <c r="N38" s="39"/>
      <c r="O38" s="39"/>
      <c r="P38" s="39"/>
      <c r="Q38" s="39"/>
      <c r="R38" s="39"/>
    </row>
    <row r="39" customFormat="false" ht="15" hidden="false" customHeight="false" outlineLevel="0" collapsed="false">
      <c r="N39" s="39"/>
      <c r="O39" s="39"/>
      <c r="P39" s="39"/>
      <c r="Q39" s="39"/>
      <c r="R39" s="39"/>
    </row>
    <row r="40" customFormat="false" ht="15" hidden="false" customHeight="false" outlineLevel="0" collapsed="false">
      <c r="N40" s="39"/>
      <c r="O40" s="39"/>
      <c r="P40" s="39"/>
      <c r="Q40" s="39"/>
      <c r="R40" s="39"/>
    </row>
    <row r="41" customFormat="false" ht="15" hidden="false" customHeight="false" outlineLevel="0" collapsed="false">
      <c r="N41" s="39"/>
      <c r="O41" s="39"/>
      <c r="P41" s="39"/>
      <c r="Q41" s="39"/>
      <c r="R41" s="39"/>
    </row>
    <row r="42" customFormat="false" ht="15" hidden="false" customHeight="false" outlineLevel="0" collapsed="false">
      <c r="N42" s="39"/>
      <c r="O42" s="39"/>
      <c r="P42" s="39"/>
      <c r="Q42" s="39"/>
      <c r="R42" s="39"/>
    </row>
    <row r="43" customFormat="false" ht="15" hidden="false" customHeight="false" outlineLevel="0" collapsed="false">
      <c r="N43" s="39"/>
      <c r="O43" s="39"/>
      <c r="P43" s="39"/>
      <c r="Q43" s="39"/>
      <c r="R43" s="39"/>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B1:H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71"/>
  </cols>
  <sheetData>
    <row r="1" customFormat="false" ht="15" hidden="false" customHeight="false" outlineLevel="0" collapsed="false">
      <c r="B1" s="1" t="s">
        <v>24</v>
      </c>
      <c r="C1" s="1"/>
      <c r="D1" s="1"/>
      <c r="E1" s="1"/>
      <c r="F1" s="1"/>
      <c r="G1" s="1"/>
    </row>
    <row r="2" customFormat="false" ht="15" hidden="false" customHeight="false" outlineLevel="0" collapsed="false">
      <c r="B2" s="3" t="s">
        <v>1</v>
      </c>
      <c r="C2" s="3" t="s">
        <v>2</v>
      </c>
      <c r="D2" s="3"/>
      <c r="E2" s="3"/>
      <c r="F2" s="3"/>
      <c r="G2" s="3"/>
    </row>
    <row r="3" customFormat="false" ht="15" hidden="false" customHeight="false" outlineLevel="0" collapsed="false">
      <c r="B3" s="3"/>
      <c r="C3" s="4" t="s">
        <v>3</v>
      </c>
      <c r="D3" s="4" t="s">
        <v>4</v>
      </c>
      <c r="E3" s="4" t="s">
        <v>5</v>
      </c>
      <c r="F3" s="4" t="s">
        <v>6</v>
      </c>
      <c r="G3" s="4" t="s">
        <v>7</v>
      </c>
    </row>
    <row r="4" customFormat="false" ht="15" hidden="false" customHeight="false" outlineLevel="0" collapsed="false">
      <c r="B4" s="42" t="n">
        <v>1988</v>
      </c>
      <c r="C4" s="43" t="n">
        <v>689.8243046285</v>
      </c>
      <c r="D4" s="43" t="n">
        <v>239.8794707682</v>
      </c>
      <c r="E4" s="43" t="n">
        <v>605.8174854397</v>
      </c>
      <c r="F4" s="43" t="n">
        <v>465.5446450869</v>
      </c>
      <c r="G4" s="44" t="n">
        <f aca="false">GROWTH(G5:G34,$B5:$B34,$B4)</f>
        <v>255.697255110767</v>
      </c>
      <c r="H4" s="45"/>
    </row>
    <row r="5" customFormat="false" ht="15" hidden="false" customHeight="false" outlineLevel="0" collapsed="false">
      <c r="B5" s="42" t="n">
        <v>1989</v>
      </c>
      <c r="C5" s="43" t="n">
        <v>602.2300761645</v>
      </c>
      <c r="D5" s="43" t="n">
        <v>252.3482953974</v>
      </c>
      <c r="E5" s="43" t="n">
        <v>617.2770776091</v>
      </c>
      <c r="F5" s="43" t="n">
        <v>615.2056469942</v>
      </c>
      <c r="G5" s="44" t="n">
        <f aca="false">GROWTH(G6:G34,$B6:$B34,$B5)</f>
        <v>267.630783116943</v>
      </c>
      <c r="H5" s="45"/>
    </row>
    <row r="6" customFormat="false" ht="15" hidden="false" customHeight="false" outlineLevel="0" collapsed="false">
      <c r="B6" s="42" t="n">
        <v>1990</v>
      </c>
      <c r="C6" s="43" t="n">
        <v>717.2718021699</v>
      </c>
      <c r="D6" s="43" t="n">
        <v>239.0202990117</v>
      </c>
      <c r="E6" s="43" t="n">
        <v>573.6656379512</v>
      </c>
      <c r="F6" s="43" t="n">
        <v>543.1960935086</v>
      </c>
      <c r="G6" s="44" t="n">
        <f aca="false">GROWTH(G8:G34,$B8:$B34,$B6)</f>
        <v>281.740048508962</v>
      </c>
      <c r="H6" s="45"/>
    </row>
    <row r="7" customFormat="false" ht="15" hidden="false" customHeight="false" outlineLevel="0" collapsed="false">
      <c r="B7" s="46" t="n">
        <v>1991</v>
      </c>
      <c r="C7" s="47" t="n">
        <f aca="false">AVERAGE(C6,C8)</f>
        <v>555.5593943877</v>
      </c>
      <c r="D7" s="47" t="n">
        <f aca="false">AVERAGE(D6,D8)</f>
        <v>239.59636023435</v>
      </c>
      <c r="E7" s="47" t="n">
        <f aca="false">AVERAGE(E6,E8)</f>
        <v>498.44382463825</v>
      </c>
      <c r="F7" s="47" t="n">
        <f aca="false">AVERAGE(F6,F8)</f>
        <v>470.7350670706</v>
      </c>
      <c r="G7" s="47" t="n">
        <f aca="false">AVERAGE(G6,G8)</f>
        <v>281.429932844031</v>
      </c>
      <c r="H7" s="45"/>
    </row>
    <row r="8" customFormat="false" ht="15" hidden="false" customHeight="false" outlineLevel="0" collapsed="false">
      <c r="B8" s="42" t="n">
        <v>1992</v>
      </c>
      <c r="C8" s="43" t="n">
        <v>393.8469866055</v>
      </c>
      <c r="D8" s="43" t="n">
        <v>240.172421457</v>
      </c>
      <c r="E8" s="43" t="n">
        <v>423.2220113253</v>
      </c>
      <c r="F8" s="43" t="n">
        <v>398.2740406326</v>
      </c>
      <c r="G8" s="43" t="n">
        <v>281.1198171791</v>
      </c>
      <c r="H8" s="45"/>
    </row>
    <row r="9" customFormat="false" ht="15" hidden="false" customHeight="false" outlineLevel="0" collapsed="false">
      <c r="B9" s="42" t="n">
        <v>1993</v>
      </c>
      <c r="C9" s="43" t="n">
        <v>672.5540444193</v>
      </c>
      <c r="D9" s="43" t="n">
        <v>238.3489135612</v>
      </c>
      <c r="E9" s="43" t="n">
        <v>582.0810991658</v>
      </c>
      <c r="F9" s="43" t="n">
        <v>473.8177339026</v>
      </c>
      <c r="G9" s="43" t="n">
        <v>326.0900149127</v>
      </c>
      <c r="H9" s="45"/>
    </row>
    <row r="10" customFormat="false" ht="15" hidden="false" customHeight="false" outlineLevel="0" collapsed="false">
      <c r="B10" s="46" t="n">
        <v>1994</v>
      </c>
      <c r="C10" s="47" t="n">
        <f aca="false">AVERAGE(C9,C11)</f>
        <v>654.56609962285</v>
      </c>
      <c r="D10" s="47" t="n">
        <f aca="false">AVERAGE(D9,D11)</f>
        <v>259.51998829475</v>
      </c>
      <c r="E10" s="47" t="n">
        <f aca="false">AVERAGE(E9,E11)</f>
        <v>593.8989692364</v>
      </c>
      <c r="F10" s="47" t="n">
        <f aca="false">AVERAGE(F9,F11)</f>
        <v>496.68232585495</v>
      </c>
      <c r="G10" s="47" t="n">
        <f aca="false">AVERAGE(G9,G11)</f>
        <v>358.52075147035</v>
      </c>
      <c r="H10" s="45"/>
    </row>
    <row r="11" customFormat="false" ht="15" hidden="false" customHeight="false" outlineLevel="0" collapsed="false">
      <c r="B11" s="42" t="n">
        <v>1995</v>
      </c>
      <c r="C11" s="43" t="n">
        <v>636.5781548264</v>
      </c>
      <c r="D11" s="43" t="n">
        <v>280.6910630283</v>
      </c>
      <c r="E11" s="43" t="n">
        <v>605.716839307</v>
      </c>
      <c r="F11" s="43" t="n">
        <v>519.5469178073</v>
      </c>
      <c r="G11" s="43" t="n">
        <v>390.951488028</v>
      </c>
      <c r="H11" s="45"/>
    </row>
    <row r="12" customFormat="false" ht="15" hidden="false" customHeight="false" outlineLevel="0" collapsed="false">
      <c r="B12" s="42" t="n">
        <v>1996</v>
      </c>
      <c r="C12" s="43" t="n">
        <v>647.16383712</v>
      </c>
      <c r="D12" s="43" t="n">
        <v>318.668215315</v>
      </c>
      <c r="E12" s="43" t="n">
        <v>637.870564202</v>
      </c>
      <c r="F12" s="43" t="n">
        <v>483.2401959333</v>
      </c>
      <c r="G12" s="43" t="n">
        <v>422.3927641688</v>
      </c>
      <c r="H12" s="45"/>
    </row>
    <row r="13" customFormat="false" ht="15" hidden="false" customHeight="false" outlineLevel="0" collapsed="false">
      <c r="B13" s="42" t="n">
        <v>1997</v>
      </c>
      <c r="C13" s="43" t="n">
        <v>571.7803805589</v>
      </c>
      <c r="D13" s="43" t="n">
        <v>281.8775608799</v>
      </c>
      <c r="E13" s="43" t="n">
        <v>750.0849049159</v>
      </c>
      <c r="F13" s="43" t="n">
        <v>498.4657301799</v>
      </c>
      <c r="G13" s="43" t="n">
        <v>398.0278580737</v>
      </c>
      <c r="H13" s="45"/>
    </row>
    <row r="14" customFormat="false" ht="15" hidden="false" customHeight="false" outlineLevel="0" collapsed="false">
      <c r="B14" s="42" t="n">
        <v>1998</v>
      </c>
      <c r="C14" s="43" t="n">
        <v>536.791807817</v>
      </c>
      <c r="D14" s="43" t="n">
        <v>313.3117027849</v>
      </c>
      <c r="E14" s="43" t="n">
        <v>708.4637970926</v>
      </c>
      <c r="F14" s="43" t="n">
        <v>507.6005958607</v>
      </c>
      <c r="G14" s="43" t="n">
        <v>431.5012237537</v>
      </c>
      <c r="H14" s="45"/>
    </row>
    <row r="15" customFormat="false" ht="15" hidden="false" customHeight="false" outlineLevel="0" collapsed="false">
      <c r="B15" s="42" t="n">
        <v>1999</v>
      </c>
      <c r="C15" s="43" t="n">
        <v>513.1123401012</v>
      </c>
      <c r="D15" s="43" t="n">
        <v>313.2323686432</v>
      </c>
      <c r="E15" s="43" t="n">
        <v>634.3726242761</v>
      </c>
      <c r="F15" s="43" t="n">
        <v>490.0759506598</v>
      </c>
      <c r="G15" s="43" t="n">
        <v>385.5951826417</v>
      </c>
      <c r="H15" s="45"/>
    </row>
    <row r="16" customFormat="false" ht="15" hidden="false" customHeight="false" outlineLevel="0" collapsed="false">
      <c r="B16" s="46" t="n">
        <v>2000</v>
      </c>
      <c r="C16" s="47" t="n">
        <f aca="false">AVERAGE(C15,C17)</f>
        <v>576.5220783841</v>
      </c>
      <c r="D16" s="47" t="n">
        <f aca="false">AVERAGE(D15,D17)</f>
        <v>319.87780338175</v>
      </c>
      <c r="E16" s="47" t="n">
        <f aca="false">AVERAGE(E15,E17)</f>
        <v>659.08342926965</v>
      </c>
      <c r="F16" s="47" t="n">
        <f aca="false">AVERAGE(F15,F17)</f>
        <v>491.72967785015</v>
      </c>
      <c r="G16" s="47" t="n">
        <f aca="false">AVERAGE(G15,G17)</f>
        <v>435.7735820583</v>
      </c>
      <c r="H16" s="45"/>
    </row>
    <row r="17" customFormat="false" ht="15" hidden="false" customHeight="false" outlineLevel="0" collapsed="false">
      <c r="B17" s="42" t="n">
        <v>2001</v>
      </c>
      <c r="C17" s="43" t="n">
        <v>639.931816667</v>
      </c>
      <c r="D17" s="43" t="n">
        <v>326.5232381203</v>
      </c>
      <c r="E17" s="43" t="n">
        <v>683.7942342632</v>
      </c>
      <c r="F17" s="43" t="n">
        <v>493.3834050405</v>
      </c>
      <c r="G17" s="43" t="n">
        <v>485.9519814749</v>
      </c>
      <c r="H17" s="45"/>
    </row>
    <row r="18" customFormat="false" ht="15" hidden="false" customHeight="false" outlineLevel="0" collapsed="false">
      <c r="B18" s="42" t="n">
        <v>2002</v>
      </c>
      <c r="C18" s="43" t="n">
        <v>530.8883597747</v>
      </c>
      <c r="D18" s="43" t="n">
        <v>328.8232490469</v>
      </c>
      <c r="E18" s="43" t="n">
        <v>713.0568450621</v>
      </c>
      <c r="F18" s="43" t="n">
        <v>514.0607577472</v>
      </c>
      <c r="G18" s="43" t="n">
        <v>434.0311084713</v>
      </c>
      <c r="H18" s="45"/>
    </row>
    <row r="19" customFormat="false" ht="15" hidden="false" customHeight="false" outlineLevel="0" collapsed="false">
      <c r="B19" s="42" t="n">
        <v>2003</v>
      </c>
      <c r="C19" s="43" t="n">
        <v>551.1975652882</v>
      </c>
      <c r="D19" s="43" t="n">
        <v>319.9490449585</v>
      </c>
      <c r="E19" s="43" t="n">
        <v>620.1910656879</v>
      </c>
      <c r="F19" s="43" t="n">
        <v>430.5409814126</v>
      </c>
      <c r="G19" s="43" t="n">
        <v>451.9861916444</v>
      </c>
      <c r="H19" s="45"/>
    </row>
    <row r="20" customFormat="false" ht="15" hidden="false" customHeight="false" outlineLevel="0" collapsed="false">
      <c r="B20" s="42" t="n">
        <v>2004</v>
      </c>
      <c r="C20" s="43" t="n">
        <v>471.1891309386</v>
      </c>
      <c r="D20" s="43" t="n">
        <v>352.1264991646</v>
      </c>
      <c r="E20" s="43" t="n">
        <v>695.390217661</v>
      </c>
      <c r="F20" s="43" t="n">
        <v>449.3925181106</v>
      </c>
      <c r="G20" s="43" t="n">
        <v>495.868499717</v>
      </c>
      <c r="H20" s="45"/>
    </row>
    <row r="21" customFormat="false" ht="15" hidden="false" customHeight="false" outlineLevel="0" collapsed="false">
      <c r="B21" s="42" t="n">
        <v>2005</v>
      </c>
      <c r="C21" s="43" t="n">
        <v>585.9474889269</v>
      </c>
      <c r="D21" s="43" t="n">
        <v>314.277470603</v>
      </c>
      <c r="E21" s="43" t="n">
        <v>681.7690563183</v>
      </c>
      <c r="F21" s="43" t="n">
        <v>445.1064982346</v>
      </c>
      <c r="G21" s="43" t="n">
        <v>496.2352187864</v>
      </c>
      <c r="H21" s="45"/>
    </row>
    <row r="22" customFormat="false" ht="15" hidden="false" customHeight="false" outlineLevel="0" collapsed="false">
      <c r="B22" s="42" t="n">
        <v>2006</v>
      </c>
      <c r="C22" s="43" t="n">
        <v>564.823331507</v>
      </c>
      <c r="D22" s="43" t="n">
        <v>422.7235811302</v>
      </c>
      <c r="E22" s="43" t="n">
        <v>742.3407575604</v>
      </c>
      <c r="F22" s="43" t="n">
        <v>479.4954599429</v>
      </c>
      <c r="G22" s="43" t="n">
        <v>544.0664760781</v>
      </c>
      <c r="H22" s="45"/>
    </row>
    <row r="23" customFormat="false" ht="15" hidden="false" customHeight="false" outlineLevel="0" collapsed="false">
      <c r="B23" s="42" t="n">
        <v>2007</v>
      </c>
      <c r="C23" s="43" t="n">
        <v>590.2973222501</v>
      </c>
      <c r="D23" s="43" t="n">
        <v>417.7349146784</v>
      </c>
      <c r="E23" s="43" t="n">
        <v>728.6130904043</v>
      </c>
      <c r="F23" s="43" t="n">
        <v>526.270065304</v>
      </c>
      <c r="G23" s="43" t="n">
        <v>593.4608823441</v>
      </c>
      <c r="H23" s="45"/>
    </row>
    <row r="24" customFormat="false" ht="15" hidden="false" customHeight="false" outlineLevel="0" collapsed="false">
      <c r="B24" s="42" t="n">
        <v>2008</v>
      </c>
      <c r="C24" s="43" t="n">
        <v>574.6179963765</v>
      </c>
      <c r="D24" s="43" t="n">
        <v>430.1706292969</v>
      </c>
      <c r="E24" s="43" t="n">
        <v>925.5345633286</v>
      </c>
      <c r="F24" s="43" t="n">
        <v>542.7916547646</v>
      </c>
      <c r="G24" s="43" t="n">
        <v>672.7347173443</v>
      </c>
      <c r="H24" s="45"/>
    </row>
    <row r="25" customFormat="false" ht="15" hidden="false" customHeight="false" outlineLevel="0" collapsed="false">
      <c r="B25" s="42" t="n">
        <v>2009</v>
      </c>
      <c r="C25" s="43" t="n">
        <v>630.4540130321</v>
      </c>
      <c r="D25" s="43" t="n">
        <v>482.0917141701</v>
      </c>
      <c r="E25" s="43" t="n">
        <v>860.0159044482</v>
      </c>
      <c r="F25" s="43" t="n">
        <v>533.2940415428</v>
      </c>
      <c r="G25" s="43" t="n">
        <v>718.193776877</v>
      </c>
      <c r="H25" s="45"/>
    </row>
    <row r="26" customFormat="false" ht="15" hidden="false" customHeight="false" outlineLevel="0" collapsed="false">
      <c r="B26" s="46" t="n">
        <v>2010</v>
      </c>
      <c r="C26" s="47" t="n">
        <f aca="false">AVERAGE(C25,C27)</f>
        <v>635.3956870388</v>
      </c>
      <c r="D26" s="47" t="n">
        <f aca="false">AVERAGE(D25,D27)</f>
        <v>470.118175696</v>
      </c>
      <c r="E26" s="47" t="n">
        <f aca="false">AVERAGE(E25,E27)</f>
        <v>921.4621246957</v>
      </c>
      <c r="F26" s="47" t="n">
        <f aca="false">AVERAGE(F25,F27)</f>
        <v>566.3671174685</v>
      </c>
      <c r="G26" s="47" t="n">
        <f aca="false">AVERAGE(G25,G27)</f>
        <v>722.0923543716</v>
      </c>
      <c r="H26" s="45"/>
    </row>
    <row r="27" customFormat="false" ht="15" hidden="false" customHeight="false" outlineLevel="0" collapsed="false">
      <c r="B27" s="42" t="n">
        <v>2011</v>
      </c>
      <c r="C27" s="43" t="n">
        <v>640.3373610455</v>
      </c>
      <c r="D27" s="43" t="n">
        <v>458.1446372219</v>
      </c>
      <c r="E27" s="43" t="n">
        <v>982.9083449432</v>
      </c>
      <c r="F27" s="43" t="n">
        <v>599.4401933942</v>
      </c>
      <c r="G27" s="43" t="n">
        <v>725.9909318662</v>
      </c>
      <c r="H27" s="45"/>
    </row>
    <row r="28" customFormat="false" ht="15" hidden="false" customHeight="false" outlineLevel="0" collapsed="false">
      <c r="B28" s="42" t="n">
        <v>2012</v>
      </c>
      <c r="C28" s="43" t="n">
        <v>765.9695200828</v>
      </c>
      <c r="D28" s="43" t="n">
        <v>578.7516377777</v>
      </c>
      <c r="E28" s="43" t="n">
        <v>1109.3800014975</v>
      </c>
      <c r="F28" s="43" t="n">
        <v>612.62767649</v>
      </c>
      <c r="G28" s="43" t="n">
        <v>799.045510232</v>
      </c>
      <c r="H28" s="45"/>
    </row>
    <row r="29" customFormat="false" ht="15" hidden="false" customHeight="false" outlineLevel="0" collapsed="false">
      <c r="B29" s="42" t="n">
        <v>2013</v>
      </c>
      <c r="C29" s="43" t="n">
        <v>797.2412188964</v>
      </c>
      <c r="D29" s="43" t="n">
        <v>570.9973314363</v>
      </c>
      <c r="E29" s="43" t="n">
        <v>1108.7257578564</v>
      </c>
      <c r="F29" s="43" t="n">
        <v>627.3494352486</v>
      </c>
      <c r="G29" s="43" t="n">
        <v>793.0207893746</v>
      </c>
      <c r="H29" s="45"/>
    </row>
    <row r="30" customFormat="false" ht="15" hidden="false" customHeight="false" outlineLevel="0" collapsed="false">
      <c r="B30" s="42" t="n">
        <v>2014</v>
      </c>
      <c r="C30" s="43" t="n">
        <v>911.8298420469</v>
      </c>
      <c r="D30" s="43" t="n">
        <v>614.196097113</v>
      </c>
      <c r="E30" s="43" t="n">
        <v>1204.7561225615</v>
      </c>
      <c r="F30" s="43" t="n">
        <v>676.4882756806</v>
      </c>
      <c r="G30" s="43" t="n">
        <v>894.1967450085</v>
      </c>
      <c r="H30" s="45"/>
    </row>
    <row r="31" customFormat="false" ht="15" hidden="false" customHeight="false" outlineLevel="0" collapsed="false">
      <c r="B31" s="46" t="n">
        <v>2015</v>
      </c>
      <c r="C31" s="47" t="n">
        <f aca="false">GROWTH(C4:C30,$B4:$B30,$B31)</f>
        <v>666.835086434958</v>
      </c>
      <c r="D31" s="47" t="n">
        <f aca="false">GROWTH(D4:D30,$B4:$B30,$B31)</f>
        <v>560.795969582409</v>
      </c>
      <c r="E31" s="47" t="n">
        <f aca="false">GROWTH(E4:E30,$B4:$B30,$B31)</f>
        <v>1045.92485090409</v>
      </c>
      <c r="F31" s="47" t="n">
        <f aca="false">GROWTH(F4:F30,$B4:$B30,$B31)</f>
        <v>571.063498758766</v>
      </c>
      <c r="G31" s="47" t="n">
        <f aca="false">GROWTH(G8:G30,$B8:$B30,$B31)</f>
        <v>874.724117472743</v>
      </c>
      <c r="H31" s="45"/>
    </row>
    <row r="32" customFormat="false" ht="15" hidden="false" customHeight="false" outlineLevel="0" collapsed="false">
      <c r="B32" s="46" t="n">
        <v>2016</v>
      </c>
      <c r="C32" s="47" t="n">
        <f aca="false">GROWTH(C4:C31,$B4:$B31,$B32)</f>
        <v>671.183227694236</v>
      </c>
      <c r="D32" s="47" t="n">
        <f aca="false">GROWTH(D4:D31,$B4:$B31,$B32)</f>
        <v>581.045264085724</v>
      </c>
      <c r="E32" s="47" t="n">
        <f aca="false">GROWTH(E4:E31,$B4:$B31,$B32)</f>
        <v>1074.86239332751</v>
      </c>
      <c r="F32" s="47" t="n">
        <f aca="false">GROWTH(F4:F31,$B4:$B31,$B32)</f>
        <v>575.464314355648</v>
      </c>
      <c r="G32" s="47" t="n">
        <f aca="false">GROWTH(G8:G31,$B8:$B31,$B32)</f>
        <v>915.275845869309</v>
      </c>
      <c r="H32" s="45"/>
    </row>
    <row r="33" customFormat="false" ht="15" hidden="false" customHeight="false" outlineLevel="0" collapsed="false">
      <c r="B33" s="46" t="n">
        <v>2017</v>
      </c>
      <c r="C33" s="47" t="n">
        <f aca="false">GROWTH(C4:C32,$B4:$B32,$B33)</f>
        <v>675.559721289489</v>
      </c>
      <c r="D33" s="47" t="n">
        <f aca="false">GROWTH(D4:D32,$B4:$B32,$B33)</f>
        <v>602.025722773738</v>
      </c>
      <c r="E33" s="47" t="n">
        <f aca="false">GROWTH(E4:E32,$B4:$B32,$B33)</f>
        <v>1104.60054906534</v>
      </c>
      <c r="F33" s="47" t="n">
        <f aca="false">GROWTH(F4:F32,$B4:$B32,$B33)</f>
        <v>579.899044180911</v>
      </c>
      <c r="G33" s="47" t="n">
        <f aca="false">GROWTH(G8:G32,$B8:$B32,$B33)</f>
        <v>957.707530063468</v>
      </c>
      <c r="H33" s="45"/>
    </row>
    <row r="34" customFormat="false" ht="15" hidden="false" customHeight="false" outlineLevel="0" collapsed="false">
      <c r="B34" s="46" t="n">
        <v>2018</v>
      </c>
      <c r="C34" s="47" t="n">
        <f aca="false">GROWTH(C4:C33,$B4:$B33,$B34)</f>
        <v>679.964752093957</v>
      </c>
      <c r="D34" s="47" t="n">
        <f aca="false">GROWTH(D4:D33,$B4:$B33,$B34)</f>
        <v>623.763746618835</v>
      </c>
      <c r="E34" s="47" t="n">
        <f aca="false">GROWTH(E4:E33,$B4:$B33,$B34)</f>
        <v>1135.16146863989</v>
      </c>
      <c r="F34" s="47" t="n">
        <f aca="false">GROWTH(F4:F33,$B4:$B33,$B34)</f>
        <v>584.367949589497</v>
      </c>
      <c r="G34" s="47" t="n">
        <f aca="false">GROWTH(G8:G33,$B8:$B33,$B34)</f>
        <v>1002.10632377076</v>
      </c>
      <c r="H34" s="45"/>
    </row>
    <row r="35" customFormat="false" ht="15" hidden="false" customHeight="false" outlineLevel="0" collapsed="false">
      <c r="B35" s="28"/>
    </row>
    <row r="36" customFormat="false" ht="15" hidden="false" customHeight="false" outlineLevel="0" collapsed="false">
      <c r="B36" s="2" t="s">
        <v>21</v>
      </c>
    </row>
    <row r="37" customFormat="false" ht="15" hidden="false" customHeight="false" outlineLevel="0" collapsed="false">
      <c r="B37" s="48" t="s">
        <v>25</v>
      </c>
    </row>
    <row r="38" customFormat="false" ht="15" hidden="false" customHeight="false" outlineLevel="0" collapsed="false">
      <c r="B38" s="0" t="s">
        <v>26</v>
      </c>
    </row>
    <row r="39" customFormat="false" ht="15" hidden="false" customHeight="false" outlineLevel="0" collapsed="false">
      <c r="B39" s="0" t="s">
        <v>27</v>
      </c>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B1:R39"/>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 activeCellId="0" sqref="C3"/>
    </sheetView>
  </sheetViews>
  <sheetFormatPr defaultRowHeight="15" zeroHeight="false" outlineLevelRow="0" outlineLevelCol="0"/>
  <cols>
    <col collapsed="false" customWidth="true" hidden="false" outlineLevel="0" max="1025" min="1" style="0" width="8.71"/>
  </cols>
  <sheetData>
    <row r="1" customFormat="false" ht="15" hidden="false" customHeight="false" outlineLevel="0" collapsed="false">
      <c r="B1" s="1" t="s">
        <v>28</v>
      </c>
      <c r="C1" s="1"/>
      <c r="D1" s="1"/>
      <c r="E1" s="1"/>
      <c r="F1" s="1"/>
      <c r="G1" s="1"/>
    </row>
    <row r="2" customFormat="false" ht="15" hidden="false" customHeight="false" outlineLevel="0" collapsed="false">
      <c r="B2" s="3" t="s">
        <v>1</v>
      </c>
      <c r="C2" s="3" t="s">
        <v>2</v>
      </c>
      <c r="D2" s="3"/>
      <c r="E2" s="3"/>
      <c r="F2" s="3"/>
      <c r="G2" s="3"/>
    </row>
    <row r="3" customFormat="false" ht="15" hidden="false" customHeight="false" outlineLevel="0" collapsed="false">
      <c r="B3" s="3"/>
      <c r="C3" s="4" t="s">
        <v>3</v>
      </c>
      <c r="D3" s="4" t="s">
        <v>4</v>
      </c>
      <c r="E3" s="4" t="s">
        <v>5</v>
      </c>
      <c r="F3" s="4" t="s">
        <v>6</v>
      </c>
      <c r="G3" s="4" t="s">
        <v>7</v>
      </c>
    </row>
    <row r="4" customFormat="false" ht="15" hidden="false" customHeight="false" outlineLevel="0" collapsed="false">
      <c r="B4" s="49" t="n">
        <v>1988</v>
      </c>
      <c r="C4" s="6" t="n">
        <f aca="false">GROWTH(C5:C34,$B5:$B34,$B4)</f>
        <v>9.84867377496222</v>
      </c>
      <c r="D4" s="6" t="n">
        <f aca="false">GROWTH(D5:D34,$B5:$B34,$B4)</f>
        <v>3.01628588335867</v>
      </c>
      <c r="E4" s="6" t="n">
        <f aca="false">GROWTH(E5:E34,$B5:$B34,$B4)</f>
        <v>7.02338142990087</v>
      </c>
      <c r="F4" s="6" t="n">
        <f aca="false">GROWTH(F5:F34,$B5:$B34,$B4)</f>
        <v>9.14842996048182</v>
      </c>
      <c r="G4" s="6" t="n">
        <f aca="false">GROWTH(G5:G34,$B5:$B34,$B4)</f>
        <v>6.43204781795949</v>
      </c>
    </row>
    <row r="5" customFormat="false" ht="15" hidden="false" customHeight="false" outlineLevel="0" collapsed="false">
      <c r="B5" s="49" t="n">
        <v>1989</v>
      </c>
      <c r="C5" s="6" t="n">
        <f aca="false">GROWTH(C6:C34,$B6:$B34,$B5)</f>
        <v>9.98684200507343</v>
      </c>
      <c r="D5" s="6" t="n">
        <f aca="false">GROWTH(D6:D34,$B6:$B34,$B5)</f>
        <v>3.15769572113474</v>
      </c>
      <c r="E5" s="6" t="n">
        <f aca="false">GROWTH(E6:E34,$B6:$B34,$B5)</f>
        <v>7.00278905732865</v>
      </c>
      <c r="F5" s="6" t="n">
        <f aca="false">GROWTH(F6:F34,$B6:$B34,$B5)</f>
        <v>9.15501811879606</v>
      </c>
      <c r="G5" s="6" t="n">
        <f aca="false">GROWTH(G6:G34,$B6:$B34,$B5)</f>
        <v>6.45791685930857</v>
      </c>
    </row>
    <row r="6" customFormat="false" ht="15" hidden="false" customHeight="false" outlineLevel="0" collapsed="false">
      <c r="B6" s="49" t="n">
        <v>1990</v>
      </c>
      <c r="C6" s="6" t="n">
        <f aca="false">GROWTH(C7:C34,$B7:$B34,$B6)</f>
        <v>10.1269486139195</v>
      </c>
      <c r="D6" s="6" t="n">
        <f aca="false">GROWTH(D7:D34,$B7:$B34,$B6)</f>
        <v>3.30573515006803</v>
      </c>
      <c r="E6" s="6" t="n">
        <f aca="false">GROWTH(E7:E34,$B7:$B34,$B6)</f>
        <v>6.98225706105983</v>
      </c>
      <c r="F6" s="6" t="n">
        <f aca="false">GROWTH(F7:F34,$B7:$B34,$B6)</f>
        <v>9.16161102151236</v>
      </c>
      <c r="G6" s="6" t="n">
        <f aca="false">GROWTH(G7:G34,$B7:$B34,$B6)</f>
        <v>6.48388994330771</v>
      </c>
    </row>
    <row r="7" customFormat="false" ht="15" hidden="false" customHeight="false" outlineLevel="0" collapsed="false">
      <c r="B7" s="49" t="n">
        <v>1991</v>
      </c>
      <c r="C7" s="6" t="n">
        <f aca="false">GROWTH(C8:C34,$B8:$B34,$B7)</f>
        <v>10.2690207952491</v>
      </c>
      <c r="D7" s="6" t="n">
        <f aca="false">GROWTH(D8:D34,$B8:$B34,$B7)</f>
        <v>3.46071497936101</v>
      </c>
      <c r="E7" s="6" t="n">
        <f aca="false">GROWTH(E8:E34,$B8:$B34,$B7)</f>
        <v>6.96178526407266</v>
      </c>
      <c r="F7" s="6" t="n">
        <f aca="false">GROWTH(F8:F34,$B8:$B34,$B7)</f>
        <v>9.16820867204735</v>
      </c>
      <c r="G7" s="6" t="n">
        <f aca="false">GROWTH(G8:G34,$B8:$B34,$B7)</f>
        <v>6.50996748840586</v>
      </c>
    </row>
    <row r="8" customFormat="false" ht="15" hidden="false" customHeight="false" outlineLevel="0" collapsed="false">
      <c r="B8" s="50" t="n">
        <v>1992</v>
      </c>
      <c r="C8" s="51" t="n">
        <v>5.9229397628</v>
      </c>
      <c r="D8" s="51" t="n">
        <v>3.3580371244</v>
      </c>
      <c r="E8" s="51" t="n">
        <v>6.0826265968</v>
      </c>
      <c r="F8" s="51" t="n">
        <v>8.9697684809</v>
      </c>
      <c r="G8" s="51" t="n">
        <v>6.1001752559</v>
      </c>
    </row>
    <row r="9" customFormat="false" ht="15" hidden="false" customHeight="false" outlineLevel="0" collapsed="false">
      <c r="B9" s="50" t="n">
        <v>1993</v>
      </c>
      <c r="C9" s="51" t="n">
        <v>8.3044129639</v>
      </c>
      <c r="D9" s="51" t="n">
        <v>3.6079784145</v>
      </c>
      <c r="E9" s="51" t="n">
        <v>5.3034607842</v>
      </c>
      <c r="F9" s="51" t="n">
        <v>7.9268588656</v>
      </c>
      <c r="G9" s="51" t="n">
        <v>5.3000973802</v>
      </c>
    </row>
    <row r="10" customFormat="false" ht="15" hidden="false" customHeight="false" outlineLevel="0" collapsed="false">
      <c r="B10" s="49" t="n">
        <v>1994</v>
      </c>
      <c r="C10" s="52" t="n">
        <f aca="false">AVERAGE(C9,C11)</f>
        <v>10.68594718935</v>
      </c>
      <c r="D10" s="52" t="n">
        <f aca="false">AVERAGE(D9,D11)</f>
        <v>3.46283634875</v>
      </c>
      <c r="E10" s="52" t="n">
        <f aca="false">AVERAGE(E9,E11)</f>
        <v>5.89192230325</v>
      </c>
      <c r="F10" s="52" t="n">
        <f aca="false">AVERAGE(F9,F11)</f>
        <v>8.19234131895</v>
      </c>
      <c r="G10" s="52" t="n">
        <f aca="false">AVERAGE(G9,G11)</f>
        <v>6.44987431335</v>
      </c>
    </row>
    <row r="11" customFormat="false" ht="15" hidden="false" customHeight="false" outlineLevel="0" collapsed="false">
      <c r="B11" s="50" t="n">
        <v>1995</v>
      </c>
      <c r="C11" s="51" t="n">
        <v>13.0674814148</v>
      </c>
      <c r="D11" s="51" t="n">
        <v>3.317694283</v>
      </c>
      <c r="E11" s="51" t="n">
        <v>6.4803838223</v>
      </c>
      <c r="F11" s="51" t="n">
        <v>8.4578237723</v>
      </c>
      <c r="G11" s="51" t="n">
        <v>7.5996512465</v>
      </c>
    </row>
    <row r="12" customFormat="false" ht="15" hidden="false" customHeight="false" outlineLevel="0" collapsed="false">
      <c r="B12" s="50" t="n">
        <v>1996</v>
      </c>
      <c r="C12" s="51" t="n">
        <v>7.5281574285</v>
      </c>
      <c r="D12" s="51" t="n">
        <v>3.5701200615</v>
      </c>
      <c r="E12" s="51" t="n">
        <v>7.1592377528</v>
      </c>
      <c r="F12" s="51" t="n">
        <v>9.159650301</v>
      </c>
      <c r="G12" s="51" t="n">
        <v>6.0206965937</v>
      </c>
      <c r="M12" s="53"/>
      <c r="N12" s="53"/>
      <c r="O12" s="53"/>
      <c r="P12" s="53"/>
      <c r="Q12" s="53"/>
      <c r="R12" s="53"/>
    </row>
    <row r="13" customFormat="false" ht="15" hidden="false" customHeight="false" outlineLevel="0" collapsed="false">
      <c r="B13" s="50" t="n">
        <v>1997</v>
      </c>
      <c r="C13" s="51" t="n">
        <v>10.9322644506</v>
      </c>
      <c r="D13" s="51" t="n">
        <v>4.5423374656</v>
      </c>
      <c r="E13" s="51" t="n">
        <v>5.6038746428</v>
      </c>
      <c r="F13" s="51" t="n">
        <v>10.1288084109</v>
      </c>
      <c r="G13" s="51" t="n">
        <v>8.6740819363</v>
      </c>
      <c r="M13" s="53"/>
      <c r="N13" s="53"/>
      <c r="O13" s="53"/>
      <c r="P13" s="53"/>
      <c r="Q13" s="53"/>
      <c r="R13" s="53"/>
    </row>
    <row r="14" customFormat="false" ht="15" hidden="false" customHeight="false" outlineLevel="0" collapsed="false">
      <c r="B14" s="50" t="n">
        <v>1998</v>
      </c>
      <c r="C14" s="51" t="n">
        <v>10.5388716352</v>
      </c>
      <c r="D14" s="51" t="n">
        <v>4.4522895186</v>
      </c>
      <c r="E14" s="51" t="n">
        <v>8.3931775827</v>
      </c>
      <c r="F14" s="51" t="n">
        <v>9.176062217</v>
      </c>
      <c r="G14" s="51" t="n">
        <v>6.5501945902</v>
      </c>
      <c r="M14" s="53"/>
      <c r="N14" s="53"/>
      <c r="O14" s="53"/>
      <c r="P14" s="53"/>
      <c r="Q14" s="53"/>
      <c r="R14" s="53"/>
    </row>
    <row r="15" customFormat="false" ht="15" hidden="false" customHeight="false" outlineLevel="0" collapsed="false">
      <c r="B15" s="50" t="n">
        <v>1999</v>
      </c>
      <c r="C15" s="51" t="n">
        <v>15.2785584812</v>
      </c>
      <c r="D15" s="51" t="n">
        <v>5.0130553735</v>
      </c>
      <c r="E15" s="51" t="n">
        <v>8.4004412666</v>
      </c>
      <c r="F15" s="51" t="n">
        <v>10.3508504415</v>
      </c>
      <c r="G15" s="51" t="n">
        <v>6.0784579525</v>
      </c>
      <c r="M15" s="53"/>
      <c r="N15" s="53"/>
      <c r="O15" s="53"/>
      <c r="P15" s="53"/>
      <c r="Q15" s="53"/>
      <c r="R15" s="53"/>
    </row>
    <row r="16" customFormat="false" ht="15" hidden="false" customHeight="false" outlineLevel="0" collapsed="false">
      <c r="B16" s="49" t="n">
        <v>2000</v>
      </c>
      <c r="C16" s="52" t="n">
        <f aca="false">AVERAGE(C15,C17)</f>
        <v>17.1681988061</v>
      </c>
      <c r="D16" s="52" t="n">
        <f aca="false">AVERAGE(D15,D17)</f>
        <v>6.455085291</v>
      </c>
      <c r="E16" s="52" t="n">
        <f aca="false">AVERAGE(E15,E17)</f>
        <v>7.4524748185</v>
      </c>
      <c r="F16" s="52" t="n">
        <f aca="false">AVERAGE(F15,F17)</f>
        <v>10.41257873835</v>
      </c>
      <c r="G16" s="52" t="n">
        <f aca="false">AVERAGE(G15,G17)</f>
        <v>6.5169296843</v>
      </c>
      <c r="M16" s="53"/>
      <c r="N16" s="53"/>
      <c r="O16" s="53"/>
      <c r="P16" s="53"/>
      <c r="Q16" s="53"/>
      <c r="R16" s="53"/>
    </row>
    <row r="17" customFormat="false" ht="15" hidden="false" customHeight="false" outlineLevel="0" collapsed="false">
      <c r="B17" s="50" t="n">
        <v>2001</v>
      </c>
      <c r="C17" s="51" t="n">
        <v>19.057839131</v>
      </c>
      <c r="D17" s="51" t="n">
        <v>7.8971152085</v>
      </c>
      <c r="E17" s="51" t="n">
        <v>6.5045083704</v>
      </c>
      <c r="F17" s="51" t="n">
        <v>10.4743070352</v>
      </c>
      <c r="G17" s="51" t="n">
        <v>6.9554014161</v>
      </c>
      <c r="M17" s="53"/>
      <c r="N17" s="53"/>
      <c r="O17" s="53"/>
      <c r="P17" s="53"/>
      <c r="Q17" s="53"/>
      <c r="R17" s="53"/>
    </row>
    <row r="18" customFormat="false" ht="15" hidden="false" customHeight="false" outlineLevel="0" collapsed="false">
      <c r="B18" s="50" t="n">
        <v>2002</v>
      </c>
      <c r="C18" s="51" t="n">
        <v>20.539464085</v>
      </c>
      <c r="D18" s="51" t="n">
        <v>5.9295673225</v>
      </c>
      <c r="E18" s="51" t="n">
        <v>7.3542245385</v>
      </c>
      <c r="F18" s="51" t="n">
        <v>10.7704942617</v>
      </c>
      <c r="G18" s="51" t="n">
        <v>8.6346148858</v>
      </c>
      <c r="M18" s="53"/>
      <c r="N18" s="53"/>
      <c r="O18" s="53"/>
      <c r="P18" s="53"/>
      <c r="Q18" s="53"/>
      <c r="R18" s="53"/>
    </row>
    <row r="19" customFormat="false" ht="15" hidden="false" customHeight="false" outlineLevel="0" collapsed="false">
      <c r="B19" s="50" t="n">
        <v>2003</v>
      </c>
      <c r="C19" s="51" t="n">
        <v>13.298207992</v>
      </c>
      <c r="D19" s="51" t="n">
        <v>6.7587143468</v>
      </c>
      <c r="E19" s="51" t="n">
        <v>7.4906163467</v>
      </c>
      <c r="F19" s="51" t="n">
        <v>10.1775465197</v>
      </c>
      <c r="G19" s="51" t="n">
        <v>8.0650733331</v>
      </c>
      <c r="M19" s="53"/>
      <c r="N19" s="53"/>
      <c r="O19" s="53"/>
      <c r="P19" s="53"/>
      <c r="Q19" s="53"/>
      <c r="R19" s="53"/>
    </row>
    <row r="20" customFormat="false" ht="15" hidden="false" customHeight="false" outlineLevel="0" collapsed="false">
      <c r="B20" s="50" t="n">
        <v>2004</v>
      </c>
      <c r="C20" s="51" t="n">
        <v>14.5645688579</v>
      </c>
      <c r="D20" s="51" t="n">
        <v>7.9065382833</v>
      </c>
      <c r="E20" s="51" t="n">
        <v>6.2828480898</v>
      </c>
      <c r="F20" s="51" t="n">
        <v>8.7001768537</v>
      </c>
      <c r="G20" s="51" t="n">
        <v>5.5117554543</v>
      </c>
      <c r="M20" s="53"/>
      <c r="N20" s="53"/>
      <c r="O20" s="53"/>
      <c r="P20" s="53"/>
      <c r="Q20" s="53"/>
      <c r="R20" s="53"/>
    </row>
    <row r="21" customFormat="false" ht="15" hidden="false" customHeight="false" outlineLevel="0" collapsed="false">
      <c r="B21" s="50" t="n">
        <v>2005</v>
      </c>
      <c r="C21" s="51" t="n">
        <v>11.9619293885</v>
      </c>
      <c r="D21" s="51" t="n">
        <v>7.5283381664</v>
      </c>
      <c r="E21" s="51" t="n">
        <v>8.6880499528</v>
      </c>
      <c r="F21" s="51" t="n">
        <v>9.7011872876</v>
      </c>
      <c r="G21" s="51" t="n">
        <v>7.0985834807</v>
      </c>
      <c r="M21" s="53"/>
      <c r="N21" s="53"/>
      <c r="O21" s="53"/>
      <c r="P21" s="53"/>
      <c r="Q21" s="53"/>
      <c r="R21" s="53"/>
    </row>
    <row r="22" customFormat="false" ht="15" hidden="false" customHeight="false" outlineLevel="0" collapsed="false">
      <c r="B22" s="50" t="n">
        <v>2006</v>
      </c>
      <c r="C22" s="51" t="n">
        <v>6.6666666667</v>
      </c>
      <c r="D22" s="51" t="n">
        <v>8.4468949571</v>
      </c>
      <c r="E22" s="51" t="n">
        <v>9.0966653626</v>
      </c>
      <c r="F22" s="51" t="n">
        <v>9.2604839513</v>
      </c>
      <c r="G22" s="51" t="n">
        <v>6.9111471443</v>
      </c>
      <c r="M22" s="53"/>
      <c r="N22" s="53"/>
      <c r="O22" s="53"/>
      <c r="P22" s="53"/>
      <c r="Q22" s="53"/>
      <c r="R22" s="53"/>
    </row>
    <row r="23" customFormat="false" ht="15" hidden="false" customHeight="false" outlineLevel="0" collapsed="false">
      <c r="B23" s="50" t="n">
        <v>2007</v>
      </c>
      <c r="C23" s="51" t="n">
        <v>16.3316041439</v>
      </c>
      <c r="D23" s="51" t="n">
        <v>8.2934455969</v>
      </c>
      <c r="E23" s="51" t="n">
        <v>8.4197987734</v>
      </c>
      <c r="F23" s="51" t="n">
        <v>8.7226842189</v>
      </c>
      <c r="G23" s="51" t="n">
        <v>6.8309930842</v>
      </c>
      <c r="M23" s="53"/>
      <c r="N23" s="53"/>
      <c r="O23" s="53"/>
      <c r="P23" s="53"/>
      <c r="Q23" s="53"/>
      <c r="R23" s="53"/>
    </row>
    <row r="24" customFormat="false" ht="15" hidden="false" customHeight="false" outlineLevel="0" collapsed="false">
      <c r="B24" s="50" t="n">
        <v>2008</v>
      </c>
      <c r="C24" s="51" t="n">
        <v>15.1932547748</v>
      </c>
      <c r="D24" s="51" t="n">
        <v>6.6921704376</v>
      </c>
      <c r="E24" s="51" t="n">
        <v>6.221740793</v>
      </c>
      <c r="F24" s="51" t="n">
        <v>6.7757528944</v>
      </c>
      <c r="G24" s="51" t="n">
        <v>6.4944623581</v>
      </c>
      <c r="M24" s="53"/>
      <c r="N24" s="53"/>
      <c r="O24" s="53"/>
      <c r="P24" s="53"/>
      <c r="Q24" s="53"/>
      <c r="R24" s="53"/>
    </row>
    <row r="25" customFormat="false" ht="15" hidden="false" customHeight="false" outlineLevel="0" collapsed="false">
      <c r="B25" s="50" t="n">
        <v>2009</v>
      </c>
      <c r="C25" s="51" t="n">
        <v>13.7561240345</v>
      </c>
      <c r="D25" s="51" t="n">
        <v>8.3635083776</v>
      </c>
      <c r="E25" s="51" t="n">
        <v>6.8663627813</v>
      </c>
      <c r="F25" s="51" t="n">
        <v>10.2439478315</v>
      </c>
      <c r="G25" s="51" t="n">
        <v>7.883585098</v>
      </c>
      <c r="M25" s="53"/>
      <c r="N25" s="53"/>
      <c r="O25" s="53"/>
      <c r="P25" s="53"/>
      <c r="Q25" s="53"/>
      <c r="R25" s="53"/>
    </row>
    <row r="26" customFormat="false" ht="15" hidden="false" customHeight="false" outlineLevel="0" collapsed="false">
      <c r="B26" s="49" t="n">
        <v>2010</v>
      </c>
      <c r="C26" s="51" t="n">
        <f aca="false">AVERAGE(C25,C27)</f>
        <v>13.98546804465</v>
      </c>
      <c r="D26" s="51" t="n">
        <f aca="false">AVERAGE(D25,D27)</f>
        <v>8.2438769764</v>
      </c>
      <c r="E26" s="51" t="n">
        <f aca="false">AVERAGE(E25,E27)</f>
        <v>7.2504327086</v>
      </c>
      <c r="F26" s="51" t="n">
        <f aca="false">AVERAGE(F25,F27)</f>
        <v>9.93126881635</v>
      </c>
      <c r="G26" s="51" t="n">
        <f aca="false">AVERAGE(G25,G27)</f>
        <v>7.6061186252</v>
      </c>
      <c r="M26" s="53"/>
      <c r="N26" s="53"/>
      <c r="O26" s="53"/>
      <c r="P26" s="53"/>
      <c r="Q26" s="53"/>
      <c r="R26" s="53"/>
    </row>
    <row r="27" customFormat="false" ht="15" hidden="false" customHeight="false" outlineLevel="0" collapsed="false">
      <c r="B27" s="50" t="n">
        <v>2011</v>
      </c>
      <c r="C27" s="51" t="n">
        <v>14.2148120548</v>
      </c>
      <c r="D27" s="51" t="n">
        <v>8.1242455752</v>
      </c>
      <c r="E27" s="51" t="n">
        <v>7.6345026359</v>
      </c>
      <c r="F27" s="51" t="n">
        <v>9.6185898012</v>
      </c>
      <c r="G27" s="51" t="n">
        <v>7.3286521524</v>
      </c>
      <c r="M27" s="53"/>
      <c r="N27" s="53"/>
      <c r="O27" s="53"/>
      <c r="P27" s="53"/>
      <c r="Q27" s="53"/>
      <c r="R27" s="53"/>
    </row>
    <row r="28" customFormat="false" ht="15" hidden="false" customHeight="false" outlineLevel="0" collapsed="false">
      <c r="B28" s="50" t="n">
        <v>2012</v>
      </c>
      <c r="C28" s="51" t="n">
        <v>10.9137897476</v>
      </c>
      <c r="D28" s="51" t="n">
        <v>6.8261011017</v>
      </c>
      <c r="E28" s="51" t="n">
        <v>5.2571187041</v>
      </c>
      <c r="F28" s="51" t="n">
        <v>7.7984712634</v>
      </c>
      <c r="G28" s="51" t="n">
        <v>6.470417399</v>
      </c>
      <c r="M28" s="53"/>
      <c r="N28" s="53"/>
      <c r="O28" s="53"/>
      <c r="P28" s="53"/>
      <c r="Q28" s="53"/>
      <c r="R28" s="53"/>
    </row>
    <row r="29" customFormat="false" ht="15" hidden="false" customHeight="false" outlineLevel="0" collapsed="false">
      <c r="B29" s="50" t="n">
        <v>2013</v>
      </c>
      <c r="C29" s="51" t="n">
        <v>13.1034323234</v>
      </c>
      <c r="D29" s="51" t="n">
        <v>9.0207675294</v>
      </c>
      <c r="E29" s="51" t="n">
        <v>4.8995845864</v>
      </c>
      <c r="F29" s="51" t="n">
        <v>9.5930045525</v>
      </c>
      <c r="G29" s="51" t="n">
        <v>7.0629617022</v>
      </c>
      <c r="M29" s="53"/>
      <c r="N29" s="53"/>
      <c r="O29" s="53"/>
      <c r="P29" s="53"/>
      <c r="Q29" s="53"/>
      <c r="R29" s="53"/>
    </row>
    <row r="30" customFormat="false" ht="15" hidden="false" customHeight="false" outlineLevel="0" collapsed="false">
      <c r="B30" s="50" t="n">
        <v>2014</v>
      </c>
      <c r="C30" s="51" t="n">
        <v>10.3250273245</v>
      </c>
      <c r="D30" s="51" t="n">
        <v>8.1036123013</v>
      </c>
      <c r="E30" s="51" t="n">
        <v>4.8084225778</v>
      </c>
      <c r="F30" s="51" t="n">
        <v>9.7128979318</v>
      </c>
      <c r="G30" s="51" t="n">
        <v>6.4419049872</v>
      </c>
      <c r="M30" s="53"/>
      <c r="N30" s="53"/>
      <c r="O30" s="53"/>
      <c r="P30" s="53"/>
      <c r="Q30" s="53"/>
      <c r="R30" s="53"/>
    </row>
    <row r="31" customFormat="false" ht="15" hidden="false" customHeight="false" outlineLevel="0" collapsed="false">
      <c r="B31" s="49" t="n">
        <v>2015</v>
      </c>
      <c r="C31" s="52" t="n">
        <f aca="false">GROWTH(C11:C30,$B11:$B30,$B31)</f>
        <v>13.0516211439007</v>
      </c>
      <c r="D31" s="52" t="n">
        <f aca="false">GROWTH(D11:D30,$B11:$B30,$B31)</f>
        <v>10.1089766266659</v>
      </c>
      <c r="E31" s="52" t="n">
        <f aca="false">GROWTH(E11:E30,$B11:$B30,$B31)</f>
        <v>6.11103249640785</v>
      </c>
      <c r="F31" s="52" t="n">
        <f aca="false">GROWTH(F11:F30,$B11:$B30,$B31)</f>
        <v>9.05624443225207</v>
      </c>
      <c r="G31" s="52" t="n">
        <f aca="false">GROWTH(G11:G30,$B11:$B30,$B31)</f>
        <v>6.93199846428634</v>
      </c>
      <c r="M31" s="53"/>
      <c r="N31" s="53"/>
      <c r="O31" s="53"/>
      <c r="P31" s="53"/>
      <c r="Q31" s="53"/>
      <c r="R31" s="53"/>
    </row>
    <row r="32" customFormat="false" ht="15" hidden="false" customHeight="false" outlineLevel="0" collapsed="false">
      <c r="B32" s="49" t="n">
        <v>2016</v>
      </c>
      <c r="C32" s="52" t="n">
        <f aca="false">GROWTH(C8:C31,$B8:$B31,$B32)</f>
        <v>14.5475449964578</v>
      </c>
      <c r="D32" s="52" t="n">
        <f aca="false">GROWTH(D8:D31,$B8:$B31,$B32)</f>
        <v>10.8795331417715</v>
      </c>
      <c r="E32" s="52" t="n">
        <f aca="false">GROWTH(E8:E31,$B8:$B31,$B32)</f>
        <v>6.46904779639129</v>
      </c>
      <c r="F32" s="52" t="n">
        <f aca="false">GROWTH(F8:F31,$B8:$B31,$B32)</f>
        <v>9.33470302071817</v>
      </c>
      <c r="G32" s="52" t="n">
        <f aca="false">GROWTH(G8:G31,$B8:$B31,$B32)</f>
        <v>7.19711507039856</v>
      </c>
      <c r="M32" s="53"/>
      <c r="N32" s="53"/>
      <c r="O32" s="53"/>
      <c r="P32" s="53"/>
      <c r="Q32" s="53"/>
      <c r="R32" s="53"/>
    </row>
    <row r="33" customFormat="false" ht="15" hidden="false" customHeight="false" outlineLevel="0" collapsed="false">
      <c r="B33" s="49" t="n">
        <v>2017</v>
      </c>
      <c r="C33" s="52" t="n">
        <f aca="false">GROWTH(C8:C32,$B8:$B32,$B33)</f>
        <v>14.7516342566518</v>
      </c>
      <c r="D33" s="52" t="n">
        <f aca="false">GROWTH(D8:D32,$B8:$B32,$B33)</f>
        <v>11.3895885795355</v>
      </c>
      <c r="E33" s="52" t="n">
        <f aca="false">GROWTH(E8:E32,$B8:$B32,$B33)</f>
        <v>6.45008071568518</v>
      </c>
      <c r="F33" s="52" t="n">
        <f aca="false">GROWTH(F8:F32,$B8:$B32,$B33)</f>
        <v>9.34142532187613</v>
      </c>
      <c r="G33" s="52" t="n">
        <f aca="false">GROWTH(G8:G32,$B8:$B32,$B33)</f>
        <v>7.22606113433022</v>
      </c>
      <c r="M33" s="53"/>
      <c r="N33" s="53"/>
      <c r="O33" s="53"/>
      <c r="P33" s="53"/>
      <c r="Q33" s="53"/>
      <c r="R33" s="53"/>
    </row>
    <row r="34" customFormat="false" ht="15" hidden="false" customHeight="false" outlineLevel="0" collapsed="false">
      <c r="B34" s="49" t="n">
        <v>2018</v>
      </c>
      <c r="C34" s="52" t="n">
        <f aca="false">GROWTH(C8:C33,$B8:$B33,$B34)</f>
        <v>14.9585867096482</v>
      </c>
      <c r="D34" s="52" t="n">
        <f aca="false">GROWTH(D8:D33,$B8:$B33,$B34)</f>
        <v>11.9235564909507</v>
      </c>
      <c r="E34" s="52" t="n">
        <f aca="false">GROWTH(E8:E33,$B8:$B33,$B34)</f>
        <v>6.43116924596878</v>
      </c>
      <c r="F34" s="52" t="n">
        <f aca="false">GROWTH(F8:F33,$B8:$B33,$B34)</f>
        <v>9.3481524640379</v>
      </c>
      <c r="G34" s="52" t="n">
        <f aca="false">GROWTH(G8:G33,$B8:$B33,$B34)</f>
        <v>7.25512361638346</v>
      </c>
      <c r="M34" s="53"/>
      <c r="N34" s="53"/>
      <c r="O34" s="53"/>
      <c r="P34" s="53"/>
      <c r="Q34" s="53"/>
      <c r="R34" s="53"/>
    </row>
    <row r="35" customFormat="false" ht="15" hidden="false" customHeight="false" outlineLevel="0" collapsed="false">
      <c r="M35" s="53"/>
      <c r="N35" s="53"/>
      <c r="O35" s="53"/>
      <c r="P35" s="53"/>
      <c r="Q35" s="53"/>
      <c r="R35" s="53"/>
    </row>
    <row r="36" customFormat="false" ht="15" hidden="false" customHeight="false" outlineLevel="0" collapsed="false">
      <c r="B36" s="2" t="s">
        <v>21</v>
      </c>
      <c r="M36" s="53"/>
      <c r="N36" s="53"/>
      <c r="O36" s="53"/>
      <c r="P36" s="53"/>
      <c r="Q36" s="53"/>
      <c r="R36" s="53"/>
    </row>
    <row r="37" customFormat="false" ht="15" hidden="false" customHeight="false" outlineLevel="0" collapsed="false">
      <c r="B37" s="0" t="s">
        <v>29</v>
      </c>
      <c r="M37" s="53"/>
      <c r="N37" s="53"/>
      <c r="O37" s="53"/>
      <c r="P37" s="53"/>
      <c r="Q37" s="53"/>
      <c r="R37" s="53"/>
    </row>
    <row r="38" customFormat="false" ht="15" hidden="false" customHeight="false" outlineLevel="0" collapsed="false">
      <c r="B38" s="16" t="s">
        <v>30</v>
      </c>
      <c r="M38" s="53"/>
      <c r="N38" s="53"/>
      <c r="O38" s="53"/>
      <c r="P38" s="53"/>
      <c r="Q38" s="53"/>
      <c r="R38" s="53"/>
    </row>
    <row r="39" customFormat="false" ht="15" hidden="false" customHeight="false" outlineLevel="0" collapsed="false">
      <c r="B39" s="16" t="s">
        <v>31</v>
      </c>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B1:R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H5" activeCellId="0" sqref="H5"/>
    </sheetView>
  </sheetViews>
  <sheetFormatPr defaultRowHeight="15" zeroHeight="false" outlineLevelRow="0" outlineLevelCol="0"/>
  <cols>
    <col collapsed="false" customWidth="true" hidden="false" outlineLevel="0" max="1025" min="1" style="0" width="8.71"/>
  </cols>
  <sheetData>
    <row r="1" customFormat="false" ht="15" hidden="false" customHeight="false" outlineLevel="0" collapsed="false">
      <c r="B1" s="1" t="s">
        <v>32</v>
      </c>
      <c r="C1" s="1"/>
      <c r="D1" s="1"/>
      <c r="E1" s="1"/>
      <c r="F1" s="1"/>
      <c r="G1" s="1"/>
    </row>
    <row r="2" customFormat="false" ht="15" hidden="false" customHeight="false" outlineLevel="0" collapsed="false">
      <c r="B2" s="3" t="s">
        <v>1</v>
      </c>
      <c r="C2" s="3" t="s">
        <v>2</v>
      </c>
      <c r="D2" s="3"/>
      <c r="E2" s="3"/>
      <c r="F2" s="3"/>
      <c r="G2" s="3"/>
    </row>
    <row r="3" customFormat="false" ht="15" hidden="false" customHeight="false" outlineLevel="0" collapsed="false">
      <c r="B3" s="3"/>
      <c r="C3" s="4" t="s">
        <v>3</v>
      </c>
      <c r="D3" s="4" t="s">
        <v>4</v>
      </c>
      <c r="E3" s="4" t="s">
        <v>5</v>
      </c>
      <c r="F3" s="4" t="s">
        <v>6</v>
      </c>
      <c r="G3" s="4" t="s">
        <v>7</v>
      </c>
    </row>
    <row r="4" customFormat="false" ht="15" hidden="false" customHeight="false" outlineLevel="0" collapsed="false">
      <c r="B4" s="54" t="n">
        <v>1988</v>
      </c>
      <c r="C4" s="55" t="n">
        <v>21</v>
      </c>
      <c r="D4" s="55" t="n">
        <v>336</v>
      </c>
      <c r="E4" s="55" t="n">
        <v>370</v>
      </c>
      <c r="F4" s="55" t="n">
        <v>591</v>
      </c>
      <c r="G4" s="56" t="n">
        <f aca="false">GROWTH(G5:G33,B5:B33,B4)</f>
        <v>60.3147428997269</v>
      </c>
      <c r="L4" s="54"/>
      <c r="M4" s="57"/>
      <c r="N4" s="57"/>
      <c r="O4" s="57"/>
      <c r="P4" s="57"/>
      <c r="Q4" s="57"/>
      <c r="R4" s="57"/>
    </row>
    <row r="5" customFormat="false" ht="15" hidden="false" customHeight="false" outlineLevel="0" collapsed="false">
      <c r="B5" s="54" t="n">
        <v>1989</v>
      </c>
      <c r="C5" s="55" t="n">
        <v>38</v>
      </c>
      <c r="D5" s="55" t="n">
        <v>400</v>
      </c>
      <c r="E5" s="55" t="n">
        <v>468</v>
      </c>
      <c r="F5" s="55" t="n">
        <v>675</v>
      </c>
      <c r="G5" s="55" t="n">
        <v>64</v>
      </c>
      <c r="L5" s="54"/>
      <c r="M5" s="57"/>
      <c r="N5" s="57"/>
      <c r="O5" s="57"/>
      <c r="P5" s="57"/>
      <c r="Q5" s="57"/>
      <c r="R5" s="57"/>
    </row>
    <row r="6" customFormat="false" ht="15" hidden="false" customHeight="false" outlineLevel="0" collapsed="false">
      <c r="B6" s="54" t="n">
        <v>1990</v>
      </c>
      <c r="C6" s="55" t="n">
        <v>45</v>
      </c>
      <c r="D6" s="55" t="n">
        <v>439</v>
      </c>
      <c r="E6" s="55" t="n">
        <v>407</v>
      </c>
      <c r="F6" s="55" t="n">
        <v>742</v>
      </c>
      <c r="G6" s="55" t="n">
        <v>53</v>
      </c>
      <c r="L6" s="54"/>
      <c r="M6" s="57"/>
      <c r="N6" s="57"/>
      <c r="O6" s="57"/>
      <c r="P6" s="57"/>
      <c r="Q6" s="57"/>
      <c r="R6" s="57"/>
    </row>
    <row r="7" customFormat="false" ht="15" hidden="false" customHeight="false" outlineLevel="0" collapsed="false">
      <c r="B7" s="54" t="n">
        <v>1991</v>
      </c>
      <c r="C7" s="55" t="n">
        <v>52</v>
      </c>
      <c r="D7" s="55" t="n">
        <v>455</v>
      </c>
      <c r="E7" s="55" t="n">
        <v>450</v>
      </c>
      <c r="F7" s="55" t="n">
        <v>812</v>
      </c>
      <c r="G7" s="55" t="n">
        <v>93</v>
      </c>
      <c r="L7" s="54"/>
      <c r="M7" s="57"/>
      <c r="N7" s="57"/>
      <c r="O7" s="57"/>
      <c r="P7" s="57"/>
      <c r="Q7" s="57"/>
      <c r="R7" s="57"/>
    </row>
    <row r="8" customFormat="false" ht="15" hidden="false" customHeight="false" outlineLevel="0" collapsed="false">
      <c r="B8" s="54" t="n">
        <v>1992</v>
      </c>
      <c r="C8" s="55" t="n">
        <v>73</v>
      </c>
      <c r="D8" s="55" t="n">
        <v>415</v>
      </c>
      <c r="E8" s="55" t="n">
        <v>356</v>
      </c>
      <c r="F8" s="55" t="n">
        <v>762</v>
      </c>
      <c r="G8" s="55" t="n">
        <v>67</v>
      </c>
      <c r="L8" s="54"/>
      <c r="M8" s="57"/>
      <c r="N8" s="57"/>
      <c r="O8" s="57"/>
      <c r="P8" s="57"/>
      <c r="Q8" s="57"/>
      <c r="R8" s="57"/>
    </row>
    <row r="9" customFormat="false" ht="15" hidden="false" customHeight="false" outlineLevel="0" collapsed="false">
      <c r="B9" s="54" t="n">
        <v>1993</v>
      </c>
      <c r="C9" s="55" t="n">
        <v>65</v>
      </c>
      <c r="D9" s="55" t="n">
        <v>395</v>
      </c>
      <c r="E9" s="55" t="n">
        <v>358</v>
      </c>
      <c r="F9" s="55" t="n">
        <v>624</v>
      </c>
      <c r="G9" s="55" t="n">
        <v>93</v>
      </c>
      <c r="L9" s="54"/>
      <c r="M9" s="57"/>
      <c r="N9" s="57"/>
      <c r="O9" s="57"/>
      <c r="P9" s="57"/>
      <c r="Q9" s="57"/>
      <c r="R9" s="57"/>
    </row>
    <row r="10" customFormat="false" ht="15" hidden="false" customHeight="false" outlineLevel="0" collapsed="false">
      <c r="B10" s="54" t="n">
        <v>1994</v>
      </c>
      <c r="C10" s="55" t="n">
        <v>122</v>
      </c>
      <c r="D10" s="55" t="n">
        <v>309</v>
      </c>
      <c r="E10" s="55" t="n">
        <v>317</v>
      </c>
      <c r="F10" s="55" t="n">
        <v>716</v>
      </c>
      <c r="G10" s="55" t="n">
        <v>106</v>
      </c>
      <c r="L10" s="54"/>
      <c r="M10" s="57"/>
      <c r="N10" s="57"/>
      <c r="O10" s="57"/>
      <c r="P10" s="57"/>
      <c r="Q10" s="57"/>
      <c r="R10" s="57"/>
    </row>
    <row r="11" customFormat="false" ht="15" hidden="false" customHeight="false" outlineLevel="0" collapsed="false">
      <c r="B11" s="54" t="n">
        <v>1995</v>
      </c>
      <c r="C11" s="55" t="n">
        <v>125</v>
      </c>
      <c r="D11" s="55" t="n">
        <v>381</v>
      </c>
      <c r="E11" s="55" t="n">
        <v>599</v>
      </c>
      <c r="F11" s="55" t="n">
        <v>695</v>
      </c>
      <c r="G11" s="55" t="n">
        <v>75</v>
      </c>
      <c r="L11" s="54"/>
      <c r="M11" s="57"/>
      <c r="N11" s="57"/>
      <c r="O11" s="57"/>
      <c r="P11" s="57"/>
      <c r="Q11" s="57"/>
      <c r="R11" s="57"/>
    </row>
    <row r="12" customFormat="false" ht="15" hidden="false" customHeight="false" outlineLevel="0" collapsed="false">
      <c r="B12" s="54" t="n">
        <v>1996</v>
      </c>
      <c r="C12" s="55" t="n">
        <v>164</v>
      </c>
      <c r="D12" s="55" t="n">
        <v>349</v>
      </c>
      <c r="E12" s="55" t="n">
        <v>654</v>
      </c>
      <c r="F12" s="55" t="n">
        <v>688</v>
      </c>
      <c r="G12" s="55" t="n">
        <v>128</v>
      </c>
      <c r="L12" s="54"/>
      <c r="M12" s="57"/>
      <c r="N12" s="57"/>
      <c r="O12" s="57"/>
      <c r="P12" s="57"/>
      <c r="Q12" s="57"/>
      <c r="R12" s="57"/>
    </row>
    <row r="13" customFormat="false" ht="15" hidden="false" customHeight="false" outlineLevel="0" collapsed="false">
      <c r="B13" s="54" t="n">
        <v>1997</v>
      </c>
      <c r="C13" s="55" t="n">
        <v>137</v>
      </c>
      <c r="D13" s="55" t="n">
        <v>319</v>
      </c>
      <c r="E13" s="55" t="n">
        <v>759</v>
      </c>
      <c r="F13" s="55" t="n">
        <v>746</v>
      </c>
      <c r="G13" s="55" t="n">
        <v>121</v>
      </c>
      <c r="L13" s="54"/>
      <c r="M13" s="57"/>
      <c r="N13" s="57"/>
      <c r="O13" s="57"/>
      <c r="P13" s="57"/>
      <c r="Q13" s="57"/>
      <c r="R13" s="57"/>
    </row>
    <row r="14" customFormat="false" ht="15" hidden="false" customHeight="false" outlineLevel="0" collapsed="false">
      <c r="B14" s="54" t="n">
        <v>1998</v>
      </c>
      <c r="C14" s="55" t="n">
        <v>163</v>
      </c>
      <c r="D14" s="55" t="n">
        <v>266</v>
      </c>
      <c r="E14" s="55" t="n">
        <v>845</v>
      </c>
      <c r="F14" s="55" t="n">
        <v>769</v>
      </c>
      <c r="G14" s="55" t="n">
        <v>134</v>
      </c>
      <c r="L14" s="54"/>
      <c r="M14" s="57"/>
      <c r="N14" s="57"/>
      <c r="O14" s="57"/>
      <c r="P14" s="57"/>
      <c r="Q14" s="57"/>
      <c r="R14" s="57"/>
    </row>
    <row r="15" customFormat="false" ht="15" hidden="false" customHeight="false" outlineLevel="0" collapsed="false">
      <c r="B15" s="54" t="n">
        <v>1999</v>
      </c>
      <c r="C15" s="55" t="n">
        <v>193</v>
      </c>
      <c r="D15" s="55" t="n">
        <v>250</v>
      </c>
      <c r="E15" s="55" t="n">
        <v>825</v>
      </c>
      <c r="F15" s="55" t="n">
        <v>637</v>
      </c>
      <c r="G15" s="55" t="n">
        <v>148</v>
      </c>
      <c r="L15" s="54"/>
      <c r="M15" s="57"/>
      <c r="N15" s="57"/>
      <c r="O15" s="57"/>
      <c r="P15" s="57"/>
      <c r="Q15" s="57"/>
      <c r="R15" s="57"/>
    </row>
    <row r="16" customFormat="false" ht="15" hidden="false" customHeight="false" outlineLevel="0" collapsed="false">
      <c r="B16" s="54" t="n">
        <v>2000</v>
      </c>
      <c r="C16" s="55" t="n">
        <v>155</v>
      </c>
      <c r="D16" s="55" t="n">
        <v>344</v>
      </c>
      <c r="E16" s="55" t="n">
        <v>996</v>
      </c>
      <c r="F16" s="55" t="n">
        <v>806</v>
      </c>
      <c r="G16" s="55" t="n">
        <v>178</v>
      </c>
      <c r="L16" s="54"/>
      <c r="M16" s="57"/>
      <c r="N16" s="57"/>
      <c r="O16" s="57"/>
      <c r="P16" s="57"/>
      <c r="Q16" s="57"/>
      <c r="R16" s="57"/>
    </row>
    <row r="17" customFormat="false" ht="15" hidden="false" customHeight="false" outlineLevel="0" collapsed="false">
      <c r="B17" s="54" t="n">
        <v>2001</v>
      </c>
      <c r="C17" s="55" t="n">
        <v>184</v>
      </c>
      <c r="D17" s="55" t="n">
        <v>536</v>
      </c>
      <c r="E17" s="55" t="n">
        <v>986</v>
      </c>
      <c r="F17" s="55" t="n">
        <v>955</v>
      </c>
      <c r="G17" s="55" t="n">
        <v>221</v>
      </c>
      <c r="L17" s="54"/>
      <c r="M17" s="57"/>
      <c r="N17" s="57"/>
      <c r="O17" s="57"/>
      <c r="P17" s="57"/>
      <c r="Q17" s="57"/>
      <c r="R17" s="57"/>
    </row>
    <row r="18" customFormat="false" ht="15" hidden="false" customHeight="false" outlineLevel="0" collapsed="false">
      <c r="B18" s="54" t="n">
        <v>2002</v>
      </c>
      <c r="C18" s="55" t="n">
        <v>181</v>
      </c>
      <c r="D18" s="55" t="n">
        <v>576</v>
      </c>
      <c r="E18" s="55" t="n">
        <v>963</v>
      </c>
      <c r="F18" s="55" t="n">
        <v>1186</v>
      </c>
      <c r="G18" s="55" t="n">
        <v>180</v>
      </c>
      <c r="L18" s="54"/>
      <c r="M18" s="57"/>
      <c r="N18" s="57"/>
      <c r="O18" s="57"/>
      <c r="P18" s="57"/>
      <c r="Q18" s="57"/>
      <c r="R18" s="57"/>
    </row>
    <row r="19" customFormat="false" ht="15" hidden="false" customHeight="false" outlineLevel="0" collapsed="false">
      <c r="B19" s="54" t="n">
        <v>2003</v>
      </c>
      <c r="C19" s="55" t="n">
        <v>188</v>
      </c>
      <c r="D19" s="55" t="n">
        <v>798</v>
      </c>
      <c r="E19" s="55" t="n">
        <v>890</v>
      </c>
      <c r="F19" s="55" t="n">
        <v>1405</v>
      </c>
      <c r="G19" s="55" t="n">
        <v>209</v>
      </c>
      <c r="L19" s="54"/>
      <c r="M19" s="57"/>
      <c r="N19" s="57"/>
      <c r="O19" s="57"/>
      <c r="P19" s="57"/>
      <c r="Q19" s="57"/>
      <c r="R19" s="57"/>
    </row>
    <row r="20" customFormat="false" ht="15" hidden="false" customHeight="false" outlineLevel="0" collapsed="false">
      <c r="B20" s="54" t="n">
        <v>2004</v>
      </c>
      <c r="C20" s="55" t="n">
        <v>172</v>
      </c>
      <c r="D20" s="55" t="n">
        <v>734</v>
      </c>
      <c r="E20" s="55" t="n">
        <v>844</v>
      </c>
      <c r="F20" s="55" t="n">
        <v>1517</v>
      </c>
      <c r="G20" s="55" t="n">
        <v>202</v>
      </c>
      <c r="L20" s="54"/>
      <c r="M20" s="57"/>
      <c r="N20" s="57"/>
      <c r="O20" s="57"/>
      <c r="P20" s="57"/>
      <c r="Q20" s="57"/>
      <c r="R20" s="57"/>
    </row>
    <row r="21" customFormat="false" ht="15" hidden="false" customHeight="false" outlineLevel="0" collapsed="false">
      <c r="B21" s="54" t="n">
        <v>2005</v>
      </c>
      <c r="C21" s="55" t="n">
        <v>197</v>
      </c>
      <c r="D21" s="55" t="n">
        <v>938</v>
      </c>
      <c r="E21" s="55" t="n">
        <v>885</v>
      </c>
      <c r="F21" s="55" t="n">
        <v>1924</v>
      </c>
      <c r="G21" s="55" t="n">
        <v>192</v>
      </c>
      <c r="L21" s="54"/>
      <c r="M21" s="57"/>
      <c r="N21" s="57"/>
      <c r="O21" s="57"/>
      <c r="P21" s="57"/>
      <c r="Q21" s="57"/>
      <c r="R21" s="57"/>
    </row>
    <row r="22" customFormat="false" ht="15" hidden="false" customHeight="false" outlineLevel="0" collapsed="false">
      <c r="B22" s="54" t="n">
        <v>2006</v>
      </c>
      <c r="C22" s="55" t="n">
        <v>203</v>
      </c>
      <c r="D22" s="55" t="n">
        <v>968</v>
      </c>
      <c r="E22" s="55" t="n">
        <v>892</v>
      </c>
      <c r="F22" s="55" t="n">
        <v>2057</v>
      </c>
      <c r="G22" s="55" t="n">
        <v>235</v>
      </c>
      <c r="L22" s="54"/>
      <c r="M22" s="57"/>
      <c r="N22" s="57"/>
      <c r="O22" s="57"/>
      <c r="P22" s="57"/>
      <c r="Q22" s="57"/>
      <c r="R22" s="57"/>
    </row>
    <row r="23" customFormat="false" ht="15" hidden="false" customHeight="false" outlineLevel="0" collapsed="false">
      <c r="B23" s="54" t="n">
        <v>2007</v>
      </c>
      <c r="C23" s="55" t="n">
        <v>174</v>
      </c>
      <c r="D23" s="55" t="n">
        <v>1128</v>
      </c>
      <c r="E23" s="55" t="n">
        <v>885</v>
      </c>
      <c r="F23" s="55" t="n">
        <v>2177</v>
      </c>
      <c r="G23" s="55" t="n">
        <v>228</v>
      </c>
      <c r="L23" s="54"/>
      <c r="M23" s="57"/>
      <c r="N23" s="57"/>
      <c r="O23" s="57"/>
      <c r="P23" s="57"/>
      <c r="Q23" s="57"/>
      <c r="R23" s="57"/>
    </row>
    <row r="24" customFormat="false" ht="15" hidden="false" customHeight="false" outlineLevel="0" collapsed="false">
      <c r="B24" s="54" t="n">
        <v>2008</v>
      </c>
      <c r="C24" s="55" t="n">
        <v>210</v>
      </c>
      <c r="D24" s="55" t="n">
        <v>1276</v>
      </c>
      <c r="E24" s="55" t="n">
        <v>929</v>
      </c>
      <c r="F24" s="55" t="n">
        <v>2838</v>
      </c>
      <c r="G24" s="55" t="n">
        <v>248</v>
      </c>
      <c r="L24" s="54"/>
      <c r="M24" s="57"/>
      <c r="N24" s="57"/>
      <c r="O24" s="57"/>
      <c r="P24" s="57"/>
      <c r="Q24" s="57"/>
      <c r="R24" s="57"/>
    </row>
    <row r="25" customFormat="false" ht="15" hidden="false" customHeight="false" outlineLevel="0" collapsed="false">
      <c r="B25" s="54" t="n">
        <v>2009</v>
      </c>
      <c r="C25" s="55" t="n">
        <v>190</v>
      </c>
      <c r="D25" s="55" t="n">
        <v>1399</v>
      </c>
      <c r="E25" s="55" t="n">
        <v>990</v>
      </c>
      <c r="F25" s="55" t="n">
        <v>2973</v>
      </c>
      <c r="G25" s="55" t="n">
        <v>290</v>
      </c>
      <c r="L25" s="54"/>
      <c r="M25" s="57"/>
      <c r="N25" s="57"/>
      <c r="O25" s="57"/>
      <c r="P25" s="57"/>
      <c r="Q25" s="57"/>
      <c r="R25" s="57"/>
    </row>
    <row r="26" customFormat="false" ht="15" hidden="false" customHeight="false" outlineLevel="0" collapsed="false">
      <c r="B26" s="54" t="n">
        <v>2010</v>
      </c>
      <c r="C26" s="55" t="n">
        <v>260</v>
      </c>
      <c r="D26" s="55" t="n">
        <v>1514</v>
      </c>
      <c r="E26" s="55" t="n">
        <v>958</v>
      </c>
      <c r="F26" s="55" t="n">
        <v>3497</v>
      </c>
      <c r="G26" s="55" t="n">
        <v>324</v>
      </c>
      <c r="L26" s="54"/>
      <c r="M26" s="57"/>
      <c r="N26" s="57"/>
      <c r="O26" s="57"/>
      <c r="P26" s="57"/>
      <c r="Q26" s="57"/>
      <c r="R26" s="57"/>
    </row>
    <row r="27" customFormat="false" ht="15" hidden="false" customHeight="false" outlineLevel="0" collapsed="false">
      <c r="B27" s="54" t="n">
        <v>2011</v>
      </c>
      <c r="C27" s="55" t="n">
        <v>209</v>
      </c>
      <c r="D27" s="55" t="n">
        <v>1586</v>
      </c>
      <c r="E27" s="55" t="n">
        <v>998</v>
      </c>
      <c r="F27" s="55" t="n">
        <v>3050</v>
      </c>
      <c r="G27" s="55" t="n">
        <v>358</v>
      </c>
      <c r="L27" s="54"/>
      <c r="M27" s="57"/>
      <c r="N27" s="57"/>
      <c r="O27" s="57"/>
      <c r="P27" s="57"/>
      <c r="Q27" s="57"/>
      <c r="R27" s="57"/>
    </row>
    <row r="28" customFormat="false" ht="15" hidden="false" customHeight="false" outlineLevel="0" collapsed="false">
      <c r="B28" s="54" t="n">
        <v>2012</v>
      </c>
      <c r="C28" s="55" t="n">
        <v>252</v>
      </c>
      <c r="D28" s="55" t="n">
        <v>1769</v>
      </c>
      <c r="E28" s="55" t="n">
        <v>1064</v>
      </c>
      <c r="F28" s="55" t="n">
        <v>3220</v>
      </c>
      <c r="G28" s="55" t="n">
        <v>369</v>
      </c>
      <c r="L28" s="54"/>
      <c r="M28" s="57"/>
      <c r="N28" s="57"/>
      <c r="O28" s="57"/>
      <c r="P28" s="57"/>
      <c r="Q28" s="57"/>
      <c r="R28" s="57"/>
    </row>
    <row r="29" customFormat="false" ht="15" hidden="false" customHeight="false" outlineLevel="0" collapsed="false">
      <c r="B29" s="54" t="n">
        <v>2013</v>
      </c>
      <c r="C29" s="55" t="n">
        <v>225</v>
      </c>
      <c r="D29" s="55" t="n">
        <v>2145</v>
      </c>
      <c r="E29" s="55" t="n">
        <v>1149</v>
      </c>
      <c r="F29" s="55" t="n">
        <v>3377</v>
      </c>
      <c r="G29" s="55" t="n">
        <v>345</v>
      </c>
      <c r="L29" s="54"/>
      <c r="M29" s="57"/>
      <c r="N29" s="57"/>
      <c r="O29" s="57"/>
      <c r="P29" s="57"/>
      <c r="Q29" s="57"/>
      <c r="R29" s="57"/>
    </row>
    <row r="30" customFormat="false" ht="15" hidden="false" customHeight="false" outlineLevel="0" collapsed="false">
      <c r="B30" s="54" t="n">
        <v>2014</v>
      </c>
      <c r="C30" s="55" t="n">
        <v>256</v>
      </c>
      <c r="D30" s="55" t="n">
        <v>2446</v>
      </c>
      <c r="E30" s="55" t="n">
        <v>1353</v>
      </c>
      <c r="F30" s="55" t="n">
        <v>3429</v>
      </c>
      <c r="G30" s="55" t="n">
        <v>373</v>
      </c>
      <c r="L30" s="54"/>
      <c r="M30" s="57"/>
      <c r="N30" s="57"/>
      <c r="O30" s="57"/>
      <c r="P30" s="57"/>
      <c r="Q30" s="57"/>
      <c r="R30" s="57"/>
    </row>
    <row r="31" customFormat="false" ht="15" hidden="false" customHeight="false" outlineLevel="0" collapsed="false">
      <c r="B31" s="54" t="n">
        <v>2015</v>
      </c>
      <c r="C31" s="55" t="n">
        <v>293</v>
      </c>
      <c r="D31" s="55" t="n">
        <v>2424</v>
      </c>
      <c r="E31" s="55" t="n">
        <v>1198</v>
      </c>
      <c r="F31" s="55" t="n">
        <v>3661</v>
      </c>
      <c r="G31" s="55" t="n">
        <v>492</v>
      </c>
      <c r="L31" s="54"/>
      <c r="M31" s="57"/>
      <c r="N31" s="57"/>
      <c r="O31" s="57"/>
      <c r="P31" s="57"/>
      <c r="Q31" s="57"/>
      <c r="R31" s="57"/>
    </row>
    <row r="32" customFormat="false" ht="15" hidden="false" customHeight="false" outlineLevel="0" collapsed="false">
      <c r="B32" s="54" t="n">
        <v>2016</v>
      </c>
      <c r="C32" s="55" t="n">
        <v>381</v>
      </c>
      <c r="D32" s="55" t="n">
        <v>2381</v>
      </c>
      <c r="E32" s="55" t="n">
        <v>1175</v>
      </c>
      <c r="F32" s="55" t="n">
        <v>4207</v>
      </c>
      <c r="G32" s="55" t="n">
        <v>566</v>
      </c>
      <c r="L32" s="54"/>
      <c r="M32" s="57"/>
      <c r="N32" s="57"/>
      <c r="O32" s="57"/>
      <c r="P32" s="57"/>
      <c r="Q32" s="57"/>
      <c r="R32" s="57"/>
    </row>
    <row r="33" customFormat="false" ht="15" hidden="false" customHeight="false" outlineLevel="0" collapsed="false">
      <c r="B33" s="54" t="n">
        <v>2017</v>
      </c>
      <c r="C33" s="55" t="n">
        <v>383</v>
      </c>
      <c r="D33" s="55" t="n">
        <v>2159</v>
      </c>
      <c r="E33" s="55" t="n">
        <v>1098</v>
      </c>
      <c r="F33" s="55" t="n">
        <v>4550</v>
      </c>
      <c r="G33" s="55" t="n">
        <v>552</v>
      </c>
      <c r="L33" s="54"/>
      <c r="M33" s="57"/>
      <c r="N33" s="57"/>
      <c r="O33" s="57"/>
      <c r="P33" s="57"/>
      <c r="Q33" s="57"/>
      <c r="R33" s="57"/>
    </row>
    <row r="34" customFormat="false" ht="15" hidden="false" customHeight="false" outlineLevel="0" collapsed="false">
      <c r="B34" s="58" t="n">
        <v>2018</v>
      </c>
      <c r="C34" s="59" t="n">
        <f aca="false">GROWTH(C4:C33,$B4:$B33,$B34)</f>
        <v>430.318508919262</v>
      </c>
      <c r="D34" s="59" t="n">
        <f aca="false">GROWTH(D4:D33,$B4:$B33,$B34)</f>
        <v>2536.07105825099</v>
      </c>
      <c r="E34" s="59" t="n">
        <f aca="false">GROWTH(E4:E33,$B4:$B33,$B34)</f>
        <v>1458.54572210218</v>
      </c>
      <c r="F34" s="59" t="n">
        <f aca="false">GROWTH(F4:F33,$B4:$B33,$B34)</f>
        <v>4816.5942264699</v>
      </c>
      <c r="G34" s="59" t="n">
        <f aca="false">GROWTH(G4:G33,$B4:$B33,$B34)</f>
        <v>586.280037172372</v>
      </c>
      <c r="L34" s="54"/>
      <c r="M34" s="57"/>
      <c r="N34" s="57"/>
      <c r="O34" s="57"/>
      <c r="P34" s="57"/>
      <c r="Q34" s="57"/>
      <c r="R34" s="57"/>
    </row>
    <row r="35" customFormat="false" ht="15" hidden="false" customHeight="false" outlineLevel="0" collapsed="false">
      <c r="B35" s="58"/>
      <c r="C35" s="59"/>
      <c r="D35" s="59"/>
      <c r="E35" s="59"/>
      <c r="F35" s="59"/>
      <c r="G35" s="59"/>
      <c r="L35" s="54"/>
      <c r="M35" s="57"/>
      <c r="N35" s="57"/>
      <c r="O35" s="57"/>
      <c r="P35" s="57"/>
      <c r="Q35" s="57"/>
      <c r="R35" s="57"/>
    </row>
    <row r="36" customFormat="false" ht="15" hidden="false" customHeight="false" outlineLevel="0" collapsed="false">
      <c r="B36" s="2" t="s">
        <v>21</v>
      </c>
      <c r="L36" s="54"/>
      <c r="M36" s="57"/>
      <c r="N36" s="57"/>
      <c r="O36" s="57"/>
      <c r="P36" s="57"/>
      <c r="Q36" s="57"/>
      <c r="R36" s="57"/>
    </row>
    <row r="37" customFormat="false" ht="15" hidden="false" customHeight="false" outlineLevel="0" collapsed="false">
      <c r="B37" s="16" t="s">
        <v>33</v>
      </c>
      <c r="L37" s="54"/>
      <c r="M37" s="57"/>
      <c r="N37" s="57"/>
      <c r="O37" s="57"/>
      <c r="P37" s="57"/>
      <c r="Q37" s="57"/>
      <c r="R37" s="57"/>
    </row>
    <row r="38" customFormat="false" ht="15" hidden="false" customHeight="false" outlineLevel="0" collapsed="false">
      <c r="L38" s="54"/>
      <c r="M38" s="57"/>
      <c r="N38" s="57"/>
      <c r="O38" s="57"/>
      <c r="P38" s="57"/>
      <c r="Q38" s="57"/>
      <c r="R38" s="57"/>
    </row>
    <row r="39" customFormat="false" ht="15" hidden="false" customHeight="false" outlineLevel="0" collapsed="false">
      <c r="L39" s="54"/>
      <c r="M39" s="57"/>
      <c r="N39" s="57"/>
      <c r="O39" s="57"/>
      <c r="P39" s="57"/>
      <c r="Q39" s="57"/>
      <c r="R39" s="57"/>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B1:I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2" min="1" style="0" width="8.71"/>
    <col collapsed="false" customWidth="true" hidden="false" outlineLevel="0" max="4" min="3" style="0" width="10.14"/>
    <col collapsed="false" customWidth="true" hidden="false" outlineLevel="0" max="5" min="5" style="0" width="11.14"/>
    <col collapsed="false" customWidth="true" hidden="false" outlineLevel="0" max="7" min="6" style="0" width="10.14"/>
    <col collapsed="false" customWidth="true" hidden="false" outlineLevel="0" max="1025" min="8" style="0" width="8.71"/>
  </cols>
  <sheetData>
    <row r="1" customFormat="false" ht="15" hidden="false" customHeight="false" outlineLevel="0" collapsed="false">
      <c r="B1" s="1" t="s">
        <v>34</v>
      </c>
      <c r="C1" s="1"/>
      <c r="D1" s="1"/>
      <c r="E1" s="1"/>
      <c r="F1" s="1"/>
      <c r="G1" s="1"/>
    </row>
    <row r="2" customFormat="false" ht="15" hidden="false" customHeight="false" outlineLevel="0" collapsed="false">
      <c r="B2" s="3" t="s">
        <v>1</v>
      </c>
      <c r="C2" s="3" t="s">
        <v>2</v>
      </c>
      <c r="D2" s="3"/>
      <c r="E2" s="3"/>
      <c r="F2" s="3"/>
      <c r="G2" s="3"/>
    </row>
    <row r="3" customFormat="false" ht="15" hidden="false" customHeight="false" outlineLevel="0" collapsed="false">
      <c r="B3" s="3"/>
      <c r="C3" s="4" t="s">
        <v>3</v>
      </c>
      <c r="D3" s="4" t="s">
        <v>4</v>
      </c>
      <c r="E3" s="4" t="s">
        <v>5</v>
      </c>
      <c r="F3" s="4" t="s">
        <v>6</v>
      </c>
      <c r="G3" s="4" t="s">
        <v>7</v>
      </c>
    </row>
    <row r="4" customFormat="false" ht="15" hidden="false" customHeight="false" outlineLevel="0" collapsed="false">
      <c r="B4" s="54" t="n">
        <v>1988</v>
      </c>
      <c r="C4" s="60" t="n">
        <v>2623083.12303591</v>
      </c>
      <c r="D4" s="60" t="n">
        <v>22771821.9788432</v>
      </c>
      <c r="E4" s="60" t="n">
        <v>14502047.5542859</v>
      </c>
      <c r="F4" s="60" t="n">
        <v>38816637.5036277</v>
      </c>
      <c r="G4" s="61" t="n">
        <f aca="false">GROWTH(G5:G26,$B5:$B26,$B4)</f>
        <v>6147263.689622</v>
      </c>
      <c r="H4" s="57"/>
      <c r="I4" s="57"/>
    </row>
    <row r="5" customFormat="false" ht="15" hidden="false" customHeight="false" outlineLevel="0" collapsed="false">
      <c r="B5" s="54" t="n">
        <v>1989</v>
      </c>
      <c r="C5" s="60" t="n">
        <v>2747931.52013177</v>
      </c>
      <c r="D5" s="60" t="n">
        <v>22929696.4709231</v>
      </c>
      <c r="E5" s="60" t="n">
        <v>16506289.2153134</v>
      </c>
      <c r="F5" s="60" t="n">
        <v>40340721.8489188</v>
      </c>
      <c r="G5" s="60" t="n">
        <v>7189658.15032213</v>
      </c>
      <c r="H5" s="57"/>
      <c r="I5" s="57"/>
    </row>
    <row r="6" customFormat="false" ht="15" hidden="false" customHeight="false" outlineLevel="0" collapsed="false">
      <c r="B6" s="54" t="n">
        <v>1990</v>
      </c>
      <c r="C6" s="60" t="n">
        <v>2785523.89756174</v>
      </c>
      <c r="D6" s="60" t="n">
        <v>22660643.7487705</v>
      </c>
      <c r="E6" s="60" t="n">
        <v>16752963.2003723</v>
      </c>
      <c r="F6" s="60" t="n">
        <v>42349504.2497605</v>
      </c>
      <c r="G6" s="60" t="n">
        <v>6918218.53673977</v>
      </c>
      <c r="H6" s="57"/>
      <c r="I6" s="57"/>
    </row>
    <row r="7" customFormat="false" ht="15" hidden="false" customHeight="false" outlineLevel="0" collapsed="false">
      <c r="B7" s="54" t="n">
        <v>1991</v>
      </c>
      <c r="C7" s="60" t="n">
        <v>2935518.1135254</v>
      </c>
      <c r="D7" s="60" t="n">
        <v>23612714.4676313</v>
      </c>
      <c r="E7" s="60" t="n">
        <v>18004948.8221874</v>
      </c>
      <c r="F7" s="60" t="n">
        <v>41446579.4643364</v>
      </c>
      <c r="G7" s="60" t="n">
        <v>7155728.68931521</v>
      </c>
      <c r="H7" s="57"/>
      <c r="I7" s="57"/>
    </row>
    <row r="8" customFormat="false" ht="15" hidden="false" customHeight="false" outlineLevel="0" collapsed="false">
      <c r="B8" s="54" t="n">
        <v>1992</v>
      </c>
      <c r="C8" s="60" t="n">
        <v>3187326.85846261</v>
      </c>
      <c r="D8" s="60" t="n">
        <v>22982187.2735605</v>
      </c>
      <c r="E8" s="60" t="n">
        <v>20008327.7120881</v>
      </c>
      <c r="F8" s="60" t="n">
        <v>42866753.269724</v>
      </c>
      <c r="G8" s="60" t="n">
        <v>7422702.36073241</v>
      </c>
      <c r="H8" s="57"/>
      <c r="I8" s="57"/>
    </row>
    <row r="9" customFormat="false" ht="15" hidden="false" customHeight="false" outlineLevel="0" collapsed="false">
      <c r="B9" s="54" t="n">
        <v>1993</v>
      </c>
      <c r="C9" s="60" t="n">
        <v>3510331.93333155</v>
      </c>
      <c r="D9" s="60" t="n">
        <v>24386340.4456379</v>
      </c>
      <c r="E9" s="60" t="n">
        <v>21434105.1789882</v>
      </c>
      <c r="F9" s="60" t="n">
        <v>45877905.0695272</v>
      </c>
      <c r="G9" s="60" t="n">
        <v>7589307.61804223</v>
      </c>
      <c r="H9" s="57"/>
      <c r="I9" s="57"/>
    </row>
    <row r="10" customFormat="false" ht="15" hidden="false" customHeight="false" outlineLevel="0" collapsed="false">
      <c r="B10" s="54" t="n">
        <v>1994</v>
      </c>
      <c r="C10" s="60" t="n">
        <v>3688658.61392494</v>
      </c>
      <c r="D10" s="60" t="n">
        <v>24940337.5694508</v>
      </c>
      <c r="E10" s="60" t="n">
        <v>23982369.183563</v>
      </c>
      <c r="F10" s="60" t="n">
        <v>45144977.4408255</v>
      </c>
      <c r="G10" s="60" t="n">
        <v>7792360.68167524</v>
      </c>
      <c r="H10" s="57"/>
      <c r="I10" s="57"/>
    </row>
    <row r="11" customFormat="false" ht="15" hidden="false" customHeight="false" outlineLevel="0" collapsed="false">
      <c r="B11" s="54" t="n">
        <v>1995</v>
      </c>
      <c r="C11" s="60" t="n">
        <v>3855489.37111406</v>
      </c>
      <c r="D11" s="60" t="n">
        <v>25325943.4305665</v>
      </c>
      <c r="E11" s="60" t="n">
        <v>24450286.4312482</v>
      </c>
      <c r="F11" s="60" t="n">
        <v>45159307.0904731</v>
      </c>
      <c r="G11" s="60" t="n">
        <v>8130888.62582438</v>
      </c>
      <c r="H11" s="57"/>
      <c r="I11" s="57"/>
    </row>
    <row r="12" customFormat="false" ht="15" hidden="false" customHeight="false" outlineLevel="0" collapsed="false">
      <c r="B12" s="54" t="n">
        <v>1996</v>
      </c>
      <c r="C12" s="60" t="n">
        <v>4056926.36716661</v>
      </c>
      <c r="D12" s="60" t="n">
        <v>26415181.1920923</v>
      </c>
      <c r="E12" s="60" t="n">
        <v>25155975.8092733</v>
      </c>
      <c r="F12" s="60" t="n">
        <v>45284172.5005505</v>
      </c>
      <c r="G12" s="60" t="n">
        <v>8315376.14166201</v>
      </c>
      <c r="H12" s="57"/>
      <c r="I12" s="57"/>
    </row>
    <row r="13" customFormat="false" ht="15" hidden="false" customHeight="false" outlineLevel="0" collapsed="false">
      <c r="B13" s="54" t="n">
        <v>1997</v>
      </c>
      <c r="C13" s="60" t="n">
        <v>4267793.77564173</v>
      </c>
      <c r="D13" s="60" t="n">
        <v>27177257.3234759</v>
      </c>
      <c r="E13" s="60" t="n">
        <v>26520002.0967083</v>
      </c>
      <c r="F13" s="60" t="n">
        <v>46622444.6378988</v>
      </c>
      <c r="G13" s="60" t="n">
        <v>8639149.04798674</v>
      </c>
      <c r="H13" s="57"/>
      <c r="I13" s="57"/>
    </row>
    <row r="14" customFormat="false" ht="15" hidden="false" customHeight="false" outlineLevel="0" collapsed="false">
      <c r="B14" s="54" t="n">
        <v>1998</v>
      </c>
      <c r="C14" s="60" t="n">
        <v>4252607.3061893</v>
      </c>
      <c r="D14" s="60" t="n">
        <v>25840266.3867855</v>
      </c>
      <c r="E14" s="60" t="n">
        <v>28254874.2964328</v>
      </c>
      <c r="F14" s="60" t="n">
        <v>47675170.852379</v>
      </c>
      <c r="G14" s="60" t="n">
        <v>9005067.50704824</v>
      </c>
      <c r="H14" s="57"/>
      <c r="I14" s="57"/>
    </row>
    <row r="15" customFormat="false" ht="15" hidden="false" customHeight="false" outlineLevel="0" collapsed="false">
      <c r="B15" s="54" t="n">
        <v>1999</v>
      </c>
      <c r="C15" s="60" t="n">
        <v>4345301.69684479</v>
      </c>
      <c r="D15" s="60" t="n">
        <v>26577015.3906575</v>
      </c>
      <c r="E15" s="60" t="n">
        <v>30418677.864191</v>
      </c>
      <c r="F15" s="60" t="n">
        <v>48539243.7412351</v>
      </c>
      <c r="G15" s="60" t="n">
        <v>9269055.93869553</v>
      </c>
      <c r="H15" s="57"/>
      <c r="I15" s="57"/>
    </row>
    <row r="16" customFormat="false" ht="15" hidden="false" customHeight="false" outlineLevel="0" collapsed="false">
      <c r="B16" s="54" t="n">
        <v>2000</v>
      </c>
      <c r="C16" s="60" t="n">
        <v>4573042.00335434</v>
      </c>
      <c r="D16" s="60" t="n">
        <v>27738099.4878783</v>
      </c>
      <c r="E16" s="60" t="n">
        <v>32741516.2882169</v>
      </c>
      <c r="F16" s="60" t="n">
        <v>50822027.0732054</v>
      </c>
      <c r="G16" s="60" t="n">
        <v>9534379.11791264</v>
      </c>
      <c r="H16" s="57"/>
      <c r="I16" s="57"/>
    </row>
    <row r="17" customFormat="false" ht="15" hidden="false" customHeight="false" outlineLevel="0" collapsed="false">
      <c r="B17" s="54" t="n">
        <v>2001</v>
      </c>
      <c r="C17" s="60" t="n">
        <v>4855995.31735931</v>
      </c>
      <c r="D17" s="60" t="n">
        <v>28224839.9227137</v>
      </c>
      <c r="E17" s="60" t="n">
        <v>34949328.7839057</v>
      </c>
      <c r="F17" s="60" t="n">
        <v>52599758.589358</v>
      </c>
      <c r="G17" s="60" t="n">
        <v>9606201.22331252</v>
      </c>
      <c r="H17" s="57"/>
      <c r="I17" s="57"/>
    </row>
    <row r="18" customFormat="false" ht="15" hidden="false" customHeight="false" outlineLevel="0" collapsed="false">
      <c r="B18" s="54" t="n">
        <v>2002</v>
      </c>
      <c r="C18" s="60" t="n">
        <v>5193418.08825032</v>
      </c>
      <c r="D18" s="60" t="n">
        <v>29019477.7691823</v>
      </c>
      <c r="E18" s="60" t="n">
        <v>38241997.0872225</v>
      </c>
      <c r="F18" s="60" t="n">
        <v>54513151.9450381</v>
      </c>
      <c r="G18" s="60" t="n">
        <v>9894863.7591089</v>
      </c>
      <c r="H18" s="57"/>
      <c r="I18" s="57"/>
    </row>
    <row r="19" customFormat="false" ht="15" hidden="false" customHeight="false" outlineLevel="0" collapsed="false">
      <c r="B19" s="54" t="n">
        <v>2003</v>
      </c>
      <c r="C19" s="60" t="n">
        <v>5605018.13174437</v>
      </c>
      <c r="D19" s="60" t="n">
        <v>30297298.150602</v>
      </c>
      <c r="E19" s="60" t="n">
        <v>39859575.9090987</v>
      </c>
      <c r="F19" s="60" t="n">
        <v>58018889.5213385</v>
      </c>
      <c r="G19" s="60" t="n">
        <v>10933532.6376147</v>
      </c>
      <c r="H19" s="57"/>
      <c r="I19" s="57"/>
    </row>
    <row r="20" customFormat="false" ht="15" hidden="false" customHeight="false" outlineLevel="0" collapsed="false">
      <c r="B20" s="54" t="n">
        <v>2004</v>
      </c>
      <c r="C20" s="60" t="n">
        <v>6051900.09746089</v>
      </c>
      <c r="D20" s="60" t="n">
        <v>33010895.4423512</v>
      </c>
      <c r="E20" s="60" t="n">
        <v>46264229.5909984</v>
      </c>
      <c r="F20" s="60" t="n">
        <v>62215374.4892728</v>
      </c>
      <c r="G20" s="60" t="n">
        <v>11828257.8156437</v>
      </c>
      <c r="H20" s="57"/>
      <c r="I20" s="57"/>
    </row>
    <row r="21" customFormat="false" ht="15" hidden="false" customHeight="false" outlineLevel="0" collapsed="false">
      <c r="B21" s="54" t="n">
        <v>2005</v>
      </c>
      <c r="C21" s="60" t="n">
        <v>6432121.15472739</v>
      </c>
      <c r="D21" s="60" t="n">
        <v>35432407.8985682</v>
      </c>
      <c r="E21" s="60" t="n">
        <v>48682217.9427067</v>
      </c>
      <c r="F21" s="60" t="n">
        <v>64818947.9337773</v>
      </c>
      <c r="G21" s="60" t="n">
        <v>12700087.2903905</v>
      </c>
      <c r="H21" s="57"/>
      <c r="I21" s="57"/>
    </row>
    <row r="22" customFormat="false" ht="15" hidden="false" customHeight="false" outlineLevel="0" collapsed="false">
      <c r="B22" s="54" t="n">
        <v>2006</v>
      </c>
      <c r="C22" s="60" t="n">
        <v>6804689.63195403</v>
      </c>
      <c r="D22" s="60" t="n">
        <v>37195271.3776401</v>
      </c>
      <c r="E22" s="60" t="n">
        <v>46453960.4946401</v>
      </c>
      <c r="F22" s="60" t="n">
        <v>69415227.8289002</v>
      </c>
      <c r="G22" s="60" t="n">
        <v>13097035.4269625</v>
      </c>
      <c r="H22" s="57"/>
      <c r="I22" s="57"/>
    </row>
    <row r="23" customFormat="false" ht="15" hidden="false" customHeight="false" outlineLevel="0" collapsed="false">
      <c r="B23" s="54" t="n">
        <v>2007</v>
      </c>
      <c r="C23" s="60" t="n">
        <v>7153030.72665269</v>
      </c>
      <c r="D23" s="60" t="n">
        <v>40580469.4331081</v>
      </c>
      <c r="E23" s="60" t="n">
        <v>51723298.6142287</v>
      </c>
      <c r="F23" s="60" t="n">
        <v>70970315.0729179</v>
      </c>
      <c r="G23" s="60" t="n">
        <v>13709473.2536575</v>
      </c>
      <c r="H23" s="57"/>
      <c r="I23" s="57"/>
    </row>
    <row r="24" customFormat="false" ht="15" hidden="false" customHeight="false" outlineLevel="0" collapsed="false">
      <c r="B24" s="54" t="n">
        <v>2008</v>
      </c>
      <c r="C24" s="60" t="n">
        <v>7363133.83718804</v>
      </c>
      <c r="D24" s="60" t="n">
        <v>42355322.8477099</v>
      </c>
      <c r="E24" s="60" t="n">
        <v>56146710.8184755</v>
      </c>
      <c r="F24" s="60" t="n">
        <v>74477160.7207923</v>
      </c>
      <c r="G24" s="60" t="n">
        <v>14543416.2401058</v>
      </c>
      <c r="H24" s="57"/>
      <c r="I24" s="57"/>
    </row>
    <row r="25" customFormat="false" ht="15" hidden="false" customHeight="false" outlineLevel="0" collapsed="false">
      <c r="B25" s="54" t="n">
        <v>2009</v>
      </c>
      <c r="C25" s="60" t="n">
        <v>7654654.90356025</v>
      </c>
      <c r="D25" s="60" t="n">
        <v>41623775.2048476</v>
      </c>
      <c r="E25" s="60" t="n">
        <v>57520929.8371693</v>
      </c>
      <c r="F25" s="60" t="n">
        <v>72074490.4229117</v>
      </c>
      <c r="G25" s="60" t="n">
        <v>15096330.5066436</v>
      </c>
      <c r="H25" s="57"/>
      <c r="I25" s="57"/>
    </row>
    <row r="26" customFormat="false" ht="15" hidden="false" customHeight="false" outlineLevel="0" collapsed="false">
      <c r="B26" s="54" t="n">
        <v>2010</v>
      </c>
      <c r="C26" s="60" t="n">
        <v>8265964.66393275</v>
      </c>
      <c r="D26" s="60" t="n">
        <v>45255942.4609399</v>
      </c>
      <c r="E26" s="60" t="n">
        <v>59599990.1239643</v>
      </c>
      <c r="F26" s="60" t="n">
        <v>77847596.5175711</v>
      </c>
      <c r="G26" s="60" t="n">
        <v>17240135.0427759</v>
      </c>
      <c r="H26" s="57"/>
      <c r="I26" s="57"/>
    </row>
    <row r="27" customFormat="false" ht="15" hidden="false" customHeight="false" outlineLevel="0" collapsed="false">
      <c r="B27" s="58" t="n">
        <v>2011</v>
      </c>
      <c r="C27" s="61" t="n">
        <f aca="false">GROWTH(C4:C26,$B4:$B26,$B27)</f>
        <v>8587703.60388608</v>
      </c>
      <c r="D27" s="61" t="n">
        <f aca="false">GROWTH(D4:D26,$B4:$B26,$B27)</f>
        <v>42368356.1955296</v>
      </c>
      <c r="E27" s="61" t="n">
        <f aca="false">GROWTH(E4:E26,$B4:$B26,$B27)</f>
        <v>67134444.6365797</v>
      </c>
      <c r="F27" s="61" t="n">
        <f aca="false">GROWTH(F4:F26,$B4:$B26,$B27)</f>
        <v>76612205.5144439</v>
      </c>
      <c r="G27" s="61" t="n">
        <f aca="false">GROWTH(G4:G26,$B4:$B26,$B27)</f>
        <v>15886521.2541163</v>
      </c>
      <c r="H27" s="57"/>
      <c r="I27" s="57"/>
    </row>
    <row r="28" customFormat="false" ht="15" hidden="false" customHeight="false" outlineLevel="0" collapsed="false">
      <c r="B28" s="58" t="n">
        <v>2012</v>
      </c>
      <c r="C28" s="61" t="n">
        <f aca="false">GROWTH(C4:C27,$B4:$B27,$B28)</f>
        <v>9047031.84567051</v>
      </c>
      <c r="D28" s="61" t="n">
        <f aca="false">GROWTH(D4:D27,$B4:$B27,$B28)</f>
        <v>43713817.4335178</v>
      </c>
      <c r="E28" s="61" t="n">
        <f aca="false">GROWTH(E4:E27,$B4:$B27,$B28)</f>
        <v>71614245.3915542</v>
      </c>
      <c r="F28" s="61" t="n">
        <f aca="false">GROWTH(F4:F27,$B4:$B27,$B28)</f>
        <v>79054471.7939079</v>
      </c>
      <c r="G28" s="61" t="n">
        <f aca="false">GROWTH(G4:G27,$B4:$B27,$B28)</f>
        <v>16556057.9191207</v>
      </c>
      <c r="H28" s="57"/>
      <c r="I28" s="57"/>
    </row>
    <row r="29" customFormat="false" ht="15" hidden="false" customHeight="false" outlineLevel="0" collapsed="false">
      <c r="B29" s="58" t="n">
        <v>2013</v>
      </c>
      <c r="C29" s="61" t="n">
        <f aca="false">GROWTH(C4:C28,$B4:$B28,$B29)</f>
        <v>9530928.05619635</v>
      </c>
      <c r="D29" s="61" t="n">
        <f aca="false">GROWTH(D4:D28,$B4:$B28,$B29)</f>
        <v>45102005.5107202</v>
      </c>
      <c r="E29" s="61" t="n">
        <f aca="false">GROWTH(E4:E28,$B4:$B28,$B29)</f>
        <v>76392977.8635191</v>
      </c>
      <c r="F29" s="61" t="n">
        <f aca="false">GROWTH(F4:F28,$B4:$B28,$B29)</f>
        <v>81574593.3516504</v>
      </c>
      <c r="G29" s="61" t="n">
        <f aca="false">GROWTH(G4:G28,$B4:$B28,$B29)</f>
        <v>17253812.1742831</v>
      </c>
      <c r="H29" s="57"/>
      <c r="I29" s="57"/>
    </row>
    <row r="30" customFormat="false" ht="15" hidden="false" customHeight="false" outlineLevel="0" collapsed="false">
      <c r="B30" s="58" t="n">
        <v>2014</v>
      </c>
      <c r="C30" s="61" t="n">
        <f aca="false">GROWTH(C4:C29,$B4:$B29,$B30)</f>
        <v>10040706.2959397</v>
      </c>
      <c r="D30" s="61" t="n">
        <f aca="false">GROWTH(D4:D29,$B4:$B29,$B30)</f>
        <v>46534277.2724606</v>
      </c>
      <c r="E30" s="61" t="n">
        <f aca="false">GROWTH(E4:E29,$B4:$B29,$B30)</f>
        <v>81490589.4064531</v>
      </c>
      <c r="F30" s="61" t="n">
        <f aca="false">GROWTH(F4:F29,$B4:$B29,$B30)</f>
        <v>84175052.0809864</v>
      </c>
      <c r="G30" s="61" t="n">
        <f aca="false">GROWTH(G4:G29,$B4:$B29,$B30)</f>
        <v>17980973.248567</v>
      </c>
      <c r="H30" s="57"/>
      <c r="I30" s="57"/>
    </row>
    <row r="31" customFormat="false" ht="15" hidden="false" customHeight="false" outlineLevel="0" collapsed="false">
      <c r="B31" s="58" t="n">
        <v>2015</v>
      </c>
      <c r="C31" s="61" t="n">
        <f aca="false">GROWTH(C4:C30,$B4:$B30,$B31)</f>
        <v>10577750.9101834</v>
      </c>
      <c r="D31" s="61" t="n">
        <f aca="false">GROWTH(D4:D30,$B4:$B30,$B31)</f>
        <v>48012032.6524178</v>
      </c>
      <c r="E31" s="61" t="n">
        <f aca="false">GROWTH(E4:E30,$B4:$B30,$B31)</f>
        <v>86928358.4372793</v>
      </c>
      <c r="F31" s="61" t="n">
        <f aca="false">GROWTH(F4:F30,$B4:$B30,$B31)</f>
        <v>86858408.9937548</v>
      </c>
      <c r="G31" s="61" t="n">
        <f aca="false">GROWTH(G4:G30,$B4:$B30,$B31)</f>
        <v>18738780.4909335</v>
      </c>
      <c r="H31" s="57"/>
      <c r="I31" s="57"/>
    </row>
    <row r="32" customFormat="false" ht="15" hidden="false" customHeight="false" outlineLevel="0" collapsed="false">
      <c r="B32" s="58" t="n">
        <v>2016</v>
      </c>
      <c r="C32" s="61" t="n">
        <f aca="false">GROWTH(C4:C31,$B4:$B31,$B32)</f>
        <v>11143520.2883218</v>
      </c>
      <c r="D32" s="61" t="n">
        <f aca="false">GROWTH(D4:D31,$B4:$B31,$B32)</f>
        <v>49536716.0409529</v>
      </c>
      <c r="E32" s="61" t="n">
        <f aca="false">GROWTH(E4:E31,$B4:$B31,$B32)</f>
        <v>92728983.2560913</v>
      </c>
      <c r="F32" s="61" t="n">
        <f aca="false">GROWTH(F4:F31,$B4:$B31,$B32)</f>
        <v>89627306.7424745</v>
      </c>
      <c r="G32" s="61" t="n">
        <f aca="false">GROWTH(G4:G31,$B4:$B31,$B32)</f>
        <v>19528525.4826444</v>
      </c>
      <c r="H32" s="57"/>
      <c r="I32" s="57"/>
    </row>
    <row r="33" customFormat="false" ht="15" hidden="false" customHeight="false" outlineLevel="0" collapsed="false">
      <c r="B33" s="58" t="n">
        <v>2017</v>
      </c>
      <c r="C33" s="61" t="n">
        <f aca="false">GROWTH(C4:C32,$B4:$B32,$B33)</f>
        <v>11739550.8242394</v>
      </c>
      <c r="D33" s="61" t="n">
        <f aca="false">GROWTH(D4:D32,$B4:$B32,$B33)</f>
        <v>51109817.6968858</v>
      </c>
      <c r="E33" s="61" t="n">
        <f aca="false">GROWTH(E4:E32,$B4:$B32,$B33)</f>
        <v>98916676.7932536</v>
      </c>
      <c r="F33" s="61" t="n">
        <f aca="false">GROWTH(F4:F32,$B4:$B32,$B33)</f>
        <v>92484472.2229155</v>
      </c>
      <c r="G33" s="61" t="n">
        <f aca="false">GROWTH(G4:G32,$B4:$B32,$B33)</f>
        <v>20351554.2385913</v>
      </c>
      <c r="H33" s="57"/>
      <c r="I33" s="57"/>
    </row>
    <row r="34" customFormat="false" ht="15" hidden="false" customHeight="false" outlineLevel="0" collapsed="false">
      <c r="B34" s="58" t="n">
        <v>2018</v>
      </c>
      <c r="C34" s="61" t="n">
        <f aca="false">GROWTH(C4:C33,$B4:$B33,$B34)</f>
        <v>12367461.0885152</v>
      </c>
      <c r="D34" s="61" t="n">
        <f aca="false">GROWTH(D4:D33,$B4:$B33,$B34)</f>
        <v>52732875.204108</v>
      </c>
      <c r="E34" s="61" t="n">
        <f aca="false">GROWTH(E4:E33,$B4:$B33,$B34)</f>
        <v>105517267.678854</v>
      </c>
      <c r="F34" s="61" t="n">
        <f aca="false">GROWTH(F4:F33,$B4:$B33,$B34)</f>
        <v>95432719.2596298</v>
      </c>
      <c r="G34" s="61" t="n">
        <f aca="false">GROWTH(G4:G33,$B4:$B33,$B34)</f>
        <v>21209269.5013982</v>
      </c>
      <c r="H34" s="57"/>
      <c r="I34" s="57"/>
    </row>
    <row r="35" customFormat="false" ht="15" hidden="false" customHeight="false" outlineLevel="0" collapsed="false">
      <c r="C35" s="17"/>
      <c r="D35" s="17"/>
      <c r="E35" s="17"/>
      <c r="F35" s="17"/>
      <c r="G35" s="17"/>
    </row>
    <row r="36" customFormat="false" ht="15" hidden="false" customHeight="false" outlineLevel="0" collapsed="false">
      <c r="B36" s="2" t="s">
        <v>21</v>
      </c>
    </row>
    <row r="37" customFormat="false" ht="15" hidden="false" customHeight="false" outlineLevel="0" collapsed="false">
      <c r="B37" s="62" t="s">
        <v>35</v>
      </c>
    </row>
    <row r="38" customFormat="false" ht="15" hidden="false" customHeight="false" outlineLevel="0" collapsed="false">
      <c r="B38" s="0" t="s">
        <v>36</v>
      </c>
    </row>
    <row r="39" customFormat="false" ht="15" hidden="false" customHeight="false" outlineLevel="0" collapsed="false">
      <c r="B39" s="16" t="s">
        <v>37</v>
      </c>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B1:G37"/>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36" activeCellId="0" sqref="B36"/>
    </sheetView>
  </sheetViews>
  <sheetFormatPr defaultRowHeight="15" zeroHeight="false" outlineLevelRow="0" outlineLevelCol="0"/>
  <cols>
    <col collapsed="false" customWidth="true" hidden="false" outlineLevel="0" max="2" min="1" style="0" width="8.71"/>
    <col collapsed="false" customWidth="true" hidden="false" outlineLevel="0" max="3" min="3" style="0" width="11.14"/>
    <col collapsed="false" customWidth="true" hidden="false" outlineLevel="0" max="4" min="4" style="0" width="12.71"/>
    <col collapsed="false" customWidth="true" hidden="false" outlineLevel="0" max="6" min="5" style="0" width="13.71"/>
    <col collapsed="false" customWidth="true" hidden="false" outlineLevel="0" max="7" min="7" style="0" width="11.14"/>
    <col collapsed="false" customWidth="true" hidden="false" outlineLevel="0" max="1025" min="8" style="0" width="8.71"/>
  </cols>
  <sheetData>
    <row r="1" customFormat="false" ht="15" hidden="false" customHeight="false" outlineLevel="0" collapsed="false">
      <c r="B1" s="1" t="s">
        <v>38</v>
      </c>
      <c r="C1" s="1"/>
      <c r="D1" s="1"/>
      <c r="E1" s="1"/>
      <c r="F1" s="1"/>
      <c r="G1" s="1"/>
    </row>
    <row r="2" customFormat="false" ht="15" hidden="false" customHeight="false" outlineLevel="0" collapsed="false">
      <c r="B2" s="3" t="s">
        <v>1</v>
      </c>
      <c r="C2" s="3" t="s">
        <v>2</v>
      </c>
      <c r="D2" s="3"/>
      <c r="E2" s="3"/>
      <c r="F2" s="3"/>
      <c r="G2" s="3"/>
    </row>
    <row r="3" customFormat="false" ht="15" hidden="false" customHeight="false" outlineLevel="0" collapsed="false">
      <c r="B3" s="3"/>
      <c r="C3" s="4" t="s">
        <v>3</v>
      </c>
      <c r="D3" s="4" t="s">
        <v>4</v>
      </c>
      <c r="E3" s="4" t="s">
        <v>5</v>
      </c>
      <c r="F3" s="4" t="s">
        <v>6</v>
      </c>
      <c r="G3" s="4" t="s">
        <v>7</v>
      </c>
    </row>
    <row r="4" customFormat="false" ht="15" hidden="false" customHeight="false" outlineLevel="0" collapsed="false">
      <c r="B4" s="63" t="n">
        <v>1988</v>
      </c>
      <c r="C4" s="56" t="n">
        <f aca="false">GROWTH(C5:C34,$B5:$B34,$B4)</f>
        <v>8523102.70405635</v>
      </c>
      <c r="D4" s="56" t="n">
        <f aca="false">GROWTH(D5:D34,$B5:$B34,$B4)</f>
        <v>274483947.496937</v>
      </c>
      <c r="E4" s="56" t="n">
        <f aca="false">GROWTH(E5:E34,$B5:$B34,$B4)</f>
        <v>84652055.9218906</v>
      </c>
      <c r="F4" s="56" t="n">
        <f aca="false">GROWTH(F5:F34,$B5:$B34,$B4)</f>
        <v>594097762.474961</v>
      </c>
      <c r="G4" s="56" t="n">
        <f aca="false">GROWTH(G5:G34,$B5:$B34,$B4)</f>
        <v>517134.698120172</v>
      </c>
    </row>
    <row r="5" customFormat="false" ht="15" hidden="false" customHeight="false" outlineLevel="0" collapsed="false">
      <c r="B5" s="63" t="n">
        <v>1989</v>
      </c>
      <c r="C5" s="56" t="n">
        <f aca="false">GROWTH(C6:C34,$B6:$B34,$B5)</f>
        <v>9780090.99414284</v>
      </c>
      <c r="D5" s="56" t="n">
        <f aca="false">GROWTH(D6:D34,$B6:$B34,$B5)</f>
        <v>300126415.36098</v>
      </c>
      <c r="E5" s="56" t="n">
        <f aca="false">GROWTH(E6:E34,$B6:$B34,$B5)</f>
        <v>101722707.034881</v>
      </c>
      <c r="F5" s="56" t="n">
        <f aca="false">GROWTH(F6:F34,$B6:$B34,$B5)</f>
        <v>670174191.45489</v>
      </c>
      <c r="G5" s="56" t="n">
        <f aca="false">GROWTH(G6:G34,$B6:$B34,$B5)</f>
        <v>683668.634830743</v>
      </c>
    </row>
    <row r="6" customFormat="false" ht="15" hidden="false" customHeight="false" outlineLevel="0" collapsed="false">
      <c r="B6" s="63" t="n">
        <v>1990</v>
      </c>
      <c r="C6" s="56" t="n">
        <f aca="false">GROWTH(C7:C34,$B7:$B34,$B6)</f>
        <v>11222460.079965</v>
      </c>
      <c r="D6" s="56" t="n">
        <f aca="false">GROWTH(D7:D34,$B7:$B34,$B6)</f>
        <v>328164419.154008</v>
      </c>
      <c r="E6" s="56" t="n">
        <f aca="false">GROWTH(E7:E34,$B7:$B34,$B6)</f>
        <v>122235768.686478</v>
      </c>
      <c r="F6" s="56" t="n">
        <f aca="false">GROWTH(F7:F34,$B7:$B34,$B6)</f>
        <v>755992490.227809</v>
      </c>
      <c r="G6" s="56" t="n">
        <f aca="false">GROWTH(G7:G34,$B7:$B34,$B6)</f>
        <v>903831.833273575</v>
      </c>
    </row>
    <row r="7" customFormat="false" ht="15" hidden="false" customHeight="false" outlineLevel="0" collapsed="false">
      <c r="B7" s="63" t="n">
        <v>1991</v>
      </c>
      <c r="C7" s="56" t="n">
        <f aca="false">GROWTH(C8:C34,$B8:$B34,$B7)</f>
        <v>12877549.9452749</v>
      </c>
      <c r="D7" s="56" t="n">
        <f aca="false">GROWTH(D8:D34,$B8:$B34,$B7)</f>
        <v>358821751.391525</v>
      </c>
      <c r="E7" s="56" t="n">
        <f aca="false">GROWTH(E8:E34,$B8:$B34,$B7)</f>
        <v>146885425.898588</v>
      </c>
      <c r="F7" s="56" t="n">
        <f aca="false">GROWTH(F8:F34,$B8:$B34,$B7)</f>
        <v>852800141.467892</v>
      </c>
      <c r="G7" s="56" t="n">
        <f aca="false">GROWTH(G8:G34,$B8:$B34,$B7)</f>
        <v>1194894.63348106</v>
      </c>
    </row>
    <row r="8" customFormat="false" ht="15" hidden="false" customHeight="false" outlineLevel="0" collapsed="false">
      <c r="B8" s="63" t="n">
        <v>1992</v>
      </c>
      <c r="C8" s="56" t="n">
        <f aca="false">GROWTH(C9:C34,$B9:$B34,$B8)</f>
        <v>14776732.6781675</v>
      </c>
      <c r="D8" s="56" t="n">
        <f aca="false">GROWTH(D9:D34,$B9:$B34,$B8)</f>
        <v>392343111.430547</v>
      </c>
      <c r="E8" s="56" t="n">
        <f aca="false">GROWTH(E9:E34,$B9:$B34,$B8)</f>
        <v>176505850.728097</v>
      </c>
      <c r="F8" s="56" t="n">
        <f aca="false">GROWTH(F9:F34,$B9:$B34,$B8)</f>
        <v>962004372.647278</v>
      </c>
      <c r="G8" s="56" t="n">
        <f aca="false">GROWTH(G9:G34,$B9:$B34,$B8)</f>
        <v>1579688.97814866</v>
      </c>
    </row>
    <row r="9" customFormat="false" ht="15" hidden="false" customHeight="false" outlineLevel="0" collapsed="false">
      <c r="B9" s="63" t="n">
        <v>1993</v>
      </c>
      <c r="C9" s="56" t="n">
        <f aca="false">GROWTH(C10:C34,$B10:$B34,$B9)</f>
        <v>16956007.1263521</v>
      </c>
      <c r="D9" s="56" t="n">
        <f aca="false">GROWTH(D10:D34,$B10:$B34,$B9)</f>
        <v>428996058.600249</v>
      </c>
      <c r="E9" s="56" t="n">
        <f aca="false">GROWTH(E10:E34,$B10:$B34,$B9)</f>
        <v>212099431.58526</v>
      </c>
      <c r="F9" s="56" t="n">
        <f aca="false">GROWTH(F10:F34,$B10:$B34,$B9)</f>
        <v>1085192611.95189</v>
      </c>
      <c r="G9" s="56" t="n">
        <f aca="false">GROWTH(G10:G34,$B10:$B34,$B9)</f>
        <v>2088399.42682999</v>
      </c>
    </row>
    <row r="10" customFormat="false" ht="15" hidden="false" customHeight="false" outlineLevel="0" collapsed="false">
      <c r="B10" s="63" t="n">
        <v>1994</v>
      </c>
      <c r="C10" s="56" t="n">
        <f aca="false">GROWTH(C11:C34,$B11:$B34,$B10)</f>
        <v>19456681.2522551</v>
      </c>
      <c r="D10" s="56" t="n">
        <f aca="false">GROWTH(D11:D34,$B11:$B34,$B10)</f>
        <v>469073147.795349</v>
      </c>
      <c r="E10" s="56" t="n">
        <f aca="false">GROWTH(E11:E34,$B11:$B34,$B10)</f>
        <v>254870695.182125</v>
      </c>
      <c r="F10" s="56" t="n">
        <f aca="false">GROWTH(F11:F34,$B11:$B34,$B10)</f>
        <v>1224155563.6533</v>
      </c>
      <c r="G10" s="56" t="n">
        <f aca="false">GROWTH(G11:G34,$B11:$B34,$B10)</f>
        <v>2760930.93407238</v>
      </c>
    </row>
    <row r="11" customFormat="false" ht="15" hidden="false" customHeight="false" outlineLevel="0" collapsed="false">
      <c r="B11" s="63" t="n">
        <v>1995</v>
      </c>
      <c r="C11" s="56" t="n">
        <f aca="false">GROWTH(C12:C34,$B12:$B34,$B11)</f>
        <v>22326155.1219517</v>
      </c>
      <c r="D11" s="56" t="n">
        <f aca="false">GROWTH(D12:D34,$B12:$B34,$B11)</f>
        <v>512894264.578005</v>
      </c>
      <c r="E11" s="56" t="n">
        <f aca="false">GROWTH(E12:E34,$B12:$B34,$B11)</f>
        <v>306267069.068133</v>
      </c>
      <c r="F11" s="56" t="n">
        <f aca="false">GROWTH(F12:F34,$B12:$B34,$B11)</f>
        <v>1380913238.36778</v>
      </c>
      <c r="G11" s="56" t="n">
        <f aca="false">GROWTH(G12:G34,$B12:$B34,$B11)</f>
        <v>3650039.12794999</v>
      </c>
    </row>
    <row r="12" customFormat="false" ht="15" hidden="false" customHeight="false" outlineLevel="0" collapsed="false">
      <c r="B12" s="63" t="n">
        <v>1996</v>
      </c>
      <c r="C12" s="56" t="n">
        <f aca="false">GROWTH(C13:C34,$B13:$B34,$B12)</f>
        <v>25618819.3693981</v>
      </c>
      <c r="D12" s="56" t="n">
        <f aca="false">GROWTH(D13:D34,$B13:$B34,$B12)</f>
        <v>560809178.426437</v>
      </c>
      <c r="E12" s="56" t="n">
        <f aca="false">GROWTH(E13:E34,$B13:$B34,$B12)</f>
        <v>368027864.202069</v>
      </c>
      <c r="F12" s="56" t="n">
        <f aca="false">GROWTH(F13:F34,$B13:$B34,$B12)</f>
        <v>1557744316.58719</v>
      </c>
      <c r="G12" s="56" t="n">
        <f aca="false">GROWTH(G13:G34,$B13:$B34,$B12)</f>
        <v>4825468.63854894</v>
      </c>
    </row>
    <row r="13" customFormat="false" ht="15" hidden="false" customHeight="false" outlineLevel="0" collapsed="false">
      <c r="B13" s="64" t="n">
        <v>1997</v>
      </c>
      <c r="C13" s="55" t="n">
        <v>64388162</v>
      </c>
      <c r="D13" s="55" t="n">
        <v>727945785</v>
      </c>
      <c r="E13" s="55" t="n">
        <v>623217261</v>
      </c>
      <c r="F13" s="55" t="n">
        <v>1697245568</v>
      </c>
      <c r="G13" s="55" t="n">
        <v>11255919</v>
      </c>
    </row>
    <row r="14" customFormat="false" ht="15" hidden="false" customHeight="false" outlineLevel="0" collapsed="false">
      <c r="B14" s="64" t="n">
        <v>1998</v>
      </c>
      <c r="C14" s="55" t="n">
        <v>62637267</v>
      </c>
      <c r="D14" s="55" t="n">
        <v>620493481</v>
      </c>
      <c r="E14" s="55" t="n">
        <v>311906018</v>
      </c>
      <c r="F14" s="55" t="n">
        <v>1923891341</v>
      </c>
      <c r="G14" s="55" t="n">
        <v>13946671</v>
      </c>
    </row>
    <row r="15" customFormat="false" ht="15" hidden="false" customHeight="false" outlineLevel="0" collapsed="false">
      <c r="B15" s="64" t="n">
        <v>1999</v>
      </c>
      <c r="C15" s="55" t="n">
        <v>45614384</v>
      </c>
      <c r="D15" s="55" t="n">
        <v>630556172</v>
      </c>
      <c r="E15" s="55" t="n">
        <v>369669503</v>
      </c>
      <c r="F15" s="55" t="n">
        <v>2062864070</v>
      </c>
      <c r="G15" s="55" t="n">
        <v>5517886</v>
      </c>
    </row>
    <row r="16" customFormat="false" ht="15" hidden="false" customHeight="false" outlineLevel="0" collapsed="false">
      <c r="B16" s="64" t="n">
        <v>2000</v>
      </c>
      <c r="C16" s="55" t="n">
        <v>36191489</v>
      </c>
      <c r="D16" s="55" t="n">
        <v>729765300</v>
      </c>
      <c r="E16" s="55" t="n">
        <v>606686619</v>
      </c>
      <c r="F16" s="55" t="n">
        <v>2367282766</v>
      </c>
      <c r="G16" s="55" t="n">
        <v>4402942</v>
      </c>
    </row>
    <row r="17" customFormat="false" ht="15" hidden="false" customHeight="false" outlineLevel="0" collapsed="false">
      <c r="B17" s="64" t="n">
        <v>2001</v>
      </c>
      <c r="C17" s="55" t="n">
        <v>28867964</v>
      </c>
      <c r="D17" s="55" t="n">
        <v>569019945</v>
      </c>
      <c r="E17" s="55" t="n">
        <v>870248042</v>
      </c>
      <c r="F17" s="55" t="n">
        <v>2220297231</v>
      </c>
      <c r="G17" s="55" t="n">
        <v>3549553</v>
      </c>
    </row>
    <row r="18" customFormat="false" ht="15" hidden="false" customHeight="false" outlineLevel="0" collapsed="false">
      <c r="B18" s="64" t="n">
        <v>2002</v>
      </c>
      <c r="C18" s="55" t="n">
        <v>16127001</v>
      </c>
      <c r="D18" s="55" t="n">
        <v>713123191</v>
      </c>
      <c r="E18" s="55" t="n">
        <v>887917162</v>
      </c>
      <c r="F18" s="55" t="n">
        <v>2211126862</v>
      </c>
      <c r="G18" s="55" t="n">
        <v>7498252</v>
      </c>
    </row>
    <row r="19" customFormat="false" ht="15" hidden="false" customHeight="false" outlineLevel="0" collapsed="false">
      <c r="B19" s="64" t="n">
        <v>2003</v>
      </c>
      <c r="C19" s="55" t="n">
        <v>19686233</v>
      </c>
      <c r="D19" s="55" t="n">
        <v>816335908</v>
      </c>
      <c r="E19" s="55" t="n">
        <v>1115756502</v>
      </c>
      <c r="F19" s="55" t="n">
        <v>2609322504</v>
      </c>
      <c r="G19" s="55" t="n">
        <v>49494557</v>
      </c>
    </row>
    <row r="20" customFormat="false" ht="15" hidden="false" customHeight="false" outlineLevel="0" collapsed="false">
      <c r="B20" s="64" t="n">
        <v>2004</v>
      </c>
      <c r="C20" s="55" t="n">
        <v>47359795</v>
      </c>
      <c r="D20" s="55" t="n">
        <v>1313109117</v>
      </c>
      <c r="E20" s="55" t="n">
        <v>1751702807</v>
      </c>
      <c r="F20" s="55" t="n">
        <v>3666974361</v>
      </c>
      <c r="G20" s="55" t="n">
        <v>115359325</v>
      </c>
    </row>
    <row r="21" customFormat="false" ht="15" hidden="false" customHeight="false" outlineLevel="0" collapsed="false">
      <c r="B21" s="64" t="n">
        <v>2005</v>
      </c>
      <c r="C21" s="55" t="n">
        <v>79231942</v>
      </c>
      <c r="D21" s="55" t="n">
        <v>1619277141</v>
      </c>
      <c r="E21" s="55" t="n">
        <v>2958795427</v>
      </c>
      <c r="F21" s="55" t="n">
        <v>4584445153</v>
      </c>
      <c r="G21" s="55" t="n">
        <v>145033972</v>
      </c>
    </row>
    <row r="22" customFormat="false" ht="15" hidden="false" customHeight="false" outlineLevel="0" collapsed="false">
      <c r="B22" s="64" t="n">
        <v>2006</v>
      </c>
      <c r="C22" s="55" t="n">
        <v>136049004</v>
      </c>
      <c r="D22" s="55" t="n">
        <v>1665654696</v>
      </c>
      <c r="E22" s="55" t="n">
        <v>2813560954</v>
      </c>
      <c r="F22" s="55" t="n">
        <v>6528039362</v>
      </c>
      <c r="G22" s="55" t="n">
        <v>158370573</v>
      </c>
    </row>
    <row r="23" customFormat="false" ht="15" hidden="false" customHeight="false" outlineLevel="0" collapsed="false">
      <c r="B23" s="64" t="n">
        <v>2007</v>
      </c>
      <c r="C23" s="55" t="n">
        <v>128007305</v>
      </c>
      <c r="D23" s="55" t="n">
        <v>2006861986</v>
      </c>
      <c r="E23" s="55" t="n">
        <v>3196737880</v>
      </c>
      <c r="F23" s="55" t="n">
        <v>7829388034</v>
      </c>
      <c r="G23" s="55" t="n">
        <v>128328980</v>
      </c>
    </row>
    <row r="24" customFormat="false" ht="15" hidden="false" customHeight="false" outlineLevel="0" collapsed="false">
      <c r="B24" s="64" t="n">
        <v>2008</v>
      </c>
      <c r="C24" s="55" t="n">
        <v>194378761</v>
      </c>
      <c r="D24" s="55" t="n">
        <v>3152823311</v>
      </c>
      <c r="E24" s="55" t="n">
        <v>4860412587</v>
      </c>
      <c r="F24" s="55" t="n">
        <v>10322891007</v>
      </c>
      <c r="G24" s="55" t="n">
        <v>314017522</v>
      </c>
    </row>
    <row r="25" customFormat="false" ht="15" hidden="false" customHeight="false" outlineLevel="0" collapsed="false">
      <c r="B25" s="64" t="n">
        <v>2009</v>
      </c>
      <c r="C25" s="55" t="n">
        <v>182120378</v>
      </c>
      <c r="D25" s="55" t="n">
        <v>1330198359</v>
      </c>
      <c r="E25" s="55" t="n">
        <v>5951383333</v>
      </c>
      <c r="F25" s="55" t="n">
        <v>8313352544</v>
      </c>
      <c r="G25" s="55" t="n">
        <v>267048121</v>
      </c>
    </row>
    <row r="26" customFormat="false" ht="15" hidden="false" customHeight="false" outlineLevel="0" collapsed="false">
      <c r="B26" s="64" t="n">
        <v>2010</v>
      </c>
      <c r="C26" s="55" t="n">
        <v>349110650</v>
      </c>
      <c r="D26" s="55" t="n">
        <v>2133071509</v>
      </c>
      <c r="E26" s="55" t="n">
        <v>5974599087</v>
      </c>
      <c r="F26" s="55" t="n">
        <v>13618413985</v>
      </c>
      <c r="G26" s="55" t="n">
        <v>342273652</v>
      </c>
    </row>
    <row r="27" customFormat="false" ht="15" hidden="false" customHeight="false" outlineLevel="0" collapsed="false">
      <c r="B27" s="64" t="n">
        <v>2011</v>
      </c>
      <c r="C27" s="55" t="n">
        <v>604379127</v>
      </c>
      <c r="D27" s="55" t="n">
        <v>3081334519</v>
      </c>
      <c r="E27" s="55" t="n">
        <v>8134976282</v>
      </c>
      <c r="F27" s="55" t="n">
        <v>18237897376</v>
      </c>
      <c r="G27" s="55" t="n">
        <v>506946355</v>
      </c>
    </row>
    <row r="28" customFormat="false" ht="15" hidden="false" customHeight="false" outlineLevel="0" collapsed="false">
      <c r="B28" s="64" t="n">
        <v>2012</v>
      </c>
      <c r="C28" s="55" t="n">
        <v>464742179</v>
      </c>
      <c r="D28" s="55" t="n">
        <v>3113427812</v>
      </c>
      <c r="E28" s="55" t="n">
        <v>10284161366</v>
      </c>
      <c r="F28" s="55" t="n">
        <v>14764185875</v>
      </c>
      <c r="G28" s="55" t="n">
        <v>651048903</v>
      </c>
    </row>
    <row r="29" customFormat="false" ht="15" hidden="false" customHeight="false" outlineLevel="0" collapsed="false">
      <c r="B29" s="64" t="n">
        <v>2013</v>
      </c>
      <c r="C29" s="55" t="n">
        <v>435489783</v>
      </c>
      <c r="D29" s="55" t="n">
        <v>2441963334</v>
      </c>
      <c r="E29" s="55" t="n">
        <v>11685197517</v>
      </c>
      <c r="F29" s="55" t="n">
        <v>15898948627</v>
      </c>
      <c r="G29" s="55" t="n">
        <v>699989427</v>
      </c>
    </row>
    <row r="30" customFormat="false" ht="15" hidden="false" customHeight="false" outlineLevel="0" collapsed="false">
      <c r="B30" s="64" t="n">
        <v>2014</v>
      </c>
      <c r="C30" s="55" t="n">
        <v>421924247</v>
      </c>
      <c r="D30" s="55" t="n">
        <v>2663180233</v>
      </c>
      <c r="E30" s="55" t="n">
        <v>11299942647</v>
      </c>
      <c r="F30" s="55" t="n">
        <v>14232496719</v>
      </c>
      <c r="G30" s="55" t="n">
        <v>962568571</v>
      </c>
    </row>
    <row r="31" customFormat="false" ht="15" hidden="false" customHeight="false" outlineLevel="0" collapsed="false">
      <c r="B31" s="64" t="n">
        <v>2015</v>
      </c>
      <c r="C31" s="55" t="n">
        <v>249186670</v>
      </c>
      <c r="D31" s="55" t="n">
        <v>3138280526</v>
      </c>
      <c r="E31" s="55" t="n">
        <v>10914164050</v>
      </c>
      <c r="F31" s="55" t="n">
        <v>10201505071</v>
      </c>
      <c r="G31" s="55" t="n">
        <v>926551838</v>
      </c>
    </row>
    <row r="32" customFormat="false" ht="15" hidden="false" customHeight="false" outlineLevel="0" collapsed="false">
      <c r="B32" s="64" t="n">
        <v>2016</v>
      </c>
      <c r="C32" s="55" t="n">
        <v>262689801</v>
      </c>
      <c r="D32" s="55" t="n">
        <v>2299098099</v>
      </c>
      <c r="E32" s="55" t="n">
        <v>9963130003</v>
      </c>
      <c r="F32" s="55" t="n">
        <v>10393181740</v>
      </c>
      <c r="G32" s="55" t="n">
        <v>697898552</v>
      </c>
    </row>
    <row r="33" customFormat="false" ht="15" hidden="false" customHeight="false" outlineLevel="0" collapsed="false">
      <c r="B33" s="64" t="n">
        <v>2017</v>
      </c>
      <c r="C33" s="55" t="n">
        <v>269486731</v>
      </c>
      <c r="D33" s="55" t="n">
        <v>3015502510</v>
      </c>
      <c r="E33" s="55" t="n">
        <v>11669753971</v>
      </c>
      <c r="F33" s="55" t="n">
        <v>14330397918</v>
      </c>
      <c r="G33" s="55" t="n">
        <v>986026445</v>
      </c>
    </row>
    <row r="34" customFormat="false" ht="15" hidden="false" customHeight="false" outlineLevel="0" collapsed="false">
      <c r="B34" s="64" t="n">
        <v>2018</v>
      </c>
      <c r="C34" s="55" t="n">
        <v>283073905</v>
      </c>
      <c r="D34" s="55" t="n">
        <v>3259383124</v>
      </c>
      <c r="E34" s="55" t="n">
        <v>10138323739</v>
      </c>
      <c r="F34" s="55" t="n">
        <v>15697777925</v>
      </c>
      <c r="G34" s="55" t="n">
        <v>741212888</v>
      </c>
    </row>
    <row r="36" customFormat="false" ht="15" hidden="false" customHeight="false" outlineLevel="0" collapsed="false">
      <c r="B36" s="2" t="s">
        <v>21</v>
      </c>
    </row>
    <row r="37" customFormat="false" ht="15" hidden="false" customHeight="false" outlineLevel="0" collapsed="false">
      <c r="B37" s="16" t="s">
        <v>33</v>
      </c>
    </row>
  </sheetData>
  <mergeCells count="3">
    <mergeCell ref="B1:G1"/>
    <mergeCell ref="B2:B3"/>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B1:G3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39</v>
      </c>
      <c r="C1" s="1"/>
      <c r="D1" s="1"/>
      <c r="E1" s="1"/>
      <c r="F1" s="1"/>
      <c r="G1" s="1"/>
    </row>
    <row r="2" customFormat="false" ht="15" hidden="false" customHeight="false" outlineLevel="0" collapsed="false">
      <c r="B2" s="22" t="s">
        <v>1</v>
      </c>
      <c r="C2" s="1" t="s">
        <v>2</v>
      </c>
      <c r="D2" s="1"/>
      <c r="E2" s="1"/>
      <c r="F2" s="1"/>
      <c r="G2" s="1"/>
    </row>
    <row r="3" customFormat="false" ht="15" hidden="false" customHeight="false" outlineLevel="0" collapsed="false">
      <c r="B3" s="22"/>
      <c r="C3" s="4" t="s">
        <v>3</v>
      </c>
      <c r="D3" s="4" t="s">
        <v>4</v>
      </c>
      <c r="E3" s="4" t="s">
        <v>5</v>
      </c>
      <c r="F3" s="4" t="s">
        <v>6</v>
      </c>
      <c r="G3" s="4" t="s">
        <v>7</v>
      </c>
    </row>
    <row r="4" customFormat="false" ht="15" hidden="false" customHeight="false" outlineLevel="0" collapsed="false">
      <c r="B4" s="65" t="n">
        <v>1988</v>
      </c>
      <c r="C4" s="66" t="n">
        <v>8.8712609486</v>
      </c>
      <c r="D4" s="66" t="n">
        <v>43.0152531768</v>
      </c>
      <c r="E4" s="66" t="n">
        <v>22.4333936401</v>
      </c>
      <c r="F4" s="66" t="n">
        <v>13.2215448842</v>
      </c>
      <c r="G4" s="67" t="n">
        <f aca="false" t="array" ref="G4:G4">TREND(G5:G30,B5:B30,B4)</f>
        <v>28.9847404695868</v>
      </c>
    </row>
    <row r="5" customFormat="false" ht="15" hidden="false" customHeight="false" outlineLevel="0" collapsed="false">
      <c r="B5" s="65" t="n">
        <v>1989</v>
      </c>
      <c r="C5" s="66" t="n">
        <v>12.2136179433</v>
      </c>
      <c r="D5" s="66" t="n">
        <v>40.4629799671</v>
      </c>
      <c r="E5" s="66" t="n">
        <v>19.6467229097</v>
      </c>
      <c r="F5" s="66" t="n">
        <v>13.6898348948</v>
      </c>
      <c r="G5" s="67" t="n">
        <f aca="false" t="array" ref="G5:G5">TREND(G6:G30,B6:B30,B5)</f>
        <v>28.2682568718699</v>
      </c>
    </row>
    <row r="6" customFormat="false" ht="15" hidden="false" customHeight="false" outlineLevel="0" collapsed="false">
      <c r="B6" s="65" t="n">
        <v>1990</v>
      </c>
      <c r="C6" s="66" t="n">
        <v>13.7708734947</v>
      </c>
      <c r="D6" s="66" t="n">
        <v>39.186071903</v>
      </c>
      <c r="E6" s="66" t="n">
        <v>19.9316735913</v>
      </c>
      <c r="F6" s="66" t="n">
        <v>13.1210964388</v>
      </c>
      <c r="G6" s="67" t="n">
        <f aca="false" t="array" ref="G6:G6">TREND(G7:G30,B7:B30,B6)</f>
        <v>27.5517732741534</v>
      </c>
    </row>
    <row r="7" customFormat="false" ht="15" hidden="false" customHeight="false" outlineLevel="0" collapsed="false">
      <c r="B7" s="68" t="n">
        <v>1991</v>
      </c>
      <c r="C7" s="67" t="n">
        <f aca="false">AVERAGE(C8,C6)</f>
        <v>13.0355154242</v>
      </c>
      <c r="D7" s="67" t="n">
        <f aca="false">AVERAGE(D8,D6)</f>
        <v>37.36239751085</v>
      </c>
      <c r="E7" s="67" t="n">
        <f aca="false">AVERAGE(E8,E6)</f>
        <v>17.90517318095</v>
      </c>
      <c r="F7" s="67" t="n">
        <f aca="false">AVERAGE(F8,F6)</f>
        <v>13.5880698057</v>
      </c>
      <c r="G7" s="67" t="n">
        <f aca="false" t="array" ref="G7:G7">TREND(G8:G30,B8:B30,B7)</f>
        <v>26.8352896764366</v>
      </c>
    </row>
    <row r="8" customFormat="false" ht="15" hidden="false" customHeight="false" outlineLevel="0" collapsed="false">
      <c r="B8" s="65" t="n">
        <v>1992</v>
      </c>
      <c r="C8" s="66" t="n">
        <v>12.3001573537</v>
      </c>
      <c r="D8" s="66" t="n">
        <v>35.5387231187</v>
      </c>
      <c r="E8" s="66" t="n">
        <v>15.8786727706</v>
      </c>
      <c r="F8" s="66" t="n">
        <v>14.0550431726</v>
      </c>
      <c r="G8" s="66" t="n">
        <v>27.8984230464</v>
      </c>
    </row>
    <row r="9" customFormat="false" ht="15" hidden="false" customHeight="false" outlineLevel="0" collapsed="false">
      <c r="B9" s="65" t="n">
        <v>1993</v>
      </c>
      <c r="C9" s="66" t="n">
        <v>12.6949155646</v>
      </c>
      <c r="D9" s="66" t="n">
        <v>36.9774922975</v>
      </c>
      <c r="E9" s="66" t="n">
        <v>15.8920879786</v>
      </c>
      <c r="F9" s="66" t="n">
        <v>13.8036386201</v>
      </c>
      <c r="G9" s="66" t="n">
        <v>26.476866392</v>
      </c>
    </row>
    <row r="10" customFormat="false" ht="15" hidden="false" customHeight="false" outlineLevel="0" collapsed="false">
      <c r="B10" s="68" t="n">
        <v>1994</v>
      </c>
      <c r="C10" s="67" t="n">
        <f aca="false">AVERAGE(C9,C11)</f>
        <v>11.70827022005</v>
      </c>
      <c r="D10" s="67" t="n">
        <f aca="false">AVERAGE(D9,D11)</f>
        <v>34.46537644275</v>
      </c>
      <c r="E10" s="67" t="n">
        <f aca="false">AVERAGE(E9,E11)</f>
        <v>15.6249124201</v>
      </c>
      <c r="F10" s="67" t="n">
        <f aca="false">AVERAGE(F9,F11)</f>
        <v>13.31712455415</v>
      </c>
      <c r="G10" s="67" t="n">
        <f aca="false">AVERAGE(G9,G11)</f>
        <v>25.44889081185</v>
      </c>
    </row>
    <row r="11" customFormat="false" ht="15" hidden="false" customHeight="false" outlineLevel="0" collapsed="false">
      <c r="B11" s="65" t="n">
        <v>1995</v>
      </c>
      <c r="C11" s="66" t="n">
        <v>10.7216248755</v>
      </c>
      <c r="D11" s="66" t="n">
        <v>31.953260588</v>
      </c>
      <c r="E11" s="66" t="n">
        <v>15.3577368616</v>
      </c>
      <c r="F11" s="66" t="n">
        <v>12.8306104882</v>
      </c>
      <c r="G11" s="66" t="n">
        <v>24.4209152317</v>
      </c>
    </row>
    <row r="12" customFormat="false" ht="15" hidden="false" customHeight="false" outlineLevel="0" collapsed="false">
      <c r="B12" s="65" t="n">
        <v>1996</v>
      </c>
      <c r="C12" s="66" t="n">
        <v>12.9025369437</v>
      </c>
      <c r="D12" s="66" t="n">
        <v>33.397031777</v>
      </c>
      <c r="E12" s="66" t="n">
        <v>11.8941837488</v>
      </c>
      <c r="F12" s="66" t="n">
        <v>12.4881939791</v>
      </c>
      <c r="G12" s="66" t="n">
        <v>20.8840511441</v>
      </c>
    </row>
    <row r="13" customFormat="false" ht="15" hidden="false" customHeight="false" outlineLevel="0" collapsed="false">
      <c r="B13" s="65" t="n">
        <v>1997</v>
      </c>
      <c r="C13" s="66" t="n">
        <v>11.6811210517</v>
      </c>
      <c r="D13" s="66" t="n">
        <v>35.9661829685</v>
      </c>
      <c r="E13" s="66" t="n">
        <v>14.3667382952</v>
      </c>
      <c r="F13" s="66" t="n">
        <v>13.1193665393</v>
      </c>
      <c r="G13" s="66" t="n">
        <v>23.7212044867</v>
      </c>
    </row>
    <row r="14" customFormat="false" ht="15" hidden="false" customHeight="false" outlineLevel="0" collapsed="false">
      <c r="B14" s="65" t="n">
        <v>1998</v>
      </c>
      <c r="C14" s="66" t="n">
        <v>9.1285540621</v>
      </c>
      <c r="D14" s="66" t="n">
        <v>29.690107973</v>
      </c>
      <c r="E14" s="66" t="n">
        <v>11.1755310153</v>
      </c>
      <c r="F14" s="66" t="n">
        <v>13.7042837217</v>
      </c>
      <c r="G14" s="66" t="n">
        <v>22.0149158466</v>
      </c>
    </row>
    <row r="15" customFormat="false" ht="15" hidden="false" customHeight="false" outlineLevel="0" collapsed="false">
      <c r="B15" s="65" t="n">
        <v>1999</v>
      </c>
      <c r="C15" s="66" t="n">
        <v>9.5588979455</v>
      </c>
      <c r="D15" s="66" t="n">
        <v>28.952438784</v>
      </c>
      <c r="E15" s="66" t="n">
        <v>11.7983016989</v>
      </c>
      <c r="F15" s="66" t="n">
        <v>12.4828995376</v>
      </c>
      <c r="G15" s="66" t="n">
        <v>21.1368071194</v>
      </c>
    </row>
    <row r="16" customFormat="false" ht="15" hidden="false" customHeight="false" outlineLevel="0" collapsed="false">
      <c r="B16" s="68" t="n">
        <v>2000</v>
      </c>
      <c r="C16" s="67" t="n">
        <f aca="false">AVERAGE(C15,C17)</f>
        <v>8.3592570174</v>
      </c>
      <c r="D16" s="67" t="n">
        <f aca="false">AVERAGE(D15,D17)</f>
        <v>26.1740835459</v>
      </c>
      <c r="E16" s="67" t="n">
        <f aca="false">AVERAGE(E15,E17)</f>
        <v>11.4953915964</v>
      </c>
      <c r="F16" s="67" t="n">
        <f aca="false">AVERAGE(F15,F17)</f>
        <v>11.7478764987</v>
      </c>
      <c r="G16" s="67" t="n">
        <f aca="false">AVERAGE(G15,G17)</f>
        <v>19.81320919405</v>
      </c>
    </row>
    <row r="17" customFormat="false" ht="15" hidden="false" customHeight="false" outlineLevel="0" collapsed="false">
      <c r="B17" s="65" t="n">
        <v>2001</v>
      </c>
      <c r="C17" s="66" t="n">
        <v>7.1596160893</v>
      </c>
      <c r="D17" s="66" t="n">
        <v>23.3957283078</v>
      </c>
      <c r="E17" s="66" t="n">
        <v>11.1924814939</v>
      </c>
      <c r="F17" s="66" t="n">
        <v>11.0128534598</v>
      </c>
      <c r="G17" s="66" t="n">
        <v>18.4896112687</v>
      </c>
    </row>
    <row r="18" customFormat="false" ht="15" hidden="false" customHeight="false" outlineLevel="0" collapsed="false">
      <c r="B18" s="65" t="n">
        <v>2002</v>
      </c>
      <c r="C18" s="66" t="n">
        <v>6.1531907023</v>
      </c>
      <c r="D18" s="66" t="n">
        <v>22.8977286167</v>
      </c>
      <c r="E18" s="66" t="n">
        <v>10.2046086375</v>
      </c>
      <c r="F18" s="66" t="n">
        <v>10.5513956438</v>
      </c>
      <c r="G18" s="66" t="n">
        <v>18.1177784616</v>
      </c>
    </row>
    <row r="19" customFormat="false" ht="15" hidden="false" customHeight="false" outlineLevel="0" collapsed="false">
      <c r="B19" s="65" t="n">
        <v>2003</v>
      </c>
      <c r="C19" s="66" t="n">
        <v>9.2114888657</v>
      </c>
      <c r="D19" s="66" t="n">
        <v>23.775055873</v>
      </c>
      <c r="E19" s="66" t="n">
        <v>10.7004082202</v>
      </c>
      <c r="F19" s="66" t="n">
        <v>10.497426499</v>
      </c>
      <c r="G19" s="66" t="n">
        <v>17.6224902585</v>
      </c>
    </row>
    <row r="20" customFormat="false" ht="15" hidden="false" customHeight="false" outlineLevel="0" collapsed="false">
      <c r="B20" s="65" t="n">
        <v>2004</v>
      </c>
      <c r="C20" s="66" t="n">
        <v>8.4770154327</v>
      </c>
      <c r="D20" s="66" t="n">
        <v>23.1030254445</v>
      </c>
      <c r="E20" s="66" t="n">
        <v>10.0978306019</v>
      </c>
      <c r="F20" s="66" t="n">
        <v>14.5235313907</v>
      </c>
      <c r="G20" s="66" t="n">
        <v>17.2393410633</v>
      </c>
    </row>
    <row r="21" customFormat="false" ht="15" hidden="false" customHeight="false" outlineLevel="0" collapsed="false">
      <c r="B21" s="65" t="n">
        <v>2005</v>
      </c>
      <c r="C21" s="66" t="n">
        <v>7.4329088722</v>
      </c>
      <c r="D21" s="66" t="n">
        <v>22.9972295138</v>
      </c>
      <c r="E21" s="66" t="n">
        <v>9.7447391739</v>
      </c>
      <c r="F21" s="66" t="n">
        <v>13.3187530334</v>
      </c>
      <c r="G21" s="66" t="n">
        <v>16.3019989941</v>
      </c>
    </row>
    <row r="22" customFormat="false" ht="15" hidden="false" customHeight="false" outlineLevel="0" collapsed="false">
      <c r="B22" s="65" t="n">
        <v>2006</v>
      </c>
      <c r="C22" s="66" t="n">
        <v>5.3370056262</v>
      </c>
      <c r="D22" s="66" t="n">
        <v>22.7932867507</v>
      </c>
      <c r="E22" s="66" t="n">
        <v>9.2306234548</v>
      </c>
      <c r="F22" s="66" t="n">
        <v>13.2190740893</v>
      </c>
      <c r="G22" s="66" t="n">
        <v>14.9270196143</v>
      </c>
    </row>
    <row r="23" customFormat="false" ht="15" hidden="false" customHeight="false" outlineLevel="0" collapsed="false">
      <c r="B23" s="65" t="n">
        <v>2007</v>
      </c>
      <c r="C23" s="66" t="n">
        <v>7.1703330019</v>
      </c>
      <c r="D23" s="66" t="n">
        <v>21.4489421879</v>
      </c>
      <c r="E23" s="66" t="n">
        <v>10.0603191258</v>
      </c>
      <c r="F23" s="66" t="n">
        <v>12.5912107368</v>
      </c>
      <c r="G23" s="66" t="n">
        <v>14.2074109802</v>
      </c>
    </row>
    <row r="24" customFormat="false" ht="15" hidden="false" customHeight="false" outlineLevel="0" collapsed="false">
      <c r="B24" s="65" t="n">
        <v>2008</v>
      </c>
      <c r="C24" s="66" t="n">
        <v>4.6666906873</v>
      </c>
      <c r="D24" s="66" t="n">
        <v>19.4597624302</v>
      </c>
      <c r="E24" s="66" t="n">
        <v>9.5516227714</v>
      </c>
      <c r="F24" s="66" t="n">
        <v>12.4089434691</v>
      </c>
      <c r="G24" s="66" t="n">
        <v>14.3806839063</v>
      </c>
    </row>
    <row r="25" customFormat="false" ht="15" hidden="false" customHeight="false" outlineLevel="0" collapsed="false">
      <c r="B25" s="65" t="n">
        <v>2009</v>
      </c>
      <c r="C25" s="66" t="n">
        <v>3.2610772735</v>
      </c>
      <c r="D25" s="66" t="n">
        <v>19.0808511839</v>
      </c>
      <c r="E25" s="66" t="n">
        <v>10.1520384247</v>
      </c>
      <c r="F25" s="66" t="n">
        <v>12.7316510465</v>
      </c>
      <c r="G25" s="66" t="n">
        <v>13.5418477555</v>
      </c>
    </row>
    <row r="26" customFormat="false" ht="15" hidden="false" customHeight="false" outlineLevel="0" collapsed="false">
      <c r="B26" s="68" t="n">
        <v>2010</v>
      </c>
      <c r="C26" s="67" t="n">
        <f aca="false">AVERAGE(C25,C27)</f>
        <v>5.4297573383</v>
      </c>
      <c r="D26" s="67" t="n">
        <f aca="false">AVERAGE(D25,D27)</f>
        <v>20.3597010161</v>
      </c>
      <c r="E26" s="67" t="n">
        <f aca="false">AVERAGE(E25,E27)</f>
        <v>8.7732392296</v>
      </c>
      <c r="F26" s="67" t="n">
        <f aca="false">AVERAGE(F25,F27)</f>
        <v>11.66940609495</v>
      </c>
      <c r="G26" s="67" t="n">
        <f aca="false">AVERAGE(G25,G27)</f>
        <v>12.85371892745</v>
      </c>
    </row>
    <row r="27" customFormat="false" ht="15" hidden="false" customHeight="false" outlineLevel="0" collapsed="false">
      <c r="B27" s="65" t="n">
        <v>2011</v>
      </c>
      <c r="C27" s="66" t="n">
        <v>7.5984374031</v>
      </c>
      <c r="D27" s="66" t="n">
        <v>21.6385508483</v>
      </c>
      <c r="E27" s="66" t="n">
        <v>7.3944400345</v>
      </c>
      <c r="F27" s="66" t="n">
        <v>10.6071611434</v>
      </c>
      <c r="G27" s="66" t="n">
        <v>12.1655900994</v>
      </c>
    </row>
    <row r="28" customFormat="false" ht="15" hidden="false" customHeight="false" outlineLevel="0" collapsed="false">
      <c r="B28" s="65" t="n">
        <v>2012</v>
      </c>
      <c r="C28" s="66" t="n">
        <v>6.7230251685</v>
      </c>
      <c r="D28" s="66" t="n">
        <v>20.836678539</v>
      </c>
      <c r="E28" s="66" t="n">
        <v>8.0528396345</v>
      </c>
      <c r="F28" s="66" t="n">
        <v>10.507332484</v>
      </c>
      <c r="G28" s="66" t="n">
        <v>13.4034682539</v>
      </c>
    </row>
    <row r="29" customFormat="false" ht="15" hidden="false" customHeight="false" outlineLevel="0" collapsed="false">
      <c r="B29" s="65" t="n">
        <v>2013</v>
      </c>
      <c r="C29" s="66" t="n">
        <v>5.9667458249</v>
      </c>
      <c r="D29" s="66" t="n">
        <v>19.8499206838</v>
      </c>
      <c r="E29" s="66" t="n">
        <v>7.8345120364</v>
      </c>
      <c r="F29" s="66" t="n">
        <v>10.0528951408</v>
      </c>
      <c r="G29" s="66" t="n">
        <v>12.2446525843</v>
      </c>
    </row>
    <row r="30" customFormat="false" ht="15" hidden="false" customHeight="false" outlineLevel="0" collapsed="false">
      <c r="B30" s="65" t="n">
        <v>2014</v>
      </c>
      <c r="C30" s="66" t="n">
        <v>4.2157366981</v>
      </c>
      <c r="D30" s="66" t="n">
        <v>19.6079959945</v>
      </c>
      <c r="E30" s="66" t="n">
        <v>7.3042198559</v>
      </c>
      <c r="F30" s="66" t="n">
        <v>9.9680406365</v>
      </c>
      <c r="G30" s="66" t="n">
        <v>12.1512941479</v>
      </c>
    </row>
    <row r="31" customFormat="false" ht="15" hidden="false" customHeight="false" outlineLevel="0" collapsed="false">
      <c r="B31" s="69" t="n">
        <v>2015</v>
      </c>
      <c r="C31" s="19" t="n">
        <f aca="false" t="array" ref="C31:C31">TREND(C4:C30,$B4:$B30,$B$31)</f>
        <v>4.15915577216003</v>
      </c>
      <c r="D31" s="19" t="n">
        <f aca="false" t="array" ref="D31:D31">TREND(D4:D30,$B4:$B30,$B$31)</f>
        <v>15.1464623098091</v>
      </c>
      <c r="E31" s="19" t="n">
        <f aca="false" t="array" ref="E31:E31">TREND(E4:E30,$B4:$B30,$B$31)</f>
        <v>5.5480055929911</v>
      </c>
      <c r="F31" s="19" t="n">
        <f aca="false" t="array" ref="F31:F31">TREND(F4:F30,$B4:$B30,$B$31)</f>
        <v>10.8575164486895</v>
      </c>
      <c r="G31" s="19" t="n">
        <f aca="false" t="array" ref="G31:G31">TREND(G4:G30,$B4:$B30,$B$31)</f>
        <v>9.63968333123717</v>
      </c>
    </row>
    <row r="32" customFormat="false" ht="15" hidden="false" customHeight="false" outlineLevel="0" collapsed="false">
      <c r="B32" s="69" t="n">
        <v>2016</v>
      </c>
      <c r="C32" s="19" t="n">
        <f aca="false" t="array" ref="C32:C32">TREND(C4:C31,$B4:$B31,$B$32)</f>
        <v>3.83256205263444</v>
      </c>
      <c r="D32" s="19" t="n">
        <f aca="false" t="array" ref="D32:D32">TREND(D4:D31,$B4:$B31,$B$32)</f>
        <v>14.2326226931993</v>
      </c>
      <c r="E32" s="19" t="n">
        <f aca="false" t="array" ref="E32:E32">TREND(E4:E31,$B4:$B31,$B$32)</f>
        <v>5.06150217661059</v>
      </c>
      <c r="F32" s="19" t="n">
        <f aca="false" t="array" ref="F32:F32">TREND(F4:F31,$B4:$B31,$B$32)</f>
        <v>10.7472616500429</v>
      </c>
      <c r="G32" s="19" t="n">
        <f aca="false" t="array" ref="G32:G32">TREND(G4:G31,$B4:$B31,$B$32)</f>
        <v>8.92319973352051</v>
      </c>
    </row>
    <row r="33" customFormat="false" ht="15" hidden="false" customHeight="false" outlineLevel="0" collapsed="false">
      <c r="B33" s="69" t="n">
        <v>2017</v>
      </c>
      <c r="C33" s="19" t="n">
        <f aca="false" t="array" ref="C33:C33">TREND(C4:C32,$B4:$B32,$B$33)</f>
        <v>3.50596833310863</v>
      </c>
      <c r="D33" s="19" t="n">
        <f aca="false" t="array" ref="D33:D33">TREND(D4:D32,$B4:$B32,$B$33)</f>
        <v>13.3187830765896</v>
      </c>
      <c r="E33" s="19" t="n">
        <f aca="false" t="array" ref="E33:E33">TREND(E4:E32,$B4:$B32,$B$33)</f>
        <v>4.57499876023019</v>
      </c>
      <c r="F33" s="19" t="n">
        <f aca="false" t="array" ref="F33:F33">TREND(F4:F32,$B4:$B32,$B$33)</f>
        <v>10.6370068513964</v>
      </c>
      <c r="G33" s="19" t="n">
        <f aca="false" t="array" ref="G33:G33">TREND(G4:G32,$B4:$B32,$B$33)</f>
        <v>8.20671613580362</v>
      </c>
    </row>
    <row r="34" customFormat="false" ht="15" hidden="false" customHeight="false" outlineLevel="0" collapsed="false">
      <c r="B34" s="69" t="n">
        <v>2018</v>
      </c>
      <c r="C34" s="19" t="n">
        <f aca="false" t="array" ref="C34:C34">TREND(C4:C33,$B4:$B33,$B$34)</f>
        <v>3.17937461358292</v>
      </c>
      <c r="D34" s="19" t="n">
        <f aca="false" t="array" ref="D34:D34">TREND(D4:D33,$B4:$B33,$B$34)</f>
        <v>12.4049434599801</v>
      </c>
      <c r="E34" s="19" t="n">
        <f aca="false" t="array" ref="E34:E34">TREND(E4:E33,$B4:$B33,$B$34)</f>
        <v>4.08849534384979</v>
      </c>
      <c r="F34" s="19" t="n">
        <f aca="false" t="array" ref="F34:F34">TREND(F4:F33,$B4:$B33,$B$34)</f>
        <v>10.5267520527499</v>
      </c>
      <c r="G34" s="19" t="n">
        <f aca="false" t="array" ref="G34:G34">TREND(G4:G33,$B4:$B33,$B$34)</f>
        <v>7.49023253808741</v>
      </c>
    </row>
    <row r="35" customFormat="false" ht="15" hidden="false" customHeight="false" outlineLevel="0" collapsed="false">
      <c r="B35" s="70"/>
    </row>
    <row r="36" customFormat="false" ht="15" hidden="false" customHeight="false" outlineLevel="0" collapsed="false">
      <c r="B36" s="2" t="s">
        <v>21</v>
      </c>
    </row>
    <row r="37" customFormat="false" ht="15" hidden="false" customHeight="false" outlineLevel="0" collapsed="false">
      <c r="B37" s="16" t="s">
        <v>40</v>
      </c>
    </row>
    <row r="38" customFormat="false" ht="15" hidden="false" customHeight="false" outlineLevel="0" collapsed="false">
      <c r="B38" s="16" t="s">
        <v>41</v>
      </c>
    </row>
  </sheetData>
  <mergeCells count="2">
    <mergeCell ref="B1:G1"/>
    <mergeCell ref="C2:G2"/>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43"/>
    <col collapsed="false" customWidth="true" hidden="false" outlineLevel="0" max="3" min="3" style="0" width="13.85"/>
    <col collapsed="false" customWidth="true" hidden="false" outlineLevel="0" max="4" min="4" style="0" width="9.57"/>
    <col collapsed="false" customWidth="true" hidden="false" outlineLevel="0" max="5" min="5" style="0" width="23.43"/>
    <col collapsed="false" customWidth="true" hidden="false" outlineLevel="0" max="6" min="6" style="0" width="18"/>
    <col collapsed="false" customWidth="true" hidden="false" outlineLevel="0" max="7" min="7" style="0" width="10.43"/>
    <col collapsed="false" customWidth="true" hidden="false" outlineLevel="0" max="9" min="8" style="0" width="12.43"/>
    <col collapsed="false" customWidth="true" hidden="false" outlineLevel="0" max="10" min="10" style="0" width="10.71"/>
    <col collapsed="false" customWidth="true" hidden="false" outlineLevel="0" max="1025" min="11" style="0" width="8.53"/>
  </cols>
  <sheetData>
    <row r="1" customFormat="false" ht="15" hidden="false" customHeight="false" outlineLevel="0" collapsed="false">
      <c r="B1" s="4" t="s">
        <v>42</v>
      </c>
      <c r="C1" s="4" t="s">
        <v>43</v>
      </c>
      <c r="D1" s="4" t="s">
        <v>44</v>
      </c>
      <c r="E1" s="4" t="s">
        <v>45</v>
      </c>
      <c r="F1" s="4" t="s">
        <v>46</v>
      </c>
      <c r="G1" s="4" t="s">
        <v>47</v>
      </c>
      <c r="H1" s="4" t="s">
        <v>48</v>
      </c>
      <c r="I1" s="4" t="s">
        <v>49</v>
      </c>
      <c r="J1" s="4" t="s">
        <v>50</v>
      </c>
    </row>
    <row r="2" customFormat="false" ht="15" hidden="false" customHeight="false" outlineLevel="0" collapsed="false">
      <c r="A2" s="28" t="n">
        <v>1988</v>
      </c>
      <c r="B2" s="71" t="n">
        <v>2102.67516204968</v>
      </c>
      <c r="C2" s="27" t="n">
        <v>60</v>
      </c>
      <c r="D2" s="72" t="n">
        <v>274848.6175428</v>
      </c>
      <c r="E2" s="71" t="n">
        <v>689.8243046285</v>
      </c>
      <c r="F2" s="73" t="n">
        <v>9.84867377496222</v>
      </c>
      <c r="G2" s="72" t="n">
        <v>21</v>
      </c>
      <c r="H2" s="74" t="n">
        <v>2623083.12303591</v>
      </c>
      <c r="I2" s="74" t="n">
        <v>8523102.70405635</v>
      </c>
      <c r="J2" s="71" t="n">
        <v>8.8712609486</v>
      </c>
    </row>
    <row r="3" customFormat="false" ht="15" hidden="false" customHeight="false" outlineLevel="0" collapsed="false">
      <c r="A3" s="28" t="n">
        <v>1989</v>
      </c>
      <c r="B3" s="71" t="n">
        <v>2110.36435610783</v>
      </c>
      <c r="C3" s="27" t="n">
        <v>130</v>
      </c>
      <c r="D3" s="72" t="n">
        <v>285910.27384204</v>
      </c>
      <c r="E3" s="71" t="n">
        <v>602.2300761645</v>
      </c>
      <c r="F3" s="73" t="n">
        <v>9.98684200507343</v>
      </c>
      <c r="G3" s="72" t="n">
        <v>38</v>
      </c>
      <c r="H3" s="74" t="n">
        <v>2747931.52013177</v>
      </c>
      <c r="I3" s="74" t="n">
        <v>9780090.99414284</v>
      </c>
      <c r="J3" s="71" t="n">
        <v>12.2136179433</v>
      </c>
    </row>
    <row r="4" customFormat="false" ht="15" hidden="false" customHeight="false" outlineLevel="0" collapsed="false">
      <c r="A4" s="28" t="n">
        <v>1990</v>
      </c>
      <c r="B4" s="71" t="n">
        <v>2118.05355016597</v>
      </c>
      <c r="C4" s="27" t="n">
        <v>250</v>
      </c>
      <c r="D4" s="72" t="n">
        <v>297417.121538545</v>
      </c>
      <c r="E4" s="71" t="n">
        <v>717.2718021699</v>
      </c>
      <c r="F4" s="73" t="n">
        <v>10.1269486139195</v>
      </c>
      <c r="G4" s="72" t="n">
        <v>45</v>
      </c>
      <c r="H4" s="74" t="n">
        <v>2785523.89756174</v>
      </c>
      <c r="I4" s="74" t="n">
        <v>11222460.079965</v>
      </c>
      <c r="J4" s="71" t="n">
        <v>13.7708734947</v>
      </c>
    </row>
    <row r="5" customFormat="false" ht="15" hidden="false" customHeight="false" outlineLevel="0" collapsed="false">
      <c r="A5" s="28" t="n">
        <v>1991</v>
      </c>
      <c r="B5" s="71" t="n">
        <v>2125.74274422412</v>
      </c>
      <c r="C5" s="27" t="n">
        <v>410</v>
      </c>
      <c r="D5" s="72" t="n">
        <v>289397</v>
      </c>
      <c r="E5" s="71" t="n">
        <v>555.5593943877</v>
      </c>
      <c r="F5" s="73" t="n">
        <v>10.2690207952491</v>
      </c>
      <c r="G5" s="72" t="n">
        <v>52</v>
      </c>
      <c r="H5" s="74" t="n">
        <v>2935518.1135254</v>
      </c>
      <c r="I5" s="74" t="n">
        <v>12877549.9452749</v>
      </c>
      <c r="J5" s="71" t="n">
        <v>13.0355154242</v>
      </c>
    </row>
    <row r="6" customFormat="false" ht="15" hidden="false" customHeight="false" outlineLevel="0" collapsed="false">
      <c r="A6" s="28" t="n">
        <v>1992</v>
      </c>
      <c r="B6" s="71" t="n">
        <v>2133.43193828226</v>
      </c>
      <c r="C6" s="27" t="n">
        <v>36</v>
      </c>
      <c r="D6" s="72" t="n">
        <v>299305</v>
      </c>
      <c r="E6" s="71" t="n">
        <v>393.8469866055</v>
      </c>
      <c r="F6" s="75" t="n">
        <v>5.9229397628</v>
      </c>
      <c r="G6" s="72" t="n">
        <v>73</v>
      </c>
      <c r="H6" s="74" t="n">
        <v>3187326.85846261</v>
      </c>
      <c r="I6" s="74" t="n">
        <v>14776732.6781675</v>
      </c>
      <c r="J6" s="71" t="n">
        <v>12.3001573537</v>
      </c>
    </row>
    <row r="7" customFormat="false" ht="15" hidden="false" customHeight="false" outlineLevel="0" collapsed="false">
      <c r="A7" s="28" t="n">
        <v>1993</v>
      </c>
      <c r="B7" s="71" t="n">
        <v>2141.12113234041</v>
      </c>
      <c r="C7" s="27"/>
      <c r="D7" s="72" t="n">
        <v>308787</v>
      </c>
      <c r="E7" s="71" t="n">
        <v>672.5540444193</v>
      </c>
      <c r="F7" s="75" t="n">
        <v>8.3044129639</v>
      </c>
      <c r="G7" s="72" t="n">
        <v>65</v>
      </c>
      <c r="H7" s="74" t="n">
        <v>3510331.93333155</v>
      </c>
      <c r="I7" s="74" t="n">
        <v>16956007.1263521</v>
      </c>
      <c r="J7" s="71" t="n">
        <v>12.6949155646</v>
      </c>
    </row>
    <row r="8" customFormat="false" ht="15" hidden="false" customHeight="false" outlineLevel="0" collapsed="false">
      <c r="A8" s="28" t="n">
        <v>1994</v>
      </c>
      <c r="B8" s="71" t="n">
        <v>2148.81032639855</v>
      </c>
      <c r="C8" s="27"/>
      <c r="D8" s="72" t="n">
        <v>317597</v>
      </c>
      <c r="E8" s="71" t="n">
        <v>654.56609962285</v>
      </c>
      <c r="F8" s="75" t="n">
        <v>10.68594718935</v>
      </c>
      <c r="G8" s="72" t="n">
        <v>122</v>
      </c>
      <c r="H8" s="74" t="n">
        <v>3688658.61392494</v>
      </c>
      <c r="I8" s="74" t="n">
        <v>19456681.2522551</v>
      </c>
      <c r="J8" s="71" t="n">
        <v>11.70827022005</v>
      </c>
    </row>
    <row r="9" customFormat="false" ht="15" hidden="false" customHeight="false" outlineLevel="0" collapsed="false">
      <c r="A9" s="28" t="n">
        <v>1995</v>
      </c>
      <c r="B9" s="71" t="n">
        <v>2156.49952045669</v>
      </c>
      <c r="C9" s="27" t="n">
        <v>9</v>
      </c>
      <c r="D9" s="72" t="n">
        <v>326188</v>
      </c>
      <c r="E9" s="71" t="n">
        <v>636.5781548264</v>
      </c>
      <c r="F9" s="75" t="n">
        <v>13.0674814148</v>
      </c>
      <c r="G9" s="72" t="n">
        <v>125</v>
      </c>
      <c r="H9" s="74" t="n">
        <v>3855489.37111406</v>
      </c>
      <c r="I9" s="74" t="n">
        <v>22326155.1219517</v>
      </c>
      <c r="J9" s="71" t="n">
        <v>10.7216248755</v>
      </c>
    </row>
    <row r="10" customFormat="false" ht="15" hidden="false" customHeight="false" outlineLevel="0" collapsed="false">
      <c r="A10" s="28" t="n">
        <v>1996</v>
      </c>
      <c r="B10" s="71" t="n">
        <v>2150.98754190359</v>
      </c>
      <c r="C10" s="27"/>
      <c r="D10" s="72" t="n">
        <v>379459</v>
      </c>
      <c r="E10" s="71" t="n">
        <v>647.16383712</v>
      </c>
      <c r="F10" s="75" t="n">
        <v>7.5281574285</v>
      </c>
      <c r="G10" s="72" t="n">
        <v>164</v>
      </c>
      <c r="H10" s="74" t="n">
        <v>4056926.36716661</v>
      </c>
      <c r="I10" s="74" t="n">
        <v>25618819.3693981</v>
      </c>
      <c r="J10" s="71" t="n">
        <v>12.9025369437</v>
      </c>
    </row>
    <row r="11" customFormat="false" ht="15" hidden="false" customHeight="false" outlineLevel="0" collapsed="false">
      <c r="A11" s="28" t="n">
        <v>1997</v>
      </c>
      <c r="B11" s="71" t="n">
        <v>2174.27812177503</v>
      </c>
      <c r="C11" s="27" t="n">
        <v>18</v>
      </c>
      <c r="D11" s="72" t="n">
        <v>401916</v>
      </c>
      <c r="E11" s="71" t="n">
        <v>571.7803805589</v>
      </c>
      <c r="F11" s="75" t="n">
        <v>10.9322644506</v>
      </c>
      <c r="G11" s="72" t="n">
        <v>137</v>
      </c>
      <c r="H11" s="74" t="n">
        <v>4267793.77564173</v>
      </c>
      <c r="I11" s="74" t="n">
        <v>64388162</v>
      </c>
      <c r="J11" s="71" t="n">
        <v>11.6811210517</v>
      </c>
    </row>
    <row r="12" customFormat="false" ht="15" hidden="false" customHeight="false" outlineLevel="0" collapsed="false">
      <c r="A12" s="28" t="n">
        <v>1998</v>
      </c>
      <c r="B12" s="71" t="n">
        <v>2181.79587203302</v>
      </c>
      <c r="C12" s="27" t="n">
        <v>30</v>
      </c>
      <c r="D12" s="72" t="n">
        <v>420834</v>
      </c>
      <c r="E12" s="71" t="n">
        <v>536.791807817</v>
      </c>
      <c r="F12" s="75" t="n">
        <v>10.5388716352</v>
      </c>
      <c r="G12" s="72" t="n">
        <v>163</v>
      </c>
      <c r="H12" s="74" t="n">
        <v>4252607.3061893</v>
      </c>
      <c r="I12" s="74" t="n">
        <v>62637267</v>
      </c>
      <c r="J12" s="71" t="n">
        <v>9.1285540621</v>
      </c>
    </row>
    <row r="13" customFormat="false" ht="15" hidden="false" customHeight="false" outlineLevel="0" collapsed="false">
      <c r="A13" s="28" t="n">
        <v>1999</v>
      </c>
      <c r="B13" s="71" t="n">
        <v>2189.31362229102</v>
      </c>
      <c r="C13" s="27"/>
      <c r="D13" s="72" t="n">
        <v>439781</v>
      </c>
      <c r="E13" s="71" t="n">
        <v>513.1123401012</v>
      </c>
      <c r="F13" s="75" t="n">
        <v>15.2785584812</v>
      </c>
      <c r="G13" s="72" t="n">
        <v>193</v>
      </c>
      <c r="H13" s="74" t="n">
        <v>4345301.69684479</v>
      </c>
      <c r="I13" s="74" t="n">
        <v>45614384</v>
      </c>
      <c r="J13" s="71" t="n">
        <v>9.5588979455</v>
      </c>
    </row>
    <row r="14" customFormat="false" ht="15" hidden="false" customHeight="false" outlineLevel="0" collapsed="false">
      <c r="A14" s="28" t="n">
        <v>2000</v>
      </c>
      <c r="B14" s="71" t="n">
        <v>2196.83137254902</v>
      </c>
      <c r="C14" s="27"/>
      <c r="D14" s="72" t="n">
        <v>477032</v>
      </c>
      <c r="E14" s="71" t="n">
        <v>576.5220783841</v>
      </c>
      <c r="F14" s="75" t="n">
        <v>17.1681988061</v>
      </c>
      <c r="G14" s="72" t="n">
        <v>155</v>
      </c>
      <c r="H14" s="74" t="n">
        <v>4573042.00335434</v>
      </c>
      <c r="I14" s="74" t="n">
        <v>36191489</v>
      </c>
      <c r="J14" s="71" t="n">
        <v>8.3592570174</v>
      </c>
    </row>
    <row r="15" customFormat="false" ht="15" hidden="false" customHeight="false" outlineLevel="0" collapsed="false">
      <c r="A15" s="28" t="n">
        <v>2001</v>
      </c>
      <c r="B15" s="71" t="n">
        <v>2138</v>
      </c>
      <c r="C15" s="27" t="n">
        <v>7</v>
      </c>
      <c r="D15" s="72" t="n">
        <v>498735</v>
      </c>
      <c r="E15" s="71" t="n">
        <v>639.931816667</v>
      </c>
      <c r="F15" s="75" t="n">
        <v>19.057839131</v>
      </c>
      <c r="G15" s="72" t="n">
        <v>184</v>
      </c>
      <c r="H15" s="74" t="n">
        <v>4855995.31735931</v>
      </c>
      <c r="I15" s="74" t="n">
        <v>28867964</v>
      </c>
      <c r="J15" s="71" t="n">
        <v>7.1596160893</v>
      </c>
    </row>
    <row r="16" customFormat="false" ht="15" hidden="false" customHeight="false" outlineLevel="0" collapsed="false">
      <c r="A16" s="28" t="n">
        <v>2002</v>
      </c>
      <c r="B16" s="71" t="n">
        <v>2144</v>
      </c>
      <c r="C16" s="27" t="n">
        <v>0</v>
      </c>
      <c r="D16" s="72" t="n">
        <v>516511</v>
      </c>
      <c r="E16" s="71" t="n">
        <v>530.8883597747</v>
      </c>
      <c r="F16" s="75" t="n">
        <v>20.539464085</v>
      </c>
      <c r="G16" s="72" t="n">
        <v>181</v>
      </c>
      <c r="H16" s="74" t="n">
        <v>5193418.08825032</v>
      </c>
      <c r="I16" s="74" t="n">
        <v>16127001</v>
      </c>
      <c r="J16" s="71" t="n">
        <v>6.1531907023</v>
      </c>
    </row>
    <row r="17" customFormat="false" ht="15" hidden="false" customHeight="false" outlineLevel="0" collapsed="false">
      <c r="A17" s="28" t="n">
        <v>2003</v>
      </c>
      <c r="B17" s="71" t="n">
        <v>2144</v>
      </c>
      <c r="C17" s="27" t="n">
        <v>25</v>
      </c>
      <c r="D17" s="72" t="n">
        <v>534835</v>
      </c>
      <c r="E17" s="71" t="n">
        <v>551.1975652882</v>
      </c>
      <c r="F17" s="75" t="n">
        <v>13.298207992</v>
      </c>
      <c r="G17" s="72" t="n">
        <v>188</v>
      </c>
      <c r="H17" s="74" t="n">
        <v>5605018.13174437</v>
      </c>
      <c r="I17" s="74" t="n">
        <v>19686233</v>
      </c>
      <c r="J17" s="71" t="n">
        <v>9.2114888657</v>
      </c>
    </row>
    <row r="18" customFormat="false" ht="15" hidden="false" customHeight="false" outlineLevel="0" collapsed="false">
      <c r="A18" s="28" t="n">
        <v>2004</v>
      </c>
      <c r="B18" s="71" t="n">
        <v>2315</v>
      </c>
      <c r="C18" s="27" t="n">
        <v>46</v>
      </c>
      <c r="D18" s="72" t="n">
        <v>547400</v>
      </c>
      <c r="E18" s="71" t="n">
        <v>471.1891309386</v>
      </c>
      <c r="F18" s="75" t="n">
        <v>14.5645688579</v>
      </c>
      <c r="G18" s="72" t="n">
        <v>172</v>
      </c>
      <c r="H18" s="74" t="n">
        <v>6051900.09746089</v>
      </c>
      <c r="I18" s="74" t="n">
        <v>47359795</v>
      </c>
      <c r="J18" s="71" t="n">
        <v>8.4770154327</v>
      </c>
    </row>
    <row r="19" customFormat="false" ht="15" hidden="false" customHeight="false" outlineLevel="0" collapsed="false">
      <c r="A19" s="28" t="n">
        <v>2005</v>
      </c>
      <c r="B19" s="71" t="n">
        <v>2278.2</v>
      </c>
      <c r="C19" s="4" t="n">
        <v>33</v>
      </c>
      <c r="D19" s="72" t="n">
        <v>594587</v>
      </c>
      <c r="E19" s="71" t="n">
        <v>585.9474889269</v>
      </c>
      <c r="F19" s="75" t="n">
        <v>11.9619293885</v>
      </c>
      <c r="G19" s="72" t="n">
        <v>197</v>
      </c>
      <c r="H19" s="74" t="n">
        <v>6432121.15472739</v>
      </c>
      <c r="I19" s="74" t="n">
        <v>79231942</v>
      </c>
      <c r="J19" s="71" t="n">
        <v>7.4329088722</v>
      </c>
    </row>
    <row r="20" customFormat="false" ht="15" hidden="false" customHeight="false" outlineLevel="0" collapsed="false">
      <c r="A20" s="28" t="n">
        <v>2006</v>
      </c>
      <c r="B20" s="71" t="n">
        <v>2278.2</v>
      </c>
      <c r="C20" s="4" t="n">
        <v>30</v>
      </c>
      <c r="D20" s="72" t="n">
        <v>615715</v>
      </c>
      <c r="E20" s="71" t="n">
        <v>564.823331507</v>
      </c>
      <c r="F20" s="75" t="n">
        <v>6.6666666667</v>
      </c>
      <c r="G20" s="72" t="n">
        <v>203</v>
      </c>
      <c r="H20" s="74" t="n">
        <v>6804689.63195403</v>
      </c>
      <c r="I20" s="74" t="n">
        <v>136049004</v>
      </c>
      <c r="J20" s="71" t="n">
        <v>5.3370056262</v>
      </c>
    </row>
    <row r="21" customFormat="false" ht="15" hidden="false" customHeight="false" outlineLevel="0" collapsed="false">
      <c r="A21" s="28" t="n">
        <v>2007</v>
      </c>
      <c r="B21" s="71" t="n">
        <v>2262.5</v>
      </c>
      <c r="C21" s="4" t="n">
        <v>39</v>
      </c>
      <c r="D21" s="72" t="n">
        <v>587311</v>
      </c>
      <c r="E21" s="71" t="n">
        <v>590.2973222501</v>
      </c>
      <c r="F21" s="75" t="n">
        <v>16.3316041439</v>
      </c>
      <c r="G21" s="72" t="n">
        <v>174</v>
      </c>
      <c r="H21" s="74" t="n">
        <v>7153030.72665269</v>
      </c>
      <c r="I21" s="74" t="n">
        <v>128007305</v>
      </c>
      <c r="J21" s="71" t="n">
        <v>7.1703330019</v>
      </c>
    </row>
    <row r="22" customFormat="false" ht="15" hidden="false" customHeight="false" outlineLevel="0" collapsed="false">
      <c r="A22" s="28" t="n">
        <v>2008</v>
      </c>
      <c r="B22" s="71" t="n">
        <v>2297</v>
      </c>
      <c r="C22" s="4" t="n">
        <v>100</v>
      </c>
      <c r="D22" s="72" t="n">
        <v>613164</v>
      </c>
      <c r="E22" s="71" t="n">
        <v>574.6179963765</v>
      </c>
      <c r="F22" s="75" t="n">
        <v>15.1932547748</v>
      </c>
      <c r="G22" s="72" t="n">
        <v>210</v>
      </c>
      <c r="H22" s="74" t="n">
        <v>7363133.83718804</v>
      </c>
      <c r="I22" s="74" t="n">
        <v>194378761</v>
      </c>
      <c r="J22" s="71" t="n">
        <v>4.6666906873</v>
      </c>
    </row>
    <row r="23" customFormat="false" ht="15" hidden="false" customHeight="false" outlineLevel="0" collapsed="false">
      <c r="A23" s="28" t="n">
        <v>2009</v>
      </c>
      <c r="B23" s="71" t="n">
        <v>2297</v>
      </c>
      <c r="C23" s="4" t="n">
        <v>70</v>
      </c>
      <c r="D23" s="72" t="n">
        <v>626609</v>
      </c>
      <c r="E23" s="71" t="n">
        <v>630.4540130321</v>
      </c>
      <c r="F23" s="75" t="n">
        <v>13.7561240345</v>
      </c>
      <c r="G23" s="72" t="n">
        <v>190</v>
      </c>
      <c r="H23" s="74" t="n">
        <v>7654654.90356025</v>
      </c>
      <c r="I23" s="74" t="n">
        <v>182120378</v>
      </c>
      <c r="J23" s="71" t="n">
        <v>3.2610772735</v>
      </c>
    </row>
    <row r="24" customFormat="false" ht="15" hidden="false" customHeight="false" outlineLevel="0" collapsed="false">
      <c r="A24" s="28" t="n">
        <v>2010</v>
      </c>
      <c r="B24" s="71" t="n">
        <v>2297</v>
      </c>
      <c r="C24" s="4" t="n">
        <v>53</v>
      </c>
      <c r="D24" s="72" t="n">
        <v>668689</v>
      </c>
      <c r="E24" s="71" t="n">
        <v>635.3956870388</v>
      </c>
      <c r="F24" s="75" t="n">
        <v>13.98546804465</v>
      </c>
      <c r="G24" s="72" t="n">
        <v>260</v>
      </c>
      <c r="H24" s="74" t="n">
        <v>8265964.66393275</v>
      </c>
      <c r="I24" s="74" t="n">
        <v>349110650</v>
      </c>
      <c r="J24" s="71" t="n">
        <v>5.4297573383</v>
      </c>
    </row>
    <row r="25" customFormat="false" ht="15" hidden="false" customHeight="false" outlineLevel="0" collapsed="false">
      <c r="A25" s="28" t="n">
        <v>2011</v>
      </c>
      <c r="B25" s="71" t="n">
        <v>2297</v>
      </c>
      <c r="C25" s="4" t="n">
        <v>66</v>
      </c>
      <c r="D25" s="72" t="n">
        <v>684309</v>
      </c>
      <c r="E25" s="71" t="n">
        <v>640.3373610455</v>
      </c>
      <c r="F25" s="75" t="n">
        <v>14.2148120548</v>
      </c>
      <c r="G25" s="72" t="n">
        <v>209</v>
      </c>
      <c r="H25" s="74" t="n">
        <v>8587703.60388608</v>
      </c>
      <c r="I25" s="74" t="n">
        <v>604379127</v>
      </c>
      <c r="J25" s="71" t="n">
        <v>7.5984374031</v>
      </c>
    </row>
    <row r="26" customFormat="false" ht="15" hidden="false" customHeight="false" outlineLevel="0" collapsed="false">
      <c r="A26" s="28" t="n">
        <v>2012</v>
      </c>
      <c r="B26" s="71" t="n">
        <v>2297</v>
      </c>
      <c r="C26" s="4" t="n">
        <v>27</v>
      </c>
      <c r="D26" s="72" t="n">
        <v>698602</v>
      </c>
      <c r="E26" s="71" t="n">
        <v>765.9695200828</v>
      </c>
      <c r="F26" s="75" t="n">
        <v>10.9137897476</v>
      </c>
      <c r="G26" s="72" t="n">
        <v>252</v>
      </c>
      <c r="H26" s="74" t="n">
        <v>9047031.84567051</v>
      </c>
      <c r="I26" s="74" t="n">
        <v>464742179</v>
      </c>
      <c r="J26" s="71" t="n">
        <v>6.7230251685</v>
      </c>
    </row>
    <row r="27" customFormat="false" ht="15" hidden="false" customHeight="false" outlineLevel="0" collapsed="false">
      <c r="A27" s="28" t="n">
        <v>2013</v>
      </c>
      <c r="B27" s="71" t="n">
        <v>2297</v>
      </c>
      <c r="C27" s="4" t="n">
        <v>23</v>
      </c>
      <c r="D27" s="72" t="n">
        <v>734996</v>
      </c>
      <c r="E27" s="71" t="n">
        <v>797.2412188964</v>
      </c>
      <c r="F27" s="75" t="n">
        <v>13.1034323234</v>
      </c>
      <c r="G27" s="72" t="n">
        <v>225</v>
      </c>
      <c r="H27" s="74" t="n">
        <v>9530928.05619635</v>
      </c>
      <c r="I27" s="74" t="n">
        <v>435489783</v>
      </c>
      <c r="J27" s="71" t="n">
        <v>5.9667458249</v>
      </c>
    </row>
    <row r="28" customFormat="false" ht="15" hidden="false" customHeight="false" outlineLevel="0" collapsed="false">
      <c r="A28" s="28" t="n">
        <v>2014</v>
      </c>
      <c r="B28" s="71" t="n">
        <v>2297</v>
      </c>
      <c r="C28" s="4" t="n">
        <v>31</v>
      </c>
      <c r="D28" s="72" t="n">
        <v>750912</v>
      </c>
      <c r="E28" s="71" t="n">
        <v>911.8298420469</v>
      </c>
      <c r="F28" s="75" t="n">
        <v>10.3250273245</v>
      </c>
      <c r="G28" s="72" t="n">
        <v>256</v>
      </c>
      <c r="H28" s="74" t="n">
        <v>10040706.2959397</v>
      </c>
      <c r="I28" s="74" t="n">
        <v>421924247</v>
      </c>
      <c r="J28" s="71" t="n">
        <v>4.2157366981</v>
      </c>
    </row>
    <row r="29" customFormat="false" ht="15" hidden="false" customHeight="false" outlineLevel="0" collapsed="false">
      <c r="A29" s="28" t="n">
        <v>2015</v>
      </c>
      <c r="B29" s="71" t="n">
        <v>2297.4</v>
      </c>
      <c r="C29" s="4" t="n">
        <v>25</v>
      </c>
      <c r="D29" s="72" t="n">
        <v>766679</v>
      </c>
      <c r="E29" s="71" t="n">
        <v>666.835086434958</v>
      </c>
      <c r="F29" s="75" t="n">
        <v>13.0516211439007</v>
      </c>
      <c r="G29" s="72" t="n">
        <v>293</v>
      </c>
      <c r="H29" s="74" t="n">
        <v>10577750.9101834</v>
      </c>
      <c r="I29" s="74" t="n">
        <v>249186670</v>
      </c>
      <c r="J29" s="71" t="n">
        <v>4.15915577216003</v>
      </c>
    </row>
    <row r="30" customFormat="false" ht="15" hidden="false" customHeight="false" outlineLevel="0" collapsed="false">
      <c r="A30" s="28" t="n">
        <v>2016</v>
      </c>
      <c r="B30" s="71" t="n">
        <v>2297.4</v>
      </c>
      <c r="C30" s="4" t="n">
        <v>17</v>
      </c>
      <c r="D30" s="72" t="n">
        <v>782295</v>
      </c>
      <c r="E30" s="71" t="n">
        <v>671.183227694236</v>
      </c>
      <c r="F30" s="75" t="n">
        <v>14.5475449964578</v>
      </c>
      <c r="G30" s="72" t="n">
        <v>381</v>
      </c>
      <c r="H30" s="74" t="n">
        <v>11143520.2883218</v>
      </c>
      <c r="I30" s="74" t="n">
        <v>262689801</v>
      </c>
      <c r="J30" s="71" t="n">
        <v>3.83256205263433</v>
      </c>
    </row>
    <row r="31" customFormat="false" ht="15" hidden="false" customHeight="false" outlineLevel="0" collapsed="false">
      <c r="A31" s="28" t="n">
        <v>2017</v>
      </c>
      <c r="B31" s="71" t="n">
        <v>2297.4</v>
      </c>
      <c r="C31" s="4" t="n">
        <v>24</v>
      </c>
      <c r="D31" s="72" t="n">
        <v>797722</v>
      </c>
      <c r="E31" s="71" t="n">
        <v>675.559721289489</v>
      </c>
      <c r="F31" s="73" t="n">
        <v>14.7516342566518</v>
      </c>
      <c r="G31" s="72" t="n">
        <v>383</v>
      </c>
      <c r="H31" s="74" t="n">
        <v>11739550.8242394</v>
      </c>
      <c r="I31" s="74" t="n">
        <v>269486731</v>
      </c>
      <c r="J31" s="71" t="n">
        <v>3.50596833310863</v>
      </c>
    </row>
    <row r="32" customFormat="false" ht="15" hidden="false" customHeight="false" outlineLevel="0" collapsed="false">
      <c r="A32" s="28" t="n">
        <v>2018</v>
      </c>
      <c r="B32" s="71" t="n">
        <v>2297.4</v>
      </c>
      <c r="C32" s="4" t="n">
        <v>24</v>
      </c>
      <c r="D32" s="72" t="n">
        <v>829494</v>
      </c>
      <c r="E32" s="71" t="n">
        <v>679.964752093957</v>
      </c>
      <c r="F32" s="73" t="n">
        <v>14.9585867096482</v>
      </c>
      <c r="G32" s="72" t="n">
        <v>430.318508919262</v>
      </c>
      <c r="H32" s="74" t="n">
        <v>12367461.0885152</v>
      </c>
      <c r="I32" s="74" t="n">
        <v>283073905</v>
      </c>
      <c r="J32" s="71" t="n">
        <v>3.17937461358292</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43"/>
    <col collapsed="false" customWidth="true" hidden="false" outlineLevel="0" max="3" min="3" style="0" width="13.85"/>
    <col collapsed="false" customWidth="true" hidden="false" outlineLevel="0" max="4" min="4" style="0" width="9.57"/>
    <col collapsed="false" customWidth="true" hidden="false" outlineLevel="0" max="5" min="5" style="0" width="23.43"/>
    <col collapsed="false" customWidth="true" hidden="false" outlineLevel="0" max="6" min="6" style="0" width="18"/>
    <col collapsed="false" customWidth="false" hidden="false" outlineLevel="0" max="7" min="7" style="0" width="11.43"/>
    <col collapsed="false" customWidth="true" hidden="false" outlineLevel="0" max="8" min="8" style="0" width="12.43"/>
    <col collapsed="false" customWidth="true" hidden="false" outlineLevel="0" max="9" min="9" style="0" width="12"/>
    <col collapsed="false" customWidth="true" hidden="false" outlineLevel="0" max="10" min="10" style="0" width="10.71"/>
    <col collapsed="false" customWidth="true" hidden="false" outlineLevel="0" max="1025" min="11" style="0" width="8.53"/>
  </cols>
  <sheetData>
    <row r="1" customFormat="false" ht="15" hidden="false" customHeight="false" outlineLevel="0" collapsed="false">
      <c r="B1" s="4" t="s">
        <v>42</v>
      </c>
      <c r="C1" s="4" t="s">
        <v>43</v>
      </c>
      <c r="D1" s="4" t="s">
        <v>44</v>
      </c>
      <c r="E1" s="4" t="s">
        <v>45</v>
      </c>
      <c r="F1" s="4" t="s">
        <v>46</v>
      </c>
      <c r="G1" s="4" t="s">
        <v>47</v>
      </c>
      <c r="H1" s="4" t="s">
        <v>48</v>
      </c>
      <c r="I1" s="4" t="s">
        <v>49</v>
      </c>
      <c r="J1" s="17" t="s">
        <v>50</v>
      </c>
    </row>
    <row r="2" customFormat="false" ht="15" hidden="false" customHeight="false" outlineLevel="0" collapsed="false">
      <c r="A2" s="28" t="n">
        <v>1988</v>
      </c>
      <c r="B2" s="71" t="n">
        <v>55591.3244396554</v>
      </c>
      <c r="C2" s="72" t="n">
        <v>2450</v>
      </c>
      <c r="D2" s="4" t="n">
        <v>4730825.29800531</v>
      </c>
      <c r="E2" s="73" t="n">
        <v>239.8794707682</v>
      </c>
      <c r="F2" s="71" t="n">
        <v>3.01628588335867</v>
      </c>
      <c r="G2" s="72" t="n">
        <v>336</v>
      </c>
      <c r="H2" s="74" t="n">
        <v>22771821.9788432</v>
      </c>
      <c r="I2" s="74" t="n">
        <v>274483947.496937</v>
      </c>
      <c r="J2" s="71" t="n">
        <v>43.0152531768</v>
      </c>
    </row>
    <row r="3" customFormat="false" ht="15" hidden="false" customHeight="false" outlineLevel="0" collapsed="false">
      <c r="A3" s="28" t="n">
        <v>1989</v>
      </c>
      <c r="B3" s="71" t="n">
        <v>55570.8676315598</v>
      </c>
      <c r="C3" s="72" t="n">
        <v>1420</v>
      </c>
      <c r="D3" s="4" t="n">
        <v>4798116.81710139</v>
      </c>
      <c r="E3" s="73" t="n">
        <v>252.3482953974</v>
      </c>
      <c r="F3" s="71" t="n">
        <v>3.15769572113474</v>
      </c>
      <c r="G3" s="72" t="n">
        <v>400</v>
      </c>
      <c r="H3" s="74" t="n">
        <v>22929696.4709231</v>
      </c>
      <c r="I3" s="74" t="n">
        <v>300126415.360989</v>
      </c>
      <c r="J3" s="71" t="n">
        <v>40.4629799671</v>
      </c>
    </row>
    <row r="4" customFormat="false" ht="15" hidden="false" customHeight="false" outlineLevel="0" collapsed="false">
      <c r="A4" s="28" t="n">
        <v>1990</v>
      </c>
      <c r="B4" s="71" t="n">
        <v>55550.4108234643</v>
      </c>
      <c r="C4" s="72" t="n">
        <v>1100</v>
      </c>
      <c r="D4" s="4" t="n">
        <v>4866365.49446416</v>
      </c>
      <c r="E4" s="73" t="n">
        <v>239.0202990117</v>
      </c>
      <c r="F4" s="71" t="n">
        <v>3.30573515006803</v>
      </c>
      <c r="G4" s="72" t="n">
        <v>439</v>
      </c>
      <c r="H4" s="74" t="n">
        <v>22660643.7487705</v>
      </c>
      <c r="I4" s="74" t="n">
        <v>328164419.154008</v>
      </c>
      <c r="J4" s="71" t="n">
        <v>39.186071903</v>
      </c>
    </row>
    <row r="5" customFormat="false" ht="15" hidden="false" customHeight="false" outlineLevel="0" collapsed="false">
      <c r="A5" s="28" t="n">
        <v>1991</v>
      </c>
      <c r="B5" s="71" t="n">
        <v>55529.9540153687</v>
      </c>
      <c r="C5" s="72" t="n">
        <v>670</v>
      </c>
      <c r="D5" s="4" t="n">
        <v>4930253</v>
      </c>
      <c r="E5" s="73" t="n">
        <v>239.59636023435</v>
      </c>
      <c r="F5" s="71" t="n">
        <v>3.46071497936101</v>
      </c>
      <c r="G5" s="72" t="n">
        <v>455</v>
      </c>
      <c r="H5" s="74" t="n">
        <v>23612714.4676313</v>
      </c>
      <c r="I5" s="74" t="n">
        <v>358821751.391525</v>
      </c>
      <c r="J5" s="71" t="n">
        <v>37.36239751085</v>
      </c>
    </row>
    <row r="6" customFormat="false" ht="15" hidden="false" customHeight="false" outlineLevel="0" collapsed="false">
      <c r="A6" s="28" t="n">
        <v>1992</v>
      </c>
      <c r="B6" s="71" t="n">
        <v>55509.4972072731</v>
      </c>
      <c r="C6" s="72" t="n">
        <v>1135</v>
      </c>
      <c r="D6" s="4" t="n">
        <v>4990749</v>
      </c>
      <c r="E6" s="73" t="n">
        <v>240.172421457</v>
      </c>
      <c r="F6" s="71" t="n">
        <v>3.3580371244</v>
      </c>
      <c r="G6" s="72" t="n">
        <v>415</v>
      </c>
      <c r="H6" s="74" t="n">
        <v>22982187.2735605</v>
      </c>
      <c r="I6" s="74" t="n">
        <v>392343111.430547</v>
      </c>
      <c r="J6" s="71" t="n">
        <v>35.5387231187</v>
      </c>
    </row>
    <row r="7" customFormat="false" ht="15" hidden="false" customHeight="false" outlineLevel="0" collapsed="false">
      <c r="A7" s="28" t="n">
        <v>1993</v>
      </c>
      <c r="B7" s="71" t="n">
        <v>55489.0403991776</v>
      </c>
      <c r="C7" s="72" t="n">
        <v>372</v>
      </c>
      <c r="D7" s="4" t="n">
        <v>5088898</v>
      </c>
      <c r="E7" s="73" t="n">
        <v>238.3489135612</v>
      </c>
      <c r="F7" s="71" t="n">
        <v>3.6079784145</v>
      </c>
      <c r="G7" s="72" t="n">
        <v>395</v>
      </c>
      <c r="H7" s="74" t="n">
        <v>24386340.4456379</v>
      </c>
      <c r="I7" s="74" t="n">
        <v>428996058.600249</v>
      </c>
      <c r="J7" s="71" t="n">
        <v>36.9774922975</v>
      </c>
    </row>
    <row r="8" customFormat="false" ht="15" hidden="false" customHeight="false" outlineLevel="0" collapsed="false">
      <c r="A8" s="28" t="n">
        <v>1994</v>
      </c>
      <c r="B8" s="71" t="n">
        <v>55468.583591082</v>
      </c>
      <c r="C8" s="72" t="n">
        <v>372</v>
      </c>
      <c r="D8" s="4" t="n">
        <v>5160974</v>
      </c>
      <c r="E8" s="73" t="n">
        <v>259.51998829475</v>
      </c>
      <c r="F8" s="71" t="n">
        <v>3.46283634875</v>
      </c>
      <c r="G8" s="72" t="n">
        <v>309</v>
      </c>
      <c r="H8" s="74" t="n">
        <v>24940337.5694508</v>
      </c>
      <c r="I8" s="74" t="n">
        <v>469073147.795349</v>
      </c>
      <c r="J8" s="71" t="n">
        <v>34.46537644275</v>
      </c>
    </row>
    <row r="9" customFormat="false" ht="15" hidden="false" customHeight="false" outlineLevel="0" collapsed="false">
      <c r="A9" s="28" t="n">
        <v>1995</v>
      </c>
      <c r="B9" s="71" t="n">
        <v>55448.1267829864</v>
      </c>
      <c r="C9" s="72" t="n">
        <v>1745</v>
      </c>
      <c r="D9" s="4" t="n">
        <v>5231261</v>
      </c>
      <c r="E9" s="73" t="n">
        <v>280.6910630283</v>
      </c>
      <c r="F9" s="71" t="n">
        <v>3.317694283</v>
      </c>
      <c r="G9" s="72" t="n">
        <v>381</v>
      </c>
      <c r="H9" s="74" t="n">
        <v>25325943.4305665</v>
      </c>
      <c r="I9" s="74" t="n">
        <v>512894264.578005</v>
      </c>
      <c r="J9" s="71" t="n">
        <v>31.953260588</v>
      </c>
    </row>
    <row r="10" customFormat="false" ht="15" hidden="false" customHeight="false" outlineLevel="0" collapsed="false">
      <c r="A10" s="28" t="n">
        <v>1996</v>
      </c>
      <c r="B10" s="71" t="n">
        <v>55308.0495646074</v>
      </c>
      <c r="C10" s="72" t="n">
        <v>1061</v>
      </c>
      <c r="D10" s="4" t="n">
        <v>5222183</v>
      </c>
      <c r="E10" s="73" t="n">
        <v>318.668215315</v>
      </c>
      <c r="F10" s="71" t="n">
        <v>3.5701200615</v>
      </c>
      <c r="G10" s="72" t="n">
        <v>349</v>
      </c>
      <c r="H10" s="74" t="n">
        <v>26415181.1920923</v>
      </c>
      <c r="I10" s="74" t="n">
        <v>560809178.426437</v>
      </c>
      <c r="J10" s="71" t="n">
        <v>33.397031777</v>
      </c>
    </row>
    <row r="11" customFormat="false" ht="15" hidden="false" customHeight="false" outlineLevel="0" collapsed="false">
      <c r="A11" s="28" t="n">
        <v>1997</v>
      </c>
      <c r="B11" s="71" t="n">
        <v>55428.9623323013</v>
      </c>
      <c r="C11" s="72" t="n">
        <v>409</v>
      </c>
      <c r="D11" s="4" t="n">
        <v>5295452</v>
      </c>
      <c r="E11" s="73" t="n">
        <v>281.8775608799</v>
      </c>
      <c r="F11" s="71" t="n">
        <v>4.5423374656</v>
      </c>
      <c r="G11" s="72" t="n">
        <v>319</v>
      </c>
      <c r="H11" s="74" t="n">
        <v>27177257.3234759</v>
      </c>
      <c r="I11" s="74" t="n">
        <v>727945785</v>
      </c>
      <c r="J11" s="71" t="n">
        <v>35.9661829685</v>
      </c>
    </row>
    <row r="12" customFormat="false" ht="15" hidden="false" customHeight="false" outlineLevel="0" collapsed="false">
      <c r="A12" s="28" t="n">
        <v>1998</v>
      </c>
      <c r="B12" s="71" t="n">
        <v>55406.9520123839</v>
      </c>
      <c r="C12" s="72" t="n">
        <v>1012</v>
      </c>
      <c r="D12" s="4" t="n">
        <v>5356853</v>
      </c>
      <c r="E12" s="73" t="n">
        <v>313.3117027849</v>
      </c>
      <c r="F12" s="71" t="n">
        <v>4.4522895186</v>
      </c>
      <c r="G12" s="72" t="n">
        <v>266</v>
      </c>
      <c r="H12" s="74" t="n">
        <v>25840266.3867855</v>
      </c>
      <c r="I12" s="74" t="n">
        <v>620493481</v>
      </c>
      <c r="J12" s="71" t="n">
        <v>29.690107973</v>
      </c>
    </row>
    <row r="13" customFormat="false" ht="15" hidden="false" customHeight="false" outlineLevel="0" collapsed="false">
      <c r="A13" s="28" t="n">
        <v>1999</v>
      </c>
      <c r="B13" s="71" t="n">
        <v>55384.9416924665</v>
      </c>
      <c r="C13" s="72" t="n">
        <v>1230</v>
      </c>
      <c r="D13" s="4" t="n">
        <v>5418349</v>
      </c>
      <c r="E13" s="73" t="n">
        <v>313.2323686432</v>
      </c>
      <c r="F13" s="71" t="n">
        <v>5.0130553735</v>
      </c>
      <c r="G13" s="72" t="n">
        <v>250</v>
      </c>
      <c r="H13" s="74" t="n">
        <v>26577015.3906575</v>
      </c>
      <c r="I13" s="74" t="n">
        <v>630556172</v>
      </c>
      <c r="J13" s="71" t="n">
        <v>28.952438784</v>
      </c>
    </row>
    <row r="14" customFormat="false" ht="15" hidden="false" customHeight="false" outlineLevel="0" collapsed="false">
      <c r="A14" s="28" t="n">
        <v>2000</v>
      </c>
      <c r="B14" s="71" t="n">
        <v>55362.931372549</v>
      </c>
      <c r="C14" s="72" t="n">
        <v>1065</v>
      </c>
      <c r="D14" s="4" t="n">
        <v>5651475</v>
      </c>
      <c r="E14" s="73" t="n">
        <v>319.87780338175</v>
      </c>
      <c r="F14" s="71" t="n">
        <v>6.455085291</v>
      </c>
      <c r="G14" s="72" t="n">
        <v>344</v>
      </c>
      <c r="H14" s="74" t="n">
        <v>27738099.4878783</v>
      </c>
      <c r="I14" s="74" t="n">
        <v>729765300</v>
      </c>
      <c r="J14" s="71" t="n">
        <v>26.1740835459</v>
      </c>
    </row>
    <row r="15" customFormat="false" ht="15" hidden="false" customHeight="false" outlineLevel="0" collapsed="false">
      <c r="A15" s="28" t="n">
        <v>2001</v>
      </c>
      <c r="B15" s="71" t="n">
        <v>54947.2</v>
      </c>
      <c r="C15" s="72" t="n">
        <v>958</v>
      </c>
      <c r="D15" s="4" t="n">
        <v>5730467</v>
      </c>
      <c r="E15" s="73" t="n">
        <v>326.5232381203</v>
      </c>
      <c r="F15" s="71" t="n">
        <v>7.8971152085</v>
      </c>
      <c r="G15" s="72" t="n">
        <v>536</v>
      </c>
      <c r="H15" s="74" t="n">
        <v>28224839.9227137</v>
      </c>
      <c r="I15" s="74" t="n">
        <v>569019945</v>
      </c>
      <c r="J15" s="71" t="n">
        <v>23.3957283078</v>
      </c>
    </row>
    <row r="16" customFormat="false" ht="15" hidden="false" customHeight="false" outlineLevel="0" collapsed="false">
      <c r="A16" s="28" t="n">
        <v>2002</v>
      </c>
      <c r="B16" s="71" t="n">
        <v>54947.4</v>
      </c>
      <c r="C16" s="72" t="n">
        <v>1085</v>
      </c>
      <c r="D16" s="4" t="n">
        <v>5803224</v>
      </c>
      <c r="E16" s="73" t="n">
        <v>328.8232490469</v>
      </c>
      <c r="F16" s="71" t="n">
        <v>5.9295673225</v>
      </c>
      <c r="G16" s="72" t="n">
        <v>576</v>
      </c>
      <c r="H16" s="74" t="n">
        <v>29019477.7691823</v>
      </c>
      <c r="I16" s="74" t="n">
        <v>713123191</v>
      </c>
      <c r="J16" s="71" t="n">
        <v>22.8977286167</v>
      </c>
    </row>
    <row r="17" customFormat="false" ht="15" hidden="false" customHeight="false" outlineLevel="0" collapsed="false">
      <c r="A17" s="28" t="n">
        <v>2003</v>
      </c>
      <c r="B17" s="71" t="n">
        <v>55036</v>
      </c>
      <c r="C17" s="72" t="n">
        <v>993</v>
      </c>
      <c r="D17" s="4" t="n">
        <v>5873655</v>
      </c>
      <c r="E17" s="73" t="n">
        <v>319.9490449585</v>
      </c>
      <c r="F17" s="71" t="n">
        <v>6.7587143468</v>
      </c>
      <c r="G17" s="72" t="n">
        <v>798</v>
      </c>
      <c r="H17" s="74" t="n">
        <v>30297298.150602</v>
      </c>
      <c r="I17" s="74" t="n">
        <v>816335908</v>
      </c>
      <c r="J17" s="71" t="n">
        <v>23.775055873</v>
      </c>
    </row>
    <row r="18" customFormat="false" ht="15" hidden="false" customHeight="false" outlineLevel="0" collapsed="false">
      <c r="A18" s="28" t="n">
        <v>2004</v>
      </c>
      <c r="B18" s="71" t="n">
        <v>54962.6</v>
      </c>
      <c r="C18" s="72" t="n">
        <v>755</v>
      </c>
      <c r="D18" s="4" t="n">
        <v>6021504</v>
      </c>
      <c r="E18" s="73" t="n">
        <v>352.1264991646</v>
      </c>
      <c r="F18" s="71" t="n">
        <v>7.9065382833</v>
      </c>
      <c r="G18" s="72" t="n">
        <v>734</v>
      </c>
      <c r="H18" s="74" t="n">
        <v>33010895.4423512</v>
      </c>
      <c r="I18" s="74" t="n">
        <v>1313109117</v>
      </c>
      <c r="J18" s="71" t="n">
        <v>23.1030254445</v>
      </c>
    </row>
    <row r="19" customFormat="false" ht="15" hidden="false" customHeight="false" outlineLevel="0" collapsed="false">
      <c r="A19" s="28" t="n">
        <v>2005</v>
      </c>
      <c r="B19" s="71" t="n">
        <v>55645.6</v>
      </c>
      <c r="C19" s="72" t="n">
        <v>922</v>
      </c>
      <c r="D19" s="4" t="n">
        <v>6103327</v>
      </c>
      <c r="E19" s="73" t="n">
        <v>314.277470603</v>
      </c>
      <c r="F19" s="71" t="n">
        <v>7.5283381664</v>
      </c>
      <c r="G19" s="72" t="n">
        <v>938</v>
      </c>
      <c r="H19" s="74" t="n">
        <v>35432407.8985682</v>
      </c>
      <c r="I19" s="74" t="n">
        <v>1619277141</v>
      </c>
      <c r="J19" s="71" t="n">
        <v>22.9972295138</v>
      </c>
    </row>
    <row r="20" customFormat="false" ht="15" hidden="false" customHeight="false" outlineLevel="0" collapsed="false">
      <c r="A20" s="28" t="n">
        <v>2006</v>
      </c>
      <c r="B20" s="71" t="n">
        <v>55645.6</v>
      </c>
      <c r="C20" s="72" t="n">
        <v>674</v>
      </c>
      <c r="D20" s="4" t="n">
        <v>6184538</v>
      </c>
      <c r="E20" s="73" t="n">
        <v>422.7235811302</v>
      </c>
      <c r="F20" s="71" t="n">
        <v>8.4468949571</v>
      </c>
      <c r="G20" s="72" t="n">
        <v>968</v>
      </c>
      <c r="H20" s="74" t="n">
        <v>37195271.3776401</v>
      </c>
      <c r="I20" s="74" t="n">
        <v>1665654696</v>
      </c>
      <c r="J20" s="71" t="n">
        <v>22.7932867507</v>
      </c>
    </row>
    <row r="21" customFormat="false" ht="15" hidden="false" customHeight="false" outlineLevel="0" collapsed="false">
      <c r="A21" s="28" t="n">
        <v>2007</v>
      </c>
      <c r="B21" s="71" t="n">
        <v>55645.6</v>
      </c>
      <c r="C21" s="72" t="n">
        <v>631</v>
      </c>
      <c r="D21" s="4" t="n">
        <v>6118995</v>
      </c>
      <c r="E21" s="73" t="n">
        <v>417.7349146784</v>
      </c>
      <c r="F21" s="71" t="n">
        <v>8.2934455969</v>
      </c>
      <c r="G21" s="72" t="n">
        <v>1128</v>
      </c>
      <c r="H21" s="74" t="n">
        <v>40580469.4331081</v>
      </c>
      <c r="I21" s="74" t="n">
        <v>2006861986</v>
      </c>
      <c r="J21" s="71" t="n">
        <v>21.4489421879</v>
      </c>
    </row>
    <row r="22" customFormat="false" ht="15" hidden="false" customHeight="false" outlineLevel="0" collapsed="false">
      <c r="A22" s="28" t="n">
        <v>2008</v>
      </c>
      <c r="B22" s="71" t="n">
        <v>55155.2</v>
      </c>
      <c r="C22" s="72" t="n">
        <v>1271</v>
      </c>
      <c r="D22" s="4" t="n">
        <v>6305539</v>
      </c>
      <c r="E22" s="73" t="n">
        <v>430.1706292969</v>
      </c>
      <c r="F22" s="71" t="n">
        <v>6.6921704376</v>
      </c>
      <c r="G22" s="72" t="n">
        <v>1276</v>
      </c>
      <c r="H22" s="74" t="n">
        <v>42355322.8477099</v>
      </c>
      <c r="I22" s="74" t="n">
        <v>3152823311</v>
      </c>
      <c r="J22" s="71" t="n">
        <v>19.4597624302</v>
      </c>
    </row>
    <row r="23" customFormat="false" ht="15" hidden="false" customHeight="false" outlineLevel="0" collapsed="false">
      <c r="A23" s="28" t="n">
        <v>2009</v>
      </c>
      <c r="B23" s="71" t="n">
        <v>55137</v>
      </c>
      <c r="C23" s="72" t="n">
        <v>828</v>
      </c>
      <c r="D23" s="4" t="n">
        <v>6367138</v>
      </c>
      <c r="E23" s="73" t="n">
        <v>482.0917141701</v>
      </c>
      <c r="F23" s="71" t="n">
        <v>8.3635083776</v>
      </c>
      <c r="G23" s="72" t="n">
        <v>1399</v>
      </c>
      <c r="H23" s="74" t="n">
        <v>41623775.2048476</v>
      </c>
      <c r="I23" s="74" t="n">
        <v>1330198359</v>
      </c>
      <c r="J23" s="71" t="n">
        <v>19.0808511839</v>
      </c>
    </row>
    <row r="24" customFormat="false" ht="15" hidden="false" customHeight="false" outlineLevel="0" collapsed="false">
      <c r="A24" s="28" t="n">
        <v>2010</v>
      </c>
      <c r="B24" s="71" t="n">
        <v>55680.6</v>
      </c>
      <c r="C24" s="72" t="n">
        <v>712</v>
      </c>
      <c r="D24" s="4" t="n">
        <v>6569683</v>
      </c>
      <c r="E24" s="73" t="n">
        <v>470.118175696</v>
      </c>
      <c r="F24" s="71" t="n">
        <v>8.2438769764</v>
      </c>
      <c r="G24" s="72" t="n">
        <v>1514</v>
      </c>
      <c r="H24" s="74" t="n">
        <v>45255942.4609399</v>
      </c>
      <c r="I24" s="74" t="n">
        <v>2133071509</v>
      </c>
      <c r="J24" s="71" t="n">
        <v>20.3597010161</v>
      </c>
    </row>
    <row r="25" customFormat="false" ht="15" hidden="false" customHeight="false" outlineLevel="0" collapsed="false">
      <c r="A25" s="28" t="n">
        <v>2011</v>
      </c>
      <c r="B25" s="71" t="n">
        <v>55680.6</v>
      </c>
      <c r="C25" s="72" t="n">
        <v>396</v>
      </c>
      <c r="D25" s="4" t="n">
        <v>6645761</v>
      </c>
      <c r="E25" s="73" t="n">
        <v>458.1446372219</v>
      </c>
      <c r="F25" s="71" t="n">
        <v>8.1242455752</v>
      </c>
      <c r="G25" s="72" t="n">
        <v>1586</v>
      </c>
      <c r="H25" s="74" t="n">
        <v>42368356.1955296</v>
      </c>
      <c r="I25" s="74" t="n">
        <v>3081334519</v>
      </c>
      <c r="J25" s="71" t="n">
        <v>21.6385508483</v>
      </c>
    </row>
    <row r="26" customFormat="false" ht="15" hidden="false" customHeight="false" outlineLevel="0" collapsed="false">
      <c r="A26" s="28" t="n">
        <v>2012</v>
      </c>
      <c r="B26" s="71" t="n">
        <v>55121.5</v>
      </c>
      <c r="C26" s="72" t="n">
        <v>269</v>
      </c>
      <c r="D26" s="4" t="n">
        <v>6714314</v>
      </c>
      <c r="E26" s="73" t="n">
        <v>578.7516377777</v>
      </c>
      <c r="F26" s="71" t="n">
        <v>6.8261011017</v>
      </c>
      <c r="G26" s="72" t="n">
        <v>1769</v>
      </c>
      <c r="H26" s="74" t="n">
        <v>43713817.4335178</v>
      </c>
      <c r="I26" s="74" t="n">
        <v>3113427812</v>
      </c>
      <c r="J26" s="71" t="n">
        <v>20.836678539</v>
      </c>
    </row>
    <row r="27" customFormat="false" ht="15" hidden="false" customHeight="false" outlineLevel="0" collapsed="false">
      <c r="A27" s="28" t="n">
        <v>2013</v>
      </c>
      <c r="B27" s="71" t="n">
        <v>55035.6</v>
      </c>
      <c r="C27" s="72" t="n">
        <v>403</v>
      </c>
      <c r="D27" s="4" t="n">
        <v>6794301</v>
      </c>
      <c r="E27" s="73" t="n">
        <v>570.9973314363</v>
      </c>
      <c r="F27" s="71" t="n">
        <v>9.0207675294</v>
      </c>
      <c r="G27" s="72" t="n">
        <v>2145</v>
      </c>
      <c r="H27" s="74" t="n">
        <v>45102005.5107202</v>
      </c>
      <c r="I27" s="74" t="n">
        <v>2441963334</v>
      </c>
      <c r="J27" s="71" t="n">
        <v>19.8499206838</v>
      </c>
    </row>
    <row r="28" customFormat="false" ht="15" hidden="false" customHeight="false" outlineLevel="0" collapsed="false">
      <c r="A28" s="28" t="n">
        <v>2014</v>
      </c>
      <c r="B28" s="71" t="n">
        <v>55035.6</v>
      </c>
      <c r="C28" s="72" t="n">
        <v>257</v>
      </c>
      <c r="D28" s="4" t="n">
        <v>6850884</v>
      </c>
      <c r="E28" s="73" t="n">
        <v>614.196097113</v>
      </c>
      <c r="F28" s="71" t="n">
        <v>8.1036123013</v>
      </c>
      <c r="G28" s="72" t="n">
        <v>2446</v>
      </c>
      <c r="H28" s="74" t="n">
        <v>46534277.2724606</v>
      </c>
      <c r="I28" s="74" t="n">
        <v>2663180233</v>
      </c>
      <c r="J28" s="71" t="n">
        <v>19.6079959945</v>
      </c>
    </row>
    <row r="29" customFormat="false" ht="15" hidden="false" customHeight="false" outlineLevel="0" collapsed="false">
      <c r="A29" s="28" t="n">
        <v>2015</v>
      </c>
      <c r="B29" s="71" t="n">
        <v>54772.7</v>
      </c>
      <c r="C29" s="72" t="n">
        <v>209</v>
      </c>
      <c r="D29" s="4" t="n">
        <v>6904241</v>
      </c>
      <c r="E29" s="73" t="n">
        <v>560.795969582409</v>
      </c>
      <c r="F29" s="71" t="n">
        <v>10.1089766266659</v>
      </c>
      <c r="G29" s="72" t="n">
        <v>2424</v>
      </c>
      <c r="H29" s="74" t="n">
        <v>48012032.6524178</v>
      </c>
      <c r="I29" s="74" t="n">
        <v>3138280526</v>
      </c>
      <c r="J29" s="71" t="n">
        <v>15.1464623098091</v>
      </c>
    </row>
    <row r="30" customFormat="false" ht="15" hidden="false" customHeight="false" outlineLevel="0" collapsed="false">
      <c r="A30" s="28" t="n">
        <v>2016</v>
      </c>
      <c r="B30" s="71" t="n">
        <v>54773.4</v>
      </c>
      <c r="C30" s="72" t="n">
        <v>258</v>
      </c>
      <c r="D30" s="4" t="n">
        <v>6954036</v>
      </c>
      <c r="E30" s="73" t="n">
        <v>581.045264085724</v>
      </c>
      <c r="F30" s="71" t="n">
        <v>10.8795331417715</v>
      </c>
      <c r="G30" s="72" t="n">
        <v>2381</v>
      </c>
      <c r="H30" s="74" t="n">
        <v>49536716.0409529</v>
      </c>
      <c r="I30" s="74" t="n">
        <v>2299098099</v>
      </c>
      <c r="J30" s="71" t="n">
        <v>14.2326226931993</v>
      </c>
    </row>
    <row r="31" customFormat="false" ht="15" hidden="false" customHeight="false" outlineLevel="0" collapsed="false">
      <c r="A31" s="28" t="n">
        <v>2017</v>
      </c>
      <c r="B31" s="71" t="n">
        <v>54773.4</v>
      </c>
      <c r="C31" s="72" t="n">
        <v>265</v>
      </c>
      <c r="D31" s="4" t="n">
        <v>7000229</v>
      </c>
      <c r="E31" s="73" t="n">
        <v>602.025722773738</v>
      </c>
      <c r="F31" s="71" t="n">
        <v>11.3895885795355</v>
      </c>
      <c r="G31" s="72" t="n">
        <v>2159</v>
      </c>
      <c r="H31" s="74" t="n">
        <v>51109817.6968858</v>
      </c>
      <c r="I31" s="74" t="n">
        <v>3015502510</v>
      </c>
      <c r="J31" s="71" t="n">
        <v>13.3187830765896</v>
      </c>
    </row>
    <row r="32" customFormat="false" ht="15" hidden="false" customHeight="false" outlineLevel="0" collapsed="false">
      <c r="A32" s="28" t="n">
        <v>2018</v>
      </c>
      <c r="B32" s="71" t="n">
        <v>54773.4</v>
      </c>
      <c r="C32" s="72" t="n">
        <v>253</v>
      </c>
      <c r="D32" s="4" t="n">
        <v>7035055</v>
      </c>
      <c r="E32" s="73" t="n">
        <v>623.763746618826</v>
      </c>
      <c r="F32" s="71" t="n">
        <v>11.9235564909507</v>
      </c>
      <c r="G32" s="72" t="n">
        <v>2536.07105825099</v>
      </c>
      <c r="H32" s="74" t="n">
        <v>52732875.204108</v>
      </c>
      <c r="I32" s="74" t="n">
        <v>3259383124</v>
      </c>
      <c r="J32" s="71" t="n">
        <v>12.4049434599801</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43"/>
    <col collapsed="false" customWidth="true" hidden="false" outlineLevel="0" max="3" min="3" style="0" width="13.85"/>
    <col collapsed="false" customWidth="true" hidden="false" outlineLevel="0" max="4" min="4" style="0" width="9.57"/>
    <col collapsed="false" customWidth="true" hidden="false" outlineLevel="0" max="5" min="5" style="0" width="23.43"/>
    <col collapsed="false" customWidth="true" hidden="false" outlineLevel="0" max="6" min="6" style="0" width="18"/>
    <col collapsed="false" customWidth="true" hidden="false" outlineLevel="0" max="7" min="7" style="0" width="10"/>
    <col collapsed="false" customWidth="true" hidden="false" outlineLevel="0" max="8" min="8" style="0" width="12"/>
    <col collapsed="false" customWidth="true" hidden="false" outlineLevel="0" max="9" min="9" style="0" width="15.57"/>
    <col collapsed="false" customWidth="true" hidden="false" outlineLevel="0" max="10" min="10" style="0" width="10.71"/>
    <col collapsed="false" customWidth="true" hidden="false" outlineLevel="0" max="1025" min="11" style="0" width="8.53"/>
  </cols>
  <sheetData>
    <row r="1" customFormat="false" ht="15" hidden="false" customHeight="false" outlineLevel="0" collapsed="false">
      <c r="B1" s="4" t="s">
        <v>42</v>
      </c>
      <c r="C1" s="4" t="s">
        <v>43</v>
      </c>
      <c r="D1" s="4" t="s">
        <v>44</v>
      </c>
      <c r="E1" s="4" t="s">
        <v>45</v>
      </c>
      <c r="F1" s="4" t="s">
        <v>46</v>
      </c>
      <c r="G1" s="4" t="s">
        <v>47</v>
      </c>
      <c r="H1" s="4" t="s">
        <v>48</v>
      </c>
      <c r="I1" s="4" t="s">
        <v>49</v>
      </c>
      <c r="J1" s="4" t="s">
        <v>50</v>
      </c>
    </row>
    <row r="2" customFormat="false" ht="15" hidden="false" customHeight="false" outlineLevel="0" collapsed="false">
      <c r="A2" s="28" t="n">
        <v>1988</v>
      </c>
      <c r="B2" s="73" t="n">
        <v>61994.5911111112</v>
      </c>
      <c r="C2" s="76" t="n">
        <v>5140</v>
      </c>
      <c r="D2" s="4" t="n">
        <v>1972933.91846984</v>
      </c>
      <c r="E2" s="73" t="n">
        <v>605.8174854397</v>
      </c>
      <c r="F2" s="73" t="n">
        <v>7.02338142990087</v>
      </c>
      <c r="G2" s="72" t="n">
        <v>370</v>
      </c>
      <c r="H2" s="72" t="n">
        <v>14502047.5542859</v>
      </c>
      <c r="I2" s="72" t="n">
        <v>84652055.9218906</v>
      </c>
      <c r="J2" s="71" t="n">
        <v>22.4333936401</v>
      </c>
    </row>
    <row r="3" customFormat="false" ht="15" hidden="false" customHeight="false" outlineLevel="0" collapsed="false">
      <c r="A3" s="28" t="n">
        <v>1989</v>
      </c>
      <c r="B3" s="73" t="n">
        <v>62011.9444444445</v>
      </c>
      <c r="C3" s="76" t="n">
        <v>5960</v>
      </c>
      <c r="D3" s="4" t="n">
        <v>2011013.25451399</v>
      </c>
      <c r="E3" s="73" t="n">
        <v>617.2770776091</v>
      </c>
      <c r="F3" s="73" t="n">
        <v>7.00278905732865</v>
      </c>
      <c r="G3" s="72" t="n">
        <v>468</v>
      </c>
      <c r="H3" s="72" t="n">
        <v>16506289.2153134</v>
      </c>
      <c r="I3" s="72" t="n">
        <v>101722707.034881</v>
      </c>
      <c r="J3" s="71" t="n">
        <v>19.6467229097</v>
      </c>
    </row>
    <row r="4" customFormat="false" ht="15" hidden="false" customHeight="false" outlineLevel="0" collapsed="false">
      <c r="A4" s="28" t="n">
        <v>1990</v>
      </c>
      <c r="B4" s="73" t="n">
        <v>62029.2977777778</v>
      </c>
      <c r="C4" s="76" t="n">
        <v>4020</v>
      </c>
      <c r="D4" s="4" t="n">
        <v>2049827.55477564</v>
      </c>
      <c r="E4" s="73" t="n">
        <v>573.6656379512</v>
      </c>
      <c r="F4" s="73" t="n">
        <v>6.98225706105984</v>
      </c>
      <c r="G4" s="72" t="n">
        <v>407</v>
      </c>
      <c r="H4" s="72" t="n">
        <v>16752963.2003723</v>
      </c>
      <c r="I4" s="72" t="n">
        <v>122235768.686478</v>
      </c>
      <c r="J4" s="71" t="n">
        <v>19.9316735913</v>
      </c>
    </row>
    <row r="5" customFormat="false" ht="15" hidden="false" customHeight="false" outlineLevel="0" collapsed="false">
      <c r="A5" s="28" t="n">
        <v>1991</v>
      </c>
      <c r="B5" s="73" t="n">
        <v>62046.6511111112</v>
      </c>
      <c r="C5" s="76" t="n">
        <v>2840</v>
      </c>
      <c r="D5" s="4" t="n">
        <v>2027231</v>
      </c>
      <c r="E5" s="73" t="n">
        <v>498.44382463825</v>
      </c>
      <c r="F5" s="73" t="n">
        <v>6.96178526407267</v>
      </c>
      <c r="G5" s="72" t="n">
        <v>450</v>
      </c>
      <c r="H5" s="72" t="n">
        <v>18004948.8221874</v>
      </c>
      <c r="I5" s="72" t="n">
        <v>146885425.898588</v>
      </c>
      <c r="J5" s="71" t="n">
        <v>17.90517318095</v>
      </c>
    </row>
    <row r="6" customFormat="false" ht="15" hidden="false" customHeight="false" outlineLevel="0" collapsed="false">
      <c r="A6" s="28" t="n">
        <v>1992</v>
      </c>
      <c r="B6" s="73" t="n">
        <v>62064.0044444445</v>
      </c>
      <c r="C6" s="76" t="n">
        <v>4674</v>
      </c>
      <c r="D6" s="4" t="n">
        <v>2107698</v>
      </c>
      <c r="E6" s="73" t="n">
        <v>423.2220113253</v>
      </c>
      <c r="F6" s="73" t="n">
        <v>6.0826265968</v>
      </c>
      <c r="G6" s="72" t="n">
        <v>356</v>
      </c>
      <c r="H6" s="72" t="n">
        <v>20008327.7120881</v>
      </c>
      <c r="I6" s="72" t="n">
        <v>176505850.728087</v>
      </c>
      <c r="J6" s="71" t="n">
        <v>15.8786727706</v>
      </c>
    </row>
    <row r="7" customFormat="false" ht="15" hidden="false" customHeight="false" outlineLevel="0" collapsed="false">
      <c r="A7" s="28" t="n">
        <v>1993</v>
      </c>
      <c r="B7" s="73" t="n">
        <v>62081.3577777778</v>
      </c>
      <c r="C7" s="76" t="n">
        <v>6220</v>
      </c>
      <c r="D7" s="4" t="n">
        <v>2178178</v>
      </c>
      <c r="E7" s="73" t="n">
        <v>582.0810991658</v>
      </c>
      <c r="F7" s="73" t="n">
        <v>5.3034607842</v>
      </c>
      <c r="G7" s="72" t="n">
        <v>358</v>
      </c>
      <c r="H7" s="72" t="n">
        <v>21434105.1789882</v>
      </c>
      <c r="I7" s="72" t="n">
        <v>212099431.585235</v>
      </c>
      <c r="J7" s="71" t="n">
        <v>15.8920879786</v>
      </c>
    </row>
    <row r="8" customFormat="false" ht="15" hidden="false" customHeight="false" outlineLevel="0" collapsed="false">
      <c r="A8" s="28" t="n">
        <v>1994</v>
      </c>
      <c r="B8" s="73" t="n">
        <v>62098.7111111112</v>
      </c>
      <c r="C8" s="76" t="n">
        <v>6220</v>
      </c>
      <c r="D8" s="4" t="n">
        <v>2246757</v>
      </c>
      <c r="E8" s="73" t="n">
        <v>593.8989692364</v>
      </c>
      <c r="F8" s="73" t="n">
        <v>5.89192230325</v>
      </c>
      <c r="G8" s="72" t="n">
        <v>317</v>
      </c>
      <c r="H8" s="72" t="n">
        <v>23982369.183563</v>
      </c>
      <c r="I8" s="72" t="n">
        <v>254870695.18214</v>
      </c>
      <c r="J8" s="71" t="n">
        <v>15.6249124201</v>
      </c>
    </row>
    <row r="9" customFormat="false" ht="15" hidden="false" customHeight="false" outlineLevel="0" collapsed="false">
      <c r="A9" s="28" t="n">
        <v>1995</v>
      </c>
      <c r="B9" s="73" t="n">
        <v>62116.0644444445</v>
      </c>
      <c r="C9" s="76" t="n">
        <v>10391</v>
      </c>
      <c r="D9" s="4" t="n">
        <v>2313634</v>
      </c>
      <c r="E9" s="73" t="n">
        <v>605.716839307</v>
      </c>
      <c r="F9" s="73" t="n">
        <v>6.4803838223</v>
      </c>
      <c r="G9" s="72" t="n">
        <v>599</v>
      </c>
      <c r="H9" s="72" t="n">
        <v>24450286.4312482</v>
      </c>
      <c r="I9" s="72" t="n">
        <v>306267069.068133</v>
      </c>
      <c r="J9" s="71" t="n">
        <v>15.3577368616</v>
      </c>
    </row>
    <row r="10" customFormat="false" ht="15" hidden="false" customHeight="false" outlineLevel="0" collapsed="false">
      <c r="A10" s="28" t="n">
        <v>1996</v>
      </c>
      <c r="B10" s="73" t="n">
        <v>62133.4177777778</v>
      </c>
      <c r="C10" s="76" t="n">
        <v>6543</v>
      </c>
      <c r="D10" s="4" t="n">
        <v>2235832</v>
      </c>
      <c r="E10" s="73" t="n">
        <v>637.870564202</v>
      </c>
      <c r="F10" s="73" t="n">
        <v>7.1592377528</v>
      </c>
      <c r="G10" s="72" t="n">
        <v>654</v>
      </c>
      <c r="H10" s="72" t="n">
        <v>25155975.8092733</v>
      </c>
      <c r="I10" s="72" t="n">
        <v>368027864.202069</v>
      </c>
      <c r="J10" s="71" t="n">
        <v>11.8941837488</v>
      </c>
    </row>
    <row r="11" customFormat="false" ht="15" hidden="false" customHeight="false" outlineLevel="0" collapsed="false">
      <c r="A11" s="28" t="n">
        <v>1997</v>
      </c>
      <c r="B11" s="73" t="n">
        <v>62150.7711111111</v>
      </c>
      <c r="C11" s="76" t="n">
        <v>5271</v>
      </c>
      <c r="D11" s="4" t="n">
        <v>2287846</v>
      </c>
      <c r="E11" s="73" t="n">
        <v>750.0849049159</v>
      </c>
      <c r="F11" s="73" t="n">
        <v>5.6038746428</v>
      </c>
      <c r="G11" s="72" t="n">
        <v>759</v>
      </c>
      <c r="H11" s="72" t="n">
        <v>26520002.0967083</v>
      </c>
      <c r="I11" s="72" t="n">
        <v>623217261</v>
      </c>
      <c r="J11" s="71" t="n">
        <v>14.3667382952</v>
      </c>
    </row>
    <row r="12" customFormat="false" ht="15" hidden="false" customHeight="false" outlineLevel="0" collapsed="false">
      <c r="A12" s="28" t="n">
        <v>1998</v>
      </c>
      <c r="B12" s="73" t="n">
        <v>62168.1244444445</v>
      </c>
      <c r="C12" s="76" t="n">
        <v>6466</v>
      </c>
      <c r="D12" s="4" t="n">
        <v>2331663</v>
      </c>
      <c r="E12" s="73" t="n">
        <v>708.4637970926</v>
      </c>
      <c r="F12" s="73" t="n">
        <v>8.3931775827</v>
      </c>
      <c r="G12" s="72" t="n">
        <v>845</v>
      </c>
      <c r="H12" s="72" t="n">
        <v>28254874.2964328</v>
      </c>
      <c r="I12" s="72" t="n">
        <v>311906018</v>
      </c>
      <c r="J12" s="71" t="n">
        <v>11.1755310153</v>
      </c>
    </row>
    <row r="13" customFormat="false" ht="15" hidden="false" customHeight="false" outlineLevel="0" collapsed="false">
      <c r="A13" s="28" t="n">
        <v>1999</v>
      </c>
      <c r="B13" s="73" t="n">
        <v>62185.4777777778</v>
      </c>
      <c r="C13" s="76" t="n">
        <v>6963</v>
      </c>
      <c r="D13" s="4" t="n">
        <v>2375549</v>
      </c>
      <c r="E13" s="73" t="n">
        <v>634.3726242761</v>
      </c>
      <c r="F13" s="73" t="n">
        <v>8.4004412666</v>
      </c>
      <c r="G13" s="72" t="n">
        <v>825</v>
      </c>
      <c r="H13" s="72" t="n">
        <v>30418677.864191</v>
      </c>
      <c r="I13" s="72" t="n">
        <v>369669503</v>
      </c>
      <c r="J13" s="71" t="n">
        <v>11.7983016989</v>
      </c>
    </row>
    <row r="14" customFormat="false" ht="15" hidden="false" customHeight="false" outlineLevel="0" collapsed="false">
      <c r="A14" s="28" t="n">
        <v>2000</v>
      </c>
      <c r="B14" s="73" t="n">
        <v>62202.8311111111</v>
      </c>
      <c r="C14" s="76" t="n">
        <v>6369</v>
      </c>
      <c r="D14" s="4" t="n">
        <v>2504353</v>
      </c>
      <c r="E14" s="73" t="n">
        <v>659.08342926965</v>
      </c>
      <c r="F14" s="73" t="n">
        <v>7.4524748185</v>
      </c>
      <c r="G14" s="72" t="n">
        <v>996</v>
      </c>
      <c r="H14" s="72" t="n">
        <v>32741516.2882169</v>
      </c>
      <c r="I14" s="72" t="n">
        <v>606686619</v>
      </c>
      <c r="J14" s="71" t="n">
        <v>11.4953915964</v>
      </c>
    </row>
    <row r="15" customFormat="false" ht="15" hidden="false" customHeight="false" outlineLevel="0" collapsed="false">
      <c r="A15" s="28" t="n">
        <v>2001</v>
      </c>
      <c r="B15" s="73" t="n">
        <v>62220.1844444445</v>
      </c>
      <c r="C15" s="76" t="n">
        <v>7703</v>
      </c>
      <c r="D15" s="4" t="n">
        <v>2560584</v>
      </c>
      <c r="E15" s="73" t="n">
        <v>683.7942342632</v>
      </c>
      <c r="F15" s="73" t="n">
        <v>6.5045083704</v>
      </c>
      <c r="G15" s="72" t="n">
        <v>986</v>
      </c>
      <c r="H15" s="72" t="n">
        <v>34949328.7839057</v>
      </c>
      <c r="I15" s="72" t="n">
        <v>870248042</v>
      </c>
      <c r="J15" s="71" t="n">
        <v>11.1924814939</v>
      </c>
    </row>
    <row r="16" customFormat="false" ht="15" hidden="false" customHeight="false" outlineLevel="0" collapsed="false">
      <c r="A16" s="28" t="n">
        <v>2002</v>
      </c>
      <c r="B16" s="73" t="n">
        <v>62237.5377777778</v>
      </c>
      <c r="C16" s="76" t="n">
        <v>7892</v>
      </c>
      <c r="D16" s="4" t="n">
        <v>2604742</v>
      </c>
      <c r="E16" s="73" t="n">
        <v>713.0568450621</v>
      </c>
      <c r="F16" s="73" t="n">
        <v>7.3542245385</v>
      </c>
      <c r="G16" s="72" t="n">
        <v>963</v>
      </c>
      <c r="H16" s="72" t="n">
        <v>38241997.0872225</v>
      </c>
      <c r="I16" s="72" t="n">
        <v>887917162</v>
      </c>
      <c r="J16" s="71" t="n">
        <v>10.2046086375</v>
      </c>
    </row>
    <row r="17" customFormat="false" ht="15" hidden="false" customHeight="false" outlineLevel="0" collapsed="false">
      <c r="A17" s="28" t="n">
        <v>2003</v>
      </c>
      <c r="B17" s="73" t="n">
        <v>62254.8911111111</v>
      </c>
      <c r="C17" s="76" t="n">
        <v>10405</v>
      </c>
      <c r="D17" s="4" t="n">
        <v>2651335</v>
      </c>
      <c r="E17" s="73" t="n">
        <v>620.1910656879</v>
      </c>
      <c r="F17" s="73" t="n">
        <v>7.4906163467</v>
      </c>
      <c r="G17" s="72" t="n">
        <v>890</v>
      </c>
      <c r="H17" s="72" t="n">
        <v>39859575.9090987</v>
      </c>
      <c r="I17" s="72" t="n">
        <v>1115756502</v>
      </c>
      <c r="J17" s="71" t="n">
        <v>10.7004082202</v>
      </c>
    </row>
    <row r="18" customFormat="false" ht="15" hidden="false" customHeight="false" outlineLevel="0" collapsed="false">
      <c r="A18" s="28" t="n">
        <v>2004</v>
      </c>
      <c r="B18" s="73" t="n">
        <v>62272.2444444445</v>
      </c>
      <c r="C18" s="76" t="n">
        <v>11814</v>
      </c>
      <c r="D18" s="4" t="n">
        <v>2749145</v>
      </c>
      <c r="E18" s="73" t="n">
        <v>695.390217661</v>
      </c>
      <c r="F18" s="73" t="n">
        <v>6.2828480898</v>
      </c>
      <c r="G18" s="72" t="n">
        <v>844</v>
      </c>
      <c r="H18" s="72" t="n">
        <v>46264229.5909984</v>
      </c>
      <c r="I18" s="72" t="n">
        <v>1751702807</v>
      </c>
      <c r="J18" s="71" t="n">
        <v>10.0978306019</v>
      </c>
    </row>
    <row r="19" customFormat="false" ht="15" hidden="false" customHeight="false" outlineLevel="0" collapsed="false">
      <c r="A19" s="28" t="n">
        <v>2005</v>
      </c>
      <c r="B19" s="73" t="n">
        <v>62289.5977777778</v>
      </c>
      <c r="C19" s="76" t="n">
        <v>7145</v>
      </c>
      <c r="D19" s="4" t="n">
        <v>2803274</v>
      </c>
      <c r="E19" s="73" t="n">
        <v>681.7690563183</v>
      </c>
      <c r="F19" s="73" t="n">
        <v>8.6880499528</v>
      </c>
      <c r="G19" s="72" t="n">
        <v>885</v>
      </c>
      <c r="H19" s="72" t="n">
        <v>48682217.9427067</v>
      </c>
      <c r="I19" s="72" t="n">
        <v>2958795427</v>
      </c>
      <c r="J19" s="71" t="n">
        <v>9.7447391739</v>
      </c>
    </row>
    <row r="20" customFormat="false" ht="15" hidden="false" customHeight="false" outlineLevel="0" collapsed="false">
      <c r="A20" s="28" t="n">
        <v>2006</v>
      </c>
      <c r="B20" s="73" t="n">
        <v>62306.9511111111</v>
      </c>
      <c r="C20" s="76" t="n">
        <v>4333</v>
      </c>
      <c r="D20" s="4" t="n">
        <v>2856999</v>
      </c>
      <c r="E20" s="73" t="n">
        <v>742.3407575604</v>
      </c>
      <c r="F20" s="73" t="n">
        <v>9.0966653626</v>
      </c>
      <c r="G20" s="72" t="n">
        <v>892</v>
      </c>
      <c r="H20" s="72" t="n">
        <v>46453960.4946401</v>
      </c>
      <c r="I20" s="72" t="n">
        <v>2813560954</v>
      </c>
      <c r="J20" s="71" t="n">
        <v>9.2306234548</v>
      </c>
    </row>
    <row r="21" customFormat="false" ht="15" hidden="false" customHeight="false" outlineLevel="0" collapsed="false">
      <c r="A21" s="28" t="n">
        <v>2007</v>
      </c>
      <c r="B21" s="73" t="n">
        <v>62324.3044444445</v>
      </c>
      <c r="C21" s="76" t="n">
        <v>2678</v>
      </c>
      <c r="D21" s="4" t="n">
        <v>2854642</v>
      </c>
      <c r="E21" s="73" t="n">
        <v>728.6130904043</v>
      </c>
      <c r="F21" s="73" t="n">
        <v>8.4197987734</v>
      </c>
      <c r="G21" s="72" t="n">
        <v>885</v>
      </c>
      <c r="H21" s="72" t="n">
        <v>51723298.6142287</v>
      </c>
      <c r="I21" s="72" t="n">
        <v>3196737880</v>
      </c>
      <c r="J21" s="71" t="n">
        <v>10.0603191258</v>
      </c>
    </row>
    <row r="22" customFormat="false" ht="15" hidden="false" customHeight="false" outlineLevel="0" collapsed="false">
      <c r="A22" s="28" t="n">
        <v>2008</v>
      </c>
      <c r="B22" s="73" t="n">
        <v>62341.6577777778</v>
      </c>
      <c r="C22" s="76" t="n">
        <v>3258</v>
      </c>
      <c r="D22" s="4" t="n">
        <v>2957732</v>
      </c>
      <c r="E22" s="73" t="n">
        <v>925.5345633286</v>
      </c>
      <c r="F22" s="73" t="n">
        <v>6.221740793</v>
      </c>
      <c r="G22" s="72" t="n">
        <v>929</v>
      </c>
      <c r="H22" s="72" t="n">
        <v>56146710.8184755</v>
      </c>
      <c r="I22" s="72" t="n">
        <v>4860412587</v>
      </c>
      <c r="J22" s="71" t="n">
        <v>9.5516227714</v>
      </c>
    </row>
    <row r="23" customFormat="false" ht="15" hidden="false" customHeight="false" outlineLevel="0" collapsed="false">
      <c r="A23" s="28" t="n">
        <v>2009</v>
      </c>
      <c r="B23" s="73" t="n">
        <v>62359.0111111111</v>
      </c>
      <c r="C23" s="76" t="n">
        <v>1049</v>
      </c>
      <c r="D23" s="4" t="n">
        <v>3001692</v>
      </c>
      <c r="E23" s="73" t="n">
        <v>860.0159044482</v>
      </c>
      <c r="F23" s="73" t="n">
        <v>6.8663627813</v>
      </c>
      <c r="G23" s="72" t="n">
        <v>990</v>
      </c>
      <c r="H23" s="72" t="n">
        <v>57520929.8371693</v>
      </c>
      <c r="I23" s="72" t="n">
        <v>5951383333</v>
      </c>
      <c r="J23" s="71" t="n">
        <v>10.1520384247</v>
      </c>
    </row>
    <row r="24" customFormat="false" ht="15" hidden="false" customHeight="false" outlineLevel="0" collapsed="false">
      <c r="A24" s="28" t="n">
        <v>2010</v>
      </c>
      <c r="B24" s="73" t="n">
        <v>62519.2</v>
      </c>
      <c r="C24" s="76" t="n">
        <v>871</v>
      </c>
      <c r="D24" s="4" t="n">
        <v>3033991</v>
      </c>
      <c r="E24" s="73" t="n">
        <v>921.4621246957</v>
      </c>
      <c r="F24" s="73" t="n">
        <v>7.2504327086</v>
      </c>
      <c r="G24" s="72" t="n">
        <v>958</v>
      </c>
      <c r="H24" s="72" t="n">
        <v>59599990.1239643</v>
      </c>
      <c r="I24" s="72" t="n">
        <v>5974599087</v>
      </c>
      <c r="J24" s="71" t="n">
        <v>8.7732392296</v>
      </c>
    </row>
    <row r="25" customFormat="false" ht="15" hidden="false" customHeight="false" outlineLevel="0" collapsed="false">
      <c r="A25" s="28" t="n">
        <v>2011</v>
      </c>
      <c r="B25" s="73" t="n">
        <v>62519.2</v>
      </c>
      <c r="C25" s="76" t="n">
        <v>1120</v>
      </c>
      <c r="D25" s="4" t="n">
        <v>3075936</v>
      </c>
      <c r="E25" s="73" t="n">
        <v>982.9083449432</v>
      </c>
      <c r="F25" s="73" t="n">
        <v>7.6345026359</v>
      </c>
      <c r="G25" s="72" t="n">
        <v>998</v>
      </c>
      <c r="H25" s="72" t="n">
        <v>67134444.6365797</v>
      </c>
      <c r="I25" s="72" t="n">
        <v>8134976282</v>
      </c>
      <c r="J25" s="71" t="n">
        <v>7.3944400345</v>
      </c>
    </row>
    <row r="26" customFormat="false" ht="15" hidden="false" customHeight="false" outlineLevel="0" collapsed="false">
      <c r="A26" s="28" t="n">
        <v>2012</v>
      </c>
      <c r="B26" s="73" t="n">
        <v>62175.6</v>
      </c>
      <c r="C26" s="76" t="n">
        <v>757</v>
      </c>
      <c r="D26" s="4" t="n">
        <v>3115336</v>
      </c>
      <c r="E26" s="73" t="n">
        <v>1109.3800014975</v>
      </c>
      <c r="F26" s="73" t="n">
        <v>5.2571187041</v>
      </c>
      <c r="G26" s="72" t="n">
        <v>1064</v>
      </c>
      <c r="H26" s="72" t="n">
        <v>71614245.3915542</v>
      </c>
      <c r="I26" s="72" t="n">
        <v>10284161366</v>
      </c>
      <c r="J26" s="71" t="n">
        <v>8.0528396345</v>
      </c>
    </row>
    <row r="27" customFormat="false" ht="15" hidden="false" customHeight="false" outlineLevel="0" collapsed="false">
      <c r="A27" s="28" t="n">
        <v>2013</v>
      </c>
      <c r="B27" s="73" t="n">
        <v>62179.3</v>
      </c>
      <c r="C27" s="76" t="n">
        <v>1139</v>
      </c>
      <c r="D27" s="4" t="n">
        <v>3182113</v>
      </c>
      <c r="E27" s="73" t="n">
        <v>1108.7257578564</v>
      </c>
      <c r="F27" s="73" t="n">
        <v>4.8995845864</v>
      </c>
      <c r="G27" s="72" t="n">
        <v>1149</v>
      </c>
      <c r="H27" s="72" t="n">
        <v>76392977.8635191</v>
      </c>
      <c r="I27" s="72" t="n">
        <v>11685197517</v>
      </c>
      <c r="J27" s="71" t="n">
        <v>7.8345120364</v>
      </c>
    </row>
    <row r="28" customFormat="false" ht="15" hidden="false" customHeight="false" outlineLevel="0" collapsed="false">
      <c r="A28" s="28" t="n">
        <v>2014</v>
      </c>
      <c r="B28" s="73" t="n">
        <v>62405.3</v>
      </c>
      <c r="C28" s="76" t="n">
        <v>1075</v>
      </c>
      <c r="D28" s="4" t="n">
        <v>3224357</v>
      </c>
      <c r="E28" s="73" t="n">
        <v>1204.7561225615</v>
      </c>
      <c r="F28" s="73" t="n">
        <v>4.8084225778</v>
      </c>
      <c r="G28" s="72" t="n">
        <v>1353</v>
      </c>
      <c r="H28" s="72" t="n">
        <v>81490589.4064531</v>
      </c>
      <c r="I28" s="72" t="n">
        <v>11299942647</v>
      </c>
      <c r="J28" s="71" t="n">
        <v>7.3042198559</v>
      </c>
    </row>
    <row r="29" customFormat="false" ht="15" hidden="false" customHeight="false" outlineLevel="0" collapsed="false">
      <c r="A29" s="28" t="n">
        <v>2015</v>
      </c>
      <c r="B29" s="73" t="n">
        <v>62614.5</v>
      </c>
      <c r="C29" s="76" t="n">
        <v>1601</v>
      </c>
      <c r="D29" s="4" t="n">
        <v>3265486</v>
      </c>
      <c r="E29" s="73" t="n">
        <v>1045.92485090409</v>
      </c>
      <c r="F29" s="73" t="n">
        <v>6.11103249640785</v>
      </c>
      <c r="G29" s="72" t="n">
        <v>1198</v>
      </c>
      <c r="H29" s="72" t="n">
        <v>86928358.4372793</v>
      </c>
      <c r="I29" s="72" t="n">
        <v>10914164050</v>
      </c>
      <c r="J29" s="71" t="n">
        <v>5.54800559299099</v>
      </c>
    </row>
    <row r="30" customFormat="false" ht="15" hidden="false" customHeight="false" outlineLevel="0" collapsed="false">
      <c r="A30" s="28" t="n">
        <v>2016</v>
      </c>
      <c r="B30" s="73" t="n">
        <v>62669.7</v>
      </c>
      <c r="C30" s="76" t="n">
        <v>1489</v>
      </c>
      <c r="D30" s="4" t="n">
        <v>3305531</v>
      </c>
      <c r="E30" s="73" t="n">
        <v>1074.86239332751</v>
      </c>
      <c r="F30" s="73" t="n">
        <v>6.46904779639129</v>
      </c>
      <c r="G30" s="72" t="n">
        <v>1175</v>
      </c>
      <c r="H30" s="72" t="n">
        <v>92728983.2560913</v>
      </c>
      <c r="I30" s="72" t="n">
        <v>9963130003</v>
      </c>
      <c r="J30" s="71" t="n">
        <v>5.0615021766107</v>
      </c>
    </row>
    <row r="31" customFormat="false" ht="15" hidden="false" customHeight="false" outlineLevel="0" collapsed="false">
      <c r="A31" s="28" t="n">
        <v>2017</v>
      </c>
      <c r="B31" s="73" t="n">
        <v>62464.6</v>
      </c>
      <c r="C31" s="76" t="n">
        <v>1561</v>
      </c>
      <c r="D31" s="4" t="n">
        <v>3344544</v>
      </c>
      <c r="E31" s="73" t="n">
        <v>1104.60054906534</v>
      </c>
      <c r="F31" s="73" t="n">
        <v>6.45008071568517</v>
      </c>
      <c r="G31" s="72" t="n">
        <v>1098</v>
      </c>
      <c r="H31" s="72" t="n">
        <v>98916676.7932536</v>
      </c>
      <c r="I31" s="72" t="n">
        <v>11669753971</v>
      </c>
      <c r="J31" s="71" t="n">
        <v>4.57499876023019</v>
      </c>
    </row>
    <row r="32" customFormat="false" ht="15" hidden="false" customHeight="false" outlineLevel="0" collapsed="false">
      <c r="A32" s="28" t="n">
        <v>2018</v>
      </c>
      <c r="B32" s="73" t="n">
        <v>62464.6</v>
      </c>
      <c r="C32" s="76" t="n">
        <v>1490</v>
      </c>
      <c r="D32" s="4" t="n">
        <v>3441998</v>
      </c>
      <c r="E32" s="73" t="n">
        <v>1135.16146863989</v>
      </c>
      <c r="F32" s="73" t="n">
        <v>6.43116924596878</v>
      </c>
      <c r="G32" s="72" t="n">
        <v>1458.54572210218</v>
      </c>
      <c r="H32" s="72" t="n">
        <v>105517267.678854</v>
      </c>
      <c r="I32" s="72" t="n">
        <v>10138323739</v>
      </c>
      <c r="J32" s="71" t="n">
        <v>4.08849534384979</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3.8" zeroHeight="false" outlineLevelRow="0" outlineLevelCol="0"/>
  <cols>
    <col collapsed="false" customWidth="true" hidden="false" outlineLevel="0" max="1" min="1" style="0" width="8.53"/>
    <col collapsed="false" customWidth="true" hidden="false" outlineLevel="0" max="2" min="2" style="0" width="14.43"/>
    <col collapsed="false" customWidth="true" hidden="false" outlineLevel="0" max="3" min="3" style="0" width="24.57"/>
    <col collapsed="false" customWidth="true" hidden="false" outlineLevel="0" max="4" min="4" style="0" width="13.85"/>
    <col collapsed="false" customWidth="true" hidden="false" outlineLevel="0" max="5" min="5" style="0" width="17.71"/>
    <col collapsed="false" customWidth="true" hidden="false" outlineLevel="0" max="6" min="6" style="0" width="23.43"/>
    <col collapsed="false" customWidth="true" hidden="false" outlineLevel="0" max="7" min="7" style="0" width="18"/>
    <col collapsed="false" customWidth="true" hidden="false" outlineLevel="0" max="8" min="8" style="0" width="10"/>
    <col collapsed="false" customWidth="true" hidden="false" outlineLevel="0" max="9" min="9" style="0" width="17.71"/>
    <col collapsed="false" customWidth="true" hidden="false" outlineLevel="0" max="10" min="10" style="0" width="12"/>
    <col collapsed="false" customWidth="true" hidden="false" outlineLevel="0" max="11" min="11" style="0" width="10.71"/>
    <col collapsed="false" customWidth="true" hidden="false" outlineLevel="0" max="1025" min="12" style="0" width="8.53"/>
  </cols>
  <sheetData>
    <row r="1" customFormat="false" ht="13.8" hidden="false" customHeight="false" outlineLevel="0" collapsed="false">
      <c r="B1" s="0" t="s">
        <v>42</v>
      </c>
      <c r="C1" s="0" t="s">
        <v>51</v>
      </c>
      <c r="D1" s="0" t="s">
        <v>43</v>
      </c>
      <c r="E1" s="0" t="s">
        <v>44</v>
      </c>
      <c r="F1" s="0" t="s">
        <v>45</v>
      </c>
      <c r="G1" s="0" t="s">
        <v>46</v>
      </c>
      <c r="H1" s="0" t="s">
        <v>47</v>
      </c>
      <c r="I1" s="0" t="s">
        <v>48</v>
      </c>
      <c r="J1" s="0" t="s">
        <v>49</v>
      </c>
      <c r="K1" s="0" t="s">
        <v>50</v>
      </c>
    </row>
    <row r="2" customFormat="false" ht="13.8" hidden="false" customHeight="false" outlineLevel="0" collapsed="false">
      <c r="A2" s="0" t="n">
        <v>1988</v>
      </c>
      <c r="B2" s="0" t="n">
        <v>32614.6709920386</v>
      </c>
      <c r="C2" s="0" t="n">
        <v>11503</v>
      </c>
      <c r="D2" s="0" t="n">
        <v>6990</v>
      </c>
      <c r="E2" s="0" t="n">
        <v>4790371.08796077</v>
      </c>
      <c r="F2" s="0" t="n">
        <v>465.5446450869</v>
      </c>
      <c r="G2" s="0" t="n">
        <v>9.14842996048182</v>
      </c>
      <c r="H2" s="0" t="n">
        <v>591</v>
      </c>
      <c r="I2" s="0" t="n">
        <v>38816637.5036277</v>
      </c>
      <c r="J2" s="0" t="n">
        <v>594097762.474961</v>
      </c>
      <c r="K2" s="0" t="n">
        <v>13.2215448842</v>
      </c>
    </row>
    <row r="3" customFormat="false" ht="13.8" hidden="false" customHeight="false" outlineLevel="0" collapsed="false">
      <c r="A3" s="0" t="n">
        <v>1989</v>
      </c>
      <c r="B3" s="0" t="n">
        <v>32753.0914378313</v>
      </c>
      <c r="C3" s="0" t="n">
        <v>12730</v>
      </c>
      <c r="D3" s="0" t="n">
        <v>5750</v>
      </c>
      <c r="E3" s="0" t="n">
        <v>4888354.76749221</v>
      </c>
      <c r="F3" s="0" t="n">
        <v>615.2056469942</v>
      </c>
      <c r="G3" s="0" t="n">
        <v>9.15501811879606</v>
      </c>
      <c r="H3" s="0" t="n">
        <v>675</v>
      </c>
      <c r="I3" s="0" t="n">
        <v>40340721.8489188</v>
      </c>
      <c r="J3" s="0" t="n">
        <v>670174191.45489</v>
      </c>
      <c r="K3" s="0" t="n">
        <v>13.6898348948</v>
      </c>
    </row>
    <row r="4" customFormat="false" ht="13.8" hidden="false" customHeight="false" outlineLevel="0" collapsed="false">
      <c r="A4" s="0" t="n">
        <v>1990</v>
      </c>
      <c r="B4" s="0" t="n">
        <v>32891.511883624</v>
      </c>
      <c r="C4" s="0" t="n">
        <v>13957</v>
      </c>
      <c r="D4" s="0" t="n">
        <v>4890</v>
      </c>
      <c r="E4" s="0" t="n">
        <v>4988342.63444003</v>
      </c>
      <c r="F4" s="0" t="n">
        <v>543.1960935086</v>
      </c>
      <c r="G4" s="0" t="n">
        <v>9.16161102151236</v>
      </c>
      <c r="H4" s="0" t="n">
        <v>742</v>
      </c>
      <c r="I4" s="0" t="n">
        <v>42349504.2497605</v>
      </c>
      <c r="J4" s="0" t="n">
        <v>755992490.227809</v>
      </c>
      <c r="K4" s="0" t="n">
        <v>13.1210964388</v>
      </c>
    </row>
    <row r="5" customFormat="false" ht="13.8" hidden="false" customHeight="false" outlineLevel="0" collapsed="false">
      <c r="A5" s="0" t="n">
        <v>1991</v>
      </c>
      <c r="B5" s="0" t="n">
        <v>33029.9323294166</v>
      </c>
      <c r="C5" s="0" t="n">
        <v>15184</v>
      </c>
      <c r="D5" s="0" t="n">
        <v>3780</v>
      </c>
      <c r="E5" s="0" t="n">
        <v>4950060</v>
      </c>
      <c r="F5" s="0" t="n">
        <v>470.7350670706</v>
      </c>
      <c r="G5" s="0" t="n">
        <v>9.16820867204735</v>
      </c>
      <c r="H5" s="0" t="n">
        <v>812</v>
      </c>
      <c r="I5" s="0" t="n">
        <v>41446579.4643364</v>
      </c>
      <c r="J5" s="0" t="n">
        <v>852800141.467892</v>
      </c>
      <c r="K5" s="0" t="n">
        <v>13.5880698057</v>
      </c>
    </row>
    <row r="6" customFormat="false" ht="13.8" hidden="false" customHeight="false" outlineLevel="0" collapsed="false">
      <c r="A6" s="0" t="n">
        <v>1992</v>
      </c>
      <c r="B6" s="0" t="n">
        <v>33168.3527752093</v>
      </c>
      <c r="C6" s="0" t="n">
        <v>16411</v>
      </c>
      <c r="D6" s="0" t="n">
        <v>3787</v>
      </c>
      <c r="E6" s="0" t="n">
        <v>5328133</v>
      </c>
      <c r="F6" s="0" t="n">
        <v>398.2740406326</v>
      </c>
      <c r="G6" s="0" t="n">
        <v>8.9697684809</v>
      </c>
      <c r="H6" s="0" t="n">
        <v>762</v>
      </c>
      <c r="I6" s="0" t="n">
        <v>42866753.269724</v>
      </c>
      <c r="J6" s="0" t="n">
        <v>962004372.647278</v>
      </c>
      <c r="K6" s="0" t="n">
        <v>14.0550431726</v>
      </c>
    </row>
    <row r="7" customFormat="false" ht="13.8" hidden="false" customHeight="false" outlineLevel="0" collapsed="false">
      <c r="A7" s="0" t="n">
        <v>1993</v>
      </c>
      <c r="B7" s="0" t="n">
        <v>33306.7732210019</v>
      </c>
      <c r="C7" s="0" t="n">
        <v>17638</v>
      </c>
      <c r="D7" s="0" t="n">
        <v>4284</v>
      </c>
      <c r="E7" s="0" t="n">
        <v>5212812</v>
      </c>
      <c r="F7" s="0" t="n">
        <v>473.8177339026</v>
      </c>
      <c r="G7" s="0" t="n">
        <v>7.9268588656</v>
      </c>
      <c r="H7" s="0" t="n">
        <v>624</v>
      </c>
      <c r="I7" s="0" t="n">
        <v>45877905.0695272</v>
      </c>
      <c r="J7" s="0" t="n">
        <v>1085192611.95189</v>
      </c>
      <c r="K7" s="0" t="n">
        <v>13.8036386201</v>
      </c>
    </row>
    <row r="8" customFormat="false" ht="13.8" hidden="false" customHeight="false" outlineLevel="0" collapsed="false">
      <c r="A8" s="0" t="n">
        <v>1994</v>
      </c>
      <c r="B8" s="0" t="n">
        <v>33445.1936667946</v>
      </c>
      <c r="C8" s="0" t="n">
        <v>18865</v>
      </c>
      <c r="D8" s="0" t="n">
        <v>4284</v>
      </c>
      <c r="E8" s="0" t="n">
        <v>5332187</v>
      </c>
      <c r="F8" s="0" t="n">
        <v>496.68232585495</v>
      </c>
      <c r="G8" s="0" t="n">
        <v>8.19234131895</v>
      </c>
      <c r="H8" s="0" t="n">
        <v>716</v>
      </c>
      <c r="I8" s="0" t="n">
        <v>45144977.4408255</v>
      </c>
      <c r="J8" s="0" t="n">
        <v>1224155563.6533</v>
      </c>
      <c r="K8" s="0" t="n">
        <v>13.31712455415</v>
      </c>
    </row>
    <row r="9" customFormat="false" ht="13.8" hidden="false" customHeight="false" outlineLevel="0" collapsed="false">
      <c r="A9" s="0" t="n">
        <v>1995</v>
      </c>
      <c r="B9" s="0" t="n">
        <v>33583.6141125873</v>
      </c>
      <c r="C9" s="0" t="n">
        <v>20092</v>
      </c>
      <c r="D9" s="0" t="n">
        <v>7845</v>
      </c>
      <c r="E9" s="0" t="n">
        <v>5448598</v>
      </c>
      <c r="F9" s="0" t="n">
        <v>519.5469178073</v>
      </c>
      <c r="G9" s="0" t="n">
        <v>8.4578237723</v>
      </c>
      <c r="H9" s="0" t="n">
        <v>695</v>
      </c>
      <c r="I9" s="0" t="n">
        <v>45159307.0904731</v>
      </c>
      <c r="J9" s="0" t="n">
        <v>1380913238.36778</v>
      </c>
      <c r="K9" s="0" t="n">
        <v>12.8306104882</v>
      </c>
    </row>
    <row r="10" customFormat="false" ht="13.8" hidden="false" customHeight="false" outlineLevel="0" collapsed="false">
      <c r="A10" s="0" t="n">
        <v>1996</v>
      </c>
      <c r="B10" s="0" t="n">
        <v>33767.3515636137</v>
      </c>
      <c r="C10" s="0" t="n">
        <v>22490</v>
      </c>
      <c r="D10" s="0" t="n">
        <v>6135</v>
      </c>
      <c r="E10" s="0" t="n">
        <v>5510849</v>
      </c>
      <c r="F10" s="0" t="n">
        <v>483.2401959333</v>
      </c>
      <c r="G10" s="0" t="n">
        <v>9.159650301</v>
      </c>
      <c r="H10" s="0" t="n">
        <v>688</v>
      </c>
      <c r="I10" s="0" t="n">
        <v>45284172.5005505</v>
      </c>
      <c r="J10" s="0" t="n">
        <v>1557744316.58719</v>
      </c>
      <c r="K10" s="0" t="n">
        <v>12.4881939791</v>
      </c>
    </row>
    <row r="11" customFormat="false" ht="13.8" hidden="false" customHeight="false" outlineLevel="0" collapsed="false">
      <c r="A11" s="0" t="n">
        <v>1997</v>
      </c>
      <c r="B11" s="0" t="n">
        <v>33852.2155486756</v>
      </c>
      <c r="C11" s="0" t="n">
        <v>24888</v>
      </c>
      <c r="D11" s="0" t="n">
        <v>4139</v>
      </c>
      <c r="E11" s="0" t="n">
        <v>5650681</v>
      </c>
      <c r="F11" s="0" t="n">
        <v>498.4657301799</v>
      </c>
      <c r="G11" s="0" t="n">
        <v>10.1288084109</v>
      </c>
      <c r="H11" s="0" t="n">
        <v>746</v>
      </c>
      <c r="I11" s="0" t="n">
        <v>46622444.6378988</v>
      </c>
      <c r="J11" s="0" t="n">
        <v>1697245568</v>
      </c>
      <c r="K11" s="0" t="n">
        <v>13.1193665393</v>
      </c>
    </row>
    <row r="12" customFormat="false" ht="13.8" hidden="false" customHeight="false" outlineLevel="0" collapsed="false">
      <c r="A12" s="0" t="n">
        <v>1998</v>
      </c>
      <c r="B12" s="0" t="n">
        <v>33991.2245270038</v>
      </c>
      <c r="C12" s="0" t="n">
        <v>27286</v>
      </c>
      <c r="D12" s="0" t="n">
        <v>5829</v>
      </c>
      <c r="E12" s="0" t="n">
        <v>5768476</v>
      </c>
      <c r="F12" s="0" t="n">
        <v>507.6005958607</v>
      </c>
      <c r="G12" s="0" t="n">
        <v>9.176062217</v>
      </c>
      <c r="H12" s="0" t="n">
        <v>769</v>
      </c>
      <c r="I12" s="0" t="n">
        <v>47675170.852379</v>
      </c>
      <c r="J12" s="0" t="n">
        <v>1923891341</v>
      </c>
      <c r="K12" s="0" t="n">
        <v>13.7042837217</v>
      </c>
    </row>
    <row r="13" customFormat="false" ht="13.8" hidden="false" customHeight="false" outlineLevel="0" collapsed="false">
      <c r="A13" s="0" t="n">
        <v>1999</v>
      </c>
      <c r="B13" s="0" t="n">
        <v>34130.233505332</v>
      </c>
      <c r="C13" s="0" t="n">
        <v>29684</v>
      </c>
      <c r="D13" s="0" t="n">
        <v>5111</v>
      </c>
      <c r="E13" s="0" t="n">
        <v>5886454</v>
      </c>
      <c r="F13" s="0" t="n">
        <v>490.0759506598</v>
      </c>
      <c r="G13" s="0" t="n">
        <v>10.3508504415</v>
      </c>
      <c r="H13" s="0" t="n">
        <v>637</v>
      </c>
      <c r="I13" s="0" t="n">
        <v>48539243.7412351</v>
      </c>
      <c r="J13" s="0" t="n">
        <v>2062864070</v>
      </c>
      <c r="K13" s="0" t="n">
        <v>12.4828995376</v>
      </c>
    </row>
    <row r="14" customFormat="false" ht="13.8" hidden="false" customHeight="false" outlineLevel="0" collapsed="false">
      <c r="A14" s="0" t="n">
        <v>2000</v>
      </c>
      <c r="B14" s="0" t="n">
        <v>34269.2424836601</v>
      </c>
      <c r="C14" s="0" t="n">
        <v>32082</v>
      </c>
      <c r="D14" s="0" t="n">
        <v>6671</v>
      </c>
      <c r="E14" s="0" t="n">
        <v>6192307</v>
      </c>
      <c r="F14" s="0" t="n">
        <v>491.72967785015</v>
      </c>
      <c r="G14" s="0" t="n">
        <v>10.41257873835</v>
      </c>
      <c r="H14" s="0" t="n">
        <v>806</v>
      </c>
      <c r="I14" s="0" t="n">
        <v>50822027.0732054</v>
      </c>
      <c r="J14" s="0" t="n">
        <v>2367282766</v>
      </c>
      <c r="K14" s="0" t="n">
        <v>11.7478764987</v>
      </c>
    </row>
    <row r="15" customFormat="false" ht="13.8" hidden="false" customHeight="false" outlineLevel="0" collapsed="false">
      <c r="A15" s="0" t="n">
        <v>2001</v>
      </c>
      <c r="B15" s="0" t="n">
        <v>34211.3</v>
      </c>
      <c r="C15" s="0" t="n">
        <v>34480</v>
      </c>
      <c r="D15" s="0" t="n">
        <v>5237</v>
      </c>
      <c r="E15" s="0" t="n">
        <v>6341736</v>
      </c>
      <c r="F15" s="0" t="n">
        <v>493.3834050405</v>
      </c>
      <c r="G15" s="0" t="n">
        <v>10.4743070352</v>
      </c>
      <c r="H15" s="0" t="n">
        <v>955</v>
      </c>
      <c r="I15" s="0" t="n">
        <v>52599758.589358</v>
      </c>
      <c r="J15" s="0" t="n">
        <v>2220297231</v>
      </c>
      <c r="K15" s="0" t="n">
        <v>11.0128534598</v>
      </c>
    </row>
    <row r="16" customFormat="false" ht="13.8" hidden="false" customHeight="false" outlineLevel="0" collapsed="false">
      <c r="A16" s="0" t="n">
        <v>2002</v>
      </c>
      <c r="B16" s="0" t="n">
        <v>34211.1</v>
      </c>
      <c r="C16" s="0" t="n">
        <v>39323.4404000007</v>
      </c>
      <c r="D16" s="0" t="n">
        <v>7510</v>
      </c>
      <c r="E16" s="0" t="n">
        <v>6453683</v>
      </c>
      <c r="F16" s="0" t="n">
        <v>514.0607577472</v>
      </c>
      <c r="G16" s="0" t="n">
        <v>10.7704942617</v>
      </c>
      <c r="H16" s="0" t="n">
        <v>1186</v>
      </c>
      <c r="I16" s="0" t="n">
        <v>54513151.9450381</v>
      </c>
      <c r="J16" s="0" t="n">
        <v>2211126862</v>
      </c>
      <c r="K16" s="0" t="n">
        <v>10.5513956438</v>
      </c>
    </row>
    <row r="17" customFormat="false" ht="13.8" hidden="false" customHeight="false" outlineLevel="0" collapsed="false">
      <c r="A17" s="0" t="n">
        <v>2003</v>
      </c>
      <c r="B17" s="0" t="n">
        <v>35178.1</v>
      </c>
      <c r="C17" s="0" t="n">
        <v>44166.8146000002</v>
      </c>
      <c r="D17" s="0" t="n">
        <v>7145</v>
      </c>
      <c r="E17" s="0" t="n">
        <v>6574993</v>
      </c>
      <c r="F17" s="0" t="n">
        <v>430.5409814126</v>
      </c>
      <c r="G17" s="0" t="n">
        <v>10.1775465197</v>
      </c>
      <c r="H17" s="0" t="n">
        <v>1405</v>
      </c>
      <c r="I17" s="0" t="n">
        <v>58018889.5213385</v>
      </c>
      <c r="J17" s="0" t="n">
        <v>2609322504</v>
      </c>
      <c r="K17" s="0" t="n">
        <v>10.497426499</v>
      </c>
    </row>
    <row r="18" customFormat="false" ht="13.8" hidden="false" customHeight="false" outlineLevel="0" collapsed="false">
      <c r="A18" s="0" t="n">
        <v>2004</v>
      </c>
      <c r="B18" s="0" t="n">
        <v>35161.6</v>
      </c>
      <c r="C18" s="0" t="n">
        <v>49010.1887999997</v>
      </c>
      <c r="D18" s="0" t="n">
        <v>8870</v>
      </c>
      <c r="E18" s="0" t="n">
        <v>6850181</v>
      </c>
      <c r="F18" s="0" t="n">
        <v>449.3925181106</v>
      </c>
      <c r="G18" s="0" t="n">
        <v>8.7001768537</v>
      </c>
      <c r="H18" s="0" t="n">
        <v>1517</v>
      </c>
      <c r="I18" s="0" t="n">
        <v>62215374.4892728</v>
      </c>
      <c r="J18" s="0" t="n">
        <v>3666974361</v>
      </c>
      <c r="K18" s="0" t="n">
        <v>14.5235313907</v>
      </c>
    </row>
    <row r="19" customFormat="false" ht="13.8" hidden="false" customHeight="false" outlineLevel="0" collapsed="false">
      <c r="A19" s="0" t="n">
        <v>2005</v>
      </c>
      <c r="B19" s="0" t="n">
        <v>35161.6</v>
      </c>
      <c r="C19" s="0" t="n">
        <v>53853.5629999992</v>
      </c>
      <c r="D19" s="0" t="n">
        <v>5899</v>
      </c>
      <c r="E19" s="0" t="n">
        <v>6970586</v>
      </c>
      <c r="F19" s="0" t="n">
        <v>445.1064982346</v>
      </c>
      <c r="G19" s="0" t="n">
        <v>9.7011872876</v>
      </c>
      <c r="H19" s="0" t="n">
        <v>1924</v>
      </c>
      <c r="I19" s="0" t="n">
        <v>64818947.9337773</v>
      </c>
      <c r="J19" s="0" t="n">
        <v>4584445153</v>
      </c>
      <c r="K19" s="0" t="n">
        <v>13.3187530334</v>
      </c>
    </row>
    <row r="20" customFormat="false" ht="13.8" hidden="false" customHeight="false" outlineLevel="0" collapsed="false">
      <c r="A20" s="0" t="n">
        <v>2006</v>
      </c>
      <c r="B20" s="0" t="n">
        <v>35161.6</v>
      </c>
      <c r="C20" s="0" t="n">
        <v>58696.9372000005</v>
      </c>
      <c r="D20" s="0" t="n">
        <v>5659</v>
      </c>
      <c r="E20" s="0" t="n">
        <v>7110465</v>
      </c>
      <c r="F20" s="0" t="n">
        <v>479.4954599429</v>
      </c>
      <c r="G20" s="0" t="n">
        <v>9.2604839513</v>
      </c>
      <c r="H20" s="0" t="n">
        <v>2057</v>
      </c>
      <c r="I20" s="0" t="n">
        <v>69415227.8289002</v>
      </c>
      <c r="J20" s="0" t="n">
        <v>6528039362</v>
      </c>
      <c r="K20" s="0" t="n">
        <v>13.2190740893</v>
      </c>
    </row>
    <row r="21" customFormat="false" ht="13.8" hidden="false" customHeight="false" outlineLevel="0" collapsed="false">
      <c r="A21" s="0" t="n">
        <v>2007</v>
      </c>
      <c r="B21" s="0" t="n">
        <v>35154</v>
      </c>
      <c r="C21" s="0" t="n">
        <v>63540.3114</v>
      </c>
      <c r="D21" s="0" t="n">
        <v>5526</v>
      </c>
      <c r="E21" s="0" t="n">
        <v>7065573</v>
      </c>
      <c r="F21" s="0" t="n">
        <v>526.270065304</v>
      </c>
      <c r="G21" s="0" t="n">
        <v>8.7226842189</v>
      </c>
      <c r="H21" s="0" t="n">
        <v>2177</v>
      </c>
      <c r="I21" s="0" t="n">
        <v>70970315.0729179</v>
      </c>
      <c r="J21" s="0" t="n">
        <v>7829388034</v>
      </c>
      <c r="K21" s="0" t="n">
        <v>12.5912107368</v>
      </c>
    </row>
    <row r="22" customFormat="false" ht="13.8" hidden="false" customHeight="false" outlineLevel="0" collapsed="false">
      <c r="A22" s="0" t="n">
        <v>2008</v>
      </c>
      <c r="B22" s="0" t="n">
        <v>35144.3</v>
      </c>
      <c r="C22" s="0" t="n">
        <v>68383.6855999995</v>
      </c>
      <c r="D22" s="0" t="n">
        <v>5607</v>
      </c>
      <c r="E22" s="0" t="n">
        <v>7321493</v>
      </c>
      <c r="F22" s="0" t="n">
        <v>542.7916547646</v>
      </c>
      <c r="G22" s="0" t="n">
        <v>6.7757528944</v>
      </c>
      <c r="H22" s="0" t="n">
        <v>2838</v>
      </c>
      <c r="I22" s="0" t="n">
        <v>74477160.7207923</v>
      </c>
      <c r="J22" s="0" t="n">
        <v>10322891007</v>
      </c>
      <c r="K22" s="0" t="n">
        <v>12.4089434691</v>
      </c>
    </row>
    <row r="23" customFormat="false" ht="13.8" hidden="false" customHeight="false" outlineLevel="0" collapsed="false">
      <c r="A23" s="0" t="n">
        <v>2009</v>
      </c>
      <c r="B23" s="0" t="n">
        <v>35144.3</v>
      </c>
      <c r="C23" s="0" t="n">
        <v>73227.059799999</v>
      </c>
      <c r="D23" s="0" t="n">
        <v>4281</v>
      </c>
      <c r="E23" s="0" t="n">
        <v>7431020</v>
      </c>
      <c r="F23" s="0" t="n">
        <v>533.2940415428</v>
      </c>
      <c r="G23" s="0" t="n">
        <v>10.2439478315</v>
      </c>
      <c r="H23" s="0" t="n">
        <v>2973</v>
      </c>
      <c r="I23" s="0" t="n">
        <v>72074490.4229117</v>
      </c>
      <c r="J23" s="0" t="n">
        <v>8313352544</v>
      </c>
      <c r="K23" s="0" t="n">
        <v>12.7316510465</v>
      </c>
    </row>
    <row r="24" customFormat="false" ht="13.8" hidden="false" customHeight="false" outlineLevel="0" collapsed="false">
      <c r="A24" s="0" t="n">
        <v>2010</v>
      </c>
      <c r="B24" s="0" t="n">
        <v>35689.9</v>
      </c>
      <c r="C24" s="0" t="n">
        <v>78070.4340000004</v>
      </c>
      <c r="D24" s="0" t="n">
        <v>3770</v>
      </c>
      <c r="E24" s="0" t="n">
        <v>7603239</v>
      </c>
      <c r="F24" s="0" t="n">
        <v>566.3671174685</v>
      </c>
      <c r="G24" s="0" t="n">
        <v>9.93126881635</v>
      </c>
      <c r="H24" s="0" t="n">
        <v>3497</v>
      </c>
      <c r="I24" s="0" t="n">
        <v>77847596.5175711</v>
      </c>
      <c r="J24" s="0" t="n">
        <v>13618413985</v>
      </c>
      <c r="K24" s="0" t="n">
        <v>11.66940609495</v>
      </c>
    </row>
    <row r="25" customFormat="false" ht="13.8" hidden="false" customHeight="false" outlineLevel="0" collapsed="false">
      <c r="A25" s="0" t="n">
        <v>2011</v>
      </c>
      <c r="B25" s="0" t="n">
        <v>35690.8</v>
      </c>
      <c r="C25" s="0" t="n">
        <v>82913.8081999998</v>
      </c>
      <c r="D25" s="0" t="n">
        <v>3008</v>
      </c>
      <c r="E25" s="0" t="n">
        <v>7688593</v>
      </c>
      <c r="F25" s="0" t="n">
        <v>599.4401933942</v>
      </c>
      <c r="G25" s="0" t="n">
        <v>9.6185898012</v>
      </c>
      <c r="H25" s="0" t="n">
        <v>3050</v>
      </c>
      <c r="I25" s="0" t="n">
        <v>76612205.5144433</v>
      </c>
      <c r="J25" s="0" t="n">
        <v>18237897376</v>
      </c>
      <c r="K25" s="0" t="n">
        <v>10.6071611434</v>
      </c>
    </row>
    <row r="26" customFormat="false" ht="13.8" hidden="false" customHeight="false" outlineLevel="0" collapsed="false">
      <c r="A26" s="0" t="n">
        <v>2012</v>
      </c>
      <c r="B26" s="0" t="n">
        <v>36011.3</v>
      </c>
      <c r="C26" s="0" t="n">
        <v>87757.1823999994</v>
      </c>
      <c r="D26" s="0" t="n">
        <v>1741</v>
      </c>
      <c r="E26" s="0" t="n">
        <v>7792561</v>
      </c>
      <c r="F26" s="0" t="n">
        <v>612.62767649</v>
      </c>
      <c r="G26" s="0" t="n">
        <v>7.7984712634</v>
      </c>
      <c r="H26" s="0" t="n">
        <v>3220</v>
      </c>
      <c r="I26" s="0" t="n">
        <v>79054471.7939085</v>
      </c>
      <c r="J26" s="0" t="n">
        <v>14764185875</v>
      </c>
      <c r="K26" s="0" t="n">
        <v>10.507332484</v>
      </c>
    </row>
    <row r="27" customFormat="false" ht="13.8" hidden="false" customHeight="false" outlineLevel="0" collapsed="false">
      <c r="A27" s="0" t="n">
        <v>2013</v>
      </c>
      <c r="B27" s="0" t="n">
        <v>36011.3</v>
      </c>
      <c r="C27" s="0" t="n">
        <v>92600.4857142857</v>
      </c>
      <c r="D27" s="0" t="n">
        <v>2346</v>
      </c>
      <c r="E27" s="0" t="n">
        <v>7969654</v>
      </c>
      <c r="F27" s="0" t="n">
        <v>627.3494352486</v>
      </c>
      <c r="G27" s="0" t="n">
        <v>9.5930045525</v>
      </c>
      <c r="H27" s="0" t="n">
        <v>3377</v>
      </c>
      <c r="I27" s="0" t="n">
        <v>81574593.3516492</v>
      </c>
      <c r="J27" s="0" t="n">
        <v>15898948627</v>
      </c>
      <c r="K27" s="0" t="n">
        <v>10.0528951408</v>
      </c>
    </row>
    <row r="28" customFormat="false" ht="13.8" hidden="false" customHeight="false" outlineLevel="0" collapsed="false">
      <c r="A28" s="0" t="n">
        <v>2014</v>
      </c>
      <c r="B28" s="0" t="n">
        <v>36014.5</v>
      </c>
      <c r="C28" s="0" t="n">
        <v>92608.7142857143</v>
      </c>
      <c r="D28" s="0" t="n">
        <v>1887</v>
      </c>
      <c r="E28" s="0" t="n">
        <v>8073924</v>
      </c>
      <c r="F28" s="0" t="n">
        <v>676.4882756806</v>
      </c>
      <c r="G28" s="0" t="n">
        <v>9.7128979318</v>
      </c>
      <c r="H28" s="0" t="n">
        <v>3429</v>
      </c>
      <c r="I28" s="0" t="n">
        <v>84175052.0809864</v>
      </c>
      <c r="J28" s="0" t="n">
        <v>14232496719</v>
      </c>
      <c r="K28" s="0" t="n">
        <v>9.9680406365</v>
      </c>
    </row>
    <row r="29" customFormat="false" ht="13.8" hidden="false" customHeight="false" outlineLevel="0" collapsed="false">
      <c r="A29" s="0" t="n">
        <v>2015</v>
      </c>
      <c r="B29" s="0" t="n">
        <v>36655.8</v>
      </c>
      <c r="C29" s="0" t="n">
        <v>94257.7714285714</v>
      </c>
      <c r="D29" s="0" t="n">
        <v>2153</v>
      </c>
      <c r="E29" s="0" t="n">
        <v>8175113</v>
      </c>
      <c r="F29" s="0" t="n">
        <v>571.063498758766</v>
      </c>
      <c r="G29" s="0" t="n">
        <v>9.05624443225207</v>
      </c>
      <c r="H29" s="0" t="n">
        <v>3661</v>
      </c>
      <c r="I29" s="0" t="n">
        <v>86858408.9937536</v>
      </c>
      <c r="J29" s="0" t="n">
        <v>10201505071</v>
      </c>
      <c r="K29" s="0" t="n">
        <v>10.8575164486895</v>
      </c>
    </row>
    <row r="30" customFormat="false" ht="13.8" hidden="false" customHeight="false" outlineLevel="0" collapsed="false">
      <c r="A30" s="0" t="n">
        <v>2016</v>
      </c>
      <c r="B30" s="0" t="n">
        <v>36668.2</v>
      </c>
      <c r="C30" s="0" t="n">
        <v>94289.6571428571</v>
      </c>
      <c r="D30" s="0" t="n">
        <v>2992</v>
      </c>
      <c r="E30" s="0" t="n">
        <v>8272724</v>
      </c>
      <c r="F30" s="0" t="n">
        <v>575.464314355648</v>
      </c>
      <c r="G30" s="0" t="n">
        <v>9.33470302071817</v>
      </c>
      <c r="H30" s="0" t="n">
        <v>4207</v>
      </c>
      <c r="I30" s="0" t="n">
        <v>89627306.7424726</v>
      </c>
      <c r="J30" s="0" t="n">
        <v>10393181740</v>
      </c>
      <c r="K30" s="0" t="n">
        <v>10.7472616500429</v>
      </c>
    </row>
    <row r="31" customFormat="false" ht="13.8" hidden="false" customHeight="false" outlineLevel="0" collapsed="false">
      <c r="A31" s="0" t="n">
        <v>2017</v>
      </c>
      <c r="B31" s="0" t="n">
        <v>36673.6</v>
      </c>
      <c r="C31" s="0" t="n">
        <v>94303.5428571429</v>
      </c>
      <c r="D31" s="0" t="n">
        <v>2433</v>
      </c>
      <c r="E31" s="0" t="n">
        <v>8366628</v>
      </c>
      <c r="F31" s="0" t="n">
        <v>579.899044180911</v>
      </c>
      <c r="G31" s="0" t="n">
        <v>9.34142532187613</v>
      </c>
      <c r="H31" s="0" t="n">
        <v>4550</v>
      </c>
      <c r="I31" s="0" t="n">
        <v>92484472.2229142</v>
      </c>
      <c r="J31" s="0" t="n">
        <v>14330397918</v>
      </c>
      <c r="K31" s="0" t="n">
        <v>10.6370068513964</v>
      </c>
    </row>
    <row r="32" customFormat="false" ht="13.8" hidden="false" customHeight="false" outlineLevel="0" collapsed="false">
      <c r="A32" s="0" t="n">
        <v>2018</v>
      </c>
      <c r="B32" s="0" t="n">
        <v>36673.6</v>
      </c>
      <c r="C32" s="0" t="n">
        <v>94303.5428571429</v>
      </c>
      <c r="D32" s="0" t="n">
        <v>2744</v>
      </c>
      <c r="E32" s="0" t="n">
        <v>8513497</v>
      </c>
      <c r="F32" s="0" t="n">
        <v>584.367949589497</v>
      </c>
      <c r="G32" s="0" t="n">
        <v>9.3481524640379</v>
      </c>
      <c r="H32" s="0" t="n">
        <v>4816.5942264699</v>
      </c>
      <c r="I32" s="0" t="n">
        <v>95432719.2596291</v>
      </c>
      <c r="J32" s="0" t="n">
        <v>15697777925</v>
      </c>
      <c r="K32" s="0" t="n">
        <v>10.5267520527499</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14.43"/>
    <col collapsed="false" customWidth="true" hidden="false" outlineLevel="0" max="3" min="3" style="0" width="24.57"/>
    <col collapsed="false" customWidth="true" hidden="false" outlineLevel="0" max="4" min="4" style="0" width="13.85"/>
    <col collapsed="false" customWidth="true" hidden="false" outlineLevel="0" max="5" min="5" style="0" width="9.57"/>
    <col collapsed="false" customWidth="true" hidden="false" outlineLevel="0" max="6" min="6" style="0" width="23.43"/>
    <col collapsed="false" customWidth="true" hidden="false" outlineLevel="0" max="7" min="7" style="0" width="18"/>
    <col collapsed="false" customWidth="true" hidden="false" outlineLevel="0" max="8" min="8" style="0" width="10"/>
    <col collapsed="false" customWidth="true" hidden="false" outlineLevel="0" max="9" min="9" style="0" width="16.57"/>
    <col collapsed="false" customWidth="true" hidden="false" outlineLevel="0" max="10" min="10" style="0" width="12.43"/>
    <col collapsed="false" customWidth="true" hidden="false" outlineLevel="0" max="11" min="11" style="0" width="10.71"/>
    <col collapsed="false" customWidth="true" hidden="false" outlineLevel="0" max="1025" min="12" style="0" width="8.53"/>
  </cols>
  <sheetData>
    <row r="1" customFormat="false" ht="15" hidden="false" customHeight="false" outlineLevel="0" collapsed="false">
      <c r="B1" s="4" t="s">
        <v>42</v>
      </c>
      <c r="C1" s="4" t="s">
        <v>51</v>
      </c>
      <c r="D1" s="4" t="s">
        <v>43</v>
      </c>
      <c r="E1" s="4" t="s">
        <v>44</v>
      </c>
      <c r="F1" s="4" t="s">
        <v>45</v>
      </c>
      <c r="G1" s="4" t="s">
        <v>46</v>
      </c>
      <c r="H1" s="4" t="s">
        <v>47</v>
      </c>
      <c r="I1" s="4" t="s">
        <v>48</v>
      </c>
      <c r="J1" s="4" t="s">
        <v>49</v>
      </c>
      <c r="K1" s="4" t="s">
        <v>50</v>
      </c>
    </row>
    <row r="2" customFormat="false" ht="15" hidden="false" customHeight="false" outlineLevel="0" collapsed="false">
      <c r="A2" s="28" t="n">
        <v>1988</v>
      </c>
      <c r="B2" s="71" t="n">
        <v>21030.1898982847</v>
      </c>
      <c r="C2" s="71" t="n">
        <v>2715.3</v>
      </c>
      <c r="D2" s="4" t="n">
        <v>1650</v>
      </c>
      <c r="E2" s="72" t="n">
        <v>898612.720949744</v>
      </c>
      <c r="F2" s="71" t="n">
        <v>255.697255110767</v>
      </c>
      <c r="G2" s="71" t="n">
        <v>6.43204781795948</v>
      </c>
      <c r="H2" s="72" t="n">
        <v>60.3147428997269</v>
      </c>
      <c r="I2" s="72" t="n">
        <v>6147263.689622</v>
      </c>
      <c r="J2" s="74" t="n">
        <v>517134.698120231</v>
      </c>
      <c r="K2" s="71" t="n">
        <v>28.9847404695868</v>
      </c>
    </row>
    <row r="3" customFormat="false" ht="15" hidden="false" customHeight="false" outlineLevel="0" collapsed="false">
      <c r="A3" s="28" t="n">
        <v>1989</v>
      </c>
      <c r="B3" s="71" t="n">
        <v>21400.7074775265</v>
      </c>
      <c r="C3" s="71" t="n">
        <v>2988.85</v>
      </c>
      <c r="D3" s="4" t="n">
        <v>730</v>
      </c>
      <c r="E3" s="72" t="n">
        <v>916137.973670468</v>
      </c>
      <c r="F3" s="71" t="n">
        <v>267.630783116943</v>
      </c>
      <c r="G3" s="71" t="n">
        <v>6.45791685930856</v>
      </c>
      <c r="H3" s="72" t="n">
        <v>64</v>
      </c>
      <c r="I3" s="72" t="n">
        <v>7189658.15032213</v>
      </c>
      <c r="J3" s="74" t="n">
        <v>683668.634830743</v>
      </c>
      <c r="K3" s="71" t="n">
        <v>28.2682568718699</v>
      </c>
    </row>
    <row r="4" customFormat="false" ht="15" hidden="false" customHeight="false" outlineLevel="0" collapsed="false">
      <c r="A4" s="28" t="n">
        <v>1990</v>
      </c>
      <c r="B4" s="71" t="n">
        <v>21771.2250567683</v>
      </c>
      <c r="C4" s="71" t="n">
        <v>3262.4</v>
      </c>
      <c r="D4" s="4" t="n">
        <v>580</v>
      </c>
      <c r="E4" s="72" t="n">
        <v>934005.013766066</v>
      </c>
      <c r="F4" s="71" t="n">
        <v>281.740048508962</v>
      </c>
      <c r="G4" s="71" t="n">
        <v>6.48388994330771</v>
      </c>
      <c r="H4" s="72" t="n">
        <v>53</v>
      </c>
      <c r="I4" s="72" t="n">
        <v>6918218.53673977</v>
      </c>
      <c r="J4" s="74" t="n">
        <v>903831.833273473</v>
      </c>
      <c r="K4" s="71" t="n">
        <v>27.5517732741534</v>
      </c>
    </row>
    <row r="5" customFormat="false" ht="15" hidden="false" customHeight="false" outlineLevel="0" collapsed="false">
      <c r="A5" s="28" t="n">
        <v>1991</v>
      </c>
      <c r="B5" s="71" t="n">
        <v>22141.7426360102</v>
      </c>
      <c r="C5" s="71" t="n">
        <v>3535.95</v>
      </c>
      <c r="D5" s="4" t="n">
        <v>440</v>
      </c>
      <c r="E5" s="72" t="n">
        <v>919863</v>
      </c>
      <c r="F5" s="71" t="n">
        <v>281.429932844031</v>
      </c>
      <c r="G5" s="71" t="n">
        <v>6.50996748840586</v>
      </c>
      <c r="H5" s="72" t="n">
        <v>93</v>
      </c>
      <c r="I5" s="72" t="n">
        <v>7155728.68931521</v>
      </c>
      <c r="J5" s="74" t="n">
        <v>1194894.6334812</v>
      </c>
      <c r="K5" s="71" t="n">
        <v>26.8352896764366</v>
      </c>
    </row>
    <row r="6" customFormat="false" ht="15" hidden="false" customHeight="false" outlineLevel="0" collapsed="false">
      <c r="A6" s="28" t="n">
        <v>1992</v>
      </c>
      <c r="B6" s="71" t="n">
        <v>22512.2602152519</v>
      </c>
      <c r="C6" s="71" t="n">
        <v>3809.5</v>
      </c>
      <c r="D6" s="4" t="n">
        <v>409</v>
      </c>
      <c r="E6" s="72" t="n">
        <v>946604</v>
      </c>
      <c r="F6" s="71" t="n">
        <v>281.1198171791</v>
      </c>
      <c r="G6" s="71" t="n">
        <v>6.1001752559</v>
      </c>
      <c r="H6" s="72" t="n">
        <v>67</v>
      </c>
      <c r="I6" s="72" t="n">
        <v>7422702.36073241</v>
      </c>
      <c r="J6" s="74" t="n">
        <v>1579688.97814866</v>
      </c>
      <c r="K6" s="71" t="n">
        <v>27.8984230464</v>
      </c>
    </row>
    <row r="7" customFormat="false" ht="15" hidden="false" customHeight="false" outlineLevel="0" collapsed="false">
      <c r="A7" s="28" t="n">
        <v>1993</v>
      </c>
      <c r="B7" s="71" t="n">
        <v>22882.7777944937</v>
      </c>
      <c r="C7" s="71" t="n">
        <v>4083.05</v>
      </c>
      <c r="D7" s="4" t="n">
        <v>333</v>
      </c>
      <c r="E7" s="72" t="n">
        <v>970259</v>
      </c>
      <c r="F7" s="71" t="n">
        <v>326.0900149127</v>
      </c>
      <c r="G7" s="71" t="n">
        <v>5.3000973802</v>
      </c>
      <c r="H7" s="72" t="n">
        <v>93</v>
      </c>
      <c r="I7" s="72" t="n">
        <v>7589307.61804223</v>
      </c>
      <c r="J7" s="74" t="n">
        <v>2088399.42682999</v>
      </c>
      <c r="K7" s="71" t="n">
        <v>26.476866392</v>
      </c>
    </row>
    <row r="8" customFormat="false" ht="15" hidden="false" customHeight="false" outlineLevel="0" collapsed="false">
      <c r="A8" s="28" t="n">
        <v>1994</v>
      </c>
      <c r="B8" s="71" t="n">
        <v>23253.2953737356</v>
      </c>
      <c r="C8" s="71" t="n">
        <v>4356.6</v>
      </c>
      <c r="D8" s="4" t="n">
        <v>333</v>
      </c>
      <c r="E8" s="72" t="n">
        <v>990760</v>
      </c>
      <c r="F8" s="71" t="n">
        <v>358.52075147035</v>
      </c>
      <c r="G8" s="71" t="n">
        <v>6.44987431335</v>
      </c>
      <c r="H8" s="72" t="n">
        <v>106</v>
      </c>
      <c r="I8" s="72" t="n">
        <v>7792360.68167524</v>
      </c>
      <c r="J8" s="74" t="n">
        <v>2760930.93407238</v>
      </c>
      <c r="K8" s="71" t="n">
        <v>25.44889081185</v>
      </c>
    </row>
    <row r="9" customFormat="false" ht="15" hidden="false" customHeight="false" outlineLevel="0" collapsed="false">
      <c r="A9" s="28" t="n">
        <v>1995</v>
      </c>
      <c r="B9" s="71" t="n">
        <v>23623.8129529774</v>
      </c>
      <c r="C9" s="71" t="n">
        <v>4630.15</v>
      </c>
      <c r="D9" s="4" t="n">
        <v>797</v>
      </c>
      <c r="E9" s="72" t="n">
        <v>1007041</v>
      </c>
      <c r="F9" s="71" t="n">
        <v>390.951488028</v>
      </c>
      <c r="G9" s="71" t="n">
        <v>7.5996512465</v>
      </c>
      <c r="H9" s="72" t="n">
        <v>75</v>
      </c>
      <c r="I9" s="72" t="n">
        <v>8130888.62582438</v>
      </c>
      <c r="J9" s="74" t="n">
        <v>3650039.12794999</v>
      </c>
      <c r="K9" s="71" t="n">
        <v>24.4209152317</v>
      </c>
    </row>
    <row r="10" customFormat="false" ht="15" hidden="false" customHeight="false" outlineLevel="0" collapsed="false">
      <c r="A10" s="28" t="n">
        <v>1996</v>
      </c>
      <c r="B10" s="71" t="n">
        <v>23581.1580451513</v>
      </c>
      <c r="C10" s="71" t="n">
        <v>5164.76</v>
      </c>
      <c r="D10" s="4" t="n">
        <v>320</v>
      </c>
      <c r="E10" s="72" t="n">
        <v>1048642</v>
      </c>
      <c r="F10" s="71" t="n">
        <v>422.3927641688</v>
      </c>
      <c r="G10" s="71" t="n">
        <v>6.0206965937</v>
      </c>
      <c r="H10" s="72" t="n">
        <v>128</v>
      </c>
      <c r="I10" s="72" t="n">
        <v>8315376.14166201</v>
      </c>
      <c r="J10" s="74" t="n">
        <v>4825468.63854894</v>
      </c>
      <c r="K10" s="71" t="n">
        <v>20.8840511441</v>
      </c>
    </row>
    <row r="11" customFormat="false" ht="15" hidden="false" customHeight="false" outlineLevel="0" collapsed="false">
      <c r="A11" s="28" t="n">
        <v>1997</v>
      </c>
      <c r="B11" s="71" t="n">
        <v>24439.970381837</v>
      </c>
      <c r="C11" s="71" t="n">
        <v>5699.37</v>
      </c>
      <c r="D11" s="4" t="n">
        <v>273</v>
      </c>
      <c r="E11" s="72" t="n">
        <v>1080753</v>
      </c>
      <c r="F11" s="71" t="n">
        <v>398.0278580737</v>
      </c>
      <c r="G11" s="71" t="n">
        <v>8.6740819363</v>
      </c>
      <c r="H11" s="72" t="n">
        <v>121</v>
      </c>
      <c r="I11" s="72" t="n">
        <v>8639149.04798674</v>
      </c>
      <c r="J11" s="74" t="n">
        <v>11255919</v>
      </c>
      <c r="K11" s="71" t="n">
        <v>23.7212044867</v>
      </c>
    </row>
    <row r="12" customFormat="false" ht="15" hidden="false" customHeight="false" outlineLevel="0" collapsed="false">
      <c r="A12" s="28" t="n">
        <v>1998</v>
      </c>
      <c r="B12" s="71" t="n">
        <v>24805.1220846233</v>
      </c>
      <c r="C12" s="71" t="n">
        <v>6233.98</v>
      </c>
      <c r="D12" s="4" t="n">
        <v>576</v>
      </c>
      <c r="E12" s="72" t="n">
        <v>1107803</v>
      </c>
      <c r="F12" s="71" t="n">
        <v>431.5012237537</v>
      </c>
      <c r="G12" s="71" t="n">
        <v>6.5501945902</v>
      </c>
      <c r="H12" s="72" t="n">
        <v>134</v>
      </c>
      <c r="I12" s="72" t="n">
        <v>9005067.50704824</v>
      </c>
      <c r="J12" s="74" t="n">
        <v>13946671</v>
      </c>
      <c r="K12" s="71" t="n">
        <v>22.0149158466</v>
      </c>
    </row>
    <row r="13" customFormat="false" ht="15" hidden="false" customHeight="false" outlineLevel="0" collapsed="false">
      <c r="A13" s="28" t="n">
        <v>1999</v>
      </c>
      <c r="B13" s="71" t="n">
        <v>25170.2737874098</v>
      </c>
      <c r="C13" s="71" t="n">
        <v>6768.59</v>
      </c>
      <c r="D13" s="4" t="n">
        <v>216</v>
      </c>
      <c r="E13" s="72" t="n">
        <v>1134895</v>
      </c>
      <c r="F13" s="71" t="n">
        <v>385.5951826417</v>
      </c>
      <c r="G13" s="71" t="n">
        <v>6.0784579525</v>
      </c>
      <c r="H13" s="72" t="n">
        <v>148</v>
      </c>
      <c r="I13" s="72" t="n">
        <v>9269055.93869553</v>
      </c>
      <c r="J13" s="74" t="n">
        <v>5517886</v>
      </c>
      <c r="K13" s="71" t="n">
        <v>21.1368071194</v>
      </c>
    </row>
    <row r="14" customFormat="false" ht="15" hidden="false" customHeight="false" outlineLevel="0" collapsed="false">
      <c r="A14" s="28" t="n">
        <v>2000</v>
      </c>
      <c r="B14" s="71" t="n">
        <v>25535.4254901961</v>
      </c>
      <c r="C14" s="71" t="n">
        <v>7303.2</v>
      </c>
      <c r="D14" s="4" t="n">
        <v>244</v>
      </c>
      <c r="E14" s="72" t="n">
        <v>1157098</v>
      </c>
      <c r="F14" s="71" t="n">
        <v>435.7735820583</v>
      </c>
      <c r="G14" s="71" t="n">
        <v>6.5169296843</v>
      </c>
      <c r="H14" s="72" t="n">
        <v>178</v>
      </c>
      <c r="I14" s="72" t="n">
        <v>9534379.11791264</v>
      </c>
      <c r="J14" s="74" t="n">
        <v>4402942</v>
      </c>
      <c r="K14" s="71" t="n">
        <v>19.81320919405</v>
      </c>
    </row>
    <row r="15" customFormat="false" ht="15" hidden="false" customHeight="false" outlineLevel="0" collapsed="false">
      <c r="A15" s="28" t="n">
        <v>2001</v>
      </c>
      <c r="B15" s="71" t="n">
        <v>24562.4</v>
      </c>
      <c r="C15" s="71" t="n">
        <v>7837.81</v>
      </c>
      <c r="D15" s="4" t="n">
        <v>189</v>
      </c>
      <c r="E15" s="72" t="n">
        <v>1184895</v>
      </c>
      <c r="F15" s="71" t="n">
        <v>485.9519814749</v>
      </c>
      <c r="G15" s="71" t="n">
        <v>6.9554014161</v>
      </c>
      <c r="H15" s="72" t="n">
        <v>221</v>
      </c>
      <c r="I15" s="72" t="n">
        <v>9606201.22331252</v>
      </c>
      <c r="J15" s="74" t="n">
        <v>3549553</v>
      </c>
      <c r="K15" s="71" t="n">
        <v>18.4896112687</v>
      </c>
    </row>
    <row r="16" customFormat="false" ht="15" hidden="false" customHeight="false" outlineLevel="0" collapsed="false">
      <c r="A16" s="28" t="n">
        <v>2002</v>
      </c>
      <c r="B16" s="71" t="n">
        <v>24890.9</v>
      </c>
      <c r="C16" s="71" t="n">
        <v>13804.8574999999</v>
      </c>
      <c r="D16" s="4" t="n">
        <v>212</v>
      </c>
      <c r="E16" s="72" t="n">
        <v>1207014</v>
      </c>
      <c r="F16" s="71" t="n">
        <v>434.0311084713</v>
      </c>
      <c r="G16" s="71" t="n">
        <v>8.6346148858</v>
      </c>
      <c r="H16" s="72" t="n">
        <v>180</v>
      </c>
      <c r="I16" s="72" t="n">
        <v>9894863.7591089</v>
      </c>
      <c r="J16" s="74" t="n">
        <v>7498252</v>
      </c>
      <c r="K16" s="71" t="n">
        <v>18.1177784616</v>
      </c>
    </row>
    <row r="17" customFormat="false" ht="15" hidden="false" customHeight="false" outlineLevel="0" collapsed="false">
      <c r="A17" s="28" t="n">
        <v>2003</v>
      </c>
      <c r="B17" s="71" t="n">
        <v>24890.9</v>
      </c>
      <c r="C17" s="71" t="n">
        <v>19771.6349999998</v>
      </c>
      <c r="D17" s="4" t="n">
        <v>156</v>
      </c>
      <c r="E17" s="72" t="n">
        <v>1230181</v>
      </c>
      <c r="F17" s="71" t="n">
        <v>451.9861916444</v>
      </c>
      <c r="G17" s="71" t="n">
        <v>8.0650733331</v>
      </c>
      <c r="H17" s="72" t="n">
        <v>209</v>
      </c>
      <c r="I17" s="72" t="n">
        <v>10933532.6376147</v>
      </c>
      <c r="J17" s="74" t="n">
        <v>49494557</v>
      </c>
      <c r="K17" s="71" t="n">
        <v>17.6224902585</v>
      </c>
    </row>
    <row r="18" customFormat="false" ht="15" hidden="false" customHeight="false" outlineLevel="0" collapsed="false">
      <c r="A18" s="28" t="n">
        <v>2004</v>
      </c>
      <c r="B18" s="71" t="n">
        <v>28104.4</v>
      </c>
      <c r="C18" s="71" t="n">
        <v>25738.4124999996</v>
      </c>
      <c r="D18" s="4" t="n">
        <v>158</v>
      </c>
      <c r="E18" s="72" t="n">
        <v>1262644</v>
      </c>
      <c r="F18" s="71" t="n">
        <v>495.868499717</v>
      </c>
      <c r="G18" s="71" t="n">
        <v>5.5117554543</v>
      </c>
      <c r="H18" s="72" t="n">
        <v>202</v>
      </c>
      <c r="I18" s="72" t="n">
        <v>11828257.8156437</v>
      </c>
      <c r="J18" s="74" t="n">
        <v>115359325</v>
      </c>
      <c r="K18" s="71" t="n">
        <v>17.2393410633</v>
      </c>
    </row>
    <row r="19" customFormat="false" ht="15" hidden="false" customHeight="false" outlineLevel="0" collapsed="false">
      <c r="A19" s="28" t="n">
        <v>2005</v>
      </c>
      <c r="B19" s="71" t="n">
        <v>28443</v>
      </c>
      <c r="C19" s="71" t="n">
        <v>31705.1900000013</v>
      </c>
      <c r="D19" s="4" t="n">
        <v>271</v>
      </c>
      <c r="E19" s="72" t="n">
        <v>1305728</v>
      </c>
      <c r="F19" s="71" t="n">
        <v>496.2352187864</v>
      </c>
      <c r="G19" s="71" t="n">
        <v>7.0985834807</v>
      </c>
      <c r="H19" s="72" t="n">
        <v>192</v>
      </c>
      <c r="I19" s="72" t="n">
        <v>12700087.2903905</v>
      </c>
      <c r="J19" s="74" t="n">
        <v>145033972</v>
      </c>
      <c r="K19" s="71" t="n">
        <v>16.3019989941</v>
      </c>
    </row>
    <row r="20" customFormat="false" ht="15" hidden="false" customHeight="false" outlineLevel="0" collapsed="false">
      <c r="A20" s="28" t="n">
        <v>2006</v>
      </c>
      <c r="B20" s="71" t="n">
        <v>28443</v>
      </c>
      <c r="C20" s="71" t="n">
        <v>37671.9675000012</v>
      </c>
      <c r="D20" s="4" t="n">
        <v>124</v>
      </c>
      <c r="E20" s="72" t="n">
        <v>1332441</v>
      </c>
      <c r="F20" s="71" t="n">
        <v>544.0664760781</v>
      </c>
      <c r="G20" s="71" t="n">
        <v>6.9111471443</v>
      </c>
      <c r="H20" s="72" t="n">
        <v>235</v>
      </c>
      <c r="I20" s="72" t="n">
        <v>13097035.4269625</v>
      </c>
      <c r="J20" s="74" t="n">
        <v>158370573</v>
      </c>
      <c r="K20" s="71" t="n">
        <v>14.9270196143</v>
      </c>
    </row>
    <row r="21" customFormat="false" ht="15" hidden="false" customHeight="false" outlineLevel="0" collapsed="false">
      <c r="A21" s="28" t="n">
        <v>2007</v>
      </c>
      <c r="B21" s="71" t="n">
        <v>28771</v>
      </c>
      <c r="C21" s="71" t="n">
        <v>43638.745000001</v>
      </c>
      <c r="D21" s="4" t="n">
        <v>63</v>
      </c>
      <c r="E21" s="72" t="n">
        <v>1243627</v>
      </c>
      <c r="F21" s="71" t="n">
        <v>593.4608823441</v>
      </c>
      <c r="G21" s="71" t="n">
        <v>6.8309930842</v>
      </c>
      <c r="H21" s="72" t="n">
        <v>228</v>
      </c>
      <c r="I21" s="72" t="n">
        <v>13709473.2536575</v>
      </c>
      <c r="J21" s="74" t="n">
        <v>128328980</v>
      </c>
      <c r="K21" s="71" t="n">
        <v>14.2074109802</v>
      </c>
    </row>
    <row r="22" customFormat="false" ht="15" hidden="false" customHeight="false" outlineLevel="0" collapsed="false">
      <c r="A22" s="28" t="n">
        <v>2008</v>
      </c>
      <c r="B22" s="71" t="n">
        <v>29427.1</v>
      </c>
      <c r="C22" s="71" t="n">
        <v>49605.5225000009</v>
      </c>
      <c r="D22" s="4" t="n">
        <v>107</v>
      </c>
      <c r="E22" s="72" t="n">
        <v>1280509</v>
      </c>
      <c r="F22" s="71" t="n">
        <v>672.7347173443</v>
      </c>
      <c r="G22" s="71" t="n">
        <v>6.4944623581</v>
      </c>
      <c r="H22" s="72" t="n">
        <v>248</v>
      </c>
      <c r="I22" s="72" t="n">
        <v>14543416.2401058</v>
      </c>
      <c r="J22" s="74" t="n">
        <v>314017522</v>
      </c>
      <c r="K22" s="71" t="n">
        <v>14.3806839063</v>
      </c>
    </row>
    <row r="23" customFormat="false" ht="15" hidden="false" customHeight="false" outlineLevel="0" collapsed="false">
      <c r="A23" s="28" t="n">
        <v>2009</v>
      </c>
      <c r="B23" s="71" t="n">
        <v>29430.9</v>
      </c>
      <c r="C23" s="71" t="n">
        <v>55572.3000000007</v>
      </c>
      <c r="D23" s="4" t="n">
        <v>61</v>
      </c>
      <c r="E23" s="72" t="n">
        <v>1292051</v>
      </c>
      <c r="F23" s="71" t="n">
        <v>718.193776877</v>
      </c>
      <c r="G23" s="71" t="n">
        <v>7.883585098</v>
      </c>
      <c r="H23" s="72" t="n">
        <v>290</v>
      </c>
      <c r="I23" s="72" t="n">
        <v>15096330.5066436</v>
      </c>
      <c r="J23" s="74" t="n">
        <v>267048121</v>
      </c>
      <c r="K23" s="71" t="n">
        <v>13.5418477555</v>
      </c>
    </row>
    <row r="24" customFormat="false" ht="15" hidden="false" customHeight="false" outlineLevel="0" collapsed="false">
      <c r="A24" s="28" t="n">
        <v>2010</v>
      </c>
      <c r="B24" s="71" t="n">
        <v>29541.1</v>
      </c>
      <c r="C24" s="71" t="n">
        <v>61539.0775000006</v>
      </c>
      <c r="D24" s="4" t="n">
        <v>49</v>
      </c>
      <c r="E24" s="72" t="n">
        <v>1383453</v>
      </c>
      <c r="F24" s="71" t="n">
        <v>722.0923543716</v>
      </c>
      <c r="G24" s="71" t="n">
        <v>7.6061186252</v>
      </c>
      <c r="H24" s="72" t="n">
        <v>324</v>
      </c>
      <c r="I24" s="72" t="n">
        <v>17240135.0427759</v>
      </c>
      <c r="J24" s="74" t="n">
        <v>342273652</v>
      </c>
      <c r="K24" s="71" t="n">
        <v>12.85371892745</v>
      </c>
    </row>
    <row r="25" customFormat="false" ht="15" hidden="false" customHeight="false" outlineLevel="0" collapsed="false">
      <c r="A25" s="28" t="n">
        <v>2011</v>
      </c>
      <c r="B25" s="71" t="n">
        <v>29526</v>
      </c>
      <c r="C25" s="71" t="n">
        <v>67505.8550000005</v>
      </c>
      <c r="D25" s="4" t="n">
        <v>40</v>
      </c>
      <c r="E25" s="72" t="n">
        <v>1400892</v>
      </c>
      <c r="F25" s="71" t="n">
        <v>725.9909318662</v>
      </c>
      <c r="G25" s="71" t="n">
        <v>7.3286521524</v>
      </c>
      <c r="H25" s="72" t="n">
        <v>358</v>
      </c>
      <c r="I25" s="72" t="n">
        <v>15886521.2541163</v>
      </c>
      <c r="J25" s="74" t="n">
        <v>506946355</v>
      </c>
      <c r="K25" s="71" t="n">
        <v>12.1655900994</v>
      </c>
    </row>
    <row r="26" customFormat="false" ht="15" hidden="false" customHeight="false" outlineLevel="0" collapsed="false">
      <c r="A26" s="28" t="n">
        <v>2012</v>
      </c>
      <c r="B26" s="71" t="n">
        <v>30877.2</v>
      </c>
      <c r="C26" s="71" t="n">
        <v>73472.6325000003</v>
      </c>
      <c r="D26" s="4" t="n">
        <v>52</v>
      </c>
      <c r="E26" s="72" t="n">
        <v>1417694</v>
      </c>
      <c r="F26" s="71" t="n">
        <v>799.045510232</v>
      </c>
      <c r="G26" s="71" t="n">
        <v>6.470417399</v>
      </c>
      <c r="H26" s="72" t="n">
        <v>369</v>
      </c>
      <c r="I26" s="72" t="n">
        <v>16556057.9191204</v>
      </c>
      <c r="J26" s="74" t="n">
        <v>651048903</v>
      </c>
      <c r="K26" s="71" t="n">
        <v>13.4034682539</v>
      </c>
    </row>
    <row r="27" customFormat="false" ht="15" hidden="false" customHeight="false" outlineLevel="0" collapsed="false">
      <c r="A27" s="28" t="n">
        <v>2013</v>
      </c>
      <c r="B27" s="71" t="n">
        <v>30893</v>
      </c>
      <c r="C27" s="71" t="n">
        <v>79439.1428571429</v>
      </c>
      <c r="D27" s="4" t="n">
        <v>74</v>
      </c>
      <c r="E27" s="72" t="n">
        <v>1478164</v>
      </c>
      <c r="F27" s="71" t="n">
        <v>793.0207893746</v>
      </c>
      <c r="G27" s="71" t="n">
        <v>7.0629617022</v>
      </c>
      <c r="H27" s="72" t="n">
        <v>345</v>
      </c>
      <c r="I27" s="72" t="n">
        <v>17253812.1742828</v>
      </c>
      <c r="J27" s="74" t="n">
        <v>699989427</v>
      </c>
      <c r="K27" s="71" t="n">
        <v>12.2446525843</v>
      </c>
    </row>
    <row r="28" customFormat="false" ht="15" hidden="false" customHeight="false" outlineLevel="0" collapsed="false">
      <c r="A28" s="28" t="n">
        <v>2014</v>
      </c>
      <c r="B28" s="71" t="n">
        <v>30893</v>
      </c>
      <c r="C28" s="71" t="n">
        <v>79439.1428571429</v>
      </c>
      <c r="D28" s="4" t="n">
        <v>50</v>
      </c>
      <c r="E28" s="72" t="n">
        <v>1496880</v>
      </c>
      <c r="F28" s="71" t="n">
        <v>894.1967450085</v>
      </c>
      <c r="G28" s="71" t="n">
        <v>6.4419049872</v>
      </c>
      <c r="H28" s="72" t="n">
        <v>373</v>
      </c>
      <c r="I28" s="72" t="n">
        <v>17980973.248567</v>
      </c>
      <c r="J28" s="74" t="n">
        <v>962568571</v>
      </c>
      <c r="K28" s="71" t="n">
        <v>12.1512941479</v>
      </c>
    </row>
    <row r="29" customFormat="false" ht="15" hidden="false" customHeight="false" outlineLevel="0" collapsed="false">
      <c r="A29" s="28" t="n">
        <v>2015</v>
      </c>
      <c r="B29" s="71" t="n">
        <v>30864.3</v>
      </c>
      <c r="C29" s="71" t="n">
        <v>79365.3428571429</v>
      </c>
      <c r="D29" s="4" t="n">
        <v>57</v>
      </c>
      <c r="E29" s="72" t="n">
        <v>1515126</v>
      </c>
      <c r="F29" s="71" t="n">
        <v>874.724117472743</v>
      </c>
      <c r="G29" s="71" t="n">
        <v>6.93199846428634</v>
      </c>
      <c r="H29" s="72" t="n">
        <v>492</v>
      </c>
      <c r="I29" s="72" t="n">
        <v>18738780.4909332</v>
      </c>
      <c r="J29" s="74" t="n">
        <v>926551838</v>
      </c>
      <c r="K29" s="71" t="n">
        <v>9.63968333123717</v>
      </c>
    </row>
    <row r="30" customFormat="false" ht="15" hidden="false" customHeight="false" outlineLevel="0" collapsed="false">
      <c r="A30" s="28" t="n">
        <v>2016</v>
      </c>
      <c r="B30" s="71" t="n">
        <v>30828.4</v>
      </c>
      <c r="C30" s="71" t="n">
        <v>79273.0285714286</v>
      </c>
      <c r="D30" s="4" t="n">
        <v>58</v>
      </c>
      <c r="E30" s="72" t="n">
        <v>1532902</v>
      </c>
      <c r="F30" s="71" t="n">
        <v>915.275845869309</v>
      </c>
      <c r="G30" s="71" t="n">
        <v>7.19711507039856</v>
      </c>
      <c r="H30" s="72" t="n">
        <v>566</v>
      </c>
      <c r="I30" s="72" t="n">
        <v>19528525.4826442</v>
      </c>
      <c r="J30" s="74" t="n">
        <v>697898552</v>
      </c>
      <c r="K30" s="71" t="n">
        <v>8.92319973352051</v>
      </c>
    </row>
    <row r="31" customFormat="false" ht="15" hidden="false" customHeight="false" outlineLevel="0" collapsed="false">
      <c r="A31" s="28" t="n">
        <v>2017</v>
      </c>
      <c r="B31" s="71" t="n">
        <v>30846</v>
      </c>
      <c r="C31" s="71" t="n">
        <v>79318.2857142857</v>
      </c>
      <c r="D31" s="4" t="n">
        <v>31</v>
      </c>
      <c r="E31" s="72" t="n">
        <v>1550194</v>
      </c>
      <c r="F31" s="71" t="n">
        <v>957.707530063468</v>
      </c>
      <c r="G31" s="71" t="n">
        <v>7.22606113433022</v>
      </c>
      <c r="H31" s="72" t="n">
        <v>552</v>
      </c>
      <c r="I31" s="72" t="n">
        <v>20351554.2385913</v>
      </c>
      <c r="J31" s="74" t="n">
        <v>986026445</v>
      </c>
      <c r="K31" s="71" t="n">
        <v>8.20671613580362</v>
      </c>
    </row>
    <row r="32" customFormat="false" ht="15" hidden="false" customHeight="false" outlineLevel="0" collapsed="false">
      <c r="A32" s="28" t="n">
        <v>2018</v>
      </c>
      <c r="B32" s="71" t="n">
        <v>30846</v>
      </c>
      <c r="C32" s="71" t="n">
        <v>79318.2857142857</v>
      </c>
      <c r="D32" s="4" t="n">
        <v>25</v>
      </c>
      <c r="E32" s="72" t="n">
        <v>1555229</v>
      </c>
      <c r="F32" s="71" t="n">
        <v>1002.10632377076</v>
      </c>
      <c r="G32" s="71" t="n">
        <v>7.25512361638346</v>
      </c>
      <c r="H32" s="72" t="n">
        <v>586.280037172372</v>
      </c>
      <c r="I32" s="72" t="n">
        <v>21209269.5013982</v>
      </c>
      <c r="J32" s="74" t="n">
        <v>741212888</v>
      </c>
      <c r="K32" s="71" t="n">
        <v>7.49023253808741</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2019-09-09T18:41:37Z</dcterms:created>
  <dc:creator>CONDOMÍNIO</dc:creator>
  <dc:description/>
  <dc:language>pt-BR</dc:language>
  <cp:lastModifiedBy/>
  <dcterms:modified xsi:type="dcterms:W3CDTF">2020-11-18T10:52:42Z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