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vortxbr-my.sharepoint.com/personal/fsh_vortx_com_br/Documents/Gerencial/Squads/Reports/Lei do bem/2024/Ref 10-2024/"/>
    </mc:Choice>
  </mc:AlternateContent>
  <xr:revisionPtr revIDLastSave="231" documentId="13_ncr:1_{58BDCC15-A63E-4074-9227-94E8CD10CBDD}" xr6:coauthVersionLast="47" xr6:coauthVersionMax="47" xr10:uidLastSave="{D0DEB566-9A23-46A6-8B76-B54CFC441FA2}"/>
  <bookViews>
    <workbookView xWindow="-110" yWindow="-110" windowWidth="19420" windowHeight="10420" xr2:uid="{BA9C07F2-EA60-4BBE-B725-98B822B12647}"/>
  </bookViews>
  <sheets>
    <sheet name="Colaboradores" sheetId="1" r:id="rId1"/>
  </sheets>
  <externalReferences>
    <externalReference r:id="rId2"/>
  </externalReferences>
  <definedNames>
    <definedName name="Lista_Nomes">[1]!Cad_Colaborador[Colaborador]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5" i="1"/>
  <c r="L5" i="1" s="1"/>
</calcChain>
</file>

<file path=xl/sharedStrings.xml><?xml version="1.0" encoding="utf-8"?>
<sst xmlns="http://schemas.openxmlformats.org/spreadsheetml/2006/main" count="163" uniqueCount="71">
  <si>
    <t>Analista Desenvolvimento</t>
  </si>
  <si>
    <t>MATHEUS GUILHERME DE ARAUJO VICENTE</t>
  </si>
  <si>
    <t>JAIRO PEREIRA DIAS JUNIOR</t>
  </si>
  <si>
    <t>Analista UX</t>
  </si>
  <si>
    <t>Analista PM</t>
  </si>
  <si>
    <t>Tech Leader</t>
  </si>
  <si>
    <t>THIAGO CONTE MARI</t>
  </si>
  <si>
    <t>DANILO KENJI ASSUNCAO KATAYAMA</t>
  </si>
  <si>
    <t>ANDERSON ALVES DA COSTA</t>
  </si>
  <si>
    <t>ABEL PIMENTA ABDALLA</t>
  </si>
  <si>
    <t>RODRIGO GONÇALVES DIAS</t>
  </si>
  <si>
    <t>MATHEUS NOBRE PERES</t>
  </si>
  <si>
    <t>ISRAEL MEINERT NERES</t>
  </si>
  <si>
    <t>JEAN CARLOS FERREIRA ESPANHOL</t>
  </si>
  <si>
    <t>MARCELO ROCHA MOURA</t>
  </si>
  <si>
    <t>JUNIOR VENGRZYNEK</t>
  </si>
  <si>
    <t>RAYELLY KARINE VASCONCELOS DA SILVA</t>
  </si>
  <si>
    <t>LEANDRO DANIEL LEMOS MURTA</t>
  </si>
  <si>
    <t>1. Quando for 30 dias de ferias apagar as horas da coluna D "Horas"</t>
  </si>
  <si>
    <t>PEDRO HENRIQUE DA SILVA RIBEIRO DE ALMEIDA</t>
  </si>
  <si>
    <t>saldo</t>
  </si>
  <si>
    <t>dias uteis</t>
  </si>
  <si>
    <t>dias corridos</t>
  </si>
  <si>
    <t>fim</t>
  </si>
  <si>
    <t>inicio</t>
  </si>
  <si>
    <t>VITOR HUGO ALVES DE ARAUJO</t>
  </si>
  <si>
    <t>Cases Testes Base calendario Março</t>
  </si>
  <si>
    <t>WILLIAN BRUNO NEVES TEOTÔNIO</t>
  </si>
  <si>
    <t>JOAO VICTOR ROCHA</t>
  </si>
  <si>
    <t>dias trabalhado uteis</t>
  </si>
  <si>
    <t>horas trabalhadas</t>
  </si>
  <si>
    <t>horas mes</t>
  </si>
  <si>
    <t>Calculo Horas Uteis</t>
  </si>
  <si>
    <t>MAIK BRAGA MOURA</t>
  </si>
  <si>
    <t>Fim ferias</t>
  </si>
  <si>
    <t>Inicio ferias</t>
  </si>
  <si>
    <t>Horas</t>
  </si>
  <si>
    <t>Funcao</t>
  </si>
  <si>
    <t>Squad</t>
  </si>
  <si>
    <t>Nome</t>
  </si>
  <si>
    <t>PAULO AUGUSTO DE FIGUEIREDO VIVACQUA</t>
  </si>
  <si>
    <t>BRUNNA GABRIELLY DA SILVA</t>
  </si>
  <si>
    <t>RAFAEL NEVES DE OLIVEIRA</t>
  </si>
  <si>
    <t>YARA LAURITO DUARTE</t>
  </si>
  <si>
    <t>Projeto</t>
  </si>
  <si>
    <t>Sharknado</t>
  </si>
  <si>
    <t>Hogwarts</t>
  </si>
  <si>
    <t>Gringotes</t>
  </si>
  <si>
    <t>Fundos Liquidos</t>
  </si>
  <si>
    <t>Ragnarok</t>
  </si>
  <si>
    <t>FIDC</t>
  </si>
  <si>
    <t>Corporate Back</t>
  </si>
  <si>
    <t>Investor</t>
  </si>
  <si>
    <t>SANDER HEIDY MARQUES IWASE</t>
  </si>
  <si>
    <t>RAFAEL YAGO PRADO</t>
  </si>
  <si>
    <t>Giseli Santana De Oliveira</t>
  </si>
  <si>
    <t>Roberta Pereira Da Silva</t>
  </si>
  <si>
    <t>Felipe Bertinatto Pelizari Pacheco</t>
  </si>
  <si>
    <t>Plataformas</t>
  </si>
  <si>
    <t>Fundos Estruturados</t>
  </si>
  <si>
    <t>ANA CAROLINA CUPELLO PEIXOTO</t>
  </si>
  <si>
    <t>JOAO GABRIEL DE MATOS SILVA</t>
  </si>
  <si>
    <t>VANESSA DE CASTRO ALENCAR</t>
  </si>
  <si>
    <t>JOSE RUBEN LOIBMAN</t>
  </si>
  <si>
    <t>PATRICIA DRUMOND MARQUES</t>
  </si>
  <si>
    <t>THIAGO ANDRE DE PROENCA SILVA BUENO</t>
  </si>
  <si>
    <t>LUCAS DE MELO LIMA</t>
  </si>
  <si>
    <t>LUIDI LIMA OLIVEIRA</t>
  </si>
  <si>
    <t>CAAS</t>
  </si>
  <si>
    <t>Banking FrontOffice</t>
  </si>
  <si>
    <t>Banking BackOffice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</si>
</sst>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rgb="FF000000"/>
      <name val="Calibri"/>
      <family val="1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 applyAlignment="0" applyProtection="0"/>
  </cellStyleXfs>
  <cellXfs count="2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1" fillId="4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1pcombr-my.sharepoint.com/personal/jack_p1p_com_br/Documents/Clientes%20Ativos/Vortx/Planilhas%20para%20automatizar/Cadastro_Funcionarios.xlsx" TargetMode="External"/><Relationship Id="rId1" Type="http://schemas.openxmlformats.org/officeDocument/2006/relationships/externalLinkPath" Target="/personal/jack_p1p_com_br/Documents/Clientes%20Ativos/Vortx/Planilhas%20para%20automatizar/Cadastro_Funcio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dastro"/>
      <sheetName val="Cadastro_Funcionarios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023EDA-2752-447E-8E63-3E32646BCA24}" name="Table15" displayName="Table15" ref="A1:G37" totalsRowShown="0" headerRowDxfId="21" dataDxfId="20">
  <autoFilter ref="A1:G37" xr:uid="{D58F80DC-68D0-4C84-BE43-AA50B03EF0A5}"/>
  <tableColumns count="7">
    <tableColumn id="1" xr3:uid="{5B28A9A7-E633-4DF6-A086-7DE9CA5A13D4}" name="Nome" dataDxfId="19"/>
    <tableColumn id="7" xr3:uid="{CE6CD3C8-0C9C-4A82-BA28-F91C57252F1C}" name="Squad" dataDxfId="18"/>
    <tableColumn id="2" xr3:uid="{9FD202B3-109D-454E-B923-78DC42CFCF6B}" name="Projeto" dataDxfId="17"/>
    <tableColumn id="3" xr3:uid="{4BB01C24-543C-4523-9F2C-F9570EFDF785}" name="Funcao" dataDxfId="16"/>
    <tableColumn id="4" xr3:uid="{D118BC78-7460-4CC1-A84C-9B79C59EB9F5}" name="Horas" dataDxfId="15"/>
    <tableColumn id="5" xr3:uid="{E0B23E7A-6F1F-4A99-AE74-C4735A94A518}" name="Inicio ferias" dataDxfId="14"/>
    <tableColumn id="6" xr3:uid="{6B5A958F-20EF-451A-9EE4-9AF4903F4430}" name="Fim ferias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63067-E281-4C4D-8613-02D72E3F3B04}" name="Table26" displayName="Table26" ref="K4:N5" totalsRowShown="0" headerRowDxfId="12" dataDxfId="11">
  <tableColumns count="4">
    <tableColumn id="1" xr3:uid="{CD7B8308-16D4-4643-AAA0-59087D1726B3}" name="horas mes" dataDxfId="10"/>
    <tableColumn id="2" xr3:uid="{5D4C69CF-D1BA-4793-BB3C-2640F390F701}" name="saldo" dataDxfId="9">
      <calculatedColumnFormula>K5-M5</calculatedColumnFormula>
    </tableColumn>
    <tableColumn id="3" xr3:uid="{CC0E5EA0-9E00-4CAA-9782-D64061803147}" name="horas trabalhadas" dataDxfId="8">
      <calculatedColumnFormula>N5*8</calculatedColumnFormula>
    </tableColumn>
    <tableColumn id="4" xr3:uid="{1C3DE58E-D8A9-4C2D-99DA-1D36899D0210}" name="dias trabalhado ute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E9E53C-16EF-4189-BCA5-B15304BA52B3}" name="Table37" displayName="Table37" ref="K9:O15" totalsRowShown="0" headerRowDxfId="6" dataDxfId="5">
  <tableColumns count="5">
    <tableColumn id="1" xr3:uid="{E3EDB0C9-6ED7-4FA1-ACE5-8A42E6E6132D}" name="inicio" dataDxfId="4"/>
    <tableColumn id="2" xr3:uid="{CC0B8079-82D7-4D96-82C0-3EF9E36BE4AF}" name="fim" dataDxfId="3"/>
    <tableColumn id="3" xr3:uid="{B10737B0-7338-4008-BFC3-9470943F088D}" name="dias corridos" dataDxfId="2"/>
    <tableColumn id="4" xr3:uid="{C3F54B92-F3AA-46F9-B79E-E422EEDFD61B}" name="dias uteis" dataDxfId="1"/>
    <tableColumn id="5" xr3:uid="{03A756D6-F637-42D5-AE11-EF9D33F376CF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0FCC-720B-43E3-B69B-04574C6A21AD}">
  <dimension ref="A1:O44"/>
  <sheetViews>
    <sheetView tabSelected="1" topLeftCell="A16" workbookViewId="0">
      <selection activeCell="D29" sqref="D29"/>
    </sheetView>
  </sheetViews>
  <sheetFormatPr defaultColWidth="9.125" defaultRowHeight="14.5" x14ac:dyDescent="0.35"/>
  <cols>
    <col min="1" max="1" width="65.375" style="7" customWidth="1"/>
    <col min="2" max="2" width="26" style="7" bestFit="1" customWidth="1"/>
    <col min="3" max="3" width="26.375" style="7" bestFit="1" customWidth="1"/>
    <col min="4" max="4" width="41.625" style="7" customWidth="1"/>
    <col min="5" max="5" width="14.125" style="7" bestFit="1" customWidth="1"/>
    <col min="6" max="6" width="17.375" style="7" bestFit="1" customWidth="1"/>
    <col min="7" max="7" width="15.125" style="7" bestFit="1" customWidth="1"/>
    <col min="8" max="10" width="9.125" style="4"/>
    <col min="11" max="11" width="15.375" style="4" customWidth="1"/>
    <col min="12" max="12" width="9.875" style="4" customWidth="1"/>
    <col min="13" max="13" width="26.25" style="4" customWidth="1"/>
    <col min="14" max="14" width="34.125" style="4" customWidth="1"/>
    <col min="15" max="15" width="9.875" style="4" customWidth="1"/>
    <col min="16" max="16384" width="9.125" style="4"/>
  </cols>
  <sheetData>
    <row r="1" spans="1:15" x14ac:dyDescent="0.35">
      <c r="A1" s="3" t="s">
        <v>39</v>
      </c>
      <c r="B1" s="3" t="s">
        <v>38</v>
      </c>
      <c r="C1" s="3" t="s">
        <v>44</v>
      </c>
      <c r="D1" s="3" t="s">
        <v>37</v>
      </c>
      <c r="E1" s="3" t="s">
        <v>36</v>
      </c>
      <c r="F1" s="3" t="s">
        <v>35</v>
      </c>
      <c r="G1" s="3" t="s">
        <v>34</v>
      </c>
    </row>
    <row r="2" spans="1:15" x14ac:dyDescent="0.35">
      <c r="A2" s="13" t="s">
        <v>33</v>
      </c>
      <c r="B2" s="13" t="s">
        <v>45</v>
      </c>
      <c r="C2" s="14" t="s">
        <v>52</v>
      </c>
      <c r="D2" s="15" t="s">
        <v>5</v>
      </c>
      <c r="E2" s="14">
        <v>184</v>
      </c>
      <c r="F2" s="16"/>
      <c r="G2" s="16"/>
    </row>
    <row r="3" spans="1:15" x14ac:dyDescent="0.35">
      <c r="A3" s="15" t="s">
        <v>62</v>
      </c>
      <c r="B3" s="13" t="s">
        <v>45</v>
      </c>
      <c r="C3" s="14" t="s">
        <v>52</v>
      </c>
      <c r="D3" s="15" t="s">
        <v>4</v>
      </c>
      <c r="E3" s="14">
        <v>184</v>
      </c>
      <c r="F3" s="16"/>
      <c r="G3" s="16"/>
      <c r="K3" s="21" t="s">
        <v>32</v>
      </c>
      <c r="L3" s="21"/>
      <c r="M3" s="21"/>
      <c r="N3" s="21"/>
    </row>
    <row r="4" spans="1:15" x14ac:dyDescent="0.35">
      <c r="A4" s="14" t="s">
        <v>60</v>
      </c>
      <c r="B4" s="14" t="s">
        <v>45</v>
      </c>
      <c r="C4" s="14" t="s">
        <v>52</v>
      </c>
      <c r="D4" s="15" t="s">
        <v>3</v>
      </c>
      <c r="E4" s="14">
        <v>184</v>
      </c>
      <c r="F4" s="16"/>
      <c r="G4" s="16"/>
      <c r="K4" s="3" t="s">
        <v>31</v>
      </c>
      <c r="L4" s="3" t="s">
        <v>20</v>
      </c>
      <c r="M4" s="3" t="s">
        <v>30</v>
      </c>
      <c r="N4" s="3" t="s">
        <v>29</v>
      </c>
      <c r="O4" s="7"/>
    </row>
    <row r="5" spans="1:15" x14ac:dyDescent="0.35">
      <c r="A5" s="14" t="s">
        <v>28</v>
      </c>
      <c r="B5" s="14" t="s">
        <v>45</v>
      </c>
      <c r="C5" s="14" t="s">
        <v>52</v>
      </c>
      <c r="D5" s="15" t="s">
        <v>0</v>
      </c>
      <c r="E5" s="14">
        <v>184</v>
      </c>
      <c r="F5" s="16"/>
      <c r="G5" s="16"/>
      <c r="K5" s="7">
        <v>168</v>
      </c>
      <c r="L5" s="7">
        <f>K5-M5</f>
        <v>56</v>
      </c>
      <c r="M5" s="7">
        <f>N5*8</f>
        <v>112</v>
      </c>
      <c r="N5" s="7">
        <v>14</v>
      </c>
      <c r="O5" s="7"/>
    </row>
    <row r="6" spans="1:15" x14ac:dyDescent="0.35">
      <c r="A6" s="14" t="s">
        <v>27</v>
      </c>
      <c r="B6" s="14" t="s">
        <v>45</v>
      </c>
      <c r="C6" s="14" t="s">
        <v>52</v>
      </c>
      <c r="D6" s="15" t="s">
        <v>0</v>
      </c>
      <c r="E6" s="14">
        <v>184</v>
      </c>
      <c r="F6" s="16"/>
      <c r="G6" s="16"/>
      <c r="K6" s="7"/>
      <c r="L6" s="7"/>
      <c r="M6" s="7"/>
      <c r="N6" s="7"/>
      <c r="O6" s="7"/>
    </row>
    <row r="7" spans="1:15" x14ac:dyDescent="0.35">
      <c r="A7" s="14" t="s">
        <v>25</v>
      </c>
      <c r="B7" s="14" t="s">
        <v>45</v>
      </c>
      <c r="C7" s="14" t="s">
        <v>52</v>
      </c>
      <c r="D7" s="15" t="s">
        <v>0</v>
      </c>
      <c r="E7" s="14">
        <v>184</v>
      </c>
      <c r="F7" s="16"/>
      <c r="G7" s="16"/>
      <c r="K7" s="7"/>
      <c r="L7" s="7"/>
      <c r="M7" s="7"/>
      <c r="N7" s="7"/>
      <c r="O7" s="7"/>
    </row>
    <row r="8" spans="1:15" x14ac:dyDescent="0.35">
      <c r="A8" s="5" t="s">
        <v>64</v>
      </c>
      <c r="B8" s="5" t="s">
        <v>46</v>
      </c>
      <c r="C8" s="5" t="s">
        <v>51</v>
      </c>
      <c r="D8" s="6" t="s">
        <v>0</v>
      </c>
      <c r="E8" s="14">
        <v>184</v>
      </c>
      <c r="F8" s="18"/>
      <c r="G8" s="18"/>
      <c r="K8" s="21" t="s">
        <v>26</v>
      </c>
      <c r="L8" s="21"/>
      <c r="M8" s="21"/>
      <c r="N8" s="21"/>
      <c r="O8" s="21"/>
    </row>
    <row r="9" spans="1:15" x14ac:dyDescent="0.35">
      <c r="A9" s="5" t="s">
        <v>65</v>
      </c>
      <c r="B9" s="5" t="s">
        <v>46</v>
      </c>
      <c r="C9" s="5" t="s">
        <v>51</v>
      </c>
      <c r="D9" s="6" t="s">
        <v>0</v>
      </c>
      <c r="E9" s="14">
        <v>184</v>
      </c>
      <c r="F9" s="18"/>
      <c r="G9" s="18"/>
      <c r="K9" s="3" t="s">
        <v>24</v>
      </c>
      <c r="L9" s="3" t="s">
        <v>23</v>
      </c>
      <c r="M9" s="3" t="s">
        <v>22</v>
      </c>
      <c r="N9" s="3" t="s">
        <v>21</v>
      </c>
      <c r="O9" s="3" t="s">
        <v>20</v>
      </c>
    </row>
    <row r="10" spans="1:15" x14ac:dyDescent="0.35">
      <c r="A10" s="5" t="s">
        <v>19</v>
      </c>
      <c r="B10" s="5" t="s">
        <v>46</v>
      </c>
      <c r="C10" s="5" t="s">
        <v>51</v>
      </c>
      <c r="D10" s="6" t="s">
        <v>0</v>
      </c>
      <c r="E10" s="14">
        <v>184</v>
      </c>
      <c r="F10" s="18"/>
      <c r="G10" s="18"/>
      <c r="K10" s="8">
        <v>10</v>
      </c>
      <c r="L10" s="9">
        <v>14</v>
      </c>
      <c r="M10" s="7">
        <v>5</v>
      </c>
      <c r="N10" s="7">
        <v>3</v>
      </c>
      <c r="O10" s="7">
        <v>136</v>
      </c>
    </row>
    <row r="11" spans="1:15" x14ac:dyDescent="0.35">
      <c r="A11" s="5" t="s">
        <v>53</v>
      </c>
      <c r="B11" s="5" t="s">
        <v>46</v>
      </c>
      <c r="C11" s="5" t="s">
        <v>51</v>
      </c>
      <c r="D11" s="6" t="s">
        <v>0</v>
      </c>
      <c r="E11" s="14">
        <v>184</v>
      </c>
      <c r="F11" s="18"/>
      <c r="G11" s="18"/>
      <c r="K11" s="10">
        <v>1</v>
      </c>
      <c r="L11" s="11">
        <v>10</v>
      </c>
      <c r="M11" s="7">
        <v>10</v>
      </c>
      <c r="N11" s="7">
        <v>6</v>
      </c>
      <c r="O11" s="7">
        <v>112</v>
      </c>
    </row>
    <row r="12" spans="1:15" x14ac:dyDescent="0.35">
      <c r="A12" s="5" t="s">
        <v>66</v>
      </c>
      <c r="B12" s="5" t="s">
        <v>46</v>
      </c>
      <c r="C12" s="5" t="s">
        <v>51</v>
      </c>
      <c r="D12" s="6" t="s">
        <v>0</v>
      </c>
      <c r="E12" s="14">
        <v>184</v>
      </c>
      <c r="F12" s="18"/>
      <c r="G12" s="18"/>
      <c r="K12" s="7">
        <v>1</v>
      </c>
      <c r="L12" s="7">
        <v>15</v>
      </c>
      <c r="M12" s="7">
        <v>15</v>
      </c>
      <c r="N12" s="7">
        <v>11</v>
      </c>
      <c r="O12" s="7">
        <v>72</v>
      </c>
    </row>
    <row r="13" spans="1:15" x14ac:dyDescent="0.35">
      <c r="A13" s="1" t="s">
        <v>17</v>
      </c>
      <c r="B13" s="5" t="s">
        <v>46</v>
      </c>
      <c r="C13" s="5" t="s">
        <v>51</v>
      </c>
      <c r="D13" s="6" t="s">
        <v>0</v>
      </c>
      <c r="E13" s="14">
        <v>184</v>
      </c>
      <c r="F13" s="18"/>
      <c r="G13" s="18"/>
      <c r="K13" s="7">
        <v>1</v>
      </c>
      <c r="L13" s="7">
        <v>20</v>
      </c>
      <c r="M13" s="7">
        <v>20</v>
      </c>
      <c r="N13" s="7">
        <v>14</v>
      </c>
      <c r="O13" s="7">
        <v>48</v>
      </c>
    </row>
    <row r="14" spans="1:15" x14ac:dyDescent="0.35">
      <c r="A14" s="1" t="s">
        <v>6</v>
      </c>
      <c r="B14" s="1" t="s">
        <v>49</v>
      </c>
      <c r="C14" s="5" t="s">
        <v>50</v>
      </c>
      <c r="D14" s="6" t="s">
        <v>5</v>
      </c>
      <c r="E14" s="14">
        <v>120</v>
      </c>
      <c r="F14" s="18">
        <v>45587</v>
      </c>
      <c r="G14" s="18">
        <v>45596</v>
      </c>
      <c r="K14" s="12">
        <v>1</v>
      </c>
      <c r="L14" s="12">
        <v>30</v>
      </c>
      <c r="M14" s="12">
        <v>30</v>
      </c>
      <c r="N14" s="12">
        <v>0</v>
      </c>
      <c r="O14" s="12">
        <v>0</v>
      </c>
    </row>
    <row r="15" spans="1:15" x14ac:dyDescent="0.35">
      <c r="A15" s="1" t="s">
        <v>67</v>
      </c>
      <c r="B15" s="1" t="s">
        <v>49</v>
      </c>
      <c r="C15" s="5" t="s">
        <v>50</v>
      </c>
      <c r="D15" s="6" t="s">
        <v>0</v>
      </c>
      <c r="E15" s="14">
        <v>112</v>
      </c>
      <c r="F15" s="18">
        <v>45566</v>
      </c>
      <c r="G15" s="18">
        <v>45579</v>
      </c>
    </row>
    <row r="16" spans="1:15" x14ac:dyDescent="0.35">
      <c r="A16" s="1" t="s">
        <v>55</v>
      </c>
      <c r="B16" s="1" t="s">
        <v>49</v>
      </c>
      <c r="C16" s="5" t="s">
        <v>50</v>
      </c>
      <c r="D16" s="6" t="s">
        <v>4</v>
      </c>
      <c r="E16" s="14">
        <v>184</v>
      </c>
      <c r="F16" s="18"/>
      <c r="G16" s="18"/>
    </row>
    <row r="17" spans="1:13" x14ac:dyDescent="0.35">
      <c r="A17" s="1" t="s">
        <v>9</v>
      </c>
      <c r="B17" s="1" t="s">
        <v>49</v>
      </c>
      <c r="C17" s="5" t="s">
        <v>50</v>
      </c>
      <c r="D17" s="6" t="s">
        <v>0</v>
      </c>
      <c r="E17" s="14">
        <v>184</v>
      </c>
      <c r="F17" s="18"/>
      <c r="G17" s="18"/>
    </row>
    <row r="18" spans="1:13" x14ac:dyDescent="0.35">
      <c r="A18" s="1" t="s">
        <v>8</v>
      </c>
      <c r="B18" s="1" t="s">
        <v>49</v>
      </c>
      <c r="C18" s="5" t="s">
        <v>50</v>
      </c>
      <c r="D18" s="6" t="s">
        <v>0</v>
      </c>
      <c r="E18" s="14">
        <v>72</v>
      </c>
      <c r="F18" s="18">
        <v>45579</v>
      </c>
      <c r="G18" s="18">
        <v>45596</v>
      </c>
    </row>
    <row r="19" spans="1:13" x14ac:dyDescent="0.35">
      <c r="A19" s="1" t="s">
        <v>7</v>
      </c>
      <c r="B19" s="1" t="s">
        <v>49</v>
      </c>
      <c r="C19" s="5" t="s">
        <v>50</v>
      </c>
      <c r="D19" s="6" t="s">
        <v>0</v>
      </c>
      <c r="E19" s="14">
        <v>184</v>
      </c>
      <c r="F19" s="18"/>
      <c r="G19" s="18"/>
    </row>
    <row r="20" spans="1:13" x14ac:dyDescent="0.35">
      <c r="A20" s="13" t="s">
        <v>10</v>
      </c>
      <c r="B20" s="13" t="s">
        <v>48</v>
      </c>
      <c r="C20" s="13" t="s">
        <v>48</v>
      </c>
      <c r="D20" s="15" t="s">
        <v>5</v>
      </c>
      <c r="E20" s="14">
        <v>184</v>
      </c>
      <c r="F20" s="16"/>
      <c r="G20" s="16"/>
      <c r="K20" s="4" t="s">
        <v>18</v>
      </c>
    </row>
    <row r="21" spans="1:13" x14ac:dyDescent="0.35">
      <c r="A21" s="14" t="s">
        <v>12</v>
      </c>
      <c r="B21" s="13" t="s">
        <v>48</v>
      </c>
      <c r="C21" s="13" t="s">
        <v>48</v>
      </c>
      <c r="D21" s="15" t="s">
        <v>0</v>
      </c>
      <c r="E21" s="14">
        <v>184</v>
      </c>
      <c r="F21" s="16"/>
      <c r="G21" s="16"/>
    </row>
    <row r="22" spans="1:13" x14ac:dyDescent="0.35">
      <c r="A22" s="14" t="s">
        <v>11</v>
      </c>
      <c r="B22" s="13" t="s">
        <v>48</v>
      </c>
      <c r="C22" s="13" t="s">
        <v>48</v>
      </c>
      <c r="D22" s="15" t="s">
        <v>0</v>
      </c>
      <c r="E22" s="14">
        <v>152</v>
      </c>
      <c r="F22" s="16">
        <v>45593</v>
      </c>
      <c r="G22" s="16">
        <v>45596</v>
      </c>
      <c r="M22" s="4">
        <f>21*8</f>
        <v>168</v>
      </c>
    </row>
    <row r="23" spans="1:13" x14ac:dyDescent="0.35">
      <c r="A23" s="14" t="s">
        <v>42</v>
      </c>
      <c r="B23" s="13" t="s">
        <v>48</v>
      </c>
      <c r="C23" s="13" t="s">
        <v>48</v>
      </c>
      <c r="D23" s="15" t="s">
        <v>0</v>
      </c>
      <c r="E23" s="14">
        <v>184</v>
      </c>
      <c r="F23" s="16"/>
      <c r="G23" s="16"/>
    </row>
    <row r="24" spans="1:13" x14ac:dyDescent="0.35">
      <c r="A24" s="13" t="s">
        <v>1</v>
      </c>
      <c r="B24" s="13" t="s">
        <v>48</v>
      </c>
      <c r="C24" s="13" t="s">
        <v>48</v>
      </c>
      <c r="D24" s="15" t="s">
        <v>0</v>
      </c>
      <c r="E24" s="14">
        <v>184</v>
      </c>
      <c r="F24" s="16"/>
      <c r="G24" s="16"/>
    </row>
    <row r="25" spans="1:13" x14ac:dyDescent="0.35">
      <c r="A25" s="13" t="s">
        <v>43</v>
      </c>
      <c r="B25" s="13" t="s">
        <v>48</v>
      </c>
      <c r="C25" s="13" t="s">
        <v>48</v>
      </c>
      <c r="D25" s="15" t="s">
        <v>0</v>
      </c>
      <c r="E25" s="14">
        <v>184</v>
      </c>
      <c r="F25" s="16"/>
      <c r="G25" s="16"/>
    </row>
    <row r="26" spans="1:13" x14ac:dyDescent="0.35">
      <c r="A26" s="13" t="s">
        <v>2</v>
      </c>
      <c r="B26" s="13" t="s">
        <v>48</v>
      </c>
      <c r="C26" s="13" t="s">
        <v>48</v>
      </c>
      <c r="D26" s="15" t="s">
        <v>0</v>
      </c>
      <c r="E26" s="14">
        <v>80</v>
      </c>
      <c r="F26" s="16">
        <v>45580</v>
      </c>
      <c r="G26" s="16">
        <v>45596</v>
      </c>
    </row>
    <row r="27" spans="1:13" x14ac:dyDescent="0.35">
      <c r="A27" s="2" t="s">
        <v>40</v>
      </c>
      <c r="B27" s="2" t="s">
        <v>47</v>
      </c>
      <c r="C27" s="7" t="s">
        <v>69</v>
      </c>
      <c r="D27" s="6" t="s">
        <v>5</v>
      </c>
      <c r="E27" s="14">
        <v>184</v>
      </c>
      <c r="F27" s="19"/>
      <c r="G27" s="19"/>
    </row>
    <row r="28" spans="1:13" x14ac:dyDescent="0.35">
      <c r="A28" s="2" t="s">
        <v>56</v>
      </c>
      <c r="B28" s="2" t="s">
        <v>47</v>
      </c>
      <c r="C28" s="7" t="s">
        <v>69</v>
      </c>
      <c r="D28" s="6" t="s">
        <v>4</v>
      </c>
      <c r="E28" s="14">
        <v>184</v>
      </c>
      <c r="F28" s="18"/>
      <c r="G28" s="18"/>
    </row>
    <row r="29" spans="1:13" x14ac:dyDescent="0.35">
      <c r="A29" s="2" t="s">
        <v>54</v>
      </c>
      <c r="B29" s="2" t="s">
        <v>47</v>
      </c>
      <c r="C29" s="7" t="s">
        <v>69</v>
      </c>
      <c r="D29" s="6" t="s">
        <v>3</v>
      </c>
      <c r="E29" s="14">
        <v>184</v>
      </c>
      <c r="F29" s="19"/>
      <c r="G29" s="19"/>
    </row>
    <row r="30" spans="1:13" x14ac:dyDescent="0.35">
      <c r="A30" s="2" t="s">
        <v>15</v>
      </c>
      <c r="B30" s="2" t="s">
        <v>47</v>
      </c>
      <c r="C30" s="7" t="s">
        <v>69</v>
      </c>
      <c r="D30" s="6" t="s">
        <v>0</v>
      </c>
      <c r="E30" s="14">
        <v>184</v>
      </c>
      <c r="F30" s="19"/>
      <c r="G30" s="19"/>
    </row>
    <row r="31" spans="1:13" x14ac:dyDescent="0.35">
      <c r="A31" s="2" t="s">
        <v>14</v>
      </c>
      <c r="B31" s="2" t="s">
        <v>47</v>
      </c>
      <c r="C31" s="7" t="s">
        <v>69</v>
      </c>
      <c r="D31" s="6" t="s">
        <v>0</v>
      </c>
      <c r="E31" s="14">
        <v>184</v>
      </c>
      <c r="F31" s="19"/>
      <c r="G31" s="19"/>
    </row>
    <row r="32" spans="1:13" x14ac:dyDescent="0.35">
      <c r="A32" s="2" t="s">
        <v>13</v>
      </c>
      <c r="B32" s="2" t="s">
        <v>47</v>
      </c>
      <c r="C32" s="7" t="s">
        <v>69</v>
      </c>
      <c r="D32" s="6" t="s">
        <v>0</v>
      </c>
      <c r="E32" s="14">
        <v>184</v>
      </c>
      <c r="F32" s="19"/>
      <c r="G32" s="19"/>
    </row>
    <row r="33" spans="1:7" x14ac:dyDescent="0.35">
      <c r="A33" s="2" t="s">
        <v>61</v>
      </c>
      <c r="B33" s="2" t="s">
        <v>47</v>
      </c>
      <c r="C33" s="7" t="s">
        <v>69</v>
      </c>
      <c r="D33" s="6" t="s">
        <v>0</v>
      </c>
      <c r="E33" s="14">
        <v>184</v>
      </c>
      <c r="F33" s="19"/>
      <c r="G33" s="19"/>
    </row>
    <row r="34" spans="1:7" x14ac:dyDescent="0.35">
      <c r="A34" s="13" t="s">
        <v>57</v>
      </c>
      <c r="B34" s="13" t="s">
        <v>70</v>
      </c>
      <c r="C34" s="13" t="s">
        <v>70</v>
      </c>
      <c r="D34" s="15" t="s">
        <v>5</v>
      </c>
      <c r="E34" s="14">
        <v>184</v>
      </c>
      <c r="F34" s="20"/>
      <c r="G34" s="20"/>
    </row>
    <row r="35" spans="1:7" x14ac:dyDescent="0.35">
      <c r="A35" s="13" t="s">
        <v>63</v>
      </c>
      <c r="B35" s="13" t="s">
        <v>68</v>
      </c>
      <c r="C35" s="13" t="s">
        <v>68</v>
      </c>
      <c r="D35" s="15" t="s">
        <v>4</v>
      </c>
      <c r="E35" s="14">
        <v>184</v>
      </c>
      <c r="F35" s="20"/>
      <c r="G35" s="20"/>
    </row>
    <row r="36" spans="1:7" x14ac:dyDescent="0.35">
      <c r="A36" s="5" t="s">
        <v>16</v>
      </c>
      <c r="B36" s="1" t="s">
        <v>58</v>
      </c>
      <c r="C36" s="1" t="s">
        <v>58</v>
      </c>
      <c r="D36" s="6" t="s">
        <v>4</v>
      </c>
      <c r="E36" s="14">
        <v>184</v>
      </c>
      <c r="F36" s="19"/>
      <c r="G36" s="19"/>
    </row>
    <row r="37" spans="1:7" x14ac:dyDescent="0.35">
      <c r="A37" s="13" t="s">
        <v>41</v>
      </c>
      <c r="B37" s="13" t="s">
        <v>59</v>
      </c>
      <c r="C37" s="13" t="s">
        <v>59</v>
      </c>
      <c r="D37" s="15" t="s">
        <v>4</v>
      </c>
      <c r="E37" s="14">
        <v>184</v>
      </c>
      <c r="F37" s="20"/>
      <c r="G37" s="20"/>
    </row>
    <row r="44" spans="1:7" x14ac:dyDescent="0.35">
      <c r="C44" s="17"/>
    </row>
  </sheetData>
  <mergeCells count="2">
    <mergeCell ref="K3:N3"/>
    <mergeCell ref="K8:O8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Santos Duarte</dc:creator>
  <cp:lastModifiedBy>Fabio Suzuki Hara</cp:lastModifiedBy>
  <dcterms:created xsi:type="dcterms:W3CDTF">2024-04-30T17:36:42Z</dcterms:created>
  <dcterms:modified xsi:type="dcterms:W3CDTF">2024-11-04T16:55:50Z</dcterms:modified>
</cp:coreProperties>
</file>