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rc\Documents\GitHub\arquitecturaDeComputadores\practica1\"/>
    </mc:Choice>
  </mc:AlternateContent>
  <xr:revisionPtr revIDLastSave="0" documentId="13_ncr:1_{071E0D0F-A4BF-4CA8-BA5B-832BB8B762CD}" xr6:coauthVersionLast="47" xr6:coauthVersionMax="47" xr10:uidLastSave="{00000000-0000-0000-0000-000000000000}"/>
  <bookViews>
    <workbookView xWindow="-108" yWindow="-108" windowWidth="23256" windowHeight="12456" tabRatio="767" activeTab="12" xr2:uid="{00000000-000D-0000-FFFF-FFFF00000000}"/>
  </bookViews>
  <sheets>
    <sheet name="1" sheetId="3" r:id="rId1"/>
    <sheet name="2" sheetId="4" r:id="rId2"/>
    <sheet name="3" sheetId="6" r:id="rId3"/>
    <sheet name="4" sheetId="7" r:id="rId4"/>
    <sheet name="5" sheetId="8" r:id="rId5"/>
    <sheet name="6" sheetId="9" r:id="rId6"/>
    <sheet name="7" sheetId="10" r:id="rId7"/>
    <sheet name="8" sheetId="11" r:id="rId8"/>
    <sheet name="9" sheetId="12" r:id="rId9"/>
    <sheet name="10" sheetId="13" r:id="rId10"/>
    <sheet name="Resultados" sheetId="1" r:id="rId11"/>
    <sheet name="gráficos" sheetId="14" r:id="rId12"/>
    <sheet name="Hoja4" sheetId="15" r:id="rId13"/>
  </sheets>
  <definedNames>
    <definedName name="DatosExternos_1" localSheetId="0" hidden="1">'1'!$A$1:$F$36</definedName>
    <definedName name="DatosExternos_1" localSheetId="9" hidden="1">'10'!$A$1:$F$36</definedName>
    <definedName name="DatosExternos_1" localSheetId="1" hidden="1">'2'!$A$1:$F$36</definedName>
    <definedName name="DatosExternos_1" localSheetId="2" hidden="1">'3'!$A$1:$F$36</definedName>
    <definedName name="DatosExternos_1" localSheetId="3" hidden="1">'4'!$A$1:$F$36</definedName>
    <definedName name="DatosExternos_1" localSheetId="4" hidden="1">'5'!$A$1:$F$36</definedName>
    <definedName name="DatosExternos_1" localSheetId="5" hidden="1">'6'!$A$1:$F$36</definedName>
    <definedName name="DatosExternos_1" localSheetId="6" hidden="1">'7'!$A$1:$F$36</definedName>
    <definedName name="DatosExternos_1" localSheetId="7" hidden="1">'8'!$A$1:$F$36</definedName>
    <definedName name="DatosExternos_1" localSheetId="8" hidden="1">'9'!$A$1:$F$36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4" l="1" a="1"/>
  <c r="D2" i="14" s="1"/>
  <c r="C2" i="14" a="1"/>
  <c r="C2" i="14" s="1"/>
  <c r="C36" i="1"/>
  <c r="D36" i="1"/>
  <c r="E36" i="1"/>
  <c r="F36" i="1"/>
  <c r="H36" i="1" s="1"/>
  <c r="G36" i="1"/>
  <c r="C37" i="1"/>
  <c r="D37" i="1"/>
  <c r="E37" i="1"/>
  <c r="F37" i="1"/>
  <c r="G37" i="1"/>
  <c r="C38" i="1"/>
  <c r="D38" i="1"/>
  <c r="E38" i="1"/>
  <c r="F38" i="1"/>
  <c r="H38" i="1" s="1"/>
  <c r="G38" i="1"/>
  <c r="C25" i="1"/>
  <c r="D25" i="1"/>
  <c r="E25" i="1"/>
  <c r="F25" i="1"/>
  <c r="H25" i="1" s="1"/>
  <c r="G25" i="1"/>
  <c r="C26" i="1"/>
  <c r="D26" i="1"/>
  <c r="E26" i="1"/>
  <c r="F26" i="1"/>
  <c r="G26" i="1"/>
  <c r="H26" i="1" s="1"/>
  <c r="C27" i="1"/>
  <c r="D27" i="1"/>
  <c r="E27" i="1"/>
  <c r="F27" i="1"/>
  <c r="G27" i="1"/>
  <c r="C28" i="1"/>
  <c r="D28" i="1"/>
  <c r="E28" i="1"/>
  <c r="F28" i="1"/>
  <c r="H28" i="1" s="1"/>
  <c r="G28" i="1"/>
  <c r="C29" i="1"/>
  <c r="D29" i="1"/>
  <c r="E29" i="1"/>
  <c r="F29" i="1"/>
  <c r="G29" i="1"/>
  <c r="H29" i="1" s="1"/>
  <c r="C30" i="1"/>
  <c r="D30" i="1"/>
  <c r="E30" i="1"/>
  <c r="F30" i="1"/>
  <c r="H30" i="1" s="1"/>
  <c r="G30" i="1"/>
  <c r="C31" i="1"/>
  <c r="D31" i="1"/>
  <c r="E31" i="1"/>
  <c r="H31" i="1" s="1"/>
  <c r="F31" i="1"/>
  <c r="G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H34" i="1" s="1"/>
  <c r="F34" i="1"/>
  <c r="G34" i="1"/>
  <c r="C35" i="1"/>
  <c r="D35" i="1"/>
  <c r="E35" i="1"/>
  <c r="F35" i="1"/>
  <c r="G35" i="1"/>
  <c r="E24" i="1"/>
  <c r="F24" i="1"/>
  <c r="H24" i="1" s="1"/>
  <c r="G24" i="1"/>
  <c r="E5" i="1"/>
  <c r="F5" i="1"/>
  <c r="G5" i="1"/>
  <c r="E6" i="1"/>
  <c r="F6" i="1"/>
  <c r="H6" i="1" s="1"/>
  <c r="G6" i="1"/>
  <c r="E7" i="1"/>
  <c r="F7" i="1"/>
  <c r="H7" i="1" s="1"/>
  <c r="G7" i="1"/>
  <c r="E8" i="1"/>
  <c r="F8" i="1"/>
  <c r="G8" i="1"/>
  <c r="E9" i="1"/>
  <c r="F9" i="1"/>
  <c r="H9" i="1" s="1"/>
  <c r="G9" i="1"/>
  <c r="E10" i="1"/>
  <c r="F10" i="1"/>
  <c r="H10" i="1" s="1"/>
  <c r="G10" i="1"/>
  <c r="E11" i="1"/>
  <c r="F11" i="1"/>
  <c r="G11" i="1"/>
  <c r="E12" i="1"/>
  <c r="F12" i="1"/>
  <c r="G12" i="1"/>
  <c r="E13" i="1"/>
  <c r="F13" i="1"/>
  <c r="G13" i="1"/>
  <c r="E14" i="1"/>
  <c r="F14" i="1"/>
  <c r="H14" i="1" s="1"/>
  <c r="G14" i="1"/>
  <c r="E15" i="1"/>
  <c r="F15" i="1"/>
  <c r="H15" i="1" s="1"/>
  <c r="G15" i="1"/>
  <c r="E16" i="1"/>
  <c r="F16" i="1"/>
  <c r="G16" i="1"/>
  <c r="E17" i="1"/>
  <c r="F17" i="1"/>
  <c r="H17" i="1" s="1"/>
  <c r="G17" i="1"/>
  <c r="E18" i="1"/>
  <c r="F18" i="1"/>
  <c r="H18" i="1" s="1"/>
  <c r="G18" i="1"/>
  <c r="E19" i="1"/>
  <c r="F19" i="1"/>
  <c r="G19" i="1"/>
  <c r="E20" i="1"/>
  <c r="F20" i="1"/>
  <c r="G20" i="1"/>
  <c r="H20" i="1" s="1"/>
  <c r="E21" i="1"/>
  <c r="F21" i="1"/>
  <c r="H21" i="1" s="1"/>
  <c r="G21" i="1"/>
  <c r="E22" i="1"/>
  <c r="F22" i="1"/>
  <c r="H22" i="1" s="1"/>
  <c r="G22" i="1"/>
  <c r="E23" i="1"/>
  <c r="F23" i="1"/>
  <c r="H23" i="1" s="1"/>
  <c r="G23" i="1"/>
  <c r="G4" i="1"/>
  <c r="F4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10" i="1"/>
  <c r="C9" i="1"/>
  <c r="C8" i="1"/>
  <c r="C7" i="1"/>
  <c r="C6" i="1"/>
  <c r="C5" i="1"/>
  <c r="C4" i="1"/>
  <c r="D5" i="1"/>
  <c r="D6" i="1"/>
  <c r="D7" i="1"/>
  <c r="D8" i="1"/>
  <c r="D9" i="1"/>
  <c r="D10" i="1"/>
  <c r="D4" i="1"/>
  <c r="E4" i="1"/>
  <c r="H11" i="1" l="1"/>
  <c r="H4" i="1"/>
  <c r="H16" i="1"/>
  <c r="H8" i="1"/>
  <c r="H35" i="1"/>
  <c r="H13" i="1"/>
  <c r="H5" i="1"/>
  <c r="H19" i="1"/>
  <c r="H37" i="1"/>
  <c r="H12" i="1"/>
  <c r="H27" i="1"/>
  <c r="E2" i="14" l="1" a="1"/>
  <c r="E2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108EB-2EB7-4CFD-8BAB-0D558E64C67A}" keepAlive="1" name="Consulta - datos 1" description="Conexión a la consulta 'datos 1' en el libro." type="5" refreshedVersion="8" background="1" saveData="1">
    <dbPr connection="Provider=Microsoft.Mashup.OleDb.1;Data Source=$Workbook$;Location=&quot;datos 1&quot;;Extended Properties=&quot;&quot;" command="SELECT * FROM [datos 1]"/>
  </connection>
  <connection id="2" xr16:uid="{E2746B4C-8FC1-44AB-8686-7674D281A920}" keepAlive="1" name="Consulta - datos 10" description="Conexión a la consulta 'datos 10' en el libro." type="5" refreshedVersion="8" background="1" saveData="1">
    <dbPr connection="Provider=Microsoft.Mashup.OleDb.1;Data Source=$Workbook$;Location=&quot;datos 10&quot;;Extended Properties=&quot;&quot;" command="SELECT * FROM [datos 10]"/>
  </connection>
  <connection id="3" xr16:uid="{B6200554-FE2E-4DFD-9962-E1F0C024EE66}" keepAlive="1" name="Consulta - datos 2" description="Conexión a la consulta 'datos 2' en el libro." type="5" refreshedVersion="8" background="1" saveData="1">
    <dbPr connection="Provider=Microsoft.Mashup.OleDb.1;Data Source=$Workbook$;Location=&quot;datos 2&quot;;Extended Properties=&quot;&quot;" command="SELECT * FROM [datos 2]"/>
  </connection>
  <connection id="4" xr16:uid="{072E08AA-F7FF-4B83-B5F7-F31B1364F418}" keepAlive="1" name="Consulta - datos 3" description="Conexión a la consulta 'datos 3' en el libro." type="5" refreshedVersion="8" background="1" saveData="1">
    <dbPr connection="Provider=Microsoft.Mashup.OleDb.1;Data Source=$Workbook$;Location=&quot;datos 3&quot;;Extended Properties=&quot;&quot;" command="SELECT * FROM [datos 3]"/>
  </connection>
  <connection id="5" xr16:uid="{7A33AC99-7103-4EC4-AA4D-B1D9A4E6C239}" keepAlive="1" name="Consulta - datos 4" description="Conexión a la consulta 'datos 4' en el libro." type="5" refreshedVersion="8" background="1" saveData="1">
    <dbPr connection="Provider=Microsoft.Mashup.OleDb.1;Data Source=$Workbook$;Location=&quot;datos 4&quot;;Extended Properties=&quot;&quot;" command="SELECT * FROM [datos 4]"/>
  </connection>
  <connection id="6" xr16:uid="{84140B9C-B2F6-4ECC-BD25-01530AE7E1D7}" keepAlive="1" name="Consulta - datos 5" description="Conexión a la consulta 'datos 5' en el libro." type="5" refreshedVersion="8" background="1" saveData="1">
    <dbPr connection="Provider=Microsoft.Mashup.OleDb.1;Data Source=$Workbook$;Location=&quot;datos 5&quot;;Extended Properties=&quot;&quot;" command="SELECT * FROM [datos 5]"/>
  </connection>
  <connection id="7" xr16:uid="{3966EE30-852B-4739-A054-59E76D859DBE}" keepAlive="1" name="Consulta - datos 6" description="Conexión a la consulta 'datos 6' en el libro." type="5" refreshedVersion="8" background="1" saveData="1">
    <dbPr connection="Provider=Microsoft.Mashup.OleDb.1;Data Source=$Workbook$;Location=&quot;datos 6&quot;;Extended Properties=&quot;&quot;" command="SELECT * FROM [datos 6]"/>
  </connection>
  <connection id="8" xr16:uid="{5F7D5A16-163B-40F7-9CDA-A57183D0C666}" keepAlive="1" name="Consulta - datos 7" description="Conexión a la consulta 'datos 7' en el libro." type="5" refreshedVersion="8" background="1" saveData="1">
    <dbPr connection="Provider=Microsoft.Mashup.OleDb.1;Data Source=$Workbook$;Location=&quot;datos 7&quot;;Extended Properties=&quot;&quot;" command="SELECT * FROM [datos 7]"/>
  </connection>
  <connection id="9" xr16:uid="{A03570CE-9DA6-4402-A989-9EB8DFC53B25}" keepAlive="1" name="Consulta - datos 8" description="Conexión a la consulta 'datos 8' en el libro." type="5" refreshedVersion="8" background="1" saveData="1">
    <dbPr connection="Provider=Microsoft.Mashup.OleDb.1;Data Source=$Workbook$;Location=&quot;datos 8&quot;;Extended Properties=&quot;&quot;" command="SELECT * FROM [datos 8]"/>
  </connection>
  <connection id="10" xr16:uid="{5AD220FF-506B-406D-92A6-B401114B3CDD}" keepAlive="1" name="Consulta - datos 9" description="Conexión a la consulta 'datos 9' en el libro." type="5" refreshedVersion="8" background="1" saveData="1">
    <dbPr connection="Provider=Microsoft.Mashup.OleDb.1;Data Source=$Workbook$;Location=&quot;datos 9&quot;;Extended Properties=&quot;&quot;" command="SELECT * FROM [datos 9]"/>
  </connection>
  <connection id="11" xr16:uid="{00000000-0015-0000-FFFF-FFFF00000000}" keepAlive="1" name="Consulta - resultados" description="Conexión a la consulta 'resultados' en el libro." type="5" refreshedVersion="0" background="1">
    <dbPr connection="Provider=Microsoft.Mashup.OleDb.1;Data Source=$Workbook$;Location=resultados;Extended Properties=&quot;&quot;" command="SELECT * FROM [resultado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<sst xmlns="http://schemas.openxmlformats.org/spreadsheetml/2006/main" count="67" uniqueCount="14">
  <si>
    <t>D:</t>
  </si>
  <si>
    <t xml:space="preserve"> L: </t>
  </si>
  <si>
    <t xml:space="preserve"> R: </t>
  </si>
  <si>
    <t xml:space="preserve"> ciclos: </t>
  </si>
  <si>
    <t xml:space="preserve"> accesos: </t>
  </si>
  <si>
    <t xml:space="preserve"> ciclos/acc:</t>
  </si>
  <si>
    <t>D</t>
  </si>
  <si>
    <t>MEJORES RESULTADOS</t>
  </si>
  <si>
    <t>L</t>
  </si>
  <si>
    <t>ciclos/acceso(MIN 1)</t>
  </si>
  <si>
    <t>ciclos/acceso(MIN 2)</t>
  </si>
  <si>
    <t>ciclos/acceso(MIN 3)</t>
  </si>
  <si>
    <t>6</t>
  </si>
  <si>
    <t>Media Geométrica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</si>
</sst>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Geométrica de</a:t>
            </a:r>
            <a:r>
              <a:rPr lang="en-US" baseline="0"/>
              <a:t> los ciclos/acceso para D=1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D=1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gráficos!$D$3:$D$9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gráficos!$E$3:$E$9</c:f>
              <c:numCache>
                <c:formatCode>General</c:formatCode>
                <c:ptCount val="7"/>
                <c:pt idx="0">
                  <c:v>1770092.6473557146</c:v>
                </c:pt>
                <c:pt idx="1">
                  <c:v>1771348.6578631061</c:v>
                </c:pt>
                <c:pt idx="2">
                  <c:v>1774381.9495448072</c:v>
                </c:pt>
                <c:pt idx="3">
                  <c:v>1777088.5279149611</c:v>
                </c:pt>
                <c:pt idx="4">
                  <c:v>1779929.9885556954</c:v>
                </c:pt>
                <c:pt idx="5">
                  <c:v>1779751.3234368453</c:v>
                </c:pt>
                <c:pt idx="6">
                  <c:v>1779189.3322022203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3-4C4C-B4E3-B43860FC5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258287"/>
        <c:axId val="857238175"/>
      </c:scatterChart>
      <c:valAx>
        <c:axId val="124225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7238175"/>
        <c:crosses val="autoZero"/>
        <c:crossBetween val="midCat"/>
      </c:valAx>
      <c:valAx>
        <c:axId val="8572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ciclos por acceso a</a:t>
                </a:r>
                <a:r>
                  <a:rPr lang="es-ES" baseline="0"/>
                  <a:t> memoria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225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</a:t>
            </a:r>
            <a:r>
              <a:rPr lang="es-ES" baseline="0"/>
              <a:t> geométrica de los ciclos/acceso para D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gráficos!$D$10:$D$16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gráficos!$E$10:$E$16</c:f>
              <c:numCache>
                <c:formatCode>General</c:formatCode>
                <c:ptCount val="7"/>
                <c:pt idx="0">
                  <c:v>1772309.2557442321</c:v>
                </c:pt>
                <c:pt idx="1">
                  <c:v>1773774.9674709674</c:v>
                </c:pt>
                <c:pt idx="2">
                  <c:v>1776234.3248614005</c:v>
                </c:pt>
                <c:pt idx="3">
                  <c:v>1778054.3279297361</c:v>
                </c:pt>
                <c:pt idx="4">
                  <c:v>1782012.1720615914</c:v>
                </c:pt>
                <c:pt idx="5">
                  <c:v>1782720.9836950982</c:v>
                </c:pt>
                <c:pt idx="6">
                  <c:v>1782966.9621387322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CF-49F8-AE25-B0BFAEC97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51183"/>
        <c:axId val="854738223"/>
      </c:scatterChart>
      <c:valAx>
        <c:axId val="85595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4738223"/>
        <c:crosses val="autoZero"/>
        <c:crossBetween val="midCat"/>
      </c:valAx>
      <c:valAx>
        <c:axId val="85473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595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 geométrica de los ciclos/acceso para D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gráficos!$D$17:$D$23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gráficos!$E$17:$E$23</c:f>
              <c:numCache>
                <c:formatCode>General</c:formatCode>
                <c:ptCount val="7"/>
                <c:pt idx="0">
                  <c:v>1776705.9981300381</c:v>
                </c:pt>
                <c:pt idx="1">
                  <c:v>1782189.9920174677</c:v>
                </c:pt>
                <c:pt idx="2">
                  <c:v>1778428.9993269392</c:v>
                </c:pt>
                <c:pt idx="3">
                  <c:v>1787896.3017309001</c:v>
                </c:pt>
                <c:pt idx="4">
                  <c:v>1791469.6434767898</c:v>
                </c:pt>
                <c:pt idx="5">
                  <c:v>1790178.4161961651</c:v>
                </c:pt>
                <c:pt idx="6">
                  <c:v>1791287.6490781331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2-4FAB-8090-C4B429F11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533807"/>
        <c:axId val="1085676975"/>
      </c:scatterChart>
      <c:valAx>
        <c:axId val="85353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5676975"/>
        <c:crosses val="autoZero"/>
        <c:crossBetween val="midCat"/>
      </c:valAx>
      <c:valAx>
        <c:axId val="10856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353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/>
              </a:rPr>
              <a:t>Media geométrica de los ciclos/acceso para D = 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gráficos!$D$24:$D$30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gráficos!$E$24:$E$30</c:f>
              <c:numCache>
                <c:formatCode>General</c:formatCode>
                <c:ptCount val="7"/>
                <c:pt idx="0">
                  <c:v>1822741.0456951295</c:v>
                </c:pt>
                <c:pt idx="1">
                  <c:v>1805670.6501040317</c:v>
                </c:pt>
                <c:pt idx="2">
                  <c:v>2053196.1715926693</c:v>
                </c:pt>
                <c:pt idx="3">
                  <c:v>2044791.5868276858</c:v>
                </c:pt>
                <c:pt idx="4">
                  <c:v>2039831.3770401445</c:v>
                </c:pt>
                <c:pt idx="5">
                  <c:v>2479740.2289579823</c:v>
                </c:pt>
                <c:pt idx="6">
                  <c:v>4252298.1146177966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9-45C3-9292-D145D436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733167"/>
        <c:axId val="1255270399"/>
      </c:scatterChart>
      <c:valAx>
        <c:axId val="195273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5270399"/>
        <c:crosses val="autoZero"/>
        <c:crossBetween val="midCat"/>
      </c:valAx>
      <c:valAx>
        <c:axId val="125527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273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/>
              </a:rPr>
              <a:t>Media geométrica de los ciclos/acceso para D = 256</a:t>
            </a:r>
            <a:endParaRPr lang="es-E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gráficos!$D$31:$D$37</c:f>
              <c:numCache>
                <c:formatCode>General</c:formatCode>
                <c:ptCount val="7"/>
                <c:pt idx="0">
                  <c:v>384</c:v>
                </c:pt>
                <c:pt idx="1">
                  <c:v>1152</c:v>
                </c:pt>
                <c:pt idx="2">
                  <c:v>10240</c:v>
                </c:pt>
                <c:pt idx="3">
                  <c:v>15360</c:v>
                </c:pt>
                <c:pt idx="4">
                  <c:v>40960</c:v>
                </c:pt>
                <c:pt idx="5">
                  <c:v>81920</c:v>
                </c:pt>
                <c:pt idx="6">
                  <c:v>163840</c:v>
                </c:pt>
              </c:numCache>
            </c:numRef>
          </c:xVal>
          <c:yVal>
            <c:numRef>
              <c:f>gráficos!$E$31:$E$37</c:f>
              <c:numCache>
                <c:formatCode>General</c:formatCode>
                <c:ptCount val="7"/>
                <c:pt idx="0">
                  <c:v>1870352.7269196371</c:v>
                </c:pt>
                <c:pt idx="1">
                  <c:v>2109223.8513669176</c:v>
                </c:pt>
                <c:pt idx="2">
                  <c:v>2362764.1584918741</c:v>
                </c:pt>
                <c:pt idx="3">
                  <c:v>3963262.8512683492</c:v>
                </c:pt>
                <c:pt idx="4">
                  <c:v>4738973.0146422461</c:v>
                </c:pt>
                <c:pt idx="5">
                  <c:v>4810751.7743584812</c:v>
                </c:pt>
                <c:pt idx="6">
                  <c:v>4775676.4871119745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A-4E1B-9C72-2EE50984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340703"/>
        <c:axId val="1256017791"/>
      </c:scatterChart>
      <c:valAx>
        <c:axId val="84534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017791"/>
        <c:crosses val="autoZero"/>
        <c:crossBetween val="midCat"/>
      </c:valAx>
      <c:valAx>
        <c:axId val="12560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534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12</xdr:col>
      <xdr:colOff>609600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474A5B-4991-610C-EC66-427D47BA2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137160</xdr:colOff>
      <xdr:row>5</xdr:row>
      <xdr:rowOff>3810</xdr:rowOff>
    </xdr:from>
    <xdr:to>
      <xdr:col>13</xdr:col>
      <xdr:colOff>327660</xdr:colOff>
      <xdr:row>20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502D18-0306-F81F-3E85-D9985E250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144780</xdr:colOff>
      <xdr:row>5</xdr:row>
      <xdr:rowOff>19050</xdr:rowOff>
    </xdr:from>
    <xdr:to>
      <xdr:col>12</xdr:col>
      <xdr:colOff>754380</xdr:colOff>
      <xdr:row>20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4EB121-16AC-53F4-279B-B594C006B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647700</xdr:colOff>
      <xdr:row>12</xdr:row>
      <xdr:rowOff>26670</xdr:rowOff>
    </xdr:from>
    <xdr:to>
      <xdr:col>13</xdr:col>
      <xdr:colOff>464820</xdr:colOff>
      <xdr:row>27</xdr:row>
      <xdr:rowOff>26670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01411C5-41F8-202A-9E68-581B17F99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708660</xdr:colOff>
      <xdr:row>26</xdr:row>
      <xdr:rowOff>110490</xdr:rowOff>
    </xdr:from>
    <xdr:to>
      <xdr:col>13</xdr:col>
      <xdr:colOff>525780</xdr:colOff>
      <xdr:row>41</xdr:row>
      <xdr:rowOff>110490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CFFBF57-7D12-E72E-2B85-8BB4CC359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E094C3-5775-4543-A84F-D3EC9979B595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3D6B10C-9357-4B00-ABA2-5070C6B24D60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20546E60-5B4F-42E3-BACA-460B98125EB9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F765AEAF-E154-4327-85BA-D262BB648BDF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909EA6A5-6D2A-4592-B69F-E42B2D9BA1B6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6DFC437E-1139-4477-9D38-79F598503D90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5ED769B8-48B1-4893-B637-0F6C3F7277DE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3CB3B213-EDAF-4A0A-9C99-97FDA8D06E37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02D8AAE4-57F7-4F3D-A828-47DB1CC39CEE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BD34727-8248-49A7-9E23-055F42A0A2A9}" autoFormatId="16" applyNumberFormats="0" applyBorderFormats="0" applyFontFormats="0" applyPatternFormats="0" applyAlignmentFormats="0" applyWidthHeightFormats="0">
  <queryTableRefresh nextId="7">
    <queryTableFields count="6">
      <queryTableField id="1" name="D:" tableColumnId="1"/>
      <queryTableField id="2" name=" L: " tableColumnId="2"/>
      <queryTableField id="3" name=" R: " tableColumnId="3"/>
      <queryTableField id="4" name=" ciclos: " tableColumnId="4"/>
      <queryTableField id="5" name=" accesos: " tableColumnId="5"/>
      <queryTableField id="6" name=" ciclos/acc: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DFEFE-683B-4545-9289-13C68E123843}" name="datos_1" displayName="datos_1" ref="A1:F36" tableType="queryTable" totalsRowShown="0">
  <autoFilter ref="A1:F36" xr:uid="{14ADFEFE-683B-4545-9289-13C68E123843}"/>
  <tableColumns count="6">
    <tableColumn id="1" xr3:uid="{2867629F-692E-48D4-99C5-BC9AE7558F8D}" uniqueName="1" name="D:" queryTableFieldId="1"/>
    <tableColumn id="2" xr3:uid="{88B4D932-7ED1-46FA-83CC-63F35E3B66D8}" uniqueName="2" name=" L: " queryTableFieldId="2"/>
    <tableColumn id="3" xr3:uid="{AE4F5220-31A9-4C02-AE2C-7DF1E146AA89}" uniqueName="3" name=" R: " queryTableFieldId="3"/>
    <tableColumn id="4" xr3:uid="{F3665E04-306F-4E76-B353-DC6D79CFF126}" uniqueName="4" name=" ciclos: " queryTableFieldId="4"/>
    <tableColumn id="5" xr3:uid="{945D7FEC-7EFD-4DBF-8339-F3F0D052AC3A}" uniqueName="5" name=" accesos: " queryTableFieldId="5"/>
    <tableColumn id="6" xr3:uid="{10FD6686-EC31-4AF3-909C-1C7BAC009B9F}" uniqueName="6" name=" ciclos/acc: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623C02-034C-43D4-A92B-07915B9403CE}" name="datos_2" displayName="datos_2" ref="A1:F36" tableType="queryTable" totalsRowShown="0">
  <autoFilter ref="A1:F36" xr:uid="{95623C02-034C-43D4-A92B-07915B9403CE}"/>
  <tableColumns count="6">
    <tableColumn id="1" xr3:uid="{37240B76-B127-4384-9395-77B25389DF42}" uniqueName="1" name="D:" queryTableFieldId="1"/>
    <tableColumn id="2" xr3:uid="{3FDF4C93-20B2-47FC-90FE-C93D91C560B9}" uniqueName="2" name=" L: " queryTableFieldId="2"/>
    <tableColumn id="3" xr3:uid="{2E78805F-EFB2-4E46-A978-AD3CC1EF4092}" uniqueName="3" name=" R: " queryTableFieldId="3"/>
    <tableColumn id="4" xr3:uid="{D7246573-F50C-440D-A1C2-0DF8DD7EC933}" uniqueName="4" name=" ciclos: " queryTableFieldId="4"/>
    <tableColumn id="5" xr3:uid="{46DC6D2A-F5CB-452A-AC16-E1BEB9367679}" uniqueName="5" name=" accesos: " queryTableFieldId="5"/>
    <tableColumn id="6" xr3:uid="{2563AADB-D1EF-478E-AB8B-71674DCB40EB}" uniqueName="6" name=" ciclos/acc: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FEFB0-5934-4D8E-9C77-5450CC7D5FE3}" name="datos_3" displayName="datos_3" ref="A1:F36" tableType="queryTable" totalsRowShown="0">
  <autoFilter ref="A1:F36" xr:uid="{C42FEFB0-5934-4D8E-9C77-5450CC7D5FE3}"/>
  <tableColumns count="6">
    <tableColumn id="1" xr3:uid="{D2A2CF67-6CF8-4CB6-AA7B-55F48DA3CF9F}" uniqueName="1" name="D:" queryTableFieldId="1"/>
    <tableColumn id="2" xr3:uid="{7AE2BF10-459C-4673-8BC3-0FEAE43A9CD6}" uniqueName="2" name=" L: " queryTableFieldId="2"/>
    <tableColumn id="3" xr3:uid="{E84470FB-35DF-4C46-B978-4BD842908A65}" uniqueName="3" name=" R: " queryTableFieldId="3"/>
    <tableColumn id="4" xr3:uid="{447B1AFB-E1CF-4DD0-A1E8-EBB0E63042F9}" uniqueName="4" name=" ciclos: " queryTableFieldId="4"/>
    <tableColumn id="5" xr3:uid="{C936138D-BFCB-422F-B51C-D77090171B82}" uniqueName="5" name=" accesos: " queryTableFieldId="5"/>
    <tableColumn id="6" xr3:uid="{4B004926-7582-4F00-A145-6AABD954365C}" uniqueName="6" name=" ciclos/acc: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70296-3B10-4F0F-BABE-20DE892C291A}" name="datos_4" displayName="datos_4" ref="A1:F36" tableType="queryTable" totalsRowShown="0">
  <autoFilter ref="A1:F36" xr:uid="{E9B70296-3B10-4F0F-BABE-20DE892C291A}"/>
  <tableColumns count="6">
    <tableColumn id="1" xr3:uid="{F7C8BCD2-ABC4-453C-A4A5-C2A4067EBA09}" uniqueName="1" name="D:" queryTableFieldId="1"/>
    <tableColumn id="2" xr3:uid="{A9C3AE3E-923F-4E82-B9AD-2BDBF48CDF66}" uniqueName="2" name=" L: " queryTableFieldId="2"/>
    <tableColumn id="3" xr3:uid="{D33198E8-516B-44FF-B00F-A95B413FA9AD}" uniqueName="3" name=" R: " queryTableFieldId="3"/>
    <tableColumn id="4" xr3:uid="{710B20CE-9DDD-47D6-98F2-8C0900CC7DBB}" uniqueName="4" name=" ciclos: " queryTableFieldId="4"/>
    <tableColumn id="5" xr3:uid="{9C506D16-E16D-4D2A-9358-B04E6E4DBEA2}" uniqueName="5" name=" accesos: " queryTableFieldId="5"/>
    <tableColumn id="6" xr3:uid="{2FC8C4E0-9336-4E39-BA7B-DF01773CC115}" uniqueName="6" name=" ciclos/acc: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B333DE-7B77-4D29-AA16-72A0731FFBB6}" name="datos_5" displayName="datos_5" ref="A1:F36" tableType="queryTable" totalsRowShown="0">
  <autoFilter ref="A1:F36" xr:uid="{C6B333DE-7B77-4D29-AA16-72A0731FFBB6}"/>
  <tableColumns count="6">
    <tableColumn id="1" xr3:uid="{D8FD8721-8824-450E-B243-112B1A0B4B28}" uniqueName="1" name="D:" queryTableFieldId="1"/>
    <tableColumn id="2" xr3:uid="{859C7134-D742-4996-9F99-98FCDC216FAD}" uniqueName="2" name=" L: " queryTableFieldId="2"/>
    <tableColumn id="3" xr3:uid="{ACBA8E16-3B0F-4E33-BEB0-AECAF717BE73}" uniqueName="3" name=" R: " queryTableFieldId="3"/>
    <tableColumn id="4" xr3:uid="{4D3A4903-2941-41CD-93AF-1323927C34D6}" uniqueName="4" name=" ciclos: " queryTableFieldId="4"/>
    <tableColumn id="5" xr3:uid="{9655A074-7A79-4183-8DBE-06525E1DB86E}" uniqueName="5" name=" accesos: " queryTableFieldId="5"/>
    <tableColumn id="6" xr3:uid="{2CBD5AA3-EA86-4E08-9D51-4484D8A897EA}" uniqueName="6" name=" ciclos/acc: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BE118C-EBE7-4A38-9376-554CEED39048}" name="datos_6" displayName="datos_6" ref="A1:F36" tableType="queryTable" totalsRowShown="0">
  <autoFilter ref="A1:F36" xr:uid="{30BE118C-EBE7-4A38-9376-554CEED39048}"/>
  <tableColumns count="6">
    <tableColumn id="1" xr3:uid="{7D8E279F-86B3-48EA-B054-11A62DB72737}" uniqueName="1" name="6" queryTableFieldId="1"/>
    <tableColumn id="2" xr3:uid="{9ABD3F95-B499-4291-8865-5724462C2291}" uniqueName="2" name=" L: " queryTableFieldId="2"/>
    <tableColumn id="3" xr3:uid="{55604EBB-AAB8-4C39-A81B-D3BFAA6BDDB1}" uniqueName="3" name=" R: " queryTableFieldId="3"/>
    <tableColumn id="4" xr3:uid="{F831F92A-A9EA-47C0-AA35-0A172A6E73FC}" uniqueName="4" name=" ciclos: " queryTableFieldId="4"/>
    <tableColumn id="5" xr3:uid="{538690C6-F3AA-41B5-9810-7A1DE8E94C03}" uniqueName="5" name=" accesos: " queryTableFieldId="5"/>
    <tableColumn id="6" xr3:uid="{F19B0E06-EE8E-4548-BC40-9AC277493EC1}" uniqueName="6" name=" ciclos/acc: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A9EBC5-1366-436E-BF83-E52CA02E851C}" name="datos_7" displayName="datos_7" ref="A1:F36" tableType="queryTable" totalsRowShown="0">
  <autoFilter ref="A1:F36" xr:uid="{0EA9EBC5-1366-436E-BF83-E52CA02E851C}"/>
  <tableColumns count="6">
    <tableColumn id="1" xr3:uid="{4A119883-CB01-4306-B912-DC4885723712}" uniqueName="1" name="D:" queryTableFieldId="1"/>
    <tableColumn id="2" xr3:uid="{22B13C7E-4EB6-4C9F-AF66-0E84E4DBF976}" uniqueName="2" name=" L: " queryTableFieldId="2"/>
    <tableColumn id="3" xr3:uid="{CE602EAA-36D4-456E-AE79-DDA02FC6976B}" uniqueName="3" name=" R: " queryTableFieldId="3"/>
    <tableColumn id="4" xr3:uid="{50A6B1CA-1660-4A6F-96AA-37418031A3E0}" uniqueName="4" name=" ciclos: " queryTableFieldId="4"/>
    <tableColumn id="5" xr3:uid="{DE17472E-F424-4F87-BD57-E9D3C985FDBD}" uniqueName="5" name=" accesos: " queryTableFieldId="5"/>
    <tableColumn id="6" xr3:uid="{E35BA5FC-C19D-4553-A61D-56A2B73B82D6}" uniqueName="6" name=" ciclos/acc: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517E93-29F6-4C90-A860-F8D572867488}" name="datos_8" displayName="datos_8" ref="A1:F36" tableType="queryTable" totalsRowShown="0">
  <autoFilter ref="A1:F36" xr:uid="{A7517E93-29F6-4C90-A860-F8D572867488}"/>
  <tableColumns count="6">
    <tableColumn id="1" xr3:uid="{2B1E955A-F7D6-4879-BA7B-1C7EF0967605}" uniqueName="1" name="D:" queryTableFieldId="1"/>
    <tableColumn id="2" xr3:uid="{B21EFDF1-C38A-4402-A192-F27852229AAD}" uniqueName="2" name=" L: " queryTableFieldId="2"/>
    <tableColumn id="3" xr3:uid="{486D3F68-4EEE-4B55-AC66-370CCDCA7C01}" uniqueName="3" name=" R: " queryTableFieldId="3"/>
    <tableColumn id="4" xr3:uid="{5638F8C6-B48C-403D-B495-9E007ED89F70}" uniqueName="4" name=" ciclos: " queryTableFieldId="4"/>
    <tableColumn id="5" xr3:uid="{DC7A7903-B079-40BF-B6A4-CC42E16B9F81}" uniqueName="5" name=" accesos: " queryTableFieldId="5"/>
    <tableColumn id="6" xr3:uid="{466B51EB-6462-4515-829A-DBE5556E925F}" uniqueName="6" name=" ciclos/acc: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FF25E0-4305-40CB-A192-86020966FC4C}" name="datos_9" displayName="datos_9" ref="A1:F36" tableType="queryTable" totalsRowShown="0">
  <autoFilter ref="A1:F36" xr:uid="{97FF25E0-4305-40CB-A192-86020966FC4C}"/>
  <tableColumns count="6">
    <tableColumn id="1" xr3:uid="{B0D6D16D-9FD8-48D1-8E2E-74396517EEF8}" uniqueName="1" name="D:" queryTableFieldId="1"/>
    <tableColumn id="2" xr3:uid="{8B4C3D13-DD66-4D1B-8D63-23E12F46D5A9}" uniqueName="2" name=" L: " queryTableFieldId="2"/>
    <tableColumn id="3" xr3:uid="{F0552A22-1EC6-4DF4-9966-04D389D10021}" uniqueName="3" name=" R: " queryTableFieldId="3"/>
    <tableColumn id="4" xr3:uid="{F6524A03-F453-403B-97D6-868B5DCF7D65}" uniqueName="4" name=" ciclos: " queryTableFieldId="4"/>
    <tableColumn id="5" xr3:uid="{7ED3B5D9-9214-4EF9-977D-41BC2E095345}" uniqueName="5" name=" accesos: " queryTableFieldId="5"/>
    <tableColumn id="6" xr3:uid="{C6F6C816-59D6-42C5-BCC5-3429AACEC92F}" uniqueName="6" name=" ciclos/acc: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26A53-E854-47F7-BD86-13BBDD16DE2B}" name="datos_10" displayName="datos_10" ref="A1:F36" tableType="queryTable" totalsRowShown="0">
  <autoFilter ref="A1:F36" xr:uid="{CAF26A53-E854-47F7-BD86-13BBDD16DE2B}"/>
  <tableColumns count="6">
    <tableColumn id="1" xr3:uid="{3EB8C261-1CF6-47A8-9CF5-D4973C82AF33}" uniqueName="1" name="D:" queryTableFieldId="1"/>
    <tableColumn id="2" xr3:uid="{585CD6ED-660E-4E92-A5D7-F525A22D93A9}" uniqueName="2" name=" L: " queryTableFieldId="2"/>
    <tableColumn id="3" xr3:uid="{6DD31095-47A2-4731-AB03-762E7B45D3F5}" uniqueName="3" name=" R: " queryTableFieldId="3"/>
    <tableColumn id="4" xr3:uid="{15D160D3-0BC9-46D3-805A-F6623071CED1}" uniqueName="4" name=" ciclos: " queryTableFieldId="4"/>
    <tableColumn id="5" xr3:uid="{78DEC5EE-E2D6-4AE0-B23A-5D4A6AE287AB}" uniqueName="5" name=" accesos: " queryTableFieldId="5"/>
    <tableColumn id="6" xr3:uid="{5FFE3BB7-4050-480F-9781-C75BCCFCF033}" uniqueName="6" name=" ciclos/acc: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F33A66-5E5F-4663-A817-D5A328E86BC3}" name="Tabla11" displayName="Tabla11" ref="C3:H41" totalsRowShown="0" headerRowDxfId="1" dataDxfId="0">
  <autoFilter ref="C3:H41" xr:uid="{97F33A66-5E5F-4663-A817-D5A328E86BC3}"/>
  <tableColumns count="6">
    <tableColumn id="1" xr3:uid="{7DD59EE1-92F1-4EE7-BE88-05B59DE169F2}" name="D" dataDxfId="7">
      <calculatedColumnFormula>MIN('1'!A2,'2'!A2,'3'!A2,'4'!A2,'5'!A2,'6'!A2,'7'!A2,'8'!A2,'9'!A2,'10'!A2)</calculatedColumnFormula>
    </tableColumn>
    <tableColumn id="2" xr3:uid="{4C75075E-00E0-4B32-BC8B-C733B7B5FD59}" name="L" dataDxfId="6">
      <calculatedColumnFormula>MIN('1'!B2,'2'!B2,'3'!B2,'4'!B2,'5'!B2,'6'!B2,'7'!B2,'8'!B2,'9'!B2,'10'!B2)</calculatedColumnFormula>
    </tableColumn>
    <tableColumn id="3" xr3:uid="{1CF6280A-69EB-4D9A-8527-5BD6DF742ECE}" name="ciclos/acceso(MIN 1)" dataDxfId="5">
      <calculatedColumnFormula>MIN('1'!F2,'2'!F2,'3'!F2,'4'!F2,'5'!F2,'6'!F2,'7'!F2,'8'!F2,'9'!F2,'10'!F2)</calculatedColumnFormula>
    </tableColumn>
    <tableColumn id="4" xr3:uid="{A0CF8763-D08F-49D0-AF12-C87BA55B3D90}" name="ciclos/acceso(MIN 2)" dataDxfId="4">
      <calculatedColumnFormula>SMALL('1:10'!F2,2)</calculatedColumnFormula>
    </tableColumn>
    <tableColumn id="5" xr3:uid="{6AA2A728-5343-458A-A006-08E324B35DD5}" name="ciclos/acceso(MIN 3)" dataDxfId="3">
      <calculatedColumnFormula>SMALL('1:10'!F2,3)</calculatedColumnFormula>
    </tableColumn>
    <tableColumn id="6" xr3:uid="{0F93D5A3-8D6F-4573-BD76-12D1CF2A5696}" name="Media Geométrica" dataDxfId="2">
      <calculatedColumnFormula>GEOMEAN(E4:G4)</calculatedColumnFormula>
    </tableColumn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A0C8-63EB-4FDD-9B05-0591C8E31D3B}">
  <dimension ref="A1:I36"/>
  <sheetViews>
    <sheetView zoomScale="89" workbookViewId="0">
      <selection activeCell="F2" sqref="F2"/>
    </sheetView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>
        <v>1</v>
      </c>
      <c r="B2">
        <v>384</v>
      </c>
      <c r="C2">
        <v>3065</v>
      </c>
      <c r="D2">
        <v>217050</v>
      </c>
      <c r="E2">
        <v>122600</v>
      </c>
      <c r="F2">
        <v>1770392</v>
      </c>
    </row>
    <row r="3" spans="1:9" x14ac:dyDescent="0.3">
      <c r="A3">
        <v>1</v>
      </c>
      <c r="B3">
        <v>1152</v>
      </c>
      <c r="C3">
        <v>9209</v>
      </c>
      <c r="D3">
        <v>652578</v>
      </c>
      <c r="E3">
        <v>368360</v>
      </c>
      <c r="F3">
        <v>1771577</v>
      </c>
    </row>
    <row r="4" spans="1:9" x14ac:dyDescent="0.3">
      <c r="A4">
        <v>1</v>
      </c>
      <c r="B4">
        <v>10240</v>
      </c>
      <c r="C4">
        <v>81913</v>
      </c>
      <c r="D4">
        <v>5823066</v>
      </c>
      <c r="E4">
        <v>3276520</v>
      </c>
      <c r="F4">
        <v>1777211</v>
      </c>
    </row>
    <row r="5" spans="1:9" x14ac:dyDescent="0.3">
      <c r="A5">
        <v>1</v>
      </c>
      <c r="B5">
        <v>15360</v>
      </c>
      <c r="C5">
        <v>122873</v>
      </c>
      <c r="D5">
        <v>8739016</v>
      </c>
      <c r="E5">
        <v>4914920</v>
      </c>
      <c r="F5">
        <v>1778059</v>
      </c>
    </row>
    <row r="6" spans="1:9" x14ac:dyDescent="0.3">
      <c r="A6">
        <v>1</v>
      </c>
      <c r="B6">
        <v>40960</v>
      </c>
      <c r="C6">
        <v>327673</v>
      </c>
      <c r="D6">
        <v>23337762</v>
      </c>
      <c r="E6">
        <v>13106920</v>
      </c>
      <c r="F6">
        <v>1780568</v>
      </c>
    </row>
    <row r="7" spans="1:9" x14ac:dyDescent="0.3">
      <c r="A7">
        <v>1</v>
      </c>
      <c r="B7">
        <v>81920</v>
      </c>
      <c r="C7">
        <v>655353</v>
      </c>
      <c r="D7">
        <v>46650454</v>
      </c>
      <c r="E7">
        <v>26214120</v>
      </c>
      <c r="F7">
        <v>1779593</v>
      </c>
    </row>
    <row r="8" spans="1:9" x14ac:dyDescent="0.3">
      <c r="A8">
        <v>1</v>
      </c>
      <c r="B8">
        <v>163840</v>
      </c>
      <c r="C8">
        <v>1310713</v>
      </c>
      <c r="D8">
        <v>93281230</v>
      </c>
      <c r="E8">
        <v>52428520</v>
      </c>
      <c r="F8">
        <v>1779208</v>
      </c>
      <c r="H8" s="1"/>
      <c r="I8" s="2"/>
    </row>
    <row r="9" spans="1:9" x14ac:dyDescent="0.3">
      <c r="A9">
        <v>2</v>
      </c>
      <c r="B9">
        <v>384</v>
      </c>
      <c r="C9">
        <v>1533</v>
      </c>
      <c r="D9">
        <v>108836</v>
      </c>
      <c r="E9">
        <v>61320</v>
      </c>
      <c r="F9">
        <v>1774886</v>
      </c>
      <c r="H9" s="3"/>
      <c r="I9" s="4"/>
    </row>
    <row r="10" spans="1:9" x14ac:dyDescent="0.3">
      <c r="A10">
        <v>2</v>
      </c>
      <c r="B10">
        <v>1152</v>
      </c>
      <c r="C10">
        <v>4605</v>
      </c>
      <c r="D10">
        <v>326648</v>
      </c>
      <c r="E10">
        <v>184200</v>
      </c>
      <c r="F10">
        <v>1773333</v>
      </c>
      <c r="H10" s="1"/>
      <c r="I10" s="2"/>
    </row>
    <row r="11" spans="1:9" x14ac:dyDescent="0.3">
      <c r="A11">
        <v>2</v>
      </c>
      <c r="B11">
        <v>10240</v>
      </c>
      <c r="C11">
        <v>40957</v>
      </c>
      <c r="D11">
        <v>2912608</v>
      </c>
      <c r="E11">
        <v>1638280</v>
      </c>
      <c r="F11">
        <v>1777845</v>
      </c>
      <c r="H11" s="3"/>
      <c r="I11" s="4"/>
    </row>
    <row r="12" spans="1:9" x14ac:dyDescent="0.3">
      <c r="A12">
        <v>2</v>
      </c>
      <c r="B12">
        <v>15360</v>
      </c>
      <c r="C12">
        <v>61437</v>
      </c>
      <c r="D12">
        <v>4370508</v>
      </c>
      <c r="E12">
        <v>2457480</v>
      </c>
      <c r="F12">
        <v>1778451</v>
      </c>
      <c r="H12" s="1"/>
      <c r="I12" s="2"/>
    </row>
    <row r="13" spans="1:9" x14ac:dyDescent="0.3">
      <c r="A13">
        <v>2</v>
      </c>
      <c r="B13">
        <v>40960</v>
      </c>
      <c r="C13">
        <v>163837</v>
      </c>
      <c r="D13">
        <v>11692632</v>
      </c>
      <c r="E13">
        <v>6553480</v>
      </c>
      <c r="F13">
        <v>1784187</v>
      </c>
      <c r="H13" s="3"/>
      <c r="I13" s="4"/>
    </row>
    <row r="14" spans="1:9" x14ac:dyDescent="0.3">
      <c r="A14">
        <v>2</v>
      </c>
      <c r="B14">
        <v>81920</v>
      </c>
      <c r="C14">
        <v>327677</v>
      </c>
      <c r="D14">
        <v>23409550</v>
      </c>
      <c r="E14">
        <v>13107080</v>
      </c>
      <c r="F14">
        <v>1786023</v>
      </c>
      <c r="H14" s="1"/>
      <c r="I14" s="2"/>
    </row>
    <row r="15" spans="1:9" x14ac:dyDescent="0.3">
      <c r="A15">
        <v>2</v>
      </c>
      <c r="B15">
        <v>163840</v>
      </c>
      <c r="C15">
        <v>655357</v>
      </c>
      <c r="D15">
        <v>46766696</v>
      </c>
      <c r="E15">
        <v>26214280</v>
      </c>
      <c r="F15">
        <v>1784016</v>
      </c>
    </row>
    <row r="16" spans="1:9" x14ac:dyDescent="0.3">
      <c r="A16">
        <v>4</v>
      </c>
      <c r="B16">
        <v>384</v>
      </c>
      <c r="C16">
        <v>767</v>
      </c>
      <c r="D16">
        <v>54746</v>
      </c>
      <c r="E16">
        <v>30680</v>
      </c>
      <c r="F16">
        <v>1784420</v>
      </c>
    </row>
    <row r="17" spans="1:6" x14ac:dyDescent="0.3">
      <c r="A17">
        <v>4</v>
      </c>
      <c r="B17">
        <v>1152</v>
      </c>
      <c r="C17">
        <v>2303</v>
      </c>
      <c r="D17">
        <v>164210</v>
      </c>
      <c r="E17">
        <v>92120</v>
      </c>
      <c r="F17">
        <v>1782566</v>
      </c>
    </row>
    <row r="18" spans="1:6" x14ac:dyDescent="0.3">
      <c r="A18">
        <v>4</v>
      </c>
      <c r="B18">
        <v>10240</v>
      </c>
      <c r="C18">
        <v>20479</v>
      </c>
      <c r="D18">
        <v>1466178</v>
      </c>
      <c r="E18">
        <v>819160</v>
      </c>
      <c r="F18">
        <v>1789855</v>
      </c>
    </row>
    <row r="19" spans="1:6" x14ac:dyDescent="0.3">
      <c r="A19">
        <v>4</v>
      </c>
      <c r="B19">
        <v>15360</v>
      </c>
      <c r="C19">
        <v>30719</v>
      </c>
      <c r="D19">
        <v>2196776</v>
      </c>
      <c r="E19">
        <v>1228760</v>
      </c>
      <c r="F19">
        <v>1787799</v>
      </c>
    </row>
    <row r="20" spans="1:6" x14ac:dyDescent="0.3">
      <c r="A20">
        <v>4</v>
      </c>
      <c r="B20">
        <v>40960</v>
      </c>
      <c r="C20">
        <v>81919</v>
      </c>
      <c r="D20">
        <v>5877444</v>
      </c>
      <c r="E20">
        <v>3276760</v>
      </c>
      <c r="F20">
        <v>1793675</v>
      </c>
    </row>
    <row r="21" spans="1:6" x14ac:dyDescent="0.3">
      <c r="A21">
        <v>4</v>
      </c>
      <c r="B21">
        <v>81920</v>
      </c>
      <c r="C21">
        <v>163839</v>
      </c>
      <c r="D21">
        <v>11733180</v>
      </c>
      <c r="E21">
        <v>6553560</v>
      </c>
      <c r="F21">
        <v>1790352</v>
      </c>
    </row>
    <row r="22" spans="1:6" x14ac:dyDescent="0.3">
      <c r="A22">
        <v>4</v>
      </c>
      <c r="B22">
        <v>163840</v>
      </c>
      <c r="C22">
        <v>327679</v>
      </c>
      <c r="D22">
        <v>23503308</v>
      </c>
      <c r="E22">
        <v>13107160</v>
      </c>
      <c r="F22">
        <v>1793166</v>
      </c>
    </row>
    <row r="23" spans="1:6" x14ac:dyDescent="0.3">
      <c r="A23">
        <v>32</v>
      </c>
      <c r="B23">
        <v>384</v>
      </c>
      <c r="C23">
        <v>384</v>
      </c>
      <c r="D23">
        <v>28104</v>
      </c>
      <c r="E23">
        <v>15360</v>
      </c>
      <c r="F23">
        <v>1829687</v>
      </c>
    </row>
    <row r="24" spans="1:6" x14ac:dyDescent="0.3">
      <c r="A24">
        <v>32</v>
      </c>
      <c r="B24">
        <v>1152</v>
      </c>
      <c r="C24">
        <v>1152</v>
      </c>
      <c r="D24">
        <v>83494</v>
      </c>
      <c r="E24">
        <v>46080</v>
      </c>
      <c r="F24">
        <v>1811936</v>
      </c>
    </row>
    <row r="25" spans="1:6" x14ac:dyDescent="0.3">
      <c r="A25">
        <v>32</v>
      </c>
      <c r="B25">
        <v>10240</v>
      </c>
      <c r="C25">
        <v>10240</v>
      </c>
      <c r="D25">
        <v>845032</v>
      </c>
      <c r="E25">
        <v>409600</v>
      </c>
      <c r="F25">
        <v>2063066</v>
      </c>
    </row>
    <row r="26" spans="1:6" x14ac:dyDescent="0.3">
      <c r="A26">
        <v>32</v>
      </c>
      <c r="B26">
        <v>15360</v>
      </c>
      <c r="C26">
        <v>15360</v>
      </c>
      <c r="D26">
        <v>1366584</v>
      </c>
      <c r="E26">
        <v>614400</v>
      </c>
      <c r="F26">
        <v>2224258</v>
      </c>
    </row>
    <row r="27" spans="1:6" x14ac:dyDescent="0.3">
      <c r="A27">
        <v>32</v>
      </c>
      <c r="B27">
        <v>40960</v>
      </c>
      <c r="C27">
        <v>40960</v>
      </c>
      <c r="D27">
        <v>3408890</v>
      </c>
      <c r="E27">
        <v>1638400</v>
      </c>
      <c r="F27">
        <v>2080621</v>
      </c>
    </row>
    <row r="28" spans="1:6" x14ac:dyDescent="0.3">
      <c r="A28">
        <v>32</v>
      </c>
      <c r="B28">
        <v>81920</v>
      </c>
      <c r="C28">
        <v>81920</v>
      </c>
      <c r="D28">
        <v>8158730</v>
      </c>
      <c r="E28">
        <v>3276800</v>
      </c>
      <c r="F28">
        <v>2489847</v>
      </c>
    </row>
    <row r="29" spans="1:6" x14ac:dyDescent="0.3">
      <c r="A29">
        <v>32</v>
      </c>
      <c r="B29">
        <v>163840</v>
      </c>
      <c r="C29">
        <v>163840</v>
      </c>
      <c r="D29">
        <v>27816202</v>
      </c>
      <c r="E29">
        <v>6553600</v>
      </c>
      <c r="F29">
        <v>4244416</v>
      </c>
    </row>
    <row r="30" spans="1:6" x14ac:dyDescent="0.3">
      <c r="A30">
        <v>256</v>
      </c>
      <c r="B30">
        <v>384</v>
      </c>
      <c r="C30">
        <v>384</v>
      </c>
      <c r="D30">
        <v>29036</v>
      </c>
      <c r="E30">
        <v>15360</v>
      </c>
      <c r="F30">
        <v>1890365</v>
      </c>
    </row>
    <row r="31" spans="1:6" x14ac:dyDescent="0.3">
      <c r="A31">
        <v>256</v>
      </c>
      <c r="B31">
        <v>1152</v>
      </c>
      <c r="C31">
        <v>1152</v>
      </c>
      <c r="D31">
        <v>102064</v>
      </c>
      <c r="E31">
        <v>46080</v>
      </c>
      <c r="F31">
        <v>2214931</v>
      </c>
    </row>
    <row r="32" spans="1:6" x14ac:dyDescent="0.3">
      <c r="A32">
        <v>256</v>
      </c>
      <c r="B32">
        <v>10240</v>
      </c>
      <c r="C32">
        <v>10240</v>
      </c>
      <c r="D32">
        <v>1007132</v>
      </c>
      <c r="E32">
        <v>409600</v>
      </c>
      <c r="F32">
        <v>2458818</v>
      </c>
    </row>
    <row r="33" spans="1:6" x14ac:dyDescent="0.3">
      <c r="A33">
        <v>256</v>
      </c>
      <c r="B33">
        <v>15360</v>
      </c>
      <c r="C33">
        <v>15360</v>
      </c>
      <c r="D33">
        <v>2473420</v>
      </c>
      <c r="E33">
        <v>614400</v>
      </c>
      <c r="F33">
        <v>4025749</v>
      </c>
    </row>
    <row r="34" spans="1:6" x14ac:dyDescent="0.3">
      <c r="A34">
        <v>256</v>
      </c>
      <c r="B34">
        <v>40960</v>
      </c>
      <c r="C34">
        <v>40960</v>
      </c>
      <c r="D34">
        <v>7835460</v>
      </c>
      <c r="E34">
        <v>1638400</v>
      </c>
      <c r="F34">
        <v>4782385</v>
      </c>
    </row>
    <row r="35" spans="1:6" x14ac:dyDescent="0.3">
      <c r="A35">
        <v>256</v>
      </c>
      <c r="B35">
        <v>81920</v>
      </c>
      <c r="C35">
        <v>81920</v>
      </c>
      <c r="D35">
        <v>15711736</v>
      </c>
      <c r="E35">
        <v>3276800</v>
      </c>
      <c r="F35">
        <v>4794841</v>
      </c>
    </row>
    <row r="36" spans="1:6" x14ac:dyDescent="0.3">
      <c r="A36">
        <v>256</v>
      </c>
      <c r="B36">
        <v>163840</v>
      </c>
      <c r="C36">
        <v>163840</v>
      </c>
      <c r="D36">
        <v>32119856</v>
      </c>
      <c r="E36">
        <v>6553600</v>
      </c>
      <c r="F36">
        <v>4901101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B4DD-4346-496F-84CB-98A5A57135F8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217018</v>
      </c>
      <c r="E2">
        <v>122600</v>
      </c>
      <c r="F2">
        <v>1770131</v>
      </c>
    </row>
    <row r="3" spans="1:6" x14ac:dyDescent="0.3">
      <c r="A3">
        <v>1</v>
      </c>
      <c r="B3">
        <v>1152</v>
      </c>
      <c r="C3">
        <v>9209</v>
      </c>
      <c r="D3">
        <v>652542</v>
      </c>
      <c r="E3">
        <v>368360</v>
      </c>
      <c r="F3">
        <v>1771479</v>
      </c>
    </row>
    <row r="4" spans="1:6" x14ac:dyDescent="0.3">
      <c r="A4">
        <v>1</v>
      </c>
      <c r="B4">
        <v>10240</v>
      </c>
      <c r="C4">
        <v>81913</v>
      </c>
      <c r="D4">
        <v>5825900</v>
      </c>
      <c r="E4">
        <v>3276520</v>
      </c>
      <c r="F4">
        <v>1778076</v>
      </c>
    </row>
    <row r="5" spans="1:6" x14ac:dyDescent="0.3">
      <c r="A5">
        <v>1</v>
      </c>
      <c r="B5">
        <v>15360</v>
      </c>
      <c r="C5">
        <v>122873</v>
      </c>
      <c r="D5">
        <v>8740472</v>
      </c>
      <c r="E5">
        <v>4914920</v>
      </c>
      <c r="F5">
        <v>1778355</v>
      </c>
    </row>
    <row r="6" spans="1:6" x14ac:dyDescent="0.3">
      <c r="A6">
        <v>1</v>
      </c>
      <c r="B6">
        <v>40960</v>
      </c>
      <c r="C6">
        <v>327673</v>
      </c>
      <c r="D6">
        <v>23401744</v>
      </c>
      <c r="E6">
        <v>13106920</v>
      </c>
      <c r="F6">
        <v>1785450</v>
      </c>
    </row>
    <row r="7" spans="1:6" x14ac:dyDescent="0.3">
      <c r="A7">
        <v>1</v>
      </c>
      <c r="B7">
        <v>81920</v>
      </c>
      <c r="C7">
        <v>655353</v>
      </c>
      <c r="D7">
        <v>46682776</v>
      </c>
      <c r="E7">
        <v>26214120</v>
      </c>
      <c r="F7">
        <v>1780826</v>
      </c>
    </row>
    <row r="8" spans="1:6" x14ac:dyDescent="0.3">
      <c r="A8">
        <v>1</v>
      </c>
      <c r="B8">
        <v>163840</v>
      </c>
      <c r="C8">
        <v>1310713</v>
      </c>
      <c r="D8">
        <v>93347152</v>
      </c>
      <c r="E8">
        <v>52428520</v>
      </c>
      <c r="F8">
        <v>1780465</v>
      </c>
    </row>
    <row r="9" spans="1:6" x14ac:dyDescent="0.3">
      <c r="A9">
        <v>2</v>
      </c>
      <c r="B9">
        <v>384</v>
      </c>
      <c r="C9">
        <v>1533</v>
      </c>
      <c r="D9">
        <v>108690</v>
      </c>
      <c r="E9">
        <v>61320</v>
      </c>
      <c r="F9">
        <v>1772505</v>
      </c>
    </row>
    <row r="10" spans="1:6" x14ac:dyDescent="0.3">
      <c r="A10">
        <v>2</v>
      </c>
      <c r="B10">
        <v>1152</v>
      </c>
      <c r="C10">
        <v>4605</v>
      </c>
      <c r="D10">
        <v>333556</v>
      </c>
      <c r="E10">
        <v>184200</v>
      </c>
      <c r="F10">
        <v>1810836</v>
      </c>
    </row>
    <row r="11" spans="1:6" x14ac:dyDescent="0.3">
      <c r="A11">
        <v>2</v>
      </c>
      <c r="B11">
        <v>10240</v>
      </c>
      <c r="C11">
        <v>40957</v>
      </c>
      <c r="D11">
        <v>2915590</v>
      </c>
      <c r="E11">
        <v>1638280</v>
      </c>
      <c r="F11">
        <v>1779665</v>
      </c>
    </row>
    <row r="12" spans="1:6" x14ac:dyDescent="0.3">
      <c r="A12">
        <v>2</v>
      </c>
      <c r="B12">
        <v>15360</v>
      </c>
      <c r="C12">
        <v>61437</v>
      </c>
      <c r="D12">
        <v>4372240</v>
      </c>
      <c r="E12">
        <v>2457480</v>
      </c>
      <c r="F12">
        <v>1779156</v>
      </c>
    </row>
    <row r="13" spans="1:6" x14ac:dyDescent="0.3">
      <c r="A13">
        <v>2</v>
      </c>
      <c r="B13">
        <v>40960</v>
      </c>
      <c r="C13">
        <v>163837</v>
      </c>
      <c r="D13">
        <v>11693018</v>
      </c>
      <c r="E13">
        <v>6553480</v>
      </c>
      <c r="F13">
        <v>1784246</v>
      </c>
    </row>
    <row r="14" spans="1:6" x14ac:dyDescent="0.3">
      <c r="A14">
        <v>2</v>
      </c>
      <c r="B14">
        <v>81920</v>
      </c>
      <c r="C14">
        <v>327677</v>
      </c>
      <c r="D14">
        <v>23385252</v>
      </c>
      <c r="E14">
        <v>13107080</v>
      </c>
      <c r="F14">
        <v>1784169</v>
      </c>
    </row>
    <row r="15" spans="1:6" x14ac:dyDescent="0.3">
      <c r="A15">
        <v>2</v>
      </c>
      <c r="B15">
        <v>163840</v>
      </c>
      <c r="C15">
        <v>655357</v>
      </c>
      <c r="D15">
        <v>46769858</v>
      </c>
      <c r="E15">
        <v>26214280</v>
      </c>
      <c r="F15">
        <v>1784137</v>
      </c>
    </row>
    <row r="16" spans="1:6" x14ac:dyDescent="0.3">
      <c r="A16">
        <v>4</v>
      </c>
      <c r="B16">
        <v>384</v>
      </c>
      <c r="C16">
        <v>767</v>
      </c>
      <c r="D16">
        <v>54510</v>
      </c>
      <c r="E16">
        <v>30680</v>
      </c>
      <c r="F16">
        <v>1776728</v>
      </c>
    </row>
    <row r="17" spans="1:6" x14ac:dyDescent="0.3">
      <c r="A17">
        <v>4</v>
      </c>
      <c r="B17">
        <v>1152</v>
      </c>
      <c r="C17">
        <v>2303</v>
      </c>
      <c r="D17">
        <v>164334</v>
      </c>
      <c r="E17">
        <v>92120</v>
      </c>
      <c r="F17">
        <v>1783912</v>
      </c>
    </row>
    <row r="18" spans="1:6" x14ac:dyDescent="0.3">
      <c r="A18">
        <v>4</v>
      </c>
      <c r="B18">
        <v>10240</v>
      </c>
      <c r="C18">
        <v>20479</v>
      </c>
      <c r="D18">
        <v>1458900</v>
      </c>
      <c r="E18">
        <v>819160</v>
      </c>
      <c r="F18">
        <v>1780971</v>
      </c>
    </row>
    <row r="19" spans="1:6" x14ac:dyDescent="0.3">
      <c r="A19">
        <v>4</v>
      </c>
      <c r="B19">
        <v>15360</v>
      </c>
      <c r="C19">
        <v>30719</v>
      </c>
      <c r="D19">
        <v>2208054</v>
      </c>
      <c r="E19">
        <v>1228760</v>
      </c>
      <c r="F19">
        <v>1796977</v>
      </c>
    </row>
    <row r="20" spans="1:6" x14ac:dyDescent="0.3">
      <c r="A20">
        <v>4</v>
      </c>
      <c r="B20">
        <v>40960</v>
      </c>
      <c r="C20">
        <v>81919</v>
      </c>
      <c r="D20">
        <v>5870290</v>
      </c>
      <c r="E20">
        <v>3276760</v>
      </c>
      <c r="F20">
        <v>1791492</v>
      </c>
    </row>
    <row r="21" spans="1:6" x14ac:dyDescent="0.3">
      <c r="A21">
        <v>4</v>
      </c>
      <c r="B21">
        <v>81920</v>
      </c>
      <c r="C21">
        <v>163839</v>
      </c>
      <c r="D21">
        <v>11739010</v>
      </c>
      <c r="E21">
        <v>6553560</v>
      </c>
      <c r="F21">
        <v>1791242</v>
      </c>
    </row>
    <row r="22" spans="1:6" x14ac:dyDescent="0.3">
      <c r="A22">
        <v>4</v>
      </c>
      <c r="B22">
        <v>163840</v>
      </c>
      <c r="C22">
        <v>327679</v>
      </c>
      <c r="D22">
        <v>23497218</v>
      </c>
      <c r="E22">
        <v>13107160</v>
      </c>
      <c r="F22">
        <v>1792701</v>
      </c>
    </row>
    <row r="23" spans="1:6" x14ac:dyDescent="0.3">
      <c r="A23">
        <v>32</v>
      </c>
      <c r="B23">
        <v>384</v>
      </c>
      <c r="C23">
        <v>384</v>
      </c>
      <c r="D23">
        <v>28082</v>
      </c>
      <c r="E23">
        <v>15360</v>
      </c>
      <c r="F23">
        <v>1828255</v>
      </c>
    </row>
    <row r="24" spans="1:6" x14ac:dyDescent="0.3">
      <c r="A24">
        <v>32</v>
      </c>
      <c r="B24">
        <v>1152</v>
      </c>
      <c r="C24">
        <v>1152</v>
      </c>
      <c r="D24">
        <v>83272</v>
      </c>
      <c r="E24">
        <v>46080</v>
      </c>
      <c r="F24">
        <v>1807118</v>
      </c>
    </row>
    <row r="25" spans="1:6" x14ac:dyDescent="0.3">
      <c r="A25">
        <v>32</v>
      </c>
      <c r="B25">
        <v>10240</v>
      </c>
      <c r="C25">
        <v>10240</v>
      </c>
      <c r="D25">
        <v>851094</v>
      </c>
      <c r="E25">
        <v>409600</v>
      </c>
      <c r="F25">
        <v>2077866</v>
      </c>
    </row>
    <row r="26" spans="1:6" x14ac:dyDescent="0.3">
      <c r="A26">
        <v>32</v>
      </c>
      <c r="B26">
        <v>15360</v>
      </c>
      <c r="C26">
        <v>15360</v>
      </c>
      <c r="D26">
        <v>1273838</v>
      </c>
      <c r="E26">
        <v>614400</v>
      </c>
      <c r="F26">
        <v>2073304</v>
      </c>
    </row>
    <row r="27" spans="1:6" x14ac:dyDescent="0.3">
      <c r="A27">
        <v>32</v>
      </c>
      <c r="B27">
        <v>40960</v>
      </c>
      <c r="C27">
        <v>40960</v>
      </c>
      <c r="D27">
        <v>3730888</v>
      </c>
      <c r="E27">
        <v>1638400</v>
      </c>
      <c r="F27">
        <v>2277153</v>
      </c>
    </row>
    <row r="28" spans="1:6" x14ac:dyDescent="0.3">
      <c r="A28">
        <v>32</v>
      </c>
      <c r="B28">
        <v>81920</v>
      </c>
      <c r="C28">
        <v>81920</v>
      </c>
      <c r="D28">
        <v>8234760</v>
      </c>
      <c r="E28">
        <v>3276800</v>
      </c>
      <c r="F28">
        <v>2513049</v>
      </c>
    </row>
    <row r="29" spans="1:6" x14ac:dyDescent="0.3">
      <c r="A29">
        <v>32</v>
      </c>
      <c r="B29">
        <v>163840</v>
      </c>
      <c r="C29">
        <v>163840</v>
      </c>
      <c r="D29">
        <v>28107298</v>
      </c>
      <c r="E29">
        <v>6553600</v>
      </c>
      <c r="F29">
        <v>4288833</v>
      </c>
    </row>
    <row r="30" spans="1:6" x14ac:dyDescent="0.3">
      <c r="A30">
        <v>256</v>
      </c>
      <c r="B30">
        <v>384</v>
      </c>
      <c r="C30">
        <v>384</v>
      </c>
      <c r="D30">
        <v>28826</v>
      </c>
      <c r="E30">
        <v>15360</v>
      </c>
      <c r="F30">
        <v>1876693</v>
      </c>
    </row>
    <row r="31" spans="1:6" x14ac:dyDescent="0.3">
      <c r="A31">
        <v>256</v>
      </c>
      <c r="B31">
        <v>1152</v>
      </c>
      <c r="C31">
        <v>1152</v>
      </c>
      <c r="D31">
        <v>92360</v>
      </c>
      <c r="E31">
        <v>46080</v>
      </c>
      <c r="F31">
        <v>2004340</v>
      </c>
    </row>
    <row r="32" spans="1:6" x14ac:dyDescent="0.3">
      <c r="A32">
        <v>256</v>
      </c>
      <c r="B32">
        <v>10240</v>
      </c>
      <c r="C32">
        <v>10240</v>
      </c>
      <c r="D32">
        <v>974004</v>
      </c>
      <c r="E32">
        <v>409600</v>
      </c>
      <c r="F32">
        <v>2377939</v>
      </c>
    </row>
    <row r="33" spans="1:6" x14ac:dyDescent="0.3">
      <c r="A33">
        <v>256</v>
      </c>
      <c r="B33">
        <v>15360</v>
      </c>
      <c r="C33">
        <v>15360</v>
      </c>
      <c r="D33">
        <v>2483448</v>
      </c>
      <c r="E33">
        <v>614400</v>
      </c>
      <c r="F33">
        <v>4042070</v>
      </c>
    </row>
    <row r="34" spans="1:6" x14ac:dyDescent="0.3">
      <c r="A34">
        <v>256</v>
      </c>
      <c r="B34">
        <v>40960</v>
      </c>
      <c r="C34">
        <v>40960</v>
      </c>
      <c r="D34">
        <v>7763398</v>
      </c>
      <c r="E34">
        <v>1638400</v>
      </c>
      <c r="F34">
        <v>4738402</v>
      </c>
    </row>
    <row r="35" spans="1:6" x14ac:dyDescent="0.3">
      <c r="A35">
        <v>256</v>
      </c>
      <c r="B35">
        <v>81920</v>
      </c>
      <c r="C35">
        <v>81920</v>
      </c>
      <c r="D35">
        <v>15850968</v>
      </c>
      <c r="E35">
        <v>3276800</v>
      </c>
      <c r="F35">
        <v>4837332</v>
      </c>
    </row>
    <row r="36" spans="1:6" x14ac:dyDescent="0.3">
      <c r="A36">
        <v>256</v>
      </c>
      <c r="B36">
        <v>163840</v>
      </c>
      <c r="C36">
        <v>163840</v>
      </c>
      <c r="D36">
        <v>31420458</v>
      </c>
      <c r="E36">
        <v>6553600</v>
      </c>
      <c r="F36">
        <v>4794381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A406-C90C-4DF8-8BF4-080FA6EC301A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217134</v>
      </c>
      <c r="E2">
        <v>122600</v>
      </c>
      <c r="F2">
        <v>1771077</v>
      </c>
    </row>
    <row r="3" spans="1:6" x14ac:dyDescent="0.3">
      <c r="A3">
        <v>1</v>
      </c>
      <c r="B3">
        <v>1152</v>
      </c>
      <c r="C3">
        <v>9209</v>
      </c>
      <c r="D3">
        <v>652538</v>
      </c>
      <c r="E3">
        <v>368360</v>
      </c>
      <c r="F3">
        <v>1771468</v>
      </c>
    </row>
    <row r="4" spans="1:6" x14ac:dyDescent="0.3">
      <c r="A4">
        <v>1</v>
      </c>
      <c r="B4">
        <v>10240</v>
      </c>
      <c r="C4">
        <v>81913</v>
      </c>
      <c r="D4">
        <v>5819478</v>
      </c>
      <c r="E4">
        <v>3276520</v>
      </c>
      <c r="F4">
        <v>1776116</v>
      </c>
    </row>
    <row r="5" spans="1:6" x14ac:dyDescent="0.3">
      <c r="A5">
        <v>1</v>
      </c>
      <c r="B5">
        <v>15360</v>
      </c>
      <c r="C5">
        <v>122873</v>
      </c>
      <c r="D5">
        <v>8753920</v>
      </c>
      <c r="E5">
        <v>4914920</v>
      </c>
      <c r="F5">
        <v>1781091</v>
      </c>
    </row>
    <row r="6" spans="1:6" x14ac:dyDescent="0.3">
      <c r="A6">
        <v>1</v>
      </c>
      <c r="B6">
        <v>40960</v>
      </c>
      <c r="C6">
        <v>327673</v>
      </c>
      <c r="D6">
        <v>23393150</v>
      </c>
      <c r="E6">
        <v>13106920</v>
      </c>
      <c r="F6">
        <v>1784794</v>
      </c>
    </row>
    <row r="7" spans="1:6" x14ac:dyDescent="0.3">
      <c r="A7">
        <v>1</v>
      </c>
      <c r="B7">
        <v>81920</v>
      </c>
      <c r="C7">
        <v>655353</v>
      </c>
      <c r="D7">
        <v>46663272</v>
      </c>
      <c r="E7">
        <v>26214120</v>
      </c>
      <c r="F7">
        <v>1780082</v>
      </c>
    </row>
    <row r="8" spans="1:6" x14ac:dyDescent="0.3">
      <c r="A8">
        <v>1</v>
      </c>
      <c r="B8">
        <v>163840</v>
      </c>
      <c r="C8">
        <v>1310713</v>
      </c>
      <c r="D8">
        <v>93305950</v>
      </c>
      <c r="E8">
        <v>52428520</v>
      </c>
      <c r="F8">
        <v>1779679</v>
      </c>
    </row>
    <row r="9" spans="1:6" x14ac:dyDescent="0.3">
      <c r="A9">
        <v>2</v>
      </c>
      <c r="B9">
        <v>384</v>
      </c>
      <c r="C9">
        <v>1533</v>
      </c>
      <c r="D9">
        <v>108778</v>
      </c>
      <c r="E9">
        <v>61320</v>
      </c>
      <c r="F9">
        <v>1773940</v>
      </c>
    </row>
    <row r="10" spans="1:6" x14ac:dyDescent="0.3">
      <c r="A10">
        <v>2</v>
      </c>
      <c r="B10">
        <v>1152</v>
      </c>
      <c r="C10">
        <v>4605</v>
      </c>
      <c r="D10">
        <v>326800</v>
      </c>
      <c r="E10">
        <v>184200</v>
      </c>
      <c r="F10">
        <v>1774159</v>
      </c>
    </row>
    <row r="11" spans="1:6" x14ac:dyDescent="0.3">
      <c r="A11">
        <v>2</v>
      </c>
      <c r="B11">
        <v>10240</v>
      </c>
      <c r="C11">
        <v>40957</v>
      </c>
      <c r="D11">
        <v>2910344</v>
      </c>
      <c r="E11">
        <v>1638280</v>
      </c>
      <c r="F11">
        <v>1776463</v>
      </c>
    </row>
    <row r="12" spans="1:6" x14ac:dyDescent="0.3">
      <c r="A12">
        <v>2</v>
      </c>
      <c r="B12">
        <v>15360</v>
      </c>
      <c r="C12">
        <v>61437</v>
      </c>
      <c r="D12">
        <v>4377436</v>
      </c>
      <c r="E12">
        <v>2457480</v>
      </c>
      <c r="F12">
        <v>1781270</v>
      </c>
    </row>
    <row r="13" spans="1:6" x14ac:dyDescent="0.3">
      <c r="A13">
        <v>2</v>
      </c>
      <c r="B13">
        <v>40960</v>
      </c>
      <c r="C13">
        <v>163837</v>
      </c>
      <c r="D13">
        <v>11671882</v>
      </c>
      <c r="E13">
        <v>6553480</v>
      </c>
      <c r="F13">
        <v>1781020</v>
      </c>
    </row>
    <row r="14" spans="1:6" x14ac:dyDescent="0.3">
      <c r="A14">
        <v>2</v>
      </c>
      <c r="B14">
        <v>81920</v>
      </c>
      <c r="C14">
        <v>327677</v>
      </c>
      <c r="D14">
        <v>23390934</v>
      </c>
      <c r="E14">
        <v>13107080</v>
      </c>
      <c r="F14">
        <v>1784603</v>
      </c>
    </row>
    <row r="15" spans="1:6" x14ac:dyDescent="0.3">
      <c r="A15">
        <v>2</v>
      </c>
      <c r="B15">
        <v>163840</v>
      </c>
      <c r="C15">
        <v>655357</v>
      </c>
      <c r="D15">
        <v>46812622</v>
      </c>
      <c r="E15">
        <v>26214280</v>
      </c>
      <c r="F15">
        <v>1785768</v>
      </c>
    </row>
    <row r="16" spans="1:6" x14ac:dyDescent="0.3">
      <c r="A16">
        <v>4</v>
      </c>
      <c r="B16">
        <v>384</v>
      </c>
      <c r="C16">
        <v>767</v>
      </c>
      <c r="D16">
        <v>54598</v>
      </c>
      <c r="E16">
        <v>30680</v>
      </c>
      <c r="F16">
        <v>1779596</v>
      </c>
    </row>
    <row r="17" spans="1:6" x14ac:dyDescent="0.3">
      <c r="A17">
        <v>4</v>
      </c>
      <c r="B17">
        <v>1152</v>
      </c>
      <c r="C17">
        <v>2303</v>
      </c>
      <c r="D17">
        <v>164176</v>
      </c>
      <c r="E17">
        <v>92120</v>
      </c>
      <c r="F17">
        <v>1782197</v>
      </c>
    </row>
    <row r="18" spans="1:6" x14ac:dyDescent="0.3">
      <c r="A18">
        <v>4</v>
      </c>
      <c r="B18">
        <v>10240</v>
      </c>
      <c r="C18">
        <v>20479</v>
      </c>
      <c r="D18">
        <v>1456776</v>
      </c>
      <c r="E18">
        <v>819160</v>
      </c>
      <c r="F18">
        <v>1778378</v>
      </c>
    </row>
    <row r="19" spans="1:6" x14ac:dyDescent="0.3">
      <c r="A19">
        <v>4</v>
      </c>
      <c r="B19">
        <v>15360</v>
      </c>
      <c r="C19">
        <v>30719</v>
      </c>
      <c r="D19">
        <v>2197450</v>
      </c>
      <c r="E19">
        <v>1228760</v>
      </c>
      <c r="F19">
        <v>1788348</v>
      </c>
    </row>
    <row r="20" spans="1:6" x14ac:dyDescent="0.3">
      <c r="A20">
        <v>4</v>
      </c>
      <c r="B20">
        <v>40960</v>
      </c>
      <c r="C20">
        <v>81919</v>
      </c>
      <c r="D20">
        <v>5892302</v>
      </c>
      <c r="E20">
        <v>3276760</v>
      </c>
      <c r="F20">
        <v>1798210</v>
      </c>
    </row>
    <row r="21" spans="1:6" x14ac:dyDescent="0.3">
      <c r="A21">
        <v>4</v>
      </c>
      <c r="B21">
        <v>81920</v>
      </c>
      <c r="C21">
        <v>163839</v>
      </c>
      <c r="D21">
        <v>11746224</v>
      </c>
      <c r="E21">
        <v>6553560</v>
      </c>
      <c r="F21">
        <v>1792342</v>
      </c>
    </row>
    <row r="22" spans="1:6" x14ac:dyDescent="0.3">
      <c r="A22">
        <v>4</v>
      </c>
      <c r="B22">
        <v>163840</v>
      </c>
      <c r="C22">
        <v>327679</v>
      </c>
      <c r="D22">
        <v>23502116</v>
      </c>
      <c r="E22">
        <v>13107160</v>
      </c>
      <c r="F22">
        <v>1793075</v>
      </c>
    </row>
    <row r="23" spans="1:6" x14ac:dyDescent="0.3">
      <c r="A23">
        <v>32</v>
      </c>
      <c r="B23">
        <v>384</v>
      </c>
      <c r="C23">
        <v>384</v>
      </c>
      <c r="D23">
        <v>28050</v>
      </c>
      <c r="E23">
        <v>15360</v>
      </c>
      <c r="F23">
        <v>1826172</v>
      </c>
    </row>
    <row r="24" spans="1:6" x14ac:dyDescent="0.3">
      <c r="A24">
        <v>32</v>
      </c>
      <c r="B24">
        <v>1152</v>
      </c>
      <c r="C24">
        <v>1152</v>
      </c>
      <c r="D24">
        <v>83384</v>
      </c>
      <c r="E24">
        <v>46080</v>
      </c>
      <c r="F24">
        <v>1809549</v>
      </c>
    </row>
    <row r="25" spans="1:6" x14ac:dyDescent="0.3">
      <c r="A25">
        <v>32</v>
      </c>
      <c r="B25">
        <v>10240</v>
      </c>
      <c r="C25">
        <v>10240</v>
      </c>
      <c r="D25">
        <v>851298</v>
      </c>
      <c r="E25">
        <v>409600</v>
      </c>
      <c r="F25">
        <v>2078364</v>
      </c>
    </row>
    <row r="26" spans="1:6" x14ac:dyDescent="0.3">
      <c r="A26">
        <v>32</v>
      </c>
      <c r="B26">
        <v>15360</v>
      </c>
      <c r="C26">
        <v>15360</v>
      </c>
      <c r="D26">
        <v>1388838</v>
      </c>
      <c r="E26">
        <v>614400</v>
      </c>
      <c r="F26">
        <v>2260479</v>
      </c>
    </row>
    <row r="27" spans="1:6" x14ac:dyDescent="0.3">
      <c r="A27">
        <v>32</v>
      </c>
      <c r="B27">
        <v>40960</v>
      </c>
      <c r="C27">
        <v>40960</v>
      </c>
      <c r="D27">
        <v>3389076</v>
      </c>
      <c r="E27">
        <v>1638400</v>
      </c>
      <c r="F27">
        <v>2068528</v>
      </c>
    </row>
    <row r="28" spans="1:6" x14ac:dyDescent="0.3">
      <c r="A28">
        <v>32</v>
      </c>
      <c r="B28">
        <v>81920</v>
      </c>
      <c r="C28">
        <v>81920</v>
      </c>
      <c r="D28">
        <v>8341318</v>
      </c>
      <c r="E28">
        <v>3276800</v>
      </c>
      <c r="F28">
        <v>2545568</v>
      </c>
    </row>
    <row r="29" spans="1:6" x14ac:dyDescent="0.3">
      <c r="A29">
        <v>32</v>
      </c>
      <c r="B29">
        <v>163840</v>
      </c>
      <c r="C29">
        <v>163840</v>
      </c>
      <c r="D29">
        <v>28040926</v>
      </c>
      <c r="E29">
        <v>6553600</v>
      </c>
      <c r="F29">
        <v>4278706</v>
      </c>
    </row>
    <row r="30" spans="1:6" x14ac:dyDescent="0.3">
      <c r="A30">
        <v>256</v>
      </c>
      <c r="B30">
        <v>384</v>
      </c>
      <c r="C30">
        <v>384</v>
      </c>
      <c r="D30">
        <v>28700</v>
      </c>
      <c r="E30">
        <v>15360</v>
      </c>
      <c r="F30">
        <v>1868490</v>
      </c>
    </row>
    <row r="31" spans="1:6" x14ac:dyDescent="0.3">
      <c r="A31">
        <v>256</v>
      </c>
      <c r="B31">
        <v>1152</v>
      </c>
      <c r="C31">
        <v>1152</v>
      </c>
      <c r="D31">
        <v>106552</v>
      </c>
      <c r="E31">
        <v>46080</v>
      </c>
      <c r="F31">
        <v>2312326</v>
      </c>
    </row>
    <row r="32" spans="1:6" x14ac:dyDescent="0.3">
      <c r="A32">
        <v>256</v>
      </c>
      <c r="B32">
        <v>10240</v>
      </c>
      <c r="C32">
        <v>10240</v>
      </c>
      <c r="D32">
        <v>995124</v>
      </c>
      <c r="E32">
        <v>409600</v>
      </c>
      <c r="F32">
        <v>2429502</v>
      </c>
    </row>
    <row r="33" spans="1:6" x14ac:dyDescent="0.3">
      <c r="A33">
        <v>256</v>
      </c>
      <c r="B33">
        <v>15360</v>
      </c>
      <c r="C33">
        <v>15360</v>
      </c>
      <c r="D33">
        <v>2447502</v>
      </c>
      <c r="E33">
        <v>614400</v>
      </c>
      <c r="F33">
        <v>3983564</v>
      </c>
    </row>
    <row r="34" spans="1:6" x14ac:dyDescent="0.3">
      <c r="A34">
        <v>256</v>
      </c>
      <c r="B34">
        <v>40960</v>
      </c>
      <c r="C34">
        <v>40960</v>
      </c>
      <c r="D34">
        <v>7922102</v>
      </c>
      <c r="E34">
        <v>1638400</v>
      </c>
      <c r="F34">
        <v>4835267</v>
      </c>
    </row>
    <row r="35" spans="1:6" x14ac:dyDescent="0.3">
      <c r="A35">
        <v>256</v>
      </c>
      <c r="B35">
        <v>81920</v>
      </c>
      <c r="C35">
        <v>81920</v>
      </c>
      <c r="D35">
        <v>15747444</v>
      </c>
      <c r="E35">
        <v>3276800</v>
      </c>
      <c r="F35">
        <v>4805739</v>
      </c>
    </row>
    <row r="36" spans="1:6" x14ac:dyDescent="0.3">
      <c r="A36">
        <v>256</v>
      </c>
      <c r="B36">
        <v>163840</v>
      </c>
      <c r="C36">
        <v>163840</v>
      </c>
      <c r="D36">
        <v>31984386</v>
      </c>
      <c r="E36">
        <v>6553600</v>
      </c>
      <c r="F36">
        <v>4880430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2716-2E3D-4CC5-B7EC-19B787727385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217136</v>
      </c>
      <c r="E2">
        <v>122600</v>
      </c>
      <c r="F2">
        <v>1771093</v>
      </c>
    </row>
    <row r="3" spans="1:6" x14ac:dyDescent="0.3">
      <c r="A3">
        <v>1</v>
      </c>
      <c r="B3">
        <v>1152</v>
      </c>
      <c r="C3">
        <v>9209</v>
      </c>
      <c r="D3">
        <v>662626</v>
      </c>
      <c r="E3">
        <v>368360</v>
      </c>
      <c r="F3">
        <v>1798854</v>
      </c>
    </row>
    <row r="4" spans="1:6" x14ac:dyDescent="0.3">
      <c r="A4">
        <v>1</v>
      </c>
      <c r="B4">
        <v>10240</v>
      </c>
      <c r="C4">
        <v>81913</v>
      </c>
      <c r="D4">
        <v>5816062</v>
      </c>
      <c r="E4">
        <v>3276520</v>
      </c>
      <c r="F4">
        <v>1775073</v>
      </c>
    </row>
    <row r="5" spans="1:6" x14ac:dyDescent="0.3">
      <c r="A5">
        <v>1</v>
      </c>
      <c r="B5">
        <v>15360</v>
      </c>
      <c r="C5">
        <v>122873</v>
      </c>
      <c r="D5">
        <v>8751156</v>
      </c>
      <c r="E5">
        <v>4914920</v>
      </c>
      <c r="F5">
        <v>1780529</v>
      </c>
    </row>
    <row r="6" spans="1:6" x14ac:dyDescent="0.3">
      <c r="A6">
        <v>1</v>
      </c>
      <c r="B6">
        <v>40960</v>
      </c>
      <c r="C6">
        <v>327673</v>
      </c>
      <c r="D6">
        <v>23365924</v>
      </c>
      <c r="E6">
        <v>13106920</v>
      </c>
      <c r="F6">
        <v>1782717</v>
      </c>
    </row>
    <row r="7" spans="1:6" x14ac:dyDescent="0.3">
      <c r="A7">
        <v>1</v>
      </c>
      <c r="B7">
        <v>81920</v>
      </c>
      <c r="C7">
        <v>655353</v>
      </c>
      <c r="D7">
        <v>46702274</v>
      </c>
      <c r="E7">
        <v>26214120</v>
      </c>
      <c r="F7">
        <v>1781569</v>
      </c>
    </row>
    <row r="8" spans="1:6" x14ac:dyDescent="0.3">
      <c r="A8">
        <v>1</v>
      </c>
      <c r="B8">
        <v>163840</v>
      </c>
      <c r="C8">
        <v>1310713</v>
      </c>
      <c r="D8">
        <v>93335318</v>
      </c>
      <c r="E8">
        <v>52428520</v>
      </c>
      <c r="F8">
        <v>1780239</v>
      </c>
    </row>
    <row r="9" spans="1:6" x14ac:dyDescent="0.3">
      <c r="A9">
        <v>2</v>
      </c>
      <c r="B9">
        <v>384</v>
      </c>
      <c r="C9">
        <v>1533</v>
      </c>
      <c r="D9">
        <v>108758</v>
      </c>
      <c r="E9">
        <v>61320</v>
      </c>
      <c r="F9">
        <v>1773614</v>
      </c>
    </row>
    <row r="10" spans="1:6" x14ac:dyDescent="0.3">
      <c r="A10">
        <v>2</v>
      </c>
      <c r="B10">
        <v>1152</v>
      </c>
      <c r="C10">
        <v>4605</v>
      </c>
      <c r="D10">
        <v>328052</v>
      </c>
      <c r="E10">
        <v>184200</v>
      </c>
      <c r="F10">
        <v>1780955</v>
      </c>
    </row>
    <row r="11" spans="1:6" x14ac:dyDescent="0.3">
      <c r="A11">
        <v>2</v>
      </c>
      <c r="B11">
        <v>10240</v>
      </c>
      <c r="C11">
        <v>40957</v>
      </c>
      <c r="D11">
        <v>2909656</v>
      </c>
      <c r="E11">
        <v>1638280</v>
      </c>
      <c r="F11">
        <v>1776043</v>
      </c>
    </row>
    <row r="12" spans="1:6" x14ac:dyDescent="0.3">
      <c r="A12">
        <v>2</v>
      </c>
      <c r="B12">
        <v>15360</v>
      </c>
      <c r="C12">
        <v>61437</v>
      </c>
      <c r="D12">
        <v>4373862</v>
      </c>
      <c r="E12">
        <v>2457480</v>
      </c>
      <c r="F12">
        <v>1779816</v>
      </c>
    </row>
    <row r="13" spans="1:6" x14ac:dyDescent="0.3">
      <c r="A13">
        <v>2</v>
      </c>
      <c r="B13">
        <v>40960</v>
      </c>
      <c r="C13">
        <v>163837</v>
      </c>
      <c r="D13">
        <v>11684370</v>
      </c>
      <c r="E13">
        <v>6553480</v>
      </c>
      <c r="F13">
        <v>1782926</v>
      </c>
    </row>
    <row r="14" spans="1:6" x14ac:dyDescent="0.3">
      <c r="A14">
        <v>2</v>
      </c>
      <c r="B14">
        <v>81920</v>
      </c>
      <c r="C14">
        <v>327677</v>
      </c>
      <c r="D14">
        <v>23362836</v>
      </c>
      <c r="E14">
        <v>13107080</v>
      </c>
      <c r="F14">
        <v>1782459</v>
      </c>
    </row>
    <row r="15" spans="1:6" x14ac:dyDescent="0.3">
      <c r="A15">
        <v>2</v>
      </c>
      <c r="B15">
        <v>163840</v>
      </c>
      <c r="C15">
        <v>655357</v>
      </c>
      <c r="D15">
        <v>46813440</v>
      </c>
      <c r="E15">
        <v>26214280</v>
      </c>
      <c r="F15">
        <v>1785799</v>
      </c>
    </row>
    <row r="16" spans="1:6" x14ac:dyDescent="0.3">
      <c r="A16">
        <v>4</v>
      </c>
      <c r="B16">
        <v>384</v>
      </c>
      <c r="C16">
        <v>767</v>
      </c>
      <c r="D16">
        <v>54530</v>
      </c>
      <c r="E16">
        <v>30680</v>
      </c>
      <c r="F16">
        <v>1777379</v>
      </c>
    </row>
    <row r="17" spans="1:6" x14ac:dyDescent="0.3">
      <c r="A17">
        <v>4</v>
      </c>
      <c r="B17">
        <v>1152</v>
      </c>
      <c r="C17">
        <v>2303</v>
      </c>
      <c r="D17">
        <v>164520</v>
      </c>
      <c r="E17">
        <v>92120</v>
      </c>
      <c r="F17">
        <v>1785931</v>
      </c>
    </row>
    <row r="18" spans="1:6" x14ac:dyDescent="0.3">
      <c r="A18">
        <v>4</v>
      </c>
      <c r="B18">
        <v>10240</v>
      </c>
      <c r="C18">
        <v>20479</v>
      </c>
      <c r="D18">
        <v>1457224</v>
      </c>
      <c r="E18">
        <v>819160</v>
      </c>
      <c r="F18">
        <v>1778925</v>
      </c>
    </row>
    <row r="19" spans="1:6" x14ac:dyDescent="0.3">
      <c r="A19">
        <v>4</v>
      </c>
      <c r="B19">
        <v>15360</v>
      </c>
      <c r="C19">
        <v>30719</v>
      </c>
      <c r="D19">
        <v>2203086</v>
      </c>
      <c r="E19">
        <v>1228760</v>
      </c>
      <c r="F19">
        <v>1792934</v>
      </c>
    </row>
    <row r="20" spans="1:6" x14ac:dyDescent="0.3">
      <c r="A20">
        <v>4</v>
      </c>
      <c r="B20">
        <v>40960</v>
      </c>
      <c r="C20">
        <v>81919</v>
      </c>
      <c r="D20">
        <v>5879900</v>
      </c>
      <c r="E20">
        <v>3276760</v>
      </c>
      <c r="F20">
        <v>1794425</v>
      </c>
    </row>
    <row r="21" spans="1:6" x14ac:dyDescent="0.3">
      <c r="A21">
        <v>4</v>
      </c>
      <c r="B21">
        <v>81920</v>
      </c>
      <c r="C21">
        <v>163839</v>
      </c>
      <c r="D21">
        <v>11741172</v>
      </c>
      <c r="E21">
        <v>6553560</v>
      </c>
      <c r="F21">
        <v>1791572</v>
      </c>
    </row>
    <row r="22" spans="1:6" x14ac:dyDescent="0.3">
      <c r="A22">
        <v>4</v>
      </c>
      <c r="B22">
        <v>163840</v>
      </c>
      <c r="C22">
        <v>327679</v>
      </c>
      <c r="D22">
        <v>23492084</v>
      </c>
      <c r="E22">
        <v>13107160</v>
      </c>
      <c r="F22">
        <v>1792309</v>
      </c>
    </row>
    <row r="23" spans="1:6" x14ac:dyDescent="0.3">
      <c r="A23">
        <v>32</v>
      </c>
      <c r="B23">
        <v>384</v>
      </c>
      <c r="C23">
        <v>384</v>
      </c>
      <c r="D23">
        <v>27950</v>
      </c>
      <c r="E23">
        <v>15360</v>
      </c>
      <c r="F23">
        <v>1819661</v>
      </c>
    </row>
    <row r="24" spans="1:6" x14ac:dyDescent="0.3">
      <c r="A24">
        <v>32</v>
      </c>
      <c r="B24">
        <v>1152</v>
      </c>
      <c r="C24">
        <v>1152</v>
      </c>
      <c r="D24">
        <v>83310</v>
      </c>
      <c r="E24">
        <v>46080</v>
      </c>
      <c r="F24">
        <v>1807943</v>
      </c>
    </row>
    <row r="25" spans="1:6" x14ac:dyDescent="0.3">
      <c r="A25">
        <v>32</v>
      </c>
      <c r="B25">
        <v>10240</v>
      </c>
      <c r="C25">
        <v>10240</v>
      </c>
      <c r="D25">
        <v>844462</v>
      </c>
      <c r="E25">
        <v>409600</v>
      </c>
      <c r="F25">
        <v>2061675</v>
      </c>
    </row>
    <row r="26" spans="1:6" x14ac:dyDescent="0.3">
      <c r="A26">
        <v>32</v>
      </c>
      <c r="B26">
        <v>15360</v>
      </c>
      <c r="C26">
        <v>15360</v>
      </c>
      <c r="D26">
        <v>1434124</v>
      </c>
      <c r="E26">
        <v>614400</v>
      </c>
      <c r="F26">
        <v>2334186</v>
      </c>
    </row>
    <row r="27" spans="1:6" x14ac:dyDescent="0.3">
      <c r="A27">
        <v>32</v>
      </c>
      <c r="B27">
        <v>40960</v>
      </c>
      <c r="C27">
        <v>40960</v>
      </c>
      <c r="D27">
        <v>3350504</v>
      </c>
      <c r="E27">
        <v>1638400</v>
      </c>
      <c r="F27">
        <v>2044985</v>
      </c>
    </row>
    <row r="28" spans="1:6" x14ac:dyDescent="0.3">
      <c r="A28">
        <v>32</v>
      </c>
      <c r="B28">
        <v>81920</v>
      </c>
      <c r="C28">
        <v>81920</v>
      </c>
      <c r="D28">
        <v>8131320</v>
      </c>
      <c r="E28">
        <v>3276800</v>
      </c>
      <c r="F28">
        <v>2481482</v>
      </c>
    </row>
    <row r="29" spans="1:6" x14ac:dyDescent="0.3">
      <c r="A29">
        <v>32</v>
      </c>
      <c r="B29">
        <v>163840</v>
      </c>
      <c r="C29">
        <v>163840</v>
      </c>
      <c r="D29">
        <v>27904888</v>
      </c>
      <c r="E29">
        <v>6553600</v>
      </c>
      <c r="F29">
        <v>4257948</v>
      </c>
    </row>
    <row r="30" spans="1:6" x14ac:dyDescent="0.3">
      <c r="A30">
        <v>256</v>
      </c>
      <c r="B30">
        <v>384</v>
      </c>
      <c r="C30">
        <v>384</v>
      </c>
      <c r="D30">
        <v>28804</v>
      </c>
      <c r="E30">
        <v>15360</v>
      </c>
      <c r="F30">
        <v>1875260</v>
      </c>
    </row>
    <row r="31" spans="1:6" x14ac:dyDescent="0.3">
      <c r="A31">
        <v>256</v>
      </c>
      <c r="B31">
        <v>1152</v>
      </c>
      <c r="C31">
        <v>1152</v>
      </c>
      <c r="D31">
        <v>101924</v>
      </c>
      <c r="E31">
        <v>46080</v>
      </c>
      <c r="F31">
        <v>2211892</v>
      </c>
    </row>
    <row r="32" spans="1:6" x14ac:dyDescent="0.3">
      <c r="A32">
        <v>256</v>
      </c>
      <c r="B32">
        <v>10240</v>
      </c>
      <c r="C32">
        <v>10240</v>
      </c>
      <c r="D32">
        <v>998940</v>
      </c>
      <c r="E32">
        <v>409600</v>
      </c>
      <c r="F32">
        <v>2438818</v>
      </c>
    </row>
    <row r="33" spans="1:6" x14ac:dyDescent="0.3">
      <c r="A33">
        <v>256</v>
      </c>
      <c r="B33">
        <v>15360</v>
      </c>
      <c r="C33">
        <v>15360</v>
      </c>
      <c r="D33">
        <v>2465208</v>
      </c>
      <c r="E33">
        <v>614400</v>
      </c>
      <c r="F33">
        <v>4012383</v>
      </c>
    </row>
    <row r="34" spans="1:6" x14ac:dyDescent="0.3">
      <c r="A34">
        <v>256</v>
      </c>
      <c r="B34">
        <v>40960</v>
      </c>
      <c r="C34">
        <v>40960</v>
      </c>
      <c r="D34">
        <v>7887348</v>
      </c>
      <c r="E34">
        <v>1638400</v>
      </c>
      <c r="F34">
        <v>4814055</v>
      </c>
    </row>
    <row r="35" spans="1:6" x14ac:dyDescent="0.3">
      <c r="A35">
        <v>256</v>
      </c>
      <c r="B35">
        <v>81920</v>
      </c>
      <c r="C35">
        <v>81920</v>
      </c>
      <c r="D35">
        <v>15832680</v>
      </c>
      <c r="E35">
        <v>3276800</v>
      </c>
      <c r="F35">
        <v>4831750</v>
      </c>
    </row>
    <row r="36" spans="1:6" x14ac:dyDescent="0.3">
      <c r="A36">
        <v>256</v>
      </c>
      <c r="B36">
        <v>163840</v>
      </c>
      <c r="C36">
        <v>163840</v>
      </c>
      <c r="D36">
        <v>31770500</v>
      </c>
      <c r="E36">
        <v>6553600</v>
      </c>
      <c r="F36">
        <v>4847794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18D0-859F-406B-9B26-84AA597EA07F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217058</v>
      </c>
      <c r="E2">
        <v>122600</v>
      </c>
      <c r="F2">
        <v>1770457</v>
      </c>
    </row>
    <row r="3" spans="1:6" x14ac:dyDescent="0.3">
      <c r="A3">
        <v>1</v>
      </c>
      <c r="B3">
        <v>1152</v>
      </c>
      <c r="C3">
        <v>9209</v>
      </c>
      <c r="D3">
        <v>661082</v>
      </c>
      <c r="E3">
        <v>368360</v>
      </c>
      <c r="F3">
        <v>1794663</v>
      </c>
    </row>
    <row r="4" spans="1:6" x14ac:dyDescent="0.3">
      <c r="A4">
        <v>1</v>
      </c>
      <c r="B4">
        <v>10240</v>
      </c>
      <c r="C4">
        <v>81913</v>
      </c>
      <c r="D4">
        <v>5812026</v>
      </c>
      <c r="E4">
        <v>3276520</v>
      </c>
      <c r="F4">
        <v>1773841</v>
      </c>
    </row>
    <row r="5" spans="1:6" x14ac:dyDescent="0.3">
      <c r="A5">
        <v>1</v>
      </c>
      <c r="B5">
        <v>15360</v>
      </c>
      <c r="C5">
        <v>122873</v>
      </c>
      <c r="D5">
        <v>8744770</v>
      </c>
      <c r="E5">
        <v>4914920</v>
      </c>
      <c r="F5">
        <v>1779229</v>
      </c>
    </row>
    <row r="6" spans="1:6" x14ac:dyDescent="0.3">
      <c r="A6">
        <v>1</v>
      </c>
      <c r="B6">
        <v>40960</v>
      </c>
      <c r="C6">
        <v>327673</v>
      </c>
      <c r="D6">
        <v>23334184</v>
      </c>
      <c r="E6">
        <v>13106920</v>
      </c>
      <c r="F6">
        <v>1780295</v>
      </c>
    </row>
    <row r="7" spans="1:6" x14ac:dyDescent="0.3">
      <c r="A7">
        <v>1</v>
      </c>
      <c r="B7">
        <v>81920</v>
      </c>
      <c r="C7">
        <v>655353</v>
      </c>
      <c r="D7">
        <v>46651856</v>
      </c>
      <c r="E7">
        <v>26214120</v>
      </c>
      <c r="F7">
        <v>1779646</v>
      </c>
    </row>
    <row r="8" spans="1:6" x14ac:dyDescent="0.3">
      <c r="A8">
        <v>1</v>
      </c>
      <c r="B8">
        <v>163840</v>
      </c>
      <c r="C8">
        <v>1310713</v>
      </c>
      <c r="D8">
        <v>93345712</v>
      </c>
      <c r="E8">
        <v>52428520</v>
      </c>
      <c r="F8">
        <v>1780438</v>
      </c>
    </row>
    <row r="9" spans="1:6" x14ac:dyDescent="0.3">
      <c r="A9">
        <v>2</v>
      </c>
      <c r="B9">
        <v>384</v>
      </c>
      <c r="C9">
        <v>1533</v>
      </c>
      <c r="D9">
        <v>108710</v>
      </c>
      <c r="E9">
        <v>61320</v>
      </c>
      <c r="F9">
        <v>1772831</v>
      </c>
    </row>
    <row r="10" spans="1:6" x14ac:dyDescent="0.3">
      <c r="A10">
        <v>2</v>
      </c>
      <c r="B10">
        <v>1152</v>
      </c>
      <c r="C10">
        <v>4605</v>
      </c>
      <c r="D10">
        <v>335040</v>
      </c>
      <c r="E10">
        <v>184200</v>
      </c>
      <c r="F10">
        <v>1818893</v>
      </c>
    </row>
    <row r="11" spans="1:6" x14ac:dyDescent="0.3">
      <c r="A11">
        <v>2</v>
      </c>
      <c r="B11">
        <v>10240</v>
      </c>
      <c r="C11">
        <v>40957</v>
      </c>
      <c r="D11">
        <v>2915590</v>
      </c>
      <c r="E11">
        <v>1638280</v>
      </c>
      <c r="F11">
        <v>1779665</v>
      </c>
    </row>
    <row r="12" spans="1:6" x14ac:dyDescent="0.3">
      <c r="A12">
        <v>2</v>
      </c>
      <c r="B12">
        <v>15360</v>
      </c>
      <c r="C12">
        <v>61437</v>
      </c>
      <c r="D12">
        <v>4374788</v>
      </c>
      <c r="E12">
        <v>2457480</v>
      </c>
      <c r="F12">
        <v>1780193</v>
      </c>
    </row>
    <row r="13" spans="1:6" x14ac:dyDescent="0.3">
      <c r="A13">
        <v>2</v>
      </c>
      <c r="B13">
        <v>40960</v>
      </c>
      <c r="C13">
        <v>163837</v>
      </c>
      <c r="D13">
        <v>11692046</v>
      </c>
      <c r="E13">
        <v>6553480</v>
      </c>
      <c r="F13">
        <v>1784097</v>
      </c>
    </row>
    <row r="14" spans="1:6" x14ac:dyDescent="0.3">
      <c r="A14">
        <v>2</v>
      </c>
      <c r="B14">
        <v>81920</v>
      </c>
      <c r="C14">
        <v>327677</v>
      </c>
      <c r="D14">
        <v>23375014</v>
      </c>
      <c r="E14">
        <v>13107080</v>
      </c>
      <c r="F14">
        <v>1783388</v>
      </c>
    </row>
    <row r="15" spans="1:6" x14ac:dyDescent="0.3">
      <c r="A15">
        <v>2</v>
      </c>
      <c r="B15">
        <v>163840</v>
      </c>
      <c r="C15">
        <v>655357</v>
      </c>
      <c r="D15">
        <v>46879544</v>
      </c>
      <c r="E15">
        <v>26214280</v>
      </c>
      <c r="F15">
        <v>1788321</v>
      </c>
    </row>
    <row r="16" spans="1:6" x14ac:dyDescent="0.3">
      <c r="A16">
        <v>4</v>
      </c>
      <c r="B16">
        <v>384</v>
      </c>
      <c r="C16">
        <v>767</v>
      </c>
      <c r="D16">
        <v>54756</v>
      </c>
      <c r="E16">
        <v>30680</v>
      </c>
      <c r="F16">
        <v>1784746</v>
      </c>
    </row>
    <row r="17" spans="1:6" x14ac:dyDescent="0.3">
      <c r="A17">
        <v>4</v>
      </c>
      <c r="B17">
        <v>1152</v>
      </c>
      <c r="C17">
        <v>2303</v>
      </c>
      <c r="D17">
        <v>164340</v>
      </c>
      <c r="E17">
        <v>92120</v>
      </c>
      <c r="F17">
        <v>1783977</v>
      </c>
    </row>
    <row r="18" spans="1:6" x14ac:dyDescent="0.3">
      <c r="A18">
        <v>4</v>
      </c>
      <c r="B18">
        <v>10240</v>
      </c>
      <c r="C18">
        <v>20479</v>
      </c>
      <c r="D18">
        <v>1456806</v>
      </c>
      <c r="E18">
        <v>819160</v>
      </c>
      <c r="F18">
        <v>1778414</v>
      </c>
    </row>
    <row r="19" spans="1:6" x14ac:dyDescent="0.3">
      <c r="A19">
        <v>4</v>
      </c>
      <c r="B19">
        <v>15360</v>
      </c>
      <c r="C19">
        <v>30719</v>
      </c>
      <c r="D19">
        <v>2204630</v>
      </c>
      <c r="E19">
        <v>1228760</v>
      </c>
      <c r="F19">
        <v>1794191</v>
      </c>
    </row>
    <row r="20" spans="1:6" x14ac:dyDescent="0.3">
      <c r="A20">
        <v>4</v>
      </c>
      <c r="B20">
        <v>40960</v>
      </c>
      <c r="C20">
        <v>81919</v>
      </c>
      <c r="D20">
        <v>5892930</v>
      </c>
      <c r="E20">
        <v>3276760</v>
      </c>
      <c r="F20">
        <v>1798401</v>
      </c>
    </row>
    <row r="21" spans="1:6" x14ac:dyDescent="0.3">
      <c r="A21">
        <v>4</v>
      </c>
      <c r="B21">
        <v>81920</v>
      </c>
      <c r="C21">
        <v>163839</v>
      </c>
      <c r="D21">
        <v>11741152</v>
      </c>
      <c r="E21">
        <v>6553560</v>
      </c>
      <c r="F21">
        <v>1791569</v>
      </c>
    </row>
    <row r="22" spans="1:6" x14ac:dyDescent="0.3">
      <c r="A22">
        <v>4</v>
      </c>
      <c r="B22">
        <v>163840</v>
      </c>
      <c r="C22">
        <v>327679</v>
      </c>
      <c r="D22">
        <v>23480670</v>
      </c>
      <c r="E22">
        <v>13107160</v>
      </c>
      <c r="F22">
        <v>1791438</v>
      </c>
    </row>
    <row r="23" spans="1:6" x14ac:dyDescent="0.3">
      <c r="A23">
        <v>32</v>
      </c>
      <c r="B23">
        <v>384</v>
      </c>
      <c r="C23">
        <v>384</v>
      </c>
      <c r="D23">
        <v>27992</v>
      </c>
      <c r="E23">
        <v>15360</v>
      </c>
      <c r="F23">
        <v>1822396</v>
      </c>
    </row>
    <row r="24" spans="1:6" x14ac:dyDescent="0.3">
      <c r="A24">
        <v>32</v>
      </c>
      <c r="B24">
        <v>1152</v>
      </c>
      <c r="C24">
        <v>1152</v>
      </c>
      <c r="D24">
        <v>83390</v>
      </c>
      <c r="E24">
        <v>46080</v>
      </c>
      <c r="F24">
        <v>1809679</v>
      </c>
    </row>
    <row r="25" spans="1:6" x14ac:dyDescent="0.3">
      <c r="A25">
        <v>32</v>
      </c>
      <c r="B25">
        <v>10240</v>
      </c>
      <c r="C25">
        <v>10240</v>
      </c>
      <c r="D25">
        <v>942706</v>
      </c>
      <c r="E25">
        <v>409600</v>
      </c>
      <c r="F25">
        <v>2301528</v>
      </c>
    </row>
    <row r="26" spans="1:6" x14ac:dyDescent="0.3">
      <c r="A26">
        <v>32</v>
      </c>
      <c r="B26">
        <v>15360</v>
      </c>
      <c r="C26">
        <v>15360</v>
      </c>
      <c r="D26">
        <v>1251612</v>
      </c>
      <c r="E26">
        <v>614400</v>
      </c>
      <c r="F26">
        <v>2037129</v>
      </c>
    </row>
    <row r="27" spans="1:6" x14ac:dyDescent="0.3">
      <c r="A27">
        <v>32</v>
      </c>
      <c r="B27">
        <v>40960</v>
      </c>
      <c r="C27">
        <v>40960</v>
      </c>
      <c r="D27">
        <v>3391180</v>
      </c>
      <c r="E27">
        <v>1638400</v>
      </c>
      <c r="F27">
        <v>2069812</v>
      </c>
    </row>
    <row r="28" spans="1:6" x14ac:dyDescent="0.3">
      <c r="A28">
        <v>32</v>
      </c>
      <c r="B28">
        <v>81920</v>
      </c>
      <c r="C28">
        <v>81920</v>
      </c>
      <c r="D28">
        <v>8403718</v>
      </c>
      <c r="E28">
        <v>3276800</v>
      </c>
      <c r="F28">
        <v>2564611</v>
      </c>
    </row>
    <row r="29" spans="1:6" x14ac:dyDescent="0.3">
      <c r="A29">
        <v>32</v>
      </c>
      <c r="B29">
        <v>163840</v>
      </c>
      <c r="C29">
        <v>163840</v>
      </c>
      <c r="D29">
        <v>27882566</v>
      </c>
      <c r="E29">
        <v>6553600</v>
      </c>
      <c r="F29">
        <v>4254542</v>
      </c>
    </row>
    <row r="30" spans="1:6" x14ac:dyDescent="0.3">
      <c r="A30">
        <v>256</v>
      </c>
      <c r="B30">
        <v>384</v>
      </c>
      <c r="C30">
        <v>384</v>
      </c>
      <c r="D30">
        <v>30500</v>
      </c>
      <c r="E30">
        <v>15360</v>
      </c>
      <c r="F30">
        <v>1985677</v>
      </c>
    </row>
    <row r="31" spans="1:6" x14ac:dyDescent="0.3">
      <c r="A31">
        <v>256</v>
      </c>
      <c r="B31">
        <v>1152</v>
      </c>
      <c r="C31">
        <v>1152</v>
      </c>
      <c r="D31">
        <v>98494</v>
      </c>
      <c r="E31">
        <v>46080</v>
      </c>
      <c r="F31">
        <v>2137457</v>
      </c>
    </row>
    <row r="32" spans="1:6" x14ac:dyDescent="0.3">
      <c r="A32">
        <v>256</v>
      </c>
      <c r="B32">
        <v>10240</v>
      </c>
      <c r="C32">
        <v>10240</v>
      </c>
      <c r="D32">
        <v>1040070</v>
      </c>
      <c r="E32">
        <v>409600</v>
      </c>
      <c r="F32">
        <v>2539233</v>
      </c>
    </row>
    <row r="33" spans="1:6" x14ac:dyDescent="0.3">
      <c r="A33">
        <v>256</v>
      </c>
      <c r="B33">
        <v>15360</v>
      </c>
      <c r="C33">
        <v>15360</v>
      </c>
      <c r="D33">
        <v>2444962</v>
      </c>
      <c r="E33">
        <v>614400</v>
      </c>
      <c r="F33">
        <v>3979430</v>
      </c>
    </row>
    <row r="34" spans="1:6" x14ac:dyDescent="0.3">
      <c r="A34">
        <v>256</v>
      </c>
      <c r="B34">
        <v>40960</v>
      </c>
      <c r="C34">
        <v>40960</v>
      </c>
      <c r="D34">
        <v>7910606</v>
      </c>
      <c r="E34">
        <v>1638400</v>
      </c>
      <c r="F34">
        <v>4828251</v>
      </c>
    </row>
    <row r="35" spans="1:6" x14ac:dyDescent="0.3">
      <c r="A35">
        <v>256</v>
      </c>
      <c r="B35">
        <v>81920</v>
      </c>
      <c r="C35">
        <v>81920</v>
      </c>
      <c r="D35">
        <v>15895698</v>
      </c>
      <c r="E35">
        <v>3276800</v>
      </c>
      <c r="F35">
        <v>4850982</v>
      </c>
    </row>
    <row r="36" spans="1:6" x14ac:dyDescent="0.3">
      <c r="A36">
        <v>256</v>
      </c>
      <c r="B36">
        <v>163840</v>
      </c>
      <c r="C36">
        <v>163840</v>
      </c>
      <c r="D36">
        <v>31929068</v>
      </c>
      <c r="E36">
        <v>6553600</v>
      </c>
      <c r="F36">
        <v>4871989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99AB-07F5-4DE7-8109-CBEDF8466C3A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216972</v>
      </c>
      <c r="E2">
        <v>122600</v>
      </c>
      <c r="F2">
        <v>1769755</v>
      </c>
    </row>
    <row r="3" spans="1:6" x14ac:dyDescent="0.3">
      <c r="A3">
        <v>1</v>
      </c>
      <c r="B3">
        <v>1152</v>
      </c>
      <c r="C3">
        <v>9209</v>
      </c>
      <c r="D3">
        <v>652610</v>
      </c>
      <c r="E3">
        <v>368360</v>
      </c>
      <c r="F3">
        <v>1771664</v>
      </c>
    </row>
    <row r="4" spans="1:6" x14ac:dyDescent="0.3">
      <c r="A4">
        <v>1</v>
      </c>
      <c r="B4">
        <v>10240</v>
      </c>
      <c r="C4">
        <v>81913</v>
      </c>
      <c r="D4">
        <v>5826160</v>
      </c>
      <c r="E4">
        <v>3276520</v>
      </c>
      <c r="F4">
        <v>1778155</v>
      </c>
    </row>
    <row r="5" spans="1:6" x14ac:dyDescent="0.3">
      <c r="A5">
        <v>1</v>
      </c>
      <c r="B5">
        <v>15360</v>
      </c>
      <c r="C5">
        <v>122873</v>
      </c>
      <c r="D5">
        <v>8732768</v>
      </c>
      <c r="E5">
        <v>4914920</v>
      </c>
      <c r="F5">
        <v>1776787</v>
      </c>
    </row>
    <row r="6" spans="1:6" x14ac:dyDescent="0.3">
      <c r="A6">
        <v>1</v>
      </c>
      <c r="B6">
        <v>40960</v>
      </c>
      <c r="C6">
        <v>327673</v>
      </c>
      <c r="D6">
        <v>23406660</v>
      </c>
      <c r="E6">
        <v>13106920</v>
      </c>
      <c r="F6">
        <v>1785825</v>
      </c>
    </row>
    <row r="7" spans="1:6" x14ac:dyDescent="0.3">
      <c r="A7">
        <v>1</v>
      </c>
      <c r="B7">
        <v>81920</v>
      </c>
      <c r="C7">
        <v>655353</v>
      </c>
      <c r="D7">
        <v>46738686</v>
      </c>
      <c r="E7">
        <v>26214120</v>
      </c>
      <c r="F7">
        <v>1782958</v>
      </c>
    </row>
    <row r="8" spans="1:6" x14ac:dyDescent="0.3">
      <c r="A8">
        <v>1</v>
      </c>
      <c r="B8">
        <v>163840</v>
      </c>
      <c r="C8">
        <v>1310713</v>
      </c>
      <c r="D8">
        <v>93324186</v>
      </c>
      <c r="E8">
        <v>52428520</v>
      </c>
      <c r="F8">
        <v>1780027</v>
      </c>
    </row>
    <row r="9" spans="1:6" x14ac:dyDescent="0.3">
      <c r="A9">
        <v>2</v>
      </c>
      <c r="B9">
        <v>384</v>
      </c>
      <c r="C9">
        <v>1533</v>
      </c>
      <c r="D9">
        <v>108770</v>
      </c>
      <c r="E9">
        <v>61320</v>
      </c>
      <c r="F9">
        <v>1773810</v>
      </c>
    </row>
    <row r="10" spans="1:6" x14ac:dyDescent="0.3">
      <c r="A10">
        <v>2</v>
      </c>
      <c r="B10">
        <v>1152</v>
      </c>
      <c r="C10">
        <v>4605</v>
      </c>
      <c r="D10">
        <v>326842</v>
      </c>
      <c r="E10">
        <v>184200</v>
      </c>
      <c r="F10">
        <v>1774387</v>
      </c>
    </row>
    <row r="11" spans="1:6" x14ac:dyDescent="0.3">
      <c r="A11">
        <v>2</v>
      </c>
      <c r="B11">
        <v>10240</v>
      </c>
      <c r="C11">
        <v>40957</v>
      </c>
      <c r="D11">
        <v>2910850</v>
      </c>
      <c r="E11">
        <v>1638280</v>
      </c>
      <c r="F11">
        <v>1776772</v>
      </c>
    </row>
    <row r="12" spans="1:6" x14ac:dyDescent="0.3">
      <c r="A12">
        <v>2</v>
      </c>
      <c r="B12">
        <v>15360</v>
      </c>
      <c r="C12">
        <v>61437</v>
      </c>
      <c r="D12">
        <v>4374582</v>
      </c>
      <c r="E12">
        <v>2457480</v>
      </c>
      <c r="F12">
        <v>1780109</v>
      </c>
    </row>
    <row r="13" spans="1:6" x14ac:dyDescent="0.3">
      <c r="A13">
        <v>2</v>
      </c>
      <c r="B13">
        <v>40960</v>
      </c>
      <c r="C13">
        <v>163837</v>
      </c>
      <c r="D13">
        <v>11685752</v>
      </c>
      <c r="E13">
        <v>6553480</v>
      </c>
      <c r="F13">
        <v>1783137</v>
      </c>
    </row>
    <row r="14" spans="1:6" x14ac:dyDescent="0.3">
      <c r="A14">
        <v>2</v>
      </c>
      <c r="B14">
        <v>81920</v>
      </c>
      <c r="C14">
        <v>327677</v>
      </c>
      <c r="D14">
        <v>23370456</v>
      </c>
      <c r="E14">
        <v>13107080</v>
      </c>
      <c r="F14">
        <v>1783041</v>
      </c>
    </row>
    <row r="15" spans="1:6" x14ac:dyDescent="0.3">
      <c r="A15">
        <v>2</v>
      </c>
      <c r="B15">
        <v>163840</v>
      </c>
      <c r="C15">
        <v>655357</v>
      </c>
      <c r="D15">
        <v>46751312</v>
      </c>
      <c r="E15">
        <v>26214280</v>
      </c>
      <c r="F15">
        <v>1783429</v>
      </c>
    </row>
    <row r="16" spans="1:6" x14ac:dyDescent="0.3">
      <c r="A16">
        <v>4</v>
      </c>
      <c r="B16">
        <v>384</v>
      </c>
      <c r="C16">
        <v>767</v>
      </c>
      <c r="D16">
        <v>55410</v>
      </c>
      <c r="E16">
        <v>30680</v>
      </c>
      <c r="F16">
        <v>1806063</v>
      </c>
    </row>
    <row r="17" spans="1:6" x14ac:dyDescent="0.3">
      <c r="A17">
        <v>4</v>
      </c>
      <c r="B17">
        <v>1152</v>
      </c>
      <c r="C17">
        <v>2303</v>
      </c>
      <c r="D17">
        <v>164156</v>
      </c>
      <c r="E17">
        <v>92120</v>
      </c>
      <c r="F17">
        <v>1781980</v>
      </c>
    </row>
    <row r="18" spans="1:6" x14ac:dyDescent="0.3">
      <c r="A18">
        <v>4</v>
      </c>
      <c r="B18">
        <v>10240</v>
      </c>
      <c r="C18">
        <v>20479</v>
      </c>
      <c r="D18">
        <v>1466352</v>
      </c>
      <c r="E18">
        <v>819160</v>
      </c>
      <c r="F18">
        <v>1790068</v>
      </c>
    </row>
    <row r="19" spans="1:6" x14ac:dyDescent="0.3">
      <c r="A19">
        <v>4</v>
      </c>
      <c r="B19">
        <v>15360</v>
      </c>
      <c r="C19">
        <v>30719</v>
      </c>
      <c r="D19">
        <v>2196460</v>
      </c>
      <c r="E19">
        <v>1228760</v>
      </c>
      <c r="F19">
        <v>1787542</v>
      </c>
    </row>
    <row r="20" spans="1:6" x14ac:dyDescent="0.3">
      <c r="A20">
        <v>4</v>
      </c>
      <c r="B20">
        <v>40960</v>
      </c>
      <c r="C20">
        <v>81919</v>
      </c>
      <c r="D20">
        <v>5875746</v>
      </c>
      <c r="E20">
        <v>3276760</v>
      </c>
      <c r="F20">
        <v>1793157</v>
      </c>
    </row>
    <row r="21" spans="1:6" x14ac:dyDescent="0.3">
      <c r="A21">
        <v>4</v>
      </c>
      <c r="B21">
        <v>81920</v>
      </c>
      <c r="C21">
        <v>163839</v>
      </c>
      <c r="D21">
        <v>11742910</v>
      </c>
      <c r="E21">
        <v>6553560</v>
      </c>
      <c r="F21">
        <v>1791837</v>
      </c>
    </row>
    <row r="22" spans="1:6" x14ac:dyDescent="0.3">
      <c r="A22">
        <v>4</v>
      </c>
      <c r="B22">
        <v>163840</v>
      </c>
      <c r="C22">
        <v>327679</v>
      </c>
      <c r="D22">
        <v>23491720</v>
      </c>
      <c r="E22">
        <v>13107160</v>
      </c>
      <c r="F22">
        <v>1792281</v>
      </c>
    </row>
    <row r="23" spans="1:6" x14ac:dyDescent="0.3">
      <c r="A23">
        <v>32</v>
      </c>
      <c r="B23">
        <v>384</v>
      </c>
      <c r="C23">
        <v>384</v>
      </c>
      <c r="D23">
        <v>28118</v>
      </c>
      <c r="E23">
        <v>15360</v>
      </c>
      <c r="F23">
        <v>1830599</v>
      </c>
    </row>
    <row r="24" spans="1:6" x14ac:dyDescent="0.3">
      <c r="A24">
        <v>32</v>
      </c>
      <c r="B24">
        <v>1152</v>
      </c>
      <c r="C24">
        <v>1152</v>
      </c>
      <c r="D24">
        <v>83308</v>
      </c>
      <c r="E24">
        <v>46080</v>
      </c>
      <c r="F24">
        <v>1807899</v>
      </c>
    </row>
    <row r="25" spans="1:6" x14ac:dyDescent="0.3">
      <c r="A25">
        <v>32</v>
      </c>
      <c r="B25">
        <v>10240</v>
      </c>
      <c r="C25">
        <v>10240</v>
      </c>
      <c r="D25">
        <v>915760</v>
      </c>
      <c r="E25">
        <v>409600</v>
      </c>
      <c r="F25">
        <v>2235742</v>
      </c>
    </row>
    <row r="26" spans="1:6" x14ac:dyDescent="0.3">
      <c r="A26">
        <v>32</v>
      </c>
      <c r="B26">
        <v>15360</v>
      </c>
      <c r="C26">
        <v>15360</v>
      </c>
      <c r="D26">
        <v>1262682</v>
      </c>
      <c r="E26">
        <v>614400</v>
      </c>
      <c r="F26">
        <v>2055146</v>
      </c>
    </row>
    <row r="27" spans="1:6" x14ac:dyDescent="0.3">
      <c r="A27">
        <v>32</v>
      </c>
      <c r="B27">
        <v>40960</v>
      </c>
      <c r="C27">
        <v>40960</v>
      </c>
      <c r="D27">
        <v>3393312</v>
      </c>
      <c r="E27">
        <v>1638400</v>
      </c>
      <c r="F27">
        <v>2071113</v>
      </c>
    </row>
    <row r="28" spans="1:6" x14ac:dyDescent="0.3">
      <c r="A28">
        <v>32</v>
      </c>
      <c r="B28">
        <v>81920</v>
      </c>
      <c r="C28">
        <v>81920</v>
      </c>
      <c r="D28">
        <v>9305270</v>
      </c>
      <c r="E28">
        <v>3276800</v>
      </c>
      <c r="F28">
        <v>2839743</v>
      </c>
    </row>
    <row r="29" spans="1:6" x14ac:dyDescent="0.3">
      <c r="A29">
        <v>32</v>
      </c>
      <c r="B29">
        <v>163840</v>
      </c>
      <c r="C29">
        <v>163840</v>
      </c>
      <c r="D29">
        <v>28194298</v>
      </c>
      <c r="E29">
        <v>6553600</v>
      </c>
      <c r="F29">
        <v>4302108</v>
      </c>
    </row>
    <row r="30" spans="1:6" x14ac:dyDescent="0.3">
      <c r="A30">
        <v>256</v>
      </c>
      <c r="B30">
        <v>384</v>
      </c>
      <c r="C30">
        <v>384</v>
      </c>
      <c r="D30">
        <v>29362</v>
      </c>
      <c r="E30">
        <v>15360</v>
      </c>
      <c r="F30">
        <v>1911589</v>
      </c>
    </row>
    <row r="31" spans="1:6" x14ac:dyDescent="0.3">
      <c r="A31">
        <v>256</v>
      </c>
      <c r="B31">
        <v>1152</v>
      </c>
      <c r="C31">
        <v>1152</v>
      </c>
      <c r="D31">
        <v>104156</v>
      </c>
      <c r="E31">
        <v>46080</v>
      </c>
      <c r="F31">
        <v>2260330</v>
      </c>
    </row>
    <row r="32" spans="1:6" x14ac:dyDescent="0.3">
      <c r="A32">
        <v>256</v>
      </c>
      <c r="B32">
        <v>10240</v>
      </c>
      <c r="C32">
        <v>10240</v>
      </c>
      <c r="D32">
        <v>974438</v>
      </c>
      <c r="E32">
        <v>409600</v>
      </c>
      <c r="F32">
        <v>2378999</v>
      </c>
    </row>
    <row r="33" spans="1:6" x14ac:dyDescent="0.3">
      <c r="A33">
        <v>256</v>
      </c>
      <c r="B33">
        <v>15360</v>
      </c>
      <c r="C33">
        <v>15360</v>
      </c>
      <c r="D33">
        <v>2472912</v>
      </c>
      <c r="E33">
        <v>614400</v>
      </c>
      <c r="F33">
        <v>4024922</v>
      </c>
    </row>
    <row r="34" spans="1:6" x14ac:dyDescent="0.3">
      <c r="A34">
        <v>256</v>
      </c>
      <c r="B34">
        <v>40960</v>
      </c>
      <c r="C34">
        <v>40960</v>
      </c>
      <c r="D34">
        <v>7839288</v>
      </c>
      <c r="E34">
        <v>1638400</v>
      </c>
      <c r="F34">
        <v>4784722</v>
      </c>
    </row>
    <row r="35" spans="1:6" x14ac:dyDescent="0.3">
      <c r="A35">
        <v>256</v>
      </c>
      <c r="B35">
        <v>81920</v>
      </c>
      <c r="C35">
        <v>81920</v>
      </c>
      <c r="D35">
        <v>15948374</v>
      </c>
      <c r="E35">
        <v>3276800</v>
      </c>
      <c r="F35">
        <v>4867057</v>
      </c>
    </row>
    <row r="36" spans="1:6" x14ac:dyDescent="0.3">
      <c r="A36">
        <v>256</v>
      </c>
      <c r="B36">
        <v>163840</v>
      </c>
      <c r="C36">
        <v>163840</v>
      </c>
      <c r="D36">
        <v>31526028</v>
      </c>
      <c r="E36">
        <v>6553600</v>
      </c>
      <c r="F36">
        <v>4810490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89D7-D1D7-439C-BC13-6E52ECFD4F5D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218238</v>
      </c>
      <c r="E2">
        <v>122600</v>
      </c>
      <c r="F2">
        <v>1780082</v>
      </c>
    </row>
    <row r="3" spans="1:6" x14ac:dyDescent="0.3">
      <c r="A3">
        <v>1</v>
      </c>
      <c r="B3">
        <v>1152</v>
      </c>
      <c r="C3">
        <v>9209</v>
      </c>
      <c r="D3">
        <v>660946</v>
      </c>
      <c r="E3">
        <v>368360</v>
      </c>
      <c r="F3">
        <v>1794294</v>
      </c>
    </row>
    <row r="4" spans="1:6" x14ac:dyDescent="0.3">
      <c r="A4">
        <v>1</v>
      </c>
      <c r="B4">
        <v>10240</v>
      </c>
      <c r="C4">
        <v>81913</v>
      </c>
      <c r="D4">
        <v>5813958</v>
      </c>
      <c r="E4">
        <v>3276520</v>
      </c>
      <c r="F4">
        <v>1774431</v>
      </c>
    </row>
    <row r="5" spans="1:6" x14ac:dyDescent="0.3">
      <c r="A5">
        <v>1</v>
      </c>
      <c r="B5">
        <v>15360</v>
      </c>
      <c r="C5">
        <v>122873</v>
      </c>
      <c r="D5">
        <v>8730964</v>
      </c>
      <c r="E5">
        <v>4914920</v>
      </c>
      <c r="F5">
        <v>1776420</v>
      </c>
    </row>
    <row r="6" spans="1:6" x14ac:dyDescent="0.3">
      <c r="A6">
        <v>1</v>
      </c>
      <c r="B6">
        <v>40960</v>
      </c>
      <c r="C6">
        <v>327673</v>
      </c>
      <c r="D6">
        <v>23328134</v>
      </c>
      <c r="E6">
        <v>13106920</v>
      </c>
      <c r="F6">
        <v>1779833</v>
      </c>
    </row>
    <row r="7" spans="1:6" x14ac:dyDescent="0.3">
      <c r="A7">
        <v>1</v>
      </c>
      <c r="B7">
        <v>81920</v>
      </c>
      <c r="C7">
        <v>655353</v>
      </c>
      <c r="D7">
        <v>46709016</v>
      </c>
      <c r="E7">
        <v>26214120</v>
      </c>
      <c r="F7">
        <v>1781827</v>
      </c>
    </row>
    <row r="8" spans="1:6" x14ac:dyDescent="0.3">
      <c r="A8">
        <v>1</v>
      </c>
      <c r="B8">
        <v>163840</v>
      </c>
      <c r="C8">
        <v>1310713</v>
      </c>
      <c r="D8">
        <v>93355514</v>
      </c>
      <c r="E8">
        <v>52428520</v>
      </c>
      <c r="F8">
        <v>1780625</v>
      </c>
    </row>
    <row r="9" spans="1:6" x14ac:dyDescent="0.3">
      <c r="A9">
        <v>2</v>
      </c>
      <c r="B9">
        <v>384</v>
      </c>
      <c r="C9">
        <v>1533</v>
      </c>
      <c r="D9">
        <v>116362</v>
      </c>
      <c r="E9">
        <v>61320</v>
      </c>
      <c r="F9">
        <v>1897619</v>
      </c>
    </row>
    <row r="10" spans="1:6" x14ac:dyDescent="0.3">
      <c r="A10">
        <v>2</v>
      </c>
      <c r="B10">
        <v>1152</v>
      </c>
      <c r="C10">
        <v>4605</v>
      </c>
      <c r="D10">
        <v>326988</v>
      </c>
      <c r="E10">
        <v>184200</v>
      </c>
      <c r="F10">
        <v>1775179</v>
      </c>
    </row>
    <row r="11" spans="1:6" x14ac:dyDescent="0.3">
      <c r="A11">
        <v>2</v>
      </c>
      <c r="B11">
        <v>10240</v>
      </c>
      <c r="C11">
        <v>40957</v>
      </c>
      <c r="D11">
        <v>2912378</v>
      </c>
      <c r="E11">
        <v>1638280</v>
      </c>
      <c r="F11">
        <v>1777705</v>
      </c>
    </row>
    <row r="12" spans="1:6" x14ac:dyDescent="0.3">
      <c r="A12">
        <v>2</v>
      </c>
      <c r="B12">
        <v>15360</v>
      </c>
      <c r="C12">
        <v>61437</v>
      </c>
      <c r="D12">
        <v>4377282</v>
      </c>
      <c r="E12">
        <v>2457480</v>
      </c>
      <c r="F12">
        <v>1781208</v>
      </c>
    </row>
    <row r="13" spans="1:6" x14ac:dyDescent="0.3">
      <c r="A13">
        <v>2</v>
      </c>
      <c r="B13">
        <v>40960</v>
      </c>
      <c r="C13">
        <v>163837</v>
      </c>
      <c r="D13">
        <v>11679330</v>
      </c>
      <c r="E13">
        <v>6553480</v>
      </c>
      <c r="F13">
        <v>1782157</v>
      </c>
    </row>
    <row r="14" spans="1:6" x14ac:dyDescent="0.3">
      <c r="A14">
        <v>2</v>
      </c>
      <c r="B14">
        <v>81920</v>
      </c>
      <c r="C14">
        <v>327677</v>
      </c>
      <c r="D14">
        <v>23380298</v>
      </c>
      <c r="E14">
        <v>13107080</v>
      </c>
      <c r="F14">
        <v>1783792</v>
      </c>
    </row>
    <row r="15" spans="1:6" x14ac:dyDescent="0.3">
      <c r="A15">
        <v>2</v>
      </c>
      <c r="B15">
        <v>163840</v>
      </c>
      <c r="C15">
        <v>655357</v>
      </c>
      <c r="D15">
        <v>46727732</v>
      </c>
      <c r="E15">
        <v>26214280</v>
      </c>
      <c r="F15">
        <v>1782530</v>
      </c>
    </row>
    <row r="16" spans="1:6" x14ac:dyDescent="0.3">
      <c r="A16">
        <v>4</v>
      </c>
      <c r="B16">
        <v>384</v>
      </c>
      <c r="C16">
        <v>767</v>
      </c>
      <c r="D16">
        <v>54700</v>
      </c>
      <c r="E16">
        <v>30680</v>
      </c>
      <c r="F16">
        <v>1782920</v>
      </c>
    </row>
    <row r="17" spans="1:6" x14ac:dyDescent="0.3">
      <c r="A17">
        <v>4</v>
      </c>
      <c r="B17">
        <v>1152</v>
      </c>
      <c r="C17">
        <v>2303</v>
      </c>
      <c r="D17">
        <v>164210</v>
      </c>
      <c r="E17">
        <v>92120</v>
      </c>
      <c r="F17">
        <v>1782566</v>
      </c>
    </row>
    <row r="18" spans="1:6" x14ac:dyDescent="0.3">
      <c r="A18">
        <v>4</v>
      </c>
      <c r="B18">
        <v>10240</v>
      </c>
      <c r="C18">
        <v>20479</v>
      </c>
      <c r="D18">
        <v>1462584</v>
      </c>
      <c r="E18">
        <v>819160</v>
      </c>
      <c r="F18">
        <v>1785468</v>
      </c>
    </row>
    <row r="19" spans="1:6" x14ac:dyDescent="0.3">
      <c r="A19">
        <v>4</v>
      </c>
      <c r="B19">
        <v>15360</v>
      </c>
      <c r="C19">
        <v>30719</v>
      </c>
      <c r="D19">
        <v>2206448</v>
      </c>
      <c r="E19">
        <v>1228760</v>
      </c>
      <c r="F19">
        <v>1795670</v>
      </c>
    </row>
    <row r="20" spans="1:6" x14ac:dyDescent="0.3">
      <c r="A20">
        <v>4</v>
      </c>
      <c r="B20">
        <v>40960</v>
      </c>
      <c r="C20">
        <v>81919</v>
      </c>
      <c r="D20">
        <v>5869026</v>
      </c>
      <c r="E20">
        <v>3276760</v>
      </c>
      <c r="F20">
        <v>1791106</v>
      </c>
    </row>
    <row r="21" spans="1:6" x14ac:dyDescent="0.3">
      <c r="A21">
        <v>4</v>
      </c>
      <c r="B21">
        <v>81920</v>
      </c>
      <c r="C21">
        <v>163839</v>
      </c>
      <c r="D21">
        <v>11739180</v>
      </c>
      <c r="E21">
        <v>6553560</v>
      </c>
      <c r="F21">
        <v>1791268</v>
      </c>
    </row>
    <row r="22" spans="1:6" x14ac:dyDescent="0.3">
      <c r="A22">
        <v>4</v>
      </c>
      <c r="B22">
        <v>163840</v>
      </c>
      <c r="C22">
        <v>327679</v>
      </c>
      <c r="D22">
        <v>23474060</v>
      </c>
      <c r="E22">
        <v>13107160</v>
      </c>
      <c r="F22">
        <v>1790934</v>
      </c>
    </row>
    <row r="23" spans="1:6" x14ac:dyDescent="0.3">
      <c r="A23">
        <v>32</v>
      </c>
      <c r="B23">
        <v>384</v>
      </c>
      <c r="C23">
        <v>384</v>
      </c>
      <c r="D23">
        <v>28090</v>
      </c>
      <c r="E23">
        <v>15360</v>
      </c>
      <c r="F23">
        <v>1828776</v>
      </c>
    </row>
    <row r="24" spans="1:6" x14ac:dyDescent="0.3">
      <c r="A24">
        <v>32</v>
      </c>
      <c r="B24">
        <v>1152</v>
      </c>
      <c r="C24">
        <v>1152</v>
      </c>
      <c r="D24">
        <v>83214</v>
      </c>
      <c r="E24">
        <v>46080</v>
      </c>
      <c r="F24">
        <v>1805859</v>
      </c>
    </row>
    <row r="25" spans="1:6" x14ac:dyDescent="0.3">
      <c r="A25">
        <v>32</v>
      </c>
      <c r="B25">
        <v>10240</v>
      </c>
      <c r="C25">
        <v>10240</v>
      </c>
      <c r="D25">
        <v>844786</v>
      </c>
      <c r="E25">
        <v>409600</v>
      </c>
      <c r="F25">
        <v>2062466</v>
      </c>
    </row>
    <row r="26" spans="1:6" x14ac:dyDescent="0.3">
      <c r="A26">
        <v>32</v>
      </c>
      <c r="B26">
        <v>15360</v>
      </c>
      <c r="C26">
        <v>15360</v>
      </c>
      <c r="D26">
        <v>1387654</v>
      </c>
      <c r="E26">
        <v>614400</v>
      </c>
      <c r="F26">
        <v>2258551</v>
      </c>
    </row>
    <row r="27" spans="1:6" x14ac:dyDescent="0.3">
      <c r="A27">
        <v>32</v>
      </c>
      <c r="B27">
        <v>40960</v>
      </c>
      <c r="C27">
        <v>40960</v>
      </c>
      <c r="D27">
        <v>3338670</v>
      </c>
      <c r="E27">
        <v>1638400</v>
      </c>
      <c r="F27">
        <v>2037762</v>
      </c>
    </row>
    <row r="28" spans="1:6" x14ac:dyDescent="0.3">
      <c r="A28">
        <v>32</v>
      </c>
      <c r="B28">
        <v>81920</v>
      </c>
      <c r="C28">
        <v>81920</v>
      </c>
      <c r="D28">
        <v>8086948</v>
      </c>
      <c r="E28">
        <v>3276800</v>
      </c>
      <c r="F28">
        <v>2467941</v>
      </c>
    </row>
    <row r="29" spans="1:6" x14ac:dyDescent="0.3">
      <c r="A29">
        <v>32</v>
      </c>
      <c r="B29">
        <v>163840</v>
      </c>
      <c r="C29">
        <v>163840</v>
      </c>
      <c r="D29">
        <v>28016314</v>
      </c>
      <c r="E29">
        <v>6553600</v>
      </c>
      <c r="F29">
        <v>4274950</v>
      </c>
    </row>
    <row r="30" spans="1:6" x14ac:dyDescent="0.3">
      <c r="A30">
        <v>256</v>
      </c>
      <c r="B30">
        <v>384</v>
      </c>
      <c r="C30">
        <v>384</v>
      </c>
      <c r="D30">
        <v>28922</v>
      </c>
      <c r="E30">
        <v>15360</v>
      </c>
      <c r="F30">
        <v>1882943</v>
      </c>
    </row>
    <row r="31" spans="1:6" x14ac:dyDescent="0.3">
      <c r="A31">
        <v>256</v>
      </c>
      <c r="B31">
        <v>1152</v>
      </c>
      <c r="C31">
        <v>1152</v>
      </c>
      <c r="D31">
        <v>102574</v>
      </c>
      <c r="E31">
        <v>46080</v>
      </c>
      <c r="F31">
        <v>2225998</v>
      </c>
    </row>
    <row r="32" spans="1:6" x14ac:dyDescent="0.3">
      <c r="A32">
        <v>256</v>
      </c>
      <c r="B32">
        <v>10240</v>
      </c>
      <c r="C32">
        <v>10240</v>
      </c>
      <c r="D32">
        <v>977530</v>
      </c>
      <c r="E32">
        <v>409600</v>
      </c>
      <c r="F32">
        <v>2386548</v>
      </c>
    </row>
    <row r="33" spans="1:6" x14ac:dyDescent="0.3">
      <c r="A33">
        <v>256</v>
      </c>
      <c r="B33">
        <v>15360</v>
      </c>
      <c r="C33">
        <v>15360</v>
      </c>
      <c r="D33">
        <v>2422542</v>
      </c>
      <c r="E33">
        <v>614400</v>
      </c>
      <c r="F33">
        <v>3942939</v>
      </c>
    </row>
    <row r="34" spans="1:6" x14ac:dyDescent="0.3">
      <c r="A34">
        <v>256</v>
      </c>
      <c r="B34">
        <v>40960</v>
      </c>
      <c r="C34">
        <v>40960</v>
      </c>
      <c r="D34">
        <v>7926904</v>
      </c>
      <c r="E34">
        <v>1638400</v>
      </c>
      <c r="F34">
        <v>4838198</v>
      </c>
    </row>
    <row r="35" spans="1:6" x14ac:dyDescent="0.3">
      <c r="A35">
        <v>256</v>
      </c>
      <c r="B35">
        <v>81920</v>
      </c>
      <c r="C35">
        <v>81920</v>
      </c>
      <c r="D35">
        <v>16042556</v>
      </c>
      <c r="E35">
        <v>3276800</v>
      </c>
      <c r="F35">
        <v>4895800</v>
      </c>
    </row>
    <row r="36" spans="1:6" x14ac:dyDescent="0.3">
      <c r="A36">
        <v>256</v>
      </c>
      <c r="B36">
        <v>163840</v>
      </c>
      <c r="C36">
        <v>163840</v>
      </c>
      <c r="D36">
        <v>31841946</v>
      </c>
      <c r="E36">
        <v>6553600</v>
      </c>
      <c r="F36">
        <v>4858695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D956-9FA2-4603-8E78-3CE1FB3ADE92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217152</v>
      </c>
      <c r="E2">
        <v>122600</v>
      </c>
      <c r="F2">
        <v>1771223</v>
      </c>
    </row>
    <row r="3" spans="1:6" x14ac:dyDescent="0.3">
      <c r="A3">
        <v>1</v>
      </c>
      <c r="B3">
        <v>1152</v>
      </c>
      <c r="C3">
        <v>9209</v>
      </c>
      <c r="D3">
        <v>652402</v>
      </c>
      <c r="E3">
        <v>368360</v>
      </c>
      <c r="F3">
        <v>1771099</v>
      </c>
    </row>
    <row r="4" spans="1:6" x14ac:dyDescent="0.3">
      <c r="A4">
        <v>1</v>
      </c>
      <c r="B4">
        <v>10240</v>
      </c>
      <c r="C4">
        <v>81913</v>
      </c>
      <c r="D4">
        <v>5823956</v>
      </c>
      <c r="E4">
        <v>3276520</v>
      </c>
      <c r="F4">
        <v>1777482</v>
      </c>
    </row>
    <row r="5" spans="1:6" x14ac:dyDescent="0.3">
      <c r="A5">
        <v>1</v>
      </c>
      <c r="B5">
        <v>15360</v>
      </c>
      <c r="C5">
        <v>122873</v>
      </c>
      <c r="D5">
        <v>8744720</v>
      </c>
      <c r="E5">
        <v>4914920</v>
      </c>
      <c r="F5">
        <v>1779219</v>
      </c>
    </row>
    <row r="6" spans="1:6" x14ac:dyDescent="0.3">
      <c r="A6">
        <v>1</v>
      </c>
      <c r="B6">
        <v>40960</v>
      </c>
      <c r="C6">
        <v>327673</v>
      </c>
      <c r="D6">
        <v>23414420</v>
      </c>
      <c r="E6">
        <v>13106920</v>
      </c>
      <c r="F6">
        <v>1786417</v>
      </c>
    </row>
    <row r="7" spans="1:6" x14ac:dyDescent="0.3">
      <c r="A7">
        <v>1</v>
      </c>
      <c r="B7">
        <v>81920</v>
      </c>
      <c r="C7">
        <v>655353</v>
      </c>
      <c r="D7">
        <v>46683108</v>
      </c>
      <c r="E7">
        <v>26214120</v>
      </c>
      <c r="F7">
        <v>1780838</v>
      </c>
    </row>
    <row r="8" spans="1:6" x14ac:dyDescent="0.3">
      <c r="A8">
        <v>1</v>
      </c>
      <c r="B8">
        <v>163840</v>
      </c>
      <c r="C8">
        <v>1310713</v>
      </c>
      <c r="D8">
        <v>93275786</v>
      </c>
      <c r="E8">
        <v>52428520</v>
      </c>
      <c r="F8">
        <v>1779104</v>
      </c>
    </row>
    <row r="9" spans="1:6" x14ac:dyDescent="0.3">
      <c r="A9">
        <v>2</v>
      </c>
      <c r="B9">
        <v>384</v>
      </c>
      <c r="C9">
        <v>1533</v>
      </c>
      <c r="D9">
        <v>108760</v>
      </c>
      <c r="E9">
        <v>61320</v>
      </c>
      <c r="F9">
        <v>1773646</v>
      </c>
    </row>
    <row r="10" spans="1:6" x14ac:dyDescent="0.3">
      <c r="A10">
        <v>2</v>
      </c>
      <c r="B10">
        <v>1152</v>
      </c>
      <c r="C10">
        <v>4605</v>
      </c>
      <c r="D10">
        <v>326884</v>
      </c>
      <c r="E10">
        <v>184200</v>
      </c>
      <c r="F10">
        <v>1774615</v>
      </c>
    </row>
    <row r="11" spans="1:6" x14ac:dyDescent="0.3">
      <c r="A11">
        <v>2</v>
      </c>
      <c r="B11">
        <v>10240</v>
      </c>
      <c r="C11">
        <v>40957</v>
      </c>
      <c r="D11">
        <v>2911684</v>
      </c>
      <c r="E11">
        <v>1638280</v>
      </c>
      <c r="F11">
        <v>1777281</v>
      </c>
    </row>
    <row r="12" spans="1:6" x14ac:dyDescent="0.3">
      <c r="A12">
        <v>2</v>
      </c>
      <c r="B12">
        <v>15360</v>
      </c>
      <c r="C12">
        <v>61437</v>
      </c>
      <c r="D12">
        <v>4376222</v>
      </c>
      <c r="E12">
        <v>2457480</v>
      </c>
      <c r="F12">
        <v>1780776</v>
      </c>
    </row>
    <row r="13" spans="1:6" x14ac:dyDescent="0.3">
      <c r="A13">
        <v>2</v>
      </c>
      <c r="B13">
        <v>40960</v>
      </c>
      <c r="C13">
        <v>163837</v>
      </c>
      <c r="D13">
        <v>11697346</v>
      </c>
      <c r="E13">
        <v>6553480</v>
      </c>
      <c r="F13">
        <v>1784906</v>
      </c>
    </row>
    <row r="14" spans="1:6" x14ac:dyDescent="0.3">
      <c r="A14">
        <v>2</v>
      </c>
      <c r="B14">
        <v>81920</v>
      </c>
      <c r="C14">
        <v>327677</v>
      </c>
      <c r="D14">
        <v>23370744</v>
      </c>
      <c r="E14">
        <v>13107080</v>
      </c>
      <c r="F14">
        <v>1783063</v>
      </c>
    </row>
    <row r="15" spans="1:6" x14ac:dyDescent="0.3">
      <c r="A15">
        <v>2</v>
      </c>
      <c r="B15">
        <v>163840</v>
      </c>
      <c r="C15">
        <v>655357</v>
      </c>
      <c r="D15">
        <v>46800920</v>
      </c>
      <c r="E15">
        <v>26214280</v>
      </c>
      <c r="F15">
        <v>1785322</v>
      </c>
    </row>
    <row r="16" spans="1:6" x14ac:dyDescent="0.3">
      <c r="A16">
        <v>4</v>
      </c>
      <c r="B16">
        <v>384</v>
      </c>
      <c r="C16">
        <v>767</v>
      </c>
      <c r="D16">
        <v>54506</v>
      </c>
      <c r="E16">
        <v>30680</v>
      </c>
      <c r="F16">
        <v>1776597</v>
      </c>
    </row>
    <row r="17" spans="1:6" x14ac:dyDescent="0.3">
      <c r="A17">
        <v>4</v>
      </c>
      <c r="B17">
        <v>1152</v>
      </c>
      <c r="C17">
        <v>2303</v>
      </c>
      <c r="D17">
        <v>164194</v>
      </c>
      <c r="E17">
        <v>92120</v>
      </c>
      <c r="F17">
        <v>1782393</v>
      </c>
    </row>
    <row r="18" spans="1:6" x14ac:dyDescent="0.3">
      <c r="A18">
        <v>4</v>
      </c>
      <c r="B18">
        <v>10240</v>
      </c>
      <c r="C18">
        <v>20479</v>
      </c>
      <c r="D18">
        <v>1456872</v>
      </c>
      <c r="E18">
        <v>819160</v>
      </c>
      <c r="F18">
        <v>1778495</v>
      </c>
    </row>
    <row r="19" spans="1:6" x14ac:dyDescent="0.3">
      <c r="A19">
        <v>4</v>
      </c>
      <c r="B19">
        <v>15360</v>
      </c>
      <c r="C19">
        <v>30719</v>
      </c>
      <c r="D19">
        <v>2199948</v>
      </c>
      <c r="E19">
        <v>1228760</v>
      </c>
      <c r="F19">
        <v>1790381</v>
      </c>
    </row>
    <row r="20" spans="1:6" x14ac:dyDescent="0.3">
      <c r="A20">
        <v>4</v>
      </c>
      <c r="B20">
        <v>40960</v>
      </c>
      <c r="C20">
        <v>81919</v>
      </c>
      <c r="D20">
        <v>5889586</v>
      </c>
      <c r="E20">
        <v>3276760</v>
      </c>
      <c r="F20">
        <v>1797381</v>
      </c>
    </row>
    <row r="21" spans="1:6" x14ac:dyDescent="0.3">
      <c r="A21">
        <v>4</v>
      </c>
      <c r="B21">
        <v>81920</v>
      </c>
      <c r="C21">
        <v>163839</v>
      </c>
      <c r="D21">
        <v>11723938</v>
      </c>
      <c r="E21">
        <v>6553560</v>
      </c>
      <c r="F21">
        <v>1788942</v>
      </c>
    </row>
    <row r="22" spans="1:6" x14ac:dyDescent="0.3">
      <c r="A22">
        <v>4</v>
      </c>
      <c r="B22">
        <v>163840</v>
      </c>
      <c r="C22">
        <v>327679</v>
      </c>
      <c r="D22">
        <v>23486158</v>
      </c>
      <c r="E22">
        <v>13107160</v>
      </c>
      <c r="F22">
        <v>1791857</v>
      </c>
    </row>
    <row r="23" spans="1:6" x14ac:dyDescent="0.3">
      <c r="A23">
        <v>32</v>
      </c>
      <c r="B23">
        <v>384</v>
      </c>
      <c r="C23">
        <v>384</v>
      </c>
      <c r="D23">
        <v>28078</v>
      </c>
      <c r="E23">
        <v>15360</v>
      </c>
      <c r="F23">
        <v>1827995</v>
      </c>
    </row>
    <row r="24" spans="1:6" x14ac:dyDescent="0.3">
      <c r="A24">
        <v>32</v>
      </c>
      <c r="B24">
        <v>1152</v>
      </c>
      <c r="C24">
        <v>1152</v>
      </c>
      <c r="D24">
        <v>83530</v>
      </c>
      <c r="E24">
        <v>46080</v>
      </c>
      <c r="F24">
        <v>1812717</v>
      </c>
    </row>
    <row r="25" spans="1:6" x14ac:dyDescent="0.3">
      <c r="A25">
        <v>32</v>
      </c>
      <c r="B25">
        <v>10240</v>
      </c>
      <c r="C25">
        <v>10240</v>
      </c>
      <c r="D25">
        <v>932018</v>
      </c>
      <c r="E25">
        <v>409600</v>
      </c>
      <c r="F25">
        <v>2275435</v>
      </c>
    </row>
    <row r="26" spans="1:6" x14ac:dyDescent="0.3">
      <c r="A26">
        <v>32</v>
      </c>
      <c r="B26">
        <v>15360</v>
      </c>
      <c r="C26">
        <v>15360</v>
      </c>
      <c r="D26">
        <v>1273938</v>
      </c>
      <c r="E26">
        <v>614400</v>
      </c>
      <c r="F26">
        <v>2073467</v>
      </c>
    </row>
    <row r="27" spans="1:6" x14ac:dyDescent="0.3">
      <c r="A27">
        <v>32</v>
      </c>
      <c r="B27">
        <v>40960</v>
      </c>
      <c r="C27">
        <v>40960</v>
      </c>
      <c r="D27">
        <v>3337022</v>
      </c>
      <c r="E27">
        <v>1638400</v>
      </c>
      <c r="F27">
        <v>2036757</v>
      </c>
    </row>
    <row r="28" spans="1:6" x14ac:dyDescent="0.3">
      <c r="A28">
        <v>32</v>
      </c>
      <c r="B28">
        <v>81920</v>
      </c>
      <c r="C28">
        <v>81920</v>
      </c>
      <c r="D28">
        <v>8387612</v>
      </c>
      <c r="E28">
        <v>3276800</v>
      </c>
      <c r="F28">
        <v>2559696</v>
      </c>
    </row>
    <row r="29" spans="1:6" x14ac:dyDescent="0.3">
      <c r="A29">
        <v>32</v>
      </c>
      <c r="B29">
        <v>163840</v>
      </c>
      <c r="C29">
        <v>163840</v>
      </c>
      <c r="D29">
        <v>28113854</v>
      </c>
      <c r="E29">
        <v>6553600</v>
      </c>
      <c r="F29">
        <v>4289834</v>
      </c>
    </row>
    <row r="30" spans="1:6" x14ac:dyDescent="0.3">
      <c r="A30">
        <v>256</v>
      </c>
      <c r="B30">
        <v>384</v>
      </c>
      <c r="C30">
        <v>384</v>
      </c>
      <c r="D30">
        <v>29234</v>
      </c>
      <c r="E30">
        <v>15360</v>
      </c>
      <c r="F30">
        <v>1903255</v>
      </c>
    </row>
    <row r="31" spans="1:6" x14ac:dyDescent="0.3">
      <c r="A31">
        <v>256</v>
      </c>
      <c r="B31">
        <v>1152</v>
      </c>
      <c r="C31">
        <v>1152</v>
      </c>
      <c r="D31">
        <v>100928</v>
      </c>
      <c r="E31">
        <v>46080</v>
      </c>
      <c r="F31">
        <v>2190278</v>
      </c>
    </row>
    <row r="32" spans="1:6" x14ac:dyDescent="0.3">
      <c r="A32">
        <v>256</v>
      </c>
      <c r="B32">
        <v>10240</v>
      </c>
      <c r="C32">
        <v>10240</v>
      </c>
      <c r="D32">
        <v>994232</v>
      </c>
      <c r="E32">
        <v>409600</v>
      </c>
      <c r="F32">
        <v>2427324</v>
      </c>
    </row>
    <row r="33" spans="1:6" x14ac:dyDescent="0.3">
      <c r="A33">
        <v>256</v>
      </c>
      <c r="B33">
        <v>15360</v>
      </c>
      <c r="C33">
        <v>15360</v>
      </c>
      <c r="D33">
        <v>2437636</v>
      </c>
      <c r="E33">
        <v>614400</v>
      </c>
      <c r="F33">
        <v>3967507</v>
      </c>
    </row>
    <row r="34" spans="1:6" x14ac:dyDescent="0.3">
      <c r="A34">
        <v>256</v>
      </c>
      <c r="B34">
        <v>40960</v>
      </c>
      <c r="C34">
        <v>40960</v>
      </c>
      <c r="D34">
        <v>7838482</v>
      </c>
      <c r="E34">
        <v>1638400</v>
      </c>
      <c r="F34">
        <v>4784230</v>
      </c>
    </row>
    <row r="35" spans="1:6" x14ac:dyDescent="0.3">
      <c r="A35">
        <v>256</v>
      </c>
      <c r="B35">
        <v>81920</v>
      </c>
      <c r="C35">
        <v>81920</v>
      </c>
      <c r="D35">
        <v>15849640</v>
      </c>
      <c r="E35">
        <v>3276800</v>
      </c>
      <c r="F35">
        <v>4836926</v>
      </c>
    </row>
    <row r="36" spans="1:6" x14ac:dyDescent="0.3">
      <c r="A36">
        <v>256</v>
      </c>
      <c r="B36">
        <v>163840</v>
      </c>
      <c r="C36">
        <v>163840</v>
      </c>
      <c r="D36">
        <v>32092168</v>
      </c>
      <c r="E36">
        <v>6553600</v>
      </c>
      <c r="F36">
        <v>4896876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9FAA-6C17-4578-844A-1700D4BAA984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217130</v>
      </c>
      <c r="E2">
        <v>122600</v>
      </c>
      <c r="F2">
        <v>1771044</v>
      </c>
    </row>
    <row r="3" spans="1:6" x14ac:dyDescent="0.3">
      <c r="A3">
        <v>1</v>
      </c>
      <c r="B3">
        <v>1152</v>
      </c>
      <c r="C3">
        <v>9209</v>
      </c>
      <c r="D3">
        <v>659852</v>
      </c>
      <c r="E3">
        <v>368360</v>
      </c>
      <c r="F3">
        <v>1791324</v>
      </c>
    </row>
    <row r="4" spans="1:6" x14ac:dyDescent="0.3">
      <c r="A4">
        <v>1</v>
      </c>
      <c r="B4">
        <v>10240</v>
      </c>
      <c r="C4">
        <v>81913</v>
      </c>
      <c r="D4">
        <v>5815410</v>
      </c>
      <c r="E4">
        <v>3276520</v>
      </c>
      <c r="F4">
        <v>1774874</v>
      </c>
    </row>
    <row r="5" spans="1:6" x14ac:dyDescent="0.3">
      <c r="A5">
        <v>1</v>
      </c>
      <c r="B5">
        <v>15360</v>
      </c>
      <c r="C5">
        <v>122873</v>
      </c>
      <c r="D5">
        <v>8751916</v>
      </c>
      <c r="E5">
        <v>4914920</v>
      </c>
      <c r="F5">
        <v>1780683</v>
      </c>
    </row>
    <row r="6" spans="1:6" x14ac:dyDescent="0.3">
      <c r="A6">
        <v>1</v>
      </c>
      <c r="B6">
        <v>40960</v>
      </c>
      <c r="C6">
        <v>327673</v>
      </c>
      <c r="D6">
        <v>23333078</v>
      </c>
      <c r="E6">
        <v>13106920</v>
      </c>
      <c r="F6">
        <v>1780211</v>
      </c>
    </row>
    <row r="7" spans="1:6" x14ac:dyDescent="0.3">
      <c r="A7">
        <v>1</v>
      </c>
      <c r="B7">
        <v>81920</v>
      </c>
      <c r="C7">
        <v>655353</v>
      </c>
      <c r="D7">
        <v>46707948</v>
      </c>
      <c r="E7">
        <v>26214120</v>
      </c>
      <c r="F7">
        <v>1781786</v>
      </c>
    </row>
    <row r="8" spans="1:6" x14ac:dyDescent="0.3">
      <c r="A8">
        <v>1</v>
      </c>
      <c r="B8">
        <v>163840</v>
      </c>
      <c r="C8">
        <v>1310713</v>
      </c>
      <c r="D8">
        <v>93283754</v>
      </c>
      <c r="E8">
        <v>52428520</v>
      </c>
      <c r="F8">
        <v>1779256</v>
      </c>
    </row>
    <row r="9" spans="1:6" x14ac:dyDescent="0.3">
      <c r="A9">
        <v>2</v>
      </c>
      <c r="B9">
        <v>384</v>
      </c>
      <c r="C9">
        <v>1533</v>
      </c>
      <c r="D9">
        <v>108634</v>
      </c>
      <c r="E9">
        <v>61320</v>
      </c>
      <c r="F9">
        <v>1771592</v>
      </c>
    </row>
    <row r="10" spans="1:6" x14ac:dyDescent="0.3">
      <c r="A10">
        <v>2</v>
      </c>
      <c r="B10">
        <v>1152</v>
      </c>
      <c r="C10">
        <v>4605</v>
      </c>
      <c r="D10">
        <v>326740</v>
      </c>
      <c r="E10">
        <v>184200</v>
      </c>
      <c r="F10">
        <v>1773833</v>
      </c>
    </row>
    <row r="11" spans="1:6" x14ac:dyDescent="0.3">
      <c r="A11">
        <v>2</v>
      </c>
      <c r="B11">
        <v>10240</v>
      </c>
      <c r="C11">
        <v>40957</v>
      </c>
      <c r="D11">
        <v>2911358</v>
      </c>
      <c r="E11">
        <v>1638280</v>
      </c>
      <c r="F11">
        <v>1777082</v>
      </c>
    </row>
    <row r="12" spans="1:6" x14ac:dyDescent="0.3">
      <c r="A12">
        <v>2</v>
      </c>
      <c r="B12">
        <v>15360</v>
      </c>
      <c r="C12">
        <v>61437</v>
      </c>
      <c r="D12">
        <v>4365854</v>
      </c>
      <c r="E12">
        <v>2457480</v>
      </c>
      <c r="F12">
        <v>1776557</v>
      </c>
    </row>
    <row r="13" spans="1:6" x14ac:dyDescent="0.3">
      <c r="A13">
        <v>2</v>
      </c>
      <c r="B13">
        <v>40960</v>
      </c>
      <c r="C13">
        <v>163837</v>
      </c>
      <c r="D13">
        <v>11683940</v>
      </c>
      <c r="E13">
        <v>6553480</v>
      </c>
      <c r="F13">
        <v>1782860</v>
      </c>
    </row>
    <row r="14" spans="1:6" x14ac:dyDescent="0.3">
      <c r="A14">
        <v>2</v>
      </c>
      <c r="B14">
        <v>81920</v>
      </c>
      <c r="C14">
        <v>327677</v>
      </c>
      <c r="D14">
        <v>23411274</v>
      </c>
      <c r="E14">
        <v>13107080</v>
      </c>
      <c r="F14">
        <v>1786155</v>
      </c>
    </row>
    <row r="15" spans="1:6" x14ac:dyDescent="0.3">
      <c r="A15">
        <v>2</v>
      </c>
      <c r="B15">
        <v>163840</v>
      </c>
      <c r="C15">
        <v>655357</v>
      </c>
      <c r="D15">
        <v>46738550</v>
      </c>
      <c r="E15">
        <v>26214280</v>
      </c>
      <c r="F15">
        <v>1782942</v>
      </c>
    </row>
    <row r="16" spans="1:6" x14ac:dyDescent="0.3">
      <c r="A16">
        <v>4</v>
      </c>
      <c r="B16">
        <v>384</v>
      </c>
      <c r="C16">
        <v>767</v>
      </c>
      <c r="D16">
        <v>54612</v>
      </c>
      <c r="E16">
        <v>30680</v>
      </c>
      <c r="F16">
        <v>1780052</v>
      </c>
    </row>
    <row r="17" spans="1:6" x14ac:dyDescent="0.3">
      <c r="A17">
        <v>4</v>
      </c>
      <c r="B17">
        <v>1152</v>
      </c>
      <c r="C17">
        <v>2303</v>
      </c>
      <c r="D17">
        <v>164266</v>
      </c>
      <c r="E17">
        <v>92120</v>
      </c>
      <c r="F17">
        <v>1783174</v>
      </c>
    </row>
    <row r="18" spans="1:6" x14ac:dyDescent="0.3">
      <c r="A18">
        <v>4</v>
      </c>
      <c r="B18">
        <v>10240</v>
      </c>
      <c r="C18">
        <v>20479</v>
      </c>
      <c r="D18">
        <v>1457028</v>
      </c>
      <c r="E18">
        <v>819160</v>
      </c>
      <c r="F18">
        <v>1778685</v>
      </c>
    </row>
    <row r="19" spans="1:6" x14ac:dyDescent="0.3">
      <c r="A19">
        <v>4</v>
      </c>
      <c r="B19">
        <v>15360</v>
      </c>
      <c r="C19">
        <v>30719</v>
      </c>
      <c r="D19">
        <v>2199194</v>
      </c>
      <c r="E19">
        <v>1228760</v>
      </c>
      <c r="F19">
        <v>1789767</v>
      </c>
    </row>
    <row r="20" spans="1:6" x14ac:dyDescent="0.3">
      <c r="A20">
        <v>4</v>
      </c>
      <c r="B20">
        <v>40960</v>
      </c>
      <c r="C20">
        <v>81919</v>
      </c>
      <c r="D20">
        <v>5884612</v>
      </c>
      <c r="E20">
        <v>3276760</v>
      </c>
      <c r="F20">
        <v>1795863</v>
      </c>
    </row>
    <row r="21" spans="1:6" x14ac:dyDescent="0.3">
      <c r="A21">
        <v>4</v>
      </c>
      <c r="B21">
        <v>81920</v>
      </c>
      <c r="C21">
        <v>163839</v>
      </c>
      <c r="D21">
        <v>11746820</v>
      </c>
      <c r="E21">
        <v>6553560</v>
      </c>
      <c r="F21">
        <v>1792433</v>
      </c>
    </row>
    <row r="22" spans="1:6" x14ac:dyDescent="0.3">
      <c r="A22">
        <v>4</v>
      </c>
      <c r="B22">
        <v>163840</v>
      </c>
      <c r="C22">
        <v>327679</v>
      </c>
      <c r="D22">
        <v>23492028</v>
      </c>
      <c r="E22">
        <v>13107160</v>
      </c>
      <c r="F22">
        <v>1792305</v>
      </c>
    </row>
    <row r="23" spans="1:6" x14ac:dyDescent="0.3">
      <c r="A23">
        <v>32</v>
      </c>
      <c r="B23">
        <v>384</v>
      </c>
      <c r="C23">
        <v>384</v>
      </c>
      <c r="D23">
        <v>28062</v>
      </c>
      <c r="E23">
        <v>15360</v>
      </c>
      <c r="F23">
        <v>1826953</v>
      </c>
    </row>
    <row r="24" spans="1:6" x14ac:dyDescent="0.3">
      <c r="A24">
        <v>32</v>
      </c>
      <c r="B24">
        <v>1152</v>
      </c>
      <c r="C24">
        <v>1152</v>
      </c>
      <c r="D24">
        <v>83264</v>
      </c>
      <c r="E24">
        <v>46080</v>
      </c>
      <c r="F24">
        <v>1806944</v>
      </c>
    </row>
    <row r="25" spans="1:6" x14ac:dyDescent="0.3">
      <c r="A25">
        <v>32</v>
      </c>
      <c r="B25">
        <v>10240</v>
      </c>
      <c r="C25">
        <v>10240</v>
      </c>
      <c r="D25">
        <v>833766</v>
      </c>
      <c r="E25">
        <v>409600</v>
      </c>
      <c r="F25">
        <v>2035562</v>
      </c>
    </row>
    <row r="26" spans="1:6" x14ac:dyDescent="0.3">
      <c r="A26">
        <v>32</v>
      </c>
      <c r="B26">
        <v>15360</v>
      </c>
      <c r="C26">
        <v>15360</v>
      </c>
      <c r="D26">
        <v>1413268</v>
      </c>
      <c r="E26">
        <v>614400</v>
      </c>
      <c r="F26">
        <v>2300241</v>
      </c>
    </row>
    <row r="27" spans="1:6" x14ac:dyDescent="0.3">
      <c r="A27">
        <v>32</v>
      </c>
      <c r="B27">
        <v>40960</v>
      </c>
      <c r="C27">
        <v>40960</v>
      </c>
      <c r="D27">
        <v>3371588</v>
      </c>
      <c r="E27">
        <v>1638400</v>
      </c>
      <c r="F27">
        <v>2057854</v>
      </c>
    </row>
    <row r="28" spans="1:6" x14ac:dyDescent="0.3">
      <c r="A28">
        <v>32</v>
      </c>
      <c r="B28">
        <v>81920</v>
      </c>
      <c r="C28">
        <v>81920</v>
      </c>
      <c r="D28">
        <v>8364224</v>
      </c>
      <c r="E28">
        <v>3276800</v>
      </c>
      <c r="F28">
        <v>2552559</v>
      </c>
    </row>
    <row r="29" spans="1:6" x14ac:dyDescent="0.3">
      <c r="A29">
        <v>32</v>
      </c>
      <c r="B29">
        <v>163840</v>
      </c>
      <c r="C29">
        <v>163840</v>
      </c>
      <c r="D29">
        <v>27969254</v>
      </c>
      <c r="E29">
        <v>6553600</v>
      </c>
      <c r="F29">
        <v>4267769</v>
      </c>
    </row>
    <row r="30" spans="1:6" x14ac:dyDescent="0.3">
      <c r="A30">
        <v>256</v>
      </c>
      <c r="B30">
        <v>384</v>
      </c>
      <c r="C30">
        <v>384</v>
      </c>
      <c r="D30">
        <v>29338</v>
      </c>
      <c r="E30">
        <v>15360</v>
      </c>
      <c r="F30">
        <v>1910026</v>
      </c>
    </row>
    <row r="31" spans="1:6" x14ac:dyDescent="0.3">
      <c r="A31">
        <v>256</v>
      </c>
      <c r="B31">
        <v>1152</v>
      </c>
      <c r="C31">
        <v>1152</v>
      </c>
      <c r="D31">
        <v>101316</v>
      </c>
      <c r="E31">
        <v>46080</v>
      </c>
      <c r="F31">
        <v>2198698</v>
      </c>
    </row>
    <row r="32" spans="1:6" x14ac:dyDescent="0.3">
      <c r="A32">
        <v>256</v>
      </c>
      <c r="B32">
        <v>10240</v>
      </c>
      <c r="C32">
        <v>10240</v>
      </c>
      <c r="D32">
        <v>955050</v>
      </c>
      <c r="E32">
        <v>409600</v>
      </c>
      <c r="F32">
        <v>2331665</v>
      </c>
    </row>
    <row r="33" spans="1:6" x14ac:dyDescent="0.3">
      <c r="A33">
        <v>256</v>
      </c>
      <c r="B33">
        <v>15360</v>
      </c>
      <c r="C33">
        <v>15360</v>
      </c>
      <c r="D33">
        <v>2455292</v>
      </c>
      <c r="E33">
        <v>614400</v>
      </c>
      <c r="F33">
        <v>3996243</v>
      </c>
    </row>
    <row r="34" spans="1:6" x14ac:dyDescent="0.3">
      <c r="A34">
        <v>256</v>
      </c>
      <c r="B34">
        <v>40960</v>
      </c>
      <c r="C34">
        <v>40960</v>
      </c>
      <c r="D34">
        <v>7885176</v>
      </c>
      <c r="E34">
        <v>1638400</v>
      </c>
      <c r="F34">
        <v>4812729</v>
      </c>
    </row>
    <row r="35" spans="1:6" x14ac:dyDescent="0.3">
      <c r="A35">
        <v>256</v>
      </c>
      <c r="B35">
        <v>81920</v>
      </c>
      <c r="C35">
        <v>81920</v>
      </c>
      <c r="D35">
        <v>16121834</v>
      </c>
      <c r="E35">
        <v>3276800</v>
      </c>
      <c r="F35">
        <v>4919993</v>
      </c>
    </row>
    <row r="36" spans="1:6" x14ac:dyDescent="0.3">
      <c r="A36">
        <v>256</v>
      </c>
      <c r="B36">
        <v>163840</v>
      </c>
      <c r="C36">
        <v>163840</v>
      </c>
      <c r="D36">
        <v>31478716</v>
      </c>
      <c r="E36">
        <v>6553600</v>
      </c>
      <c r="F36">
        <v>4803271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6470-CBBE-4FA7-94AC-C966AF9B044E}">
  <dimension ref="A1:F36"/>
  <sheetViews>
    <sheetView workbookViewId="0"/>
  </sheetViews>
  <sheetFormatPr baseColWidth="10" defaultRowHeight="14.4" x14ac:dyDescent="0.3"/>
  <cols>
    <col min="1" max="1" width="5" bestFit="1" customWidth="1"/>
    <col min="2" max="2" width="7" bestFit="1" customWidth="1"/>
    <col min="3" max="3" width="8" bestFit="1" customWidth="1"/>
    <col min="4" max="4" width="9.21875" bestFit="1" customWidth="1"/>
    <col min="5" max="5" width="11.10937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384</v>
      </c>
      <c r="C2">
        <v>3065</v>
      </c>
      <c r="D2">
        <v>217074</v>
      </c>
      <c r="E2">
        <v>122600</v>
      </c>
      <c r="F2">
        <v>1770587</v>
      </c>
    </row>
    <row r="3" spans="1:6" x14ac:dyDescent="0.3">
      <c r="A3">
        <v>1</v>
      </c>
      <c r="B3">
        <v>1152</v>
      </c>
      <c r="C3">
        <v>9209</v>
      </c>
      <c r="D3">
        <v>658882</v>
      </c>
      <c r="E3">
        <v>368360</v>
      </c>
      <c r="F3">
        <v>1788690</v>
      </c>
    </row>
    <row r="4" spans="1:6" x14ac:dyDescent="0.3">
      <c r="A4">
        <v>1</v>
      </c>
      <c r="B4">
        <v>10240</v>
      </c>
      <c r="C4">
        <v>81913</v>
      </c>
      <c r="D4">
        <v>5827732</v>
      </c>
      <c r="E4">
        <v>3276520</v>
      </c>
      <c r="F4">
        <v>1778635</v>
      </c>
    </row>
    <row r="5" spans="1:6" x14ac:dyDescent="0.3">
      <c r="A5">
        <v>1</v>
      </c>
      <c r="B5">
        <v>15360</v>
      </c>
      <c r="C5">
        <v>122873</v>
      </c>
      <c r="D5">
        <v>8750198</v>
      </c>
      <c r="E5">
        <v>4914920</v>
      </c>
      <c r="F5">
        <v>1780334</v>
      </c>
    </row>
    <row r="6" spans="1:6" x14ac:dyDescent="0.3">
      <c r="A6">
        <v>1</v>
      </c>
      <c r="B6">
        <v>40960</v>
      </c>
      <c r="C6">
        <v>327673</v>
      </c>
      <c r="D6">
        <v>23326988</v>
      </c>
      <c r="E6">
        <v>13106920</v>
      </c>
      <c r="F6">
        <v>1779746</v>
      </c>
    </row>
    <row r="7" spans="1:6" x14ac:dyDescent="0.3">
      <c r="A7">
        <v>1</v>
      </c>
      <c r="B7">
        <v>81920</v>
      </c>
      <c r="C7">
        <v>655353</v>
      </c>
      <c r="D7">
        <v>46661516</v>
      </c>
      <c r="E7">
        <v>26214120</v>
      </c>
      <c r="F7">
        <v>1780015</v>
      </c>
    </row>
    <row r="8" spans="1:6" x14ac:dyDescent="0.3">
      <c r="A8">
        <v>1</v>
      </c>
      <c r="B8">
        <v>163840</v>
      </c>
      <c r="C8">
        <v>1310713</v>
      </c>
      <c r="D8">
        <v>93344228</v>
      </c>
      <c r="E8">
        <v>52428520</v>
      </c>
      <c r="F8">
        <v>1780409</v>
      </c>
    </row>
    <row r="9" spans="1:6" x14ac:dyDescent="0.3">
      <c r="A9">
        <v>2</v>
      </c>
      <c r="B9">
        <v>384</v>
      </c>
      <c r="C9">
        <v>1533</v>
      </c>
      <c r="D9">
        <v>108858</v>
      </c>
      <c r="E9">
        <v>61320</v>
      </c>
      <c r="F9">
        <v>1775245</v>
      </c>
    </row>
    <row r="10" spans="1:6" x14ac:dyDescent="0.3">
      <c r="A10">
        <v>2</v>
      </c>
      <c r="B10">
        <v>1152</v>
      </c>
      <c r="C10">
        <v>4605</v>
      </c>
      <c r="D10">
        <v>326848</v>
      </c>
      <c r="E10">
        <v>184200</v>
      </c>
      <c r="F10">
        <v>1774419</v>
      </c>
    </row>
    <row r="11" spans="1:6" x14ac:dyDescent="0.3">
      <c r="A11">
        <v>2</v>
      </c>
      <c r="B11">
        <v>10240</v>
      </c>
      <c r="C11">
        <v>40957</v>
      </c>
      <c r="D11">
        <v>2909908</v>
      </c>
      <c r="E11">
        <v>1638280</v>
      </c>
      <c r="F11">
        <v>1776197</v>
      </c>
    </row>
    <row r="12" spans="1:6" x14ac:dyDescent="0.3">
      <c r="A12">
        <v>2</v>
      </c>
      <c r="B12">
        <v>15360</v>
      </c>
      <c r="C12">
        <v>61437</v>
      </c>
      <c r="D12">
        <v>4374242</v>
      </c>
      <c r="E12">
        <v>2457480</v>
      </c>
      <c r="F12">
        <v>1779971</v>
      </c>
    </row>
    <row r="13" spans="1:6" x14ac:dyDescent="0.3">
      <c r="A13">
        <v>2</v>
      </c>
      <c r="B13">
        <v>40960</v>
      </c>
      <c r="C13">
        <v>163837</v>
      </c>
      <c r="D13">
        <v>11692586</v>
      </c>
      <c r="E13">
        <v>6553480</v>
      </c>
      <c r="F13">
        <v>1784180</v>
      </c>
    </row>
    <row r="14" spans="1:6" x14ac:dyDescent="0.3">
      <c r="A14">
        <v>2</v>
      </c>
      <c r="B14">
        <v>81920</v>
      </c>
      <c r="C14">
        <v>327677</v>
      </c>
      <c r="D14">
        <v>23365504</v>
      </c>
      <c r="E14">
        <v>13107080</v>
      </c>
      <c r="F14">
        <v>1782663</v>
      </c>
    </row>
    <row r="15" spans="1:6" x14ac:dyDescent="0.3">
      <c r="A15">
        <v>2</v>
      </c>
      <c r="B15">
        <v>163840</v>
      </c>
      <c r="C15">
        <v>655357</v>
      </c>
      <c r="D15">
        <v>46789990</v>
      </c>
      <c r="E15">
        <v>26214280</v>
      </c>
      <c r="F15">
        <v>1784905</v>
      </c>
    </row>
    <row r="16" spans="1:6" x14ac:dyDescent="0.3">
      <c r="A16">
        <v>4</v>
      </c>
      <c r="B16">
        <v>384</v>
      </c>
      <c r="C16">
        <v>767</v>
      </c>
      <c r="D16">
        <v>54512</v>
      </c>
      <c r="E16">
        <v>30680</v>
      </c>
      <c r="F16">
        <v>1776793</v>
      </c>
    </row>
    <row r="17" spans="1:6" x14ac:dyDescent="0.3">
      <c r="A17">
        <v>4</v>
      </c>
      <c r="B17">
        <v>1152</v>
      </c>
      <c r="C17">
        <v>2303</v>
      </c>
      <c r="D17">
        <v>164244</v>
      </c>
      <c r="E17">
        <v>92120</v>
      </c>
      <c r="F17">
        <v>1782935</v>
      </c>
    </row>
    <row r="18" spans="1:6" x14ac:dyDescent="0.3">
      <c r="A18">
        <v>4</v>
      </c>
      <c r="B18">
        <v>10240</v>
      </c>
      <c r="C18">
        <v>20479</v>
      </c>
      <c r="D18">
        <v>1457816</v>
      </c>
      <c r="E18">
        <v>819160</v>
      </c>
      <c r="F18">
        <v>1779647</v>
      </c>
    </row>
    <row r="19" spans="1:6" x14ac:dyDescent="0.3">
      <c r="A19">
        <v>4</v>
      </c>
      <c r="B19">
        <v>15360</v>
      </c>
      <c r="C19">
        <v>30719</v>
      </c>
      <c r="D19">
        <v>2198742</v>
      </c>
      <c r="E19">
        <v>1228760</v>
      </c>
      <c r="F19">
        <v>1789399</v>
      </c>
    </row>
    <row r="20" spans="1:6" x14ac:dyDescent="0.3">
      <c r="A20">
        <v>4</v>
      </c>
      <c r="B20">
        <v>40960</v>
      </c>
      <c r="C20">
        <v>81919</v>
      </c>
      <c r="D20">
        <v>5871336</v>
      </c>
      <c r="E20">
        <v>3276760</v>
      </c>
      <c r="F20">
        <v>1791811</v>
      </c>
    </row>
    <row r="21" spans="1:6" x14ac:dyDescent="0.3">
      <c r="A21">
        <v>4</v>
      </c>
      <c r="B21">
        <v>81920</v>
      </c>
      <c r="C21">
        <v>163839</v>
      </c>
      <c r="D21">
        <v>11742474</v>
      </c>
      <c r="E21">
        <v>6553560</v>
      </c>
      <c r="F21">
        <v>1791770</v>
      </c>
    </row>
    <row r="22" spans="1:6" x14ac:dyDescent="0.3">
      <c r="A22">
        <v>4</v>
      </c>
      <c r="B22">
        <v>163840</v>
      </c>
      <c r="C22">
        <v>327679</v>
      </c>
      <c r="D22">
        <v>23481358</v>
      </c>
      <c r="E22">
        <v>13107160</v>
      </c>
      <c r="F22">
        <v>1791491</v>
      </c>
    </row>
    <row r="23" spans="1:6" x14ac:dyDescent="0.3">
      <c r="A23">
        <v>32</v>
      </c>
      <c r="B23">
        <v>384</v>
      </c>
      <c r="C23">
        <v>384</v>
      </c>
      <c r="D23">
        <v>28070</v>
      </c>
      <c r="E23">
        <v>15360</v>
      </c>
      <c r="F23">
        <v>1827474</v>
      </c>
    </row>
    <row r="24" spans="1:6" x14ac:dyDescent="0.3">
      <c r="A24">
        <v>32</v>
      </c>
      <c r="B24">
        <v>1152</v>
      </c>
      <c r="C24">
        <v>1152</v>
      </c>
      <c r="D24">
        <v>83138</v>
      </c>
      <c r="E24">
        <v>46080</v>
      </c>
      <c r="F24">
        <v>1804210</v>
      </c>
    </row>
    <row r="25" spans="1:6" x14ac:dyDescent="0.3">
      <c r="A25">
        <v>32</v>
      </c>
      <c r="B25">
        <v>10240</v>
      </c>
      <c r="C25">
        <v>10240</v>
      </c>
      <c r="D25">
        <v>945858</v>
      </c>
      <c r="E25">
        <v>409600</v>
      </c>
      <c r="F25">
        <v>2309224</v>
      </c>
    </row>
    <row r="26" spans="1:6" x14ac:dyDescent="0.3">
      <c r="A26">
        <v>32</v>
      </c>
      <c r="B26">
        <v>15360</v>
      </c>
      <c r="C26">
        <v>15360</v>
      </c>
      <c r="D26">
        <v>1254692</v>
      </c>
      <c r="E26">
        <v>614400</v>
      </c>
      <c r="F26">
        <v>2042142</v>
      </c>
    </row>
    <row r="27" spans="1:6" x14ac:dyDescent="0.3">
      <c r="A27">
        <v>32</v>
      </c>
      <c r="B27">
        <v>40960</v>
      </c>
      <c r="C27">
        <v>40960</v>
      </c>
      <c r="D27">
        <v>3405918</v>
      </c>
      <c r="E27">
        <v>1638400</v>
      </c>
      <c r="F27">
        <v>2078807</v>
      </c>
    </row>
    <row r="28" spans="1:6" x14ac:dyDescent="0.3">
      <c r="A28">
        <v>32</v>
      </c>
      <c r="B28">
        <v>81920</v>
      </c>
      <c r="C28">
        <v>81920</v>
      </c>
      <c r="D28">
        <v>8442582</v>
      </c>
      <c r="E28">
        <v>3276800</v>
      </c>
      <c r="F28">
        <v>2576472</v>
      </c>
    </row>
    <row r="29" spans="1:6" x14ac:dyDescent="0.3">
      <c r="A29">
        <v>32</v>
      </c>
      <c r="B29">
        <v>163840</v>
      </c>
      <c r="C29">
        <v>163840</v>
      </c>
      <c r="D29">
        <v>28067372</v>
      </c>
      <c r="E29">
        <v>6553600</v>
      </c>
      <c r="F29">
        <v>4282741</v>
      </c>
    </row>
    <row r="30" spans="1:6" x14ac:dyDescent="0.3">
      <c r="A30">
        <v>256</v>
      </c>
      <c r="B30">
        <v>384</v>
      </c>
      <c r="C30">
        <v>384</v>
      </c>
      <c r="D30">
        <v>28682</v>
      </c>
      <c r="E30">
        <v>15360</v>
      </c>
      <c r="F30">
        <v>1867318</v>
      </c>
    </row>
    <row r="31" spans="1:6" x14ac:dyDescent="0.3">
      <c r="A31">
        <v>256</v>
      </c>
      <c r="B31">
        <v>1152</v>
      </c>
      <c r="C31">
        <v>1152</v>
      </c>
      <c r="D31">
        <v>103906</v>
      </c>
      <c r="E31">
        <v>46080</v>
      </c>
      <c r="F31">
        <v>2254905</v>
      </c>
    </row>
    <row r="32" spans="1:6" x14ac:dyDescent="0.3">
      <c r="A32">
        <v>256</v>
      </c>
      <c r="B32">
        <v>10240</v>
      </c>
      <c r="C32">
        <v>10240</v>
      </c>
      <c r="D32">
        <v>1102750</v>
      </c>
      <c r="E32">
        <v>409600</v>
      </c>
      <c r="F32">
        <v>2692261</v>
      </c>
    </row>
    <row r="33" spans="1:6" x14ac:dyDescent="0.3">
      <c r="A33">
        <v>256</v>
      </c>
      <c r="B33">
        <v>15360</v>
      </c>
      <c r="C33">
        <v>15360</v>
      </c>
      <c r="D33">
        <v>2485124</v>
      </c>
      <c r="E33">
        <v>614400</v>
      </c>
      <c r="F33">
        <v>4044798</v>
      </c>
    </row>
    <row r="34" spans="1:6" x14ac:dyDescent="0.3">
      <c r="A34">
        <v>256</v>
      </c>
      <c r="B34">
        <v>40960</v>
      </c>
      <c r="C34">
        <v>40960</v>
      </c>
      <c r="D34">
        <v>7694780</v>
      </c>
      <c r="E34">
        <v>1638400</v>
      </c>
      <c r="F34">
        <v>4696521</v>
      </c>
    </row>
    <row r="35" spans="1:6" x14ac:dyDescent="0.3">
      <c r="A35">
        <v>256</v>
      </c>
      <c r="B35">
        <v>81920</v>
      </c>
      <c r="C35">
        <v>81920</v>
      </c>
      <c r="D35">
        <v>15950570</v>
      </c>
      <c r="E35">
        <v>3276800</v>
      </c>
      <c r="F35">
        <v>4867728</v>
      </c>
    </row>
    <row r="36" spans="1:6" x14ac:dyDescent="0.3">
      <c r="A36">
        <v>256</v>
      </c>
      <c r="B36">
        <v>163840</v>
      </c>
      <c r="C36">
        <v>163840</v>
      </c>
      <c r="D36">
        <v>30996670</v>
      </c>
      <c r="E36">
        <v>6553600</v>
      </c>
      <c r="F36">
        <v>4729716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41"/>
  <sheetViews>
    <sheetView workbookViewId="0">
      <selection activeCell="H41" sqref="H41"/>
    </sheetView>
  </sheetViews>
  <sheetFormatPr baseColWidth="10" defaultRowHeight="14.4" x14ac:dyDescent="0.3"/>
  <cols>
    <col min="3" max="3" width="20.88671875" customWidth="1"/>
    <col min="5" max="5" width="21.6640625" customWidth="1"/>
    <col min="6" max="6" width="27" customWidth="1"/>
    <col min="7" max="7" width="24.33203125" customWidth="1"/>
    <col min="8" max="8" width="23.88671875" customWidth="1"/>
  </cols>
  <sheetData>
    <row r="2" spans="3:8" x14ac:dyDescent="0.3">
      <c r="C2" t="s">
        <v>7</v>
      </c>
    </row>
    <row r="3" spans="3:8" x14ac:dyDescent="0.3">
      <c r="C3" s="6" t="s">
        <v>6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13</v>
      </c>
    </row>
    <row r="4" spans="3:8" x14ac:dyDescent="0.3">
      <c r="C4" s="6">
        <f>MIN('1'!A2,'2'!A2,'3'!A2,'4'!A2,'5'!A2,'6'!A2,'7'!A2,'8'!A2,'9'!A2,'10'!A2)</f>
        <v>1</v>
      </c>
      <c r="D4" s="6">
        <f>MIN('1'!B2,'2'!B2,'3'!B2,'4'!B2,'5'!B2,'6'!B2,'7'!B2,'8'!B2,'9'!B2,'10'!B2)</f>
        <v>384</v>
      </c>
      <c r="E4" s="6">
        <f>MIN('1'!F2,'2'!F2,'3'!F2,'4'!F2,'5'!F2,'6'!F2,'7'!F2,'8'!F2,'9'!F2,'10'!F2)</f>
        <v>1769755</v>
      </c>
      <c r="F4" s="6">
        <f>SMALL('1:10'!F2,2)</f>
        <v>1770131</v>
      </c>
      <c r="G4" s="6">
        <f>SMALL('1:10'!F2,3)</f>
        <v>1770392</v>
      </c>
      <c r="H4" s="6">
        <f>GEOMEAN(E4:G4)</f>
        <v>1770092.6473557146</v>
      </c>
    </row>
    <row r="5" spans="3:8" x14ac:dyDescent="0.3">
      <c r="C5" s="6">
        <f>MIN('1'!A3,'2'!A3,'3'!A3,'4'!A3,'5'!A3,'6'!A3,'7'!A3,'8'!A3,'9'!A3,'10'!A3)</f>
        <v>1</v>
      </c>
      <c r="D5" s="6">
        <f>MIN('1'!B3,'2'!B3,'3'!B3,'4'!B3,'5'!B3,'6'!B3,'7'!B3,'8'!B3,'9'!B3,'10'!B3)</f>
        <v>1152</v>
      </c>
      <c r="E5" s="6">
        <f>MIN('1'!F3,'2'!F3,'3'!F3,'4'!F3,'5'!F3,'6'!F3,'7'!F3,'8'!F3,'9'!F3,'10'!F3)</f>
        <v>1771099</v>
      </c>
      <c r="F5" s="6">
        <f>SMALL('1:10'!F3,2)</f>
        <v>1771468</v>
      </c>
      <c r="G5" s="6">
        <f>SMALL('1:10'!F3,3)</f>
        <v>1771479</v>
      </c>
      <c r="H5" s="6">
        <f t="shared" ref="H5:H24" si="0">GEOMEAN(E5:G5)</f>
        <v>1771348.6578631061</v>
      </c>
    </row>
    <row r="6" spans="3:8" x14ac:dyDescent="0.3">
      <c r="C6" s="6">
        <f>MIN('1'!A4,'2'!A4,'3'!A4,'4'!A4,'5'!A4,'6'!A4,'7'!A4,'8'!A4,'9'!A4,'10'!A4)</f>
        <v>1</v>
      </c>
      <c r="D6" s="6">
        <f>MIN('1'!B4,'2'!B4,'3'!B4,'4'!B4,'5'!B4,'6'!B4,'7'!B4,'8'!B4,'9'!B4,'10'!B4)</f>
        <v>10240</v>
      </c>
      <c r="E6" s="6">
        <f>MIN('1'!F4,'2'!F4,'3'!F4,'4'!F4,'5'!F4,'6'!F4,'7'!F4,'8'!F4,'9'!F4,'10'!F4)</f>
        <v>1773841</v>
      </c>
      <c r="F6" s="6">
        <f>SMALL('1:10'!F4,2)</f>
        <v>1774431</v>
      </c>
      <c r="G6" s="6">
        <f>SMALL('1:10'!F4,3)</f>
        <v>1774874</v>
      </c>
      <c r="H6" s="6">
        <f t="shared" si="0"/>
        <v>1774381.9495448072</v>
      </c>
    </row>
    <row r="7" spans="3:8" x14ac:dyDescent="0.3">
      <c r="C7" s="6">
        <f>MIN('1'!A5,'2'!A5,'3'!A5,'4'!A5,'5'!A5,'6'!A5,'7'!A5,'8'!A5,'9'!A5,'10'!A5)</f>
        <v>1</v>
      </c>
      <c r="D7" s="6">
        <f>MIN('1'!B5,'2'!B5,'3'!B5,'4'!B5,'5'!B5,'6'!B5,'7'!B5,'8'!B5,'9'!B5,'10'!B5)</f>
        <v>15360</v>
      </c>
      <c r="E7" s="6">
        <f>MIN('1'!F5,'2'!F5,'3'!F5,'4'!F5,'5'!F5,'6'!F5,'7'!F5,'8'!F5,'9'!F5,'10'!F5)</f>
        <v>1776420</v>
      </c>
      <c r="F7" s="6">
        <f>SMALL('1:10'!F5,2)</f>
        <v>1776787</v>
      </c>
      <c r="G7" s="6">
        <f>SMALL('1:10'!F5,3)</f>
        <v>1778059</v>
      </c>
      <c r="H7" s="6">
        <f t="shared" si="0"/>
        <v>1777088.5279149611</v>
      </c>
    </row>
    <row r="8" spans="3:8" x14ac:dyDescent="0.3">
      <c r="C8" s="6">
        <f>MIN('1'!A6,'2'!A6,'3'!A6,'4'!A6,'5'!A6,'6'!A6,'7'!A6,'8'!A6,'9'!A6,'10'!A6)</f>
        <v>1</v>
      </c>
      <c r="D8" s="6">
        <f>MIN('1'!B6,'2'!B6,'3'!B6,'4'!B6,'5'!B6,'6'!B6,'7'!B6,'8'!B6,'9'!B6,'10'!B6)</f>
        <v>40960</v>
      </c>
      <c r="E8" s="6">
        <f>MIN('1'!F6,'2'!F6,'3'!F6,'4'!F6,'5'!F6,'6'!F6,'7'!F6,'8'!F6,'9'!F6,'10'!F6)</f>
        <v>1779746</v>
      </c>
      <c r="F8" s="6">
        <f>SMALL('1:10'!F6,2)</f>
        <v>1779833</v>
      </c>
      <c r="G8" s="6">
        <f>SMALL('1:10'!F6,3)</f>
        <v>1780211</v>
      </c>
      <c r="H8" s="6">
        <f t="shared" si="0"/>
        <v>1779929.9885556954</v>
      </c>
    </row>
    <row r="9" spans="3:8" x14ac:dyDescent="0.3">
      <c r="C9" s="6">
        <f>MIN('1'!A7,'2'!A7,'3'!A7,'4'!A7,'5'!A7,'6'!A7,'7'!A7,'8'!A7,'9'!A7,'10'!A7)</f>
        <v>1</v>
      </c>
      <c r="D9" s="6">
        <f>MIN('1'!B7,'2'!B7,'3'!B7,'4'!B7,'5'!B7,'6'!B7,'7'!B7,'8'!B7,'9'!B7,'10'!B7)</f>
        <v>81920</v>
      </c>
      <c r="E9" s="6">
        <f>MIN('1'!F7,'2'!F7,'3'!F7,'4'!F7,'5'!F7,'6'!F7,'7'!F7,'8'!F7,'9'!F7,'10'!F7)</f>
        <v>1779593</v>
      </c>
      <c r="F9" s="6">
        <f>SMALL('1:10'!F7,2)</f>
        <v>1779646</v>
      </c>
      <c r="G9" s="6">
        <f>SMALL('1:10'!F7,3)</f>
        <v>1780015</v>
      </c>
      <c r="H9" s="6">
        <f t="shared" si="0"/>
        <v>1779751.3234368453</v>
      </c>
    </row>
    <row r="10" spans="3:8" x14ac:dyDescent="0.3">
      <c r="C10" s="6">
        <f>MIN('1'!A8,'2'!A8,'3'!A8,'4'!A8,'5'!A8,'6'!A8,'7'!A8,'8'!A8,'9'!A8,'10'!A8)</f>
        <v>1</v>
      </c>
      <c r="D10" s="6">
        <f>MIN('1'!B8,'2'!B8,'3'!B8,'4'!B8,'5'!B8,'6'!B8,'7'!B8,'8'!B8,'9'!B8,'10'!B8)</f>
        <v>163840</v>
      </c>
      <c r="E10" s="6">
        <f>MIN('1'!F8,'2'!F8,'3'!F8,'4'!F8,'5'!F8,'6'!F8,'7'!F8,'8'!F8,'9'!F8,'10'!F8)</f>
        <v>1779104</v>
      </c>
      <c r="F10" s="6">
        <f>SMALL('1:10'!F8,2)</f>
        <v>1779208</v>
      </c>
      <c r="G10" s="6">
        <f>SMALL('1:10'!F8,3)</f>
        <v>1779256</v>
      </c>
      <c r="H10" s="6">
        <f t="shared" si="0"/>
        <v>1779189.3322022203</v>
      </c>
    </row>
    <row r="11" spans="3:8" x14ac:dyDescent="0.3">
      <c r="C11" s="6">
        <f>MIN('1'!A9,'2'!A9,'3'!A9,'4'!A9,'5'!A9,'6'!A9,'7'!A9,'8'!A9,'9'!A9,'10'!A9)</f>
        <v>2</v>
      </c>
      <c r="D11" s="6">
        <f>MIN('1'!B9,'2'!B9,'3'!B9,'4'!B9,'5'!B9,'6'!B9,'7'!B9,'8'!B9,'9'!B9,'10'!B9)</f>
        <v>384</v>
      </c>
      <c r="E11" s="6">
        <f>MIN('1'!F9,'2'!F9,'3'!F9,'4'!F9,'5'!F9,'6'!F9,'7'!F9,'8'!F9,'9'!F9,'10'!F9)</f>
        <v>1771592</v>
      </c>
      <c r="F11" s="6">
        <f>SMALL('1:10'!F9,2)</f>
        <v>1772505</v>
      </c>
      <c r="G11" s="6">
        <f>SMALL('1:10'!F9,3)</f>
        <v>1772831</v>
      </c>
      <c r="H11" s="6">
        <f t="shared" si="0"/>
        <v>1772309.2557442321</v>
      </c>
    </row>
    <row r="12" spans="3:8" x14ac:dyDescent="0.3">
      <c r="C12" s="6">
        <f>MIN('1'!A10,'2'!A10,'3'!A10,'4'!A10,'5'!A10,'6'!A10,'7'!A10,'8'!A10,'9'!A10,'10'!A10)</f>
        <v>2</v>
      </c>
      <c r="D12" s="6">
        <f>MIN('1'!B10,'2'!B10,'3'!B10,'4'!B10,'5'!B10,'6'!B10,'7'!B10,'8'!B10,'9'!B10,'10'!B10)</f>
        <v>1152</v>
      </c>
      <c r="E12" s="6">
        <f>MIN('1'!F10,'2'!F10,'3'!F10,'4'!F10,'5'!F10,'6'!F10,'7'!F10,'8'!F10,'9'!F10,'10'!F10)</f>
        <v>1773333</v>
      </c>
      <c r="F12" s="6">
        <f>SMALL('1:10'!F10,2)</f>
        <v>1773833</v>
      </c>
      <c r="G12" s="6">
        <f>SMALL('1:10'!F10,3)</f>
        <v>1774159</v>
      </c>
      <c r="H12" s="6">
        <f t="shared" si="0"/>
        <v>1773774.9674709674</v>
      </c>
    </row>
    <row r="13" spans="3:8" x14ac:dyDescent="0.3">
      <c r="C13" s="6">
        <f>MIN('1'!A11,'2'!A11,'3'!A11,'4'!A11,'5'!A11,'6'!A11,'7'!A11,'8'!A11,'9'!A11,'10'!A11)</f>
        <v>2</v>
      </c>
      <c r="D13" s="6">
        <f>MIN('1'!B11,'2'!B11,'3'!B11,'4'!B11,'5'!B11,'6'!B11,'7'!B11,'8'!B11,'9'!B11,'10'!B11)</f>
        <v>10240</v>
      </c>
      <c r="E13" s="6">
        <f>MIN('1'!F11,'2'!F11,'3'!F11,'4'!F11,'5'!F11,'6'!F11,'7'!F11,'8'!F11,'9'!F11,'10'!F11)</f>
        <v>1776043</v>
      </c>
      <c r="F13" s="6">
        <f>SMALL('1:10'!F11,2)</f>
        <v>1776197</v>
      </c>
      <c r="G13" s="6">
        <f>SMALL('1:10'!F11,3)</f>
        <v>1776463</v>
      </c>
      <c r="H13" s="6">
        <f t="shared" si="0"/>
        <v>1776234.3248614005</v>
      </c>
    </row>
    <row r="14" spans="3:8" x14ac:dyDescent="0.3">
      <c r="C14" s="6">
        <f>MIN('1'!A12,'2'!A12,'3'!A12,'4'!A12,'5'!A12,'6'!A12,'7'!A12,'8'!A12,'9'!A12,'10'!A12)</f>
        <v>2</v>
      </c>
      <c r="D14" s="6">
        <f>MIN('1'!B12,'2'!B12,'3'!B12,'4'!B12,'5'!B12,'6'!B12,'7'!B12,'8'!B12,'9'!B12,'10'!B12)</f>
        <v>15360</v>
      </c>
      <c r="E14" s="6">
        <f>MIN('1'!F12,'2'!F12,'3'!F12,'4'!F12,'5'!F12,'6'!F12,'7'!F12,'8'!F12,'9'!F12,'10'!F12)</f>
        <v>1776557</v>
      </c>
      <c r="F14" s="6">
        <f>SMALL('1:10'!F12,2)</f>
        <v>1778451</v>
      </c>
      <c r="G14" s="6">
        <f>SMALL('1:10'!F12,3)</f>
        <v>1779156</v>
      </c>
      <c r="H14" s="6">
        <f t="shared" si="0"/>
        <v>1778054.3279297361</v>
      </c>
    </row>
    <row r="15" spans="3:8" x14ac:dyDescent="0.3">
      <c r="C15" s="6">
        <f>MIN('1'!A13,'2'!A13,'3'!A13,'4'!A13,'5'!A13,'6'!A13,'7'!A13,'8'!A13,'9'!A13,'10'!A13)</f>
        <v>2</v>
      </c>
      <c r="D15" s="6">
        <f>MIN('1'!B13,'2'!B13,'3'!B13,'4'!B13,'5'!B13,'6'!B13,'7'!B13,'8'!B13,'9'!B13,'10'!B13)</f>
        <v>40960</v>
      </c>
      <c r="E15" s="6">
        <f>MIN('1'!F13,'2'!F13,'3'!F13,'4'!F13,'5'!F13,'6'!F13,'7'!F13,'8'!F13,'9'!F13,'10'!F13)</f>
        <v>1781020</v>
      </c>
      <c r="F15" s="6">
        <f>SMALL('1:10'!F13,2)</f>
        <v>1782157</v>
      </c>
      <c r="G15" s="6">
        <f>SMALL('1:10'!F13,3)</f>
        <v>1782860</v>
      </c>
      <c r="H15" s="6">
        <f t="shared" si="0"/>
        <v>1782012.1720615914</v>
      </c>
    </row>
    <row r="16" spans="3:8" x14ac:dyDescent="0.3">
      <c r="C16" s="6">
        <f>MIN('1'!A14,'2'!A14,'3'!A14,'4'!A14,'5'!A14,'6'!A14,'7'!A14,'8'!A14,'9'!A14,'10'!A14)</f>
        <v>2</v>
      </c>
      <c r="D16" s="6">
        <f>MIN('1'!B14,'2'!B14,'3'!B14,'4'!B14,'5'!B14,'6'!B14,'7'!B14,'8'!B14,'9'!B14,'10'!B14)</f>
        <v>81920</v>
      </c>
      <c r="E16" s="6">
        <f>MIN('1'!F14,'2'!F14,'3'!F14,'4'!F14,'5'!F14,'6'!F14,'7'!F14,'8'!F14,'9'!F14,'10'!F14)</f>
        <v>1782459</v>
      </c>
      <c r="F16" s="6">
        <f>SMALL('1:10'!F14,2)</f>
        <v>1782663</v>
      </c>
      <c r="G16" s="6">
        <f>SMALL('1:10'!F14,3)</f>
        <v>1783041</v>
      </c>
      <c r="H16" s="6">
        <f t="shared" si="0"/>
        <v>1782720.9836950982</v>
      </c>
    </row>
    <row r="17" spans="3:8" x14ac:dyDescent="0.3">
      <c r="C17" s="6">
        <f>MIN('1'!A15,'2'!A15,'3'!A15,'4'!A15,'5'!A15,'6'!A15,'7'!A15,'8'!A15,'9'!A15,'10'!A15)</f>
        <v>2</v>
      </c>
      <c r="D17" s="6">
        <f>MIN('1'!B15,'2'!B15,'3'!B15,'4'!B15,'5'!B15,'6'!B15,'7'!B15,'8'!B15,'9'!B15,'10'!B15)</f>
        <v>163840</v>
      </c>
      <c r="E17" s="6">
        <f>MIN('1'!F15,'2'!F15,'3'!F15,'4'!F15,'5'!F15,'6'!F15,'7'!F15,'8'!F15,'9'!F15,'10'!F15)</f>
        <v>1782530</v>
      </c>
      <c r="F17" s="6">
        <f>SMALL('1:10'!F15,2)</f>
        <v>1782942</v>
      </c>
      <c r="G17" s="6">
        <f>SMALL('1:10'!F15,3)</f>
        <v>1783429</v>
      </c>
      <c r="H17" s="6">
        <f t="shared" si="0"/>
        <v>1782966.9621387322</v>
      </c>
    </row>
    <row r="18" spans="3:8" x14ac:dyDescent="0.3">
      <c r="C18" s="6">
        <f>MIN('1'!A16,'2'!A16,'3'!A16,'4'!A16,'5'!A16,'6'!A16,'7'!A16,'8'!A16,'9'!A16,'10'!A16)</f>
        <v>4</v>
      </c>
      <c r="D18" s="6">
        <f>MIN('1'!B16,'2'!B16,'3'!B16,'4'!B16,'5'!B16,'6'!B16,'7'!B16,'8'!B16,'9'!B16,'10'!B16)</f>
        <v>384</v>
      </c>
      <c r="E18" s="6">
        <f>MIN('1'!F16,'2'!F16,'3'!F16,'4'!F16,'5'!F16,'6'!F16,'7'!F16,'8'!F16,'9'!F16,'10'!F16)</f>
        <v>1776597</v>
      </c>
      <c r="F18" s="6">
        <f>SMALL('1:10'!F16,2)</f>
        <v>1776728</v>
      </c>
      <c r="G18" s="6">
        <f>SMALL('1:10'!F16,3)</f>
        <v>1776793</v>
      </c>
      <c r="H18" s="6">
        <f t="shared" si="0"/>
        <v>1776705.9981300381</v>
      </c>
    </row>
    <row r="19" spans="3:8" x14ac:dyDescent="0.3">
      <c r="C19" s="6">
        <f>MIN('1'!A17,'2'!A17,'3'!A17,'4'!A17,'5'!A17,'6'!A17,'7'!A17,'8'!A17,'9'!A17,'10'!A17)</f>
        <v>4</v>
      </c>
      <c r="D19" s="6">
        <f>MIN('1'!B17,'2'!B17,'3'!B17,'4'!B17,'5'!B17,'6'!B17,'7'!B17,'8'!B17,'9'!B17,'10'!B17)</f>
        <v>1152</v>
      </c>
      <c r="E19" s="6">
        <f>MIN('1'!F17,'2'!F17,'3'!F17,'4'!F17,'5'!F17,'6'!F17,'7'!F17,'8'!F17,'9'!F17,'10'!F17)</f>
        <v>1781980</v>
      </c>
      <c r="F19" s="6">
        <f>SMALL('1:10'!F17,2)</f>
        <v>1782197</v>
      </c>
      <c r="G19" s="6">
        <f>SMALL('1:10'!F17,3)</f>
        <v>1782393</v>
      </c>
      <c r="H19" s="6">
        <f t="shared" si="0"/>
        <v>1782189.9920174677</v>
      </c>
    </row>
    <row r="20" spans="3:8" x14ac:dyDescent="0.3">
      <c r="C20" s="6">
        <f>MIN('1'!A18,'2'!A18,'3'!A18,'4'!A18,'5'!A18,'6'!A18,'7'!A18,'8'!A18,'9'!A18,'10'!A18)</f>
        <v>4</v>
      </c>
      <c r="D20" s="6">
        <f>MIN('1'!B18,'2'!B18,'3'!B18,'4'!B18,'5'!B18,'6'!B18,'7'!B18,'8'!B18,'9'!B18,'10'!B18)</f>
        <v>10240</v>
      </c>
      <c r="E20" s="6">
        <f>MIN('1'!F18,'2'!F18,'3'!F18,'4'!F18,'5'!F18,'6'!F18,'7'!F18,'8'!F18,'9'!F18,'10'!F18)</f>
        <v>1778378</v>
      </c>
      <c r="F20" s="6">
        <f>SMALL('1:10'!F18,2)</f>
        <v>1778414</v>
      </c>
      <c r="G20" s="6">
        <f>SMALL('1:10'!F18,3)</f>
        <v>1778495</v>
      </c>
      <c r="H20" s="6">
        <f t="shared" si="0"/>
        <v>1778428.9993269392</v>
      </c>
    </row>
    <row r="21" spans="3:8" x14ac:dyDescent="0.3">
      <c r="C21" s="6">
        <f>MIN('1'!A19,'2'!A19,'3'!A19,'4'!A19,'5'!A19,'6'!A19,'7'!A19,'8'!A19,'9'!A19,'10'!A19)</f>
        <v>4</v>
      </c>
      <c r="D21" s="6">
        <f>MIN('1'!B19,'2'!B19,'3'!B19,'4'!B19,'5'!B19,'6'!B19,'7'!B19,'8'!B19,'9'!B19,'10'!B19)</f>
        <v>15360</v>
      </c>
      <c r="E21" s="6">
        <f>MIN('1'!F19,'2'!F19,'3'!F19,'4'!F19,'5'!F19,'6'!F19,'7'!F19,'8'!F19,'9'!F19,'10'!F19)</f>
        <v>1787542</v>
      </c>
      <c r="F21" s="6">
        <f>SMALL('1:10'!F19,2)</f>
        <v>1787799</v>
      </c>
      <c r="G21" s="6">
        <f>SMALL('1:10'!F19,3)</f>
        <v>1788348</v>
      </c>
      <c r="H21" s="6">
        <f t="shared" si="0"/>
        <v>1787896.3017309001</v>
      </c>
    </row>
    <row r="22" spans="3:8" x14ac:dyDescent="0.3">
      <c r="C22" s="6">
        <f>MIN('1'!A20,'2'!A20,'3'!A20,'4'!A20,'5'!A20,'6'!A20,'7'!A20,'8'!A20,'9'!A20,'10'!A20)</f>
        <v>4</v>
      </c>
      <c r="D22" s="6">
        <f>MIN('1'!B20,'2'!B20,'3'!B20,'4'!B20,'5'!B20,'6'!B20,'7'!B20,'8'!B20,'9'!B20,'10'!B20)</f>
        <v>40960</v>
      </c>
      <c r="E22" s="6">
        <f>MIN('1'!F20,'2'!F20,'3'!F20,'4'!F20,'5'!F20,'6'!F20,'7'!F20,'8'!F20,'9'!F20,'10'!F20)</f>
        <v>1791106</v>
      </c>
      <c r="F22" s="6">
        <f>SMALL('1:10'!F20,2)</f>
        <v>1791492</v>
      </c>
      <c r="G22" s="6">
        <f>SMALL('1:10'!F20,3)</f>
        <v>1791811</v>
      </c>
      <c r="H22" s="6">
        <f t="shared" si="0"/>
        <v>1791469.6434767898</v>
      </c>
    </row>
    <row r="23" spans="3:8" x14ac:dyDescent="0.3">
      <c r="C23" s="6">
        <f>MIN('1'!A21,'2'!A21,'3'!A21,'4'!A21,'5'!A21,'6'!A21,'7'!A21,'8'!A21,'9'!A21,'10'!A21)</f>
        <v>4</v>
      </c>
      <c r="D23" s="6">
        <f>MIN('1'!B21,'2'!B21,'3'!B21,'4'!B21,'5'!B21,'6'!B21,'7'!B21,'8'!B21,'9'!B21,'10'!B21)</f>
        <v>81920</v>
      </c>
      <c r="E23" s="6">
        <f>MIN('1'!F21,'2'!F21,'3'!F21,'4'!F21,'5'!F21,'6'!F21,'7'!F21,'8'!F21,'9'!F21,'10'!F21)</f>
        <v>1788942</v>
      </c>
      <c r="F23" s="6">
        <f>SMALL('1:10'!F21,2)</f>
        <v>1790352</v>
      </c>
      <c r="G23" s="6">
        <f>SMALL('1:10'!F21,3)</f>
        <v>1791242</v>
      </c>
      <c r="H23" s="6">
        <f t="shared" si="0"/>
        <v>1790178.4161961651</v>
      </c>
    </row>
    <row r="24" spans="3:8" x14ac:dyDescent="0.3">
      <c r="C24" s="6">
        <f>MIN('1'!A22,'2'!A22,'3'!A22,'4'!A22,'5'!A22,'6'!A22,'7'!A22,'8'!A22,'9'!A22,'10'!A22)</f>
        <v>4</v>
      </c>
      <c r="D24" s="6">
        <f>MIN('1'!B22,'2'!B22,'3'!B22,'4'!B22,'5'!B22,'6'!B22,'7'!B22,'8'!B22,'9'!B22,'10'!B22)</f>
        <v>163840</v>
      </c>
      <c r="E24" s="6">
        <f>MIN('1'!F22,'2'!F22,'3'!F22,'4'!F22,'5'!F22,'6'!F22,'7'!F22,'8'!F22,'9'!F22,'10'!F22)</f>
        <v>1790934</v>
      </c>
      <c r="F24" s="6">
        <f>SMALL('1:10'!F22,2)</f>
        <v>1791438</v>
      </c>
      <c r="G24" s="6">
        <f>SMALL('1:10'!F22,3)</f>
        <v>1791491</v>
      </c>
      <c r="H24" s="6">
        <f t="shared" si="0"/>
        <v>1791287.6490781331</v>
      </c>
    </row>
    <row r="25" spans="3:8" x14ac:dyDescent="0.3">
      <c r="C25" s="6">
        <f>MIN('1'!A23,'2'!A23,'3'!A23,'4'!A23,'5'!A23,'6'!A23,'7'!A23,'8'!A23,'9'!A23,'10'!A23)</f>
        <v>32</v>
      </c>
      <c r="D25" s="6">
        <f>MIN('1'!B23,'2'!B23,'3'!B23,'4'!B23,'5'!B23,'6'!B23,'7'!B23,'8'!B23,'9'!B23,'10'!B23)</f>
        <v>384</v>
      </c>
      <c r="E25" s="6">
        <f>MIN('1'!F23,'2'!F23,'3'!F23,'4'!F23,'5'!F23,'6'!F23,'7'!F23,'8'!F23,'9'!F23,'10'!F23)</f>
        <v>1819661</v>
      </c>
      <c r="F25" s="6">
        <f>SMALL('1:10'!F23,2)</f>
        <v>1822396</v>
      </c>
      <c r="G25" s="6">
        <f>SMALL('1:10'!F23,3)</f>
        <v>1826172</v>
      </c>
      <c r="H25" s="6">
        <f t="shared" ref="H25:H36" si="1">GEOMEAN(E25:G25)</f>
        <v>1822741.0456951295</v>
      </c>
    </row>
    <row r="26" spans="3:8" x14ac:dyDescent="0.3">
      <c r="C26" s="6">
        <f>MIN('1'!A24,'2'!A24,'3'!A24,'4'!A24,'5'!A24,'6'!A24,'7'!A24,'8'!A24,'9'!A24,'10'!A24)</f>
        <v>32</v>
      </c>
      <c r="D26" s="6">
        <f>MIN('1'!B24,'2'!B24,'3'!B24,'4'!B24,'5'!B24,'6'!B24,'7'!B24,'8'!B24,'9'!B24,'10'!B24)</f>
        <v>1152</v>
      </c>
      <c r="E26" s="6">
        <f>MIN('1'!F24,'2'!F24,'3'!F24,'4'!F24,'5'!F24,'6'!F24,'7'!F24,'8'!F24,'9'!F24,'10'!F24)</f>
        <v>1804210</v>
      </c>
      <c r="F26" s="6">
        <f>SMALL('1:10'!F24,2)</f>
        <v>1805859</v>
      </c>
      <c r="G26" s="6">
        <f>SMALL('1:10'!F24,3)</f>
        <v>1806944</v>
      </c>
      <c r="H26" s="6">
        <f t="shared" si="1"/>
        <v>1805670.6501040317</v>
      </c>
    </row>
    <row r="27" spans="3:8" x14ac:dyDescent="0.3">
      <c r="C27" s="6">
        <f>MIN('1'!A25,'2'!A25,'3'!A25,'4'!A25,'5'!A25,'6'!A25,'7'!A25,'8'!A25,'9'!A25,'10'!A25)</f>
        <v>32</v>
      </c>
      <c r="D27" s="6">
        <f>MIN('1'!B25,'2'!B25,'3'!B25,'4'!B25,'5'!B25,'6'!B25,'7'!B25,'8'!B25,'9'!B25,'10'!B25)</f>
        <v>10240</v>
      </c>
      <c r="E27" s="6">
        <f>MIN('1'!F25,'2'!F25,'3'!F25,'4'!F25,'5'!F25,'6'!F25,'7'!F25,'8'!F25,'9'!F25,'10'!F25)</f>
        <v>2035562</v>
      </c>
      <c r="F27" s="6">
        <f>SMALL('1:10'!F25,2)</f>
        <v>2061675</v>
      </c>
      <c r="G27" s="6">
        <f>SMALL('1:10'!F25,3)</f>
        <v>2062466</v>
      </c>
      <c r="H27" s="6">
        <f t="shared" si="1"/>
        <v>2053196.1715926693</v>
      </c>
    </row>
    <row r="28" spans="3:8" x14ac:dyDescent="0.3">
      <c r="C28" s="6">
        <f>MIN('1'!A26,'2'!A26,'3'!A26,'4'!A26,'5'!A26,'6'!A26,'7'!A26,'8'!A26,'9'!A26,'10'!A26)</f>
        <v>32</v>
      </c>
      <c r="D28" s="6">
        <f>MIN('1'!B26,'2'!B26,'3'!B26,'4'!B26,'5'!B26,'6'!B26,'7'!B26,'8'!B26,'9'!B26,'10'!B26)</f>
        <v>15360</v>
      </c>
      <c r="E28" s="6">
        <f>MIN('1'!F26,'2'!F26,'3'!F26,'4'!F26,'5'!F26,'6'!F26,'7'!F26,'8'!F26,'9'!F26,'10'!F26)</f>
        <v>2037129</v>
      </c>
      <c r="F28" s="6">
        <f>SMALL('1:10'!F26,2)</f>
        <v>2042142</v>
      </c>
      <c r="G28" s="6">
        <f>SMALL('1:10'!F26,3)</f>
        <v>2055146</v>
      </c>
      <c r="H28" s="6">
        <f t="shared" si="1"/>
        <v>2044791.5868276858</v>
      </c>
    </row>
    <row r="29" spans="3:8" x14ac:dyDescent="0.3">
      <c r="C29" s="6">
        <f>MIN('1'!A27,'2'!A27,'3'!A27,'4'!A27,'5'!A27,'6'!A27,'7'!A27,'8'!A27,'9'!A27,'10'!A27)</f>
        <v>32</v>
      </c>
      <c r="D29" s="6">
        <f>MIN('1'!B27,'2'!B27,'3'!B27,'4'!B27,'5'!B27,'6'!B27,'7'!B27,'8'!B27,'9'!B27,'10'!B27)</f>
        <v>40960</v>
      </c>
      <c r="E29" s="6">
        <f>MIN('1'!F27,'2'!F27,'3'!F27,'4'!F27,'5'!F27,'6'!F27,'7'!F27,'8'!F27,'9'!F27,'10'!F27)</f>
        <v>2036757</v>
      </c>
      <c r="F29" s="6">
        <f>SMALL('1:10'!F27,2)</f>
        <v>2037762</v>
      </c>
      <c r="G29" s="6">
        <f>SMALL('1:10'!F27,3)</f>
        <v>2044985</v>
      </c>
      <c r="H29" s="6">
        <f t="shared" si="1"/>
        <v>2039831.3770401445</v>
      </c>
    </row>
    <row r="30" spans="3:8" x14ac:dyDescent="0.3">
      <c r="C30" s="6">
        <f>MIN('1'!A28,'2'!A28,'3'!A28,'4'!A28,'5'!A28,'6'!A28,'7'!A28,'8'!A28,'9'!A28,'10'!A28)</f>
        <v>32</v>
      </c>
      <c r="D30" s="6">
        <f>MIN('1'!B28,'2'!B28,'3'!B28,'4'!B28,'5'!B28,'6'!B28,'7'!B28,'8'!B28,'9'!B28,'10'!B28)</f>
        <v>81920</v>
      </c>
      <c r="E30" s="6">
        <f>MIN('1'!F28,'2'!F28,'3'!F28,'4'!F28,'5'!F28,'6'!F28,'7'!F28,'8'!F28,'9'!F28,'10'!F28)</f>
        <v>2467941</v>
      </c>
      <c r="F30" s="6">
        <f>SMALL('1:10'!F28,2)</f>
        <v>2481482</v>
      </c>
      <c r="G30" s="6">
        <f>SMALL('1:10'!F28,3)</f>
        <v>2489847</v>
      </c>
      <c r="H30" s="6">
        <f t="shared" si="1"/>
        <v>2479740.2289579823</v>
      </c>
    </row>
    <row r="31" spans="3:8" x14ac:dyDescent="0.3">
      <c r="C31" s="6">
        <f>MIN('1'!A29,'2'!A29,'3'!A29,'4'!A29,'5'!A29,'6'!A29,'7'!A29,'8'!A29,'9'!A29,'10'!A29)</f>
        <v>32</v>
      </c>
      <c r="D31" s="6">
        <f>MIN('1'!B29,'2'!B29,'3'!B29,'4'!B29,'5'!B29,'6'!B29,'7'!B29,'8'!B29,'9'!B29,'10'!B29)</f>
        <v>163840</v>
      </c>
      <c r="E31" s="6">
        <f>MIN('1'!F29,'2'!F29,'3'!F29,'4'!F29,'5'!F29,'6'!F29,'7'!F29,'8'!F29,'9'!F29,'10'!F29)</f>
        <v>4244416</v>
      </c>
      <c r="F31" s="6">
        <f>SMALL('1:10'!F29,2)</f>
        <v>4254542</v>
      </c>
      <c r="G31" s="6">
        <f>SMALL('1:10'!F29,3)</f>
        <v>4257948</v>
      </c>
      <c r="H31" s="6">
        <f t="shared" si="1"/>
        <v>4252298.1146177966</v>
      </c>
    </row>
    <row r="32" spans="3:8" x14ac:dyDescent="0.3">
      <c r="C32" s="6">
        <f>MIN('1'!A30,'2'!A30,'3'!A30,'4'!A30,'5'!A30,'6'!A30,'7'!A30,'8'!A30,'9'!A30,'10'!A30)</f>
        <v>256</v>
      </c>
      <c r="D32" s="6">
        <f>MIN('1'!B30,'2'!B30,'3'!B30,'4'!B30,'5'!B30,'6'!B30,'7'!B30,'8'!B30,'9'!B30,'10'!B30)</f>
        <v>384</v>
      </c>
      <c r="E32" s="6">
        <f>MIN('1'!F30,'2'!F30,'3'!F30,'4'!F30,'5'!F30,'6'!F30,'7'!F30,'8'!F30,'9'!F30,'10'!F30)</f>
        <v>1867318</v>
      </c>
      <c r="F32" s="6">
        <f>SMALL('1:10'!F30,2)</f>
        <v>1868490</v>
      </c>
      <c r="G32" s="6">
        <f>SMALL('1:10'!F30,3)</f>
        <v>1875260</v>
      </c>
      <c r="H32" s="6">
        <f t="shared" si="1"/>
        <v>1870352.7269196371</v>
      </c>
    </row>
    <row r="33" spans="3:8" x14ac:dyDescent="0.3">
      <c r="C33" s="6">
        <f>MIN('1'!A31,'2'!A31,'3'!A31,'4'!A31,'5'!A31,'6'!A31,'7'!A31,'8'!A31,'9'!A31,'10'!A31)</f>
        <v>256</v>
      </c>
      <c r="D33" s="6">
        <f>MIN('1'!B31,'2'!B31,'3'!B31,'4'!B31,'5'!B31,'6'!B31,'7'!B31,'8'!B31,'9'!B31,'10'!B31)</f>
        <v>1152</v>
      </c>
      <c r="E33" s="6">
        <f>MIN('1'!F31,'2'!F31,'3'!F31,'4'!F31,'5'!F31,'6'!F31,'7'!F31,'8'!F31,'9'!F31,'10'!F31)</f>
        <v>2004340</v>
      </c>
      <c r="F33" s="6">
        <f>SMALL('1:10'!F31,2)</f>
        <v>2137457</v>
      </c>
      <c r="G33" s="6">
        <f>SMALL('1:10'!F31,3)</f>
        <v>2190278</v>
      </c>
      <c r="H33" s="6">
        <f t="shared" si="1"/>
        <v>2109223.8513669176</v>
      </c>
    </row>
    <row r="34" spans="3:8" x14ac:dyDescent="0.3">
      <c r="C34" s="6">
        <f>MIN('1'!A32,'2'!A32,'3'!A32,'4'!A32,'5'!A32,'6'!A32,'7'!A32,'8'!A32,'9'!A32,'10'!A32)</f>
        <v>256</v>
      </c>
      <c r="D34" s="6">
        <f>MIN('1'!B32,'2'!B32,'3'!B32,'4'!B32,'5'!B32,'6'!B32,'7'!B32,'8'!B32,'9'!B32,'10'!B32)</f>
        <v>10240</v>
      </c>
      <c r="E34" s="6">
        <f>MIN('1'!F32,'2'!F32,'3'!F32,'4'!F32,'5'!F32,'6'!F32,'7'!F32,'8'!F32,'9'!F32,'10'!F32)</f>
        <v>2331665</v>
      </c>
      <c r="F34" s="6">
        <f>SMALL('1:10'!F32,2)</f>
        <v>2377939</v>
      </c>
      <c r="G34" s="6">
        <f>SMALL('1:10'!F32,3)</f>
        <v>2378999</v>
      </c>
      <c r="H34" s="6">
        <f t="shared" si="1"/>
        <v>2362764.1584918741</v>
      </c>
    </row>
    <row r="35" spans="3:8" x14ac:dyDescent="0.3">
      <c r="C35" s="6">
        <f>MIN('1'!A33,'2'!A33,'3'!A33,'4'!A33,'5'!A33,'6'!A33,'7'!A33,'8'!A33,'9'!A33,'10'!A33)</f>
        <v>256</v>
      </c>
      <c r="D35" s="6">
        <f>MIN('1'!B33,'2'!B33,'3'!B33,'4'!B33,'5'!B33,'6'!B33,'7'!B33,'8'!B33,'9'!B33,'10'!B33)</f>
        <v>15360</v>
      </c>
      <c r="E35" s="6">
        <f>MIN('1'!F33,'2'!F33,'3'!F33,'4'!F33,'5'!F33,'6'!F33,'7'!F33,'8'!F33,'9'!F33,'10'!F33)</f>
        <v>3942939</v>
      </c>
      <c r="F35" s="6">
        <f>SMALL('1:10'!F33,2)</f>
        <v>3967507</v>
      </c>
      <c r="G35" s="6">
        <f>SMALL('1:10'!F33,3)</f>
        <v>3979430</v>
      </c>
      <c r="H35" s="6">
        <f t="shared" si="1"/>
        <v>3963262.8512683492</v>
      </c>
    </row>
    <row r="36" spans="3:8" x14ac:dyDescent="0.3">
      <c r="C36" s="6">
        <f>MIN('1'!A34,'2'!A34,'3'!A34,'4'!A34,'5'!A34,'6'!A34,'7'!A34,'8'!A34,'9'!A34,'10'!A34)</f>
        <v>256</v>
      </c>
      <c r="D36" s="6">
        <f>MIN('1'!B34,'2'!B34,'3'!B34,'4'!B34,'5'!B34,'6'!B34,'7'!B34,'8'!B34,'9'!B34,'10'!B34)</f>
        <v>40960</v>
      </c>
      <c r="E36" s="6">
        <f>MIN('1'!F34,'2'!F34,'3'!F34,'4'!F34,'5'!F34,'6'!F34,'7'!F34,'8'!F34,'9'!F34,'10'!F34)</f>
        <v>4696521</v>
      </c>
      <c r="F36" s="6">
        <f>SMALL('1:10'!F34,2)</f>
        <v>4738402</v>
      </c>
      <c r="G36" s="6">
        <f>SMALL('1:10'!F34,3)</f>
        <v>4782385</v>
      </c>
      <c r="H36" s="6">
        <f t="shared" si="1"/>
        <v>4738973.0146422461</v>
      </c>
    </row>
    <row r="37" spans="3:8" x14ac:dyDescent="0.3">
      <c r="C37" s="6">
        <f>MIN('1'!A35,'2'!A35,'3'!A35,'4'!A35,'5'!A35,'6'!A35,'7'!A35,'8'!A35,'9'!A35,'10'!A35)</f>
        <v>256</v>
      </c>
      <c r="D37" s="6">
        <f>MIN('1'!B35,'2'!B35,'3'!B35,'4'!B35,'5'!B35,'6'!B35,'7'!B35,'8'!B35,'9'!B35,'10'!B35)</f>
        <v>81920</v>
      </c>
      <c r="E37" s="6">
        <f>MIN('1'!F35,'2'!F35,'3'!F35,'4'!F35,'5'!F35,'6'!F35,'7'!F35,'8'!F35,'9'!F35,'10'!F35)</f>
        <v>4794841</v>
      </c>
      <c r="F37" s="6">
        <f>SMALL('1:10'!F35,2)</f>
        <v>4805739</v>
      </c>
      <c r="G37" s="6">
        <f>SMALL('1:10'!F35,3)</f>
        <v>4831750</v>
      </c>
      <c r="H37" s="6">
        <f t="shared" ref="H37:H41" si="2">GEOMEAN(E37:G37)</f>
        <v>4810751.7743584812</v>
      </c>
    </row>
    <row r="38" spans="3:8" x14ac:dyDescent="0.3">
      <c r="C38" s="6">
        <f>MIN('1'!A36,'2'!A36,'3'!A36,'4'!A36,'5'!A36,'6'!A36,'7'!A36,'8'!A36,'9'!A36,'10'!A36)</f>
        <v>256</v>
      </c>
      <c r="D38" s="6">
        <f>MIN('1'!B36,'2'!B36,'3'!B36,'4'!B36,'5'!B36,'6'!B36,'7'!B36,'8'!B36,'9'!B36,'10'!B36)</f>
        <v>163840</v>
      </c>
      <c r="E38" s="6">
        <f>MIN('1'!F36,'2'!F36,'3'!F36,'4'!F36,'5'!F36,'6'!F36,'7'!F36,'8'!F36,'9'!F36,'10'!F36)</f>
        <v>4729716</v>
      </c>
      <c r="F38" s="6">
        <f>SMALL('1:10'!F36,2)</f>
        <v>4794381</v>
      </c>
      <c r="G38" s="6">
        <f>SMALL('1:10'!F36,3)</f>
        <v>4803271</v>
      </c>
      <c r="H38" s="6">
        <f t="shared" si="2"/>
        <v>4775676.4871119745</v>
      </c>
    </row>
    <row r="39" spans="3:8" x14ac:dyDescent="0.3">
      <c r="C39" s="6"/>
      <c r="D39" s="6"/>
      <c r="E39" s="6"/>
      <c r="F39" s="6"/>
      <c r="G39" s="6"/>
      <c r="H39" s="6"/>
    </row>
    <row r="40" spans="3:8" x14ac:dyDescent="0.3">
      <c r="C40" s="6"/>
      <c r="D40" s="6"/>
      <c r="E40" s="6"/>
      <c r="F40" s="6"/>
      <c r="G40" s="6"/>
      <c r="H40" s="6"/>
    </row>
    <row r="41" spans="3:8" x14ac:dyDescent="0.3">
      <c r="C41" s="6"/>
      <c r="D41" s="6"/>
      <c r="E41" s="6"/>
      <c r="F41" s="6"/>
      <c r="G41" s="6"/>
      <c r="H41" s="6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A1E5-563A-4C37-BF32-AF2E86FDD1EB}">
  <dimension ref="C2:E37"/>
  <sheetViews>
    <sheetView topLeftCell="C1" workbookViewId="0">
      <selection activeCell="O20" sqref="O20"/>
    </sheetView>
  </sheetViews>
  <sheetFormatPr baseColWidth="10" defaultRowHeight="14.4" x14ac:dyDescent="0.3"/>
  <cols>
    <col min="3" max="4" width="11.5546875" style="5"/>
    <col min="5" max="5" width="20" style="5" customWidth="1"/>
  </cols>
  <sheetData>
    <row r="2" spans="3:5" x14ac:dyDescent="0.3">
      <c r="C2" s="5" t="str" cm="1">
        <f t="array" ref="C2:C37">Resultados!C3:C38</f>
        <v>D</v>
      </c>
      <c r="D2" s="5" t="str" cm="1">
        <f t="array" ref="D2:D37">Resultados!D3:D38</f>
        <v>L</v>
      </c>
      <c r="E2" s="5" t="str" cm="1">
        <f t="array" ref="E2:E37">Resultados!H3:H38</f>
        <v>Media Geométrica</v>
      </c>
    </row>
    <row r="3" spans="3:5" x14ac:dyDescent="0.3">
      <c r="C3" s="5">
        <v>1</v>
      </c>
      <c r="D3" s="5">
        <v>384</v>
      </c>
      <c r="E3" s="5">
        <v>1770092.6473557146</v>
      </c>
    </row>
    <row r="4" spans="3:5" x14ac:dyDescent="0.3">
      <c r="C4" s="5">
        <v>1</v>
      </c>
      <c r="D4" s="5">
        <v>1152</v>
      </c>
      <c r="E4" s="5">
        <v>1771348.6578631061</v>
      </c>
    </row>
    <row r="5" spans="3:5" x14ac:dyDescent="0.3">
      <c r="C5" s="5">
        <v>1</v>
      </c>
      <c r="D5" s="5">
        <v>10240</v>
      </c>
      <c r="E5" s="5">
        <v>1774381.9495448072</v>
      </c>
    </row>
    <row r="6" spans="3:5" x14ac:dyDescent="0.3">
      <c r="C6" s="5">
        <v>1</v>
      </c>
      <c r="D6" s="5">
        <v>15360</v>
      </c>
      <c r="E6" s="5">
        <v>1777088.5279149611</v>
      </c>
    </row>
    <row r="7" spans="3:5" x14ac:dyDescent="0.3">
      <c r="C7" s="5">
        <v>1</v>
      </c>
      <c r="D7" s="5">
        <v>40960</v>
      </c>
      <c r="E7" s="5">
        <v>1779929.9885556954</v>
      </c>
    </row>
    <row r="8" spans="3:5" x14ac:dyDescent="0.3">
      <c r="C8" s="5">
        <v>1</v>
      </c>
      <c r="D8" s="5">
        <v>81920</v>
      </c>
      <c r="E8" s="5">
        <v>1779751.3234368453</v>
      </c>
    </row>
    <row r="9" spans="3:5" x14ac:dyDescent="0.3">
      <c r="C9" s="5">
        <v>1</v>
      </c>
      <c r="D9" s="5">
        <v>163840</v>
      </c>
      <c r="E9" s="5">
        <v>1779189.3322022203</v>
      </c>
    </row>
    <row r="10" spans="3:5" x14ac:dyDescent="0.3">
      <c r="C10" s="5">
        <v>2</v>
      </c>
      <c r="D10" s="5">
        <v>384</v>
      </c>
      <c r="E10" s="5">
        <v>1772309.2557442321</v>
      </c>
    </row>
    <row r="11" spans="3:5" x14ac:dyDescent="0.3">
      <c r="C11" s="5">
        <v>2</v>
      </c>
      <c r="D11" s="5">
        <v>1152</v>
      </c>
      <c r="E11" s="5">
        <v>1773774.9674709674</v>
      </c>
    </row>
    <row r="12" spans="3:5" x14ac:dyDescent="0.3">
      <c r="C12" s="5">
        <v>2</v>
      </c>
      <c r="D12" s="5">
        <v>10240</v>
      </c>
      <c r="E12" s="5">
        <v>1776234.3248614005</v>
      </c>
    </row>
    <row r="13" spans="3:5" x14ac:dyDescent="0.3">
      <c r="C13" s="5">
        <v>2</v>
      </c>
      <c r="D13" s="5">
        <v>15360</v>
      </c>
      <c r="E13" s="5">
        <v>1778054.3279297361</v>
      </c>
    </row>
    <row r="14" spans="3:5" x14ac:dyDescent="0.3">
      <c r="C14" s="5">
        <v>2</v>
      </c>
      <c r="D14" s="5">
        <v>40960</v>
      </c>
      <c r="E14" s="5">
        <v>1782012.1720615914</v>
      </c>
    </row>
    <row r="15" spans="3:5" x14ac:dyDescent="0.3">
      <c r="C15" s="5">
        <v>2</v>
      </c>
      <c r="D15" s="5">
        <v>81920</v>
      </c>
      <c r="E15" s="5">
        <v>1782720.9836950982</v>
      </c>
    </row>
    <row r="16" spans="3:5" x14ac:dyDescent="0.3">
      <c r="C16" s="5">
        <v>2</v>
      </c>
      <c r="D16" s="5">
        <v>163840</v>
      </c>
      <c r="E16" s="5">
        <v>1782966.9621387322</v>
      </c>
    </row>
    <row r="17" spans="3:5" x14ac:dyDescent="0.3">
      <c r="C17" s="5">
        <v>4</v>
      </c>
      <c r="D17" s="5">
        <v>384</v>
      </c>
      <c r="E17" s="5">
        <v>1776705.9981300381</v>
      </c>
    </row>
    <row r="18" spans="3:5" x14ac:dyDescent="0.3">
      <c r="C18" s="5">
        <v>4</v>
      </c>
      <c r="D18" s="5">
        <v>1152</v>
      </c>
      <c r="E18" s="5">
        <v>1782189.9920174677</v>
      </c>
    </row>
    <row r="19" spans="3:5" x14ac:dyDescent="0.3">
      <c r="C19" s="5">
        <v>4</v>
      </c>
      <c r="D19" s="5">
        <v>10240</v>
      </c>
      <c r="E19" s="5">
        <v>1778428.9993269392</v>
      </c>
    </row>
    <row r="20" spans="3:5" x14ac:dyDescent="0.3">
      <c r="C20" s="5">
        <v>4</v>
      </c>
      <c r="D20" s="5">
        <v>15360</v>
      </c>
      <c r="E20" s="5">
        <v>1787896.3017309001</v>
      </c>
    </row>
    <row r="21" spans="3:5" x14ac:dyDescent="0.3">
      <c r="C21" s="5">
        <v>4</v>
      </c>
      <c r="D21" s="5">
        <v>40960</v>
      </c>
      <c r="E21" s="5">
        <v>1791469.6434767898</v>
      </c>
    </row>
    <row r="22" spans="3:5" x14ac:dyDescent="0.3">
      <c r="C22" s="5">
        <v>4</v>
      </c>
      <c r="D22" s="5">
        <v>81920</v>
      </c>
      <c r="E22" s="5">
        <v>1790178.4161961651</v>
      </c>
    </row>
    <row r="23" spans="3:5" x14ac:dyDescent="0.3">
      <c r="C23" s="5">
        <v>4</v>
      </c>
      <c r="D23" s="5">
        <v>163840</v>
      </c>
      <c r="E23" s="5">
        <v>1791287.6490781331</v>
      </c>
    </row>
    <row r="24" spans="3:5" x14ac:dyDescent="0.3">
      <c r="C24" s="5">
        <v>32</v>
      </c>
      <c r="D24" s="5">
        <v>384</v>
      </c>
      <c r="E24" s="5">
        <v>1822741.0456951295</v>
      </c>
    </row>
    <row r="25" spans="3:5" x14ac:dyDescent="0.3">
      <c r="C25" s="5">
        <v>32</v>
      </c>
      <c r="D25" s="5">
        <v>1152</v>
      </c>
      <c r="E25" s="5">
        <v>1805670.6501040317</v>
      </c>
    </row>
    <row r="26" spans="3:5" x14ac:dyDescent="0.3">
      <c r="C26" s="5">
        <v>32</v>
      </c>
      <c r="D26" s="5">
        <v>10240</v>
      </c>
      <c r="E26" s="5">
        <v>2053196.1715926693</v>
      </c>
    </row>
    <row r="27" spans="3:5" x14ac:dyDescent="0.3">
      <c r="C27" s="5">
        <v>32</v>
      </c>
      <c r="D27" s="5">
        <v>15360</v>
      </c>
      <c r="E27" s="5">
        <v>2044791.5868276858</v>
      </c>
    </row>
    <row r="28" spans="3:5" x14ac:dyDescent="0.3">
      <c r="C28" s="5">
        <v>32</v>
      </c>
      <c r="D28" s="5">
        <v>40960</v>
      </c>
      <c r="E28" s="5">
        <v>2039831.3770401445</v>
      </c>
    </row>
    <row r="29" spans="3:5" x14ac:dyDescent="0.3">
      <c r="C29" s="5">
        <v>32</v>
      </c>
      <c r="D29" s="5">
        <v>81920</v>
      </c>
      <c r="E29" s="5">
        <v>2479740.2289579823</v>
      </c>
    </row>
    <row r="30" spans="3:5" x14ac:dyDescent="0.3">
      <c r="C30" s="5">
        <v>32</v>
      </c>
      <c r="D30" s="5">
        <v>163840</v>
      </c>
      <c r="E30" s="5">
        <v>4252298.1146177966</v>
      </c>
    </row>
    <row r="31" spans="3:5" x14ac:dyDescent="0.3">
      <c r="C31" s="5">
        <v>256</v>
      </c>
      <c r="D31" s="5">
        <v>384</v>
      </c>
      <c r="E31" s="5">
        <v>1870352.7269196371</v>
      </c>
    </row>
    <row r="32" spans="3:5" x14ac:dyDescent="0.3">
      <c r="C32" s="5">
        <v>256</v>
      </c>
      <c r="D32" s="5">
        <v>1152</v>
      </c>
      <c r="E32" s="5">
        <v>2109223.8513669176</v>
      </c>
    </row>
    <row r="33" spans="3:5" x14ac:dyDescent="0.3">
      <c r="C33" s="5">
        <v>256</v>
      </c>
      <c r="D33" s="5">
        <v>10240</v>
      </c>
      <c r="E33" s="5">
        <v>2362764.1584918741</v>
      </c>
    </row>
    <row r="34" spans="3:5" x14ac:dyDescent="0.3">
      <c r="C34" s="5">
        <v>256</v>
      </c>
      <c r="D34" s="5">
        <v>15360</v>
      </c>
      <c r="E34" s="5">
        <v>3963262.8512683492</v>
      </c>
    </row>
    <row r="35" spans="3:5" x14ac:dyDescent="0.3">
      <c r="C35" s="5">
        <v>256</v>
      </c>
      <c r="D35" s="5">
        <v>40960</v>
      </c>
      <c r="E35" s="5">
        <v>4738973.0146422461</v>
      </c>
    </row>
    <row r="36" spans="3:5" x14ac:dyDescent="0.3">
      <c r="C36" s="5">
        <v>256</v>
      </c>
      <c r="D36" s="5">
        <v>81920</v>
      </c>
      <c r="E36" s="5">
        <v>4810751.7743584812</v>
      </c>
    </row>
    <row r="37" spans="3:5" x14ac:dyDescent="0.3">
      <c r="C37" s="5">
        <v>256</v>
      </c>
      <c r="D37" s="5">
        <v>163840</v>
      </c>
      <c r="E37" s="5">
        <v>4775676.4871119745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4DC9-C389-4C72-AB66-97BA63810033}">
  <dimension ref="A1"/>
  <sheetViews>
    <sheetView tabSelected="1" workbookViewId="0">
      <selection activeCell="I17" sqref="I17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9112E2BFE4348901631CC6C7FC01E" ma:contentTypeVersion="14" ma:contentTypeDescription="Crear nuevo documento." ma:contentTypeScope="" ma:versionID="47f59ac3f003799e5a0d6c6dc83ff294">
  <xsd:schema xmlns:xsd="http://www.w3.org/2001/XMLSchema" xmlns:xs="http://www.w3.org/2001/XMLSchema" xmlns:p="http://schemas.microsoft.com/office/2006/metadata/properties" xmlns:ns3="2ec35ded-96fe-4936-83fe-36cd873d72ae" xmlns:ns4="6c92336e-ef09-4440-a3a3-65b9b20445bb" targetNamespace="http://schemas.microsoft.com/office/2006/metadata/properties" ma:root="true" ma:fieldsID="a51dd2be2a7ed8a49a31706d7af551e0" ns3:_="" ns4:_="">
    <xsd:import namespace="2ec35ded-96fe-4936-83fe-36cd873d72ae"/>
    <xsd:import namespace="6c92336e-ef09-4440-a3a3-65b9b20445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35ded-96fe-4936-83fe-36cd873d7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2336e-ef09-4440-a3a3-65b9b20445b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c35ded-96fe-4936-83fe-36cd873d72ae" xsi:nil="true"/>
  </documentManagement>
</p:properties>
</file>

<file path=customXml/itemProps1.xml><?xml version="1.0" encoding="utf-8"?>
<ds:datastoreItem xmlns:ds="http://schemas.openxmlformats.org/officeDocument/2006/customXml" ds:itemID="{44DB972C-1FAC-4F4F-98CE-D66EE1E1593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7ECDEE7-DB55-4C43-B243-8454AD7C2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c35ded-96fe-4936-83fe-36cd873d72ae"/>
    <ds:schemaRef ds:uri="6c92336e-ef09-4440-a3a3-65b9b20445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6C5A4-7FA7-4833-9EF1-C6C1B2A8A5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C734236-CAA0-44BD-B853-8FAD60F2D60D}">
  <ds:schemaRefs>
    <ds:schemaRef ds:uri="http://purl.org/dc/elements/1.1/"/>
    <ds:schemaRef ds:uri="2ec35ded-96fe-4936-83fe-36cd873d72ae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6c92336e-ef09-4440-a3a3-65b9b20445b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Resultados</vt:lpstr>
      <vt:lpstr>gráficos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F.M.</dc:creator>
  <cp:lastModifiedBy>Marcelo F.M.</cp:lastModifiedBy>
  <dcterms:created xsi:type="dcterms:W3CDTF">2023-03-13T12:30:56Z</dcterms:created>
  <dcterms:modified xsi:type="dcterms:W3CDTF">2023-03-13T14:36:57Z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0x0101008C79112E2BFE4348901631CC6C7FC01E</vt:lpwstr>
  </property>
</Properties>
</file>