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56" documentId="13_ncr:1_{38E0FE81-8EE7-4F6B-B7D5-FF12E6CC6D6A}" xr6:coauthVersionLast="47" xr6:coauthVersionMax="47" xr10:uidLastSave="{95C406D7-37F1-48FB-BD66-7EE9232B3CE6}"/>
  <bookViews>
    <workbookView xWindow="-28920" yWindow="-105" windowWidth="29040" windowHeight="15840" activeTab="5" xr2:uid="{7C41CA82-C493-430E-8FF7-4A1C6AE85877}"/>
  </bookViews>
  <sheets>
    <sheet name="Tunnels JUL24" sheetId="14" r:id="rId1"/>
    <sheet name="ABP" sheetId="2" r:id="rId2"/>
    <sheet name="Summary" sheetId="13" r:id="rId3"/>
    <sheet name="In-month Summary" sheetId="3" r:id="rId4"/>
    <sheet name="ABP Summary" sheetId="4" r:id="rId5"/>
    <sheet name="In-month" sheetId="10" r:id="rId6"/>
    <sheet name="YTD" sheetId="11" r:id="rId7"/>
    <sheet name="2024_25" sheetId="5" r:id="rId8"/>
    <sheet name="2025_26" sheetId="6" r:id="rId9"/>
    <sheet name="In-month_TOTALS" sheetId="9" r:id="rId10"/>
    <sheet name="YTD_TOTALS" sheetId="12" r:id="rId11"/>
    <sheet name="2024_25_TOTALS" sheetId="7" r:id="rId12"/>
    <sheet name="2025_26_TOTALS" sheetId="8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'Tunnels JUL24'!$D$123:$D$124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 localSheetId="0">#REF!</definedName>
    <definedName name="ActivityPhases">#REF!</definedName>
    <definedName name="anscount" hidden="1">1</definedName>
    <definedName name="Average_Rates" localSheetId="0">#REF!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 localSheetId="0">#REF!</definedName>
    <definedName name="categories_level1">#REF!</definedName>
    <definedName name="Category" localSheetId="0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 localSheetId="0">#REF!</definedName>
    <definedName name="Classification">#REF!</definedName>
    <definedName name="Clt_score" localSheetId="0">#REF!</definedName>
    <definedName name="Clt_score">#REF!</definedName>
    <definedName name="Coding" localSheetId="0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 localSheetId="0">#REF!</definedName>
    <definedName name="DEG1230648433">#REF!</definedName>
    <definedName name="DEG1231405102" localSheetId="0">#REF!</definedName>
    <definedName name="DEG1231405102">#REF!</definedName>
    <definedName name="Design_Development__Planning" localSheetId="0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 localSheetId="0">#REF!</definedName>
    <definedName name="Discipline_Table">#REF!</definedName>
    <definedName name="DLOV_oracle_apps_projects_costing_transactions_fdiupload_ui_ThirdPartyCostedTxnUploadPageDef_DocumentId_TransactionSourceId_0" localSheetId="0" hidden="1">#REF!</definedName>
    <definedName name="DLOV_oracle_apps_projects_costing_transactions_fdiupload_ui_ThirdPartyCostedTxnUploadPageDef_DocumentId_TransactionSourceId_0" hidden="1">#REF!</definedName>
    <definedName name="DORiskType" localSheetId="0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 localSheetId="0">#REF!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 localSheetId="0">#REF!</definedName>
    <definedName name="Efficiencies">#REF!</definedName>
    <definedName name="Employer" localSheetId="0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 localSheetId="0">#REF!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 localSheetId="0">#REF!</definedName>
    <definedName name="Hierarchy">#REF!</definedName>
    <definedName name="Hours_Per_Week" localSheetId="0">#REF!</definedName>
    <definedName name="Hours_Per_Week">#REF!</definedName>
    <definedName name="Inflation" localSheetId="0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 localSheetId="0">#REF!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localSheetId="0" hidden="1">#REF!</definedName>
    <definedName name="LOV_DesktopUploadPageDef_DocumentId" hidden="1">#REF!</definedName>
    <definedName name="LOV_DesktopUploadPageDef_OrgId" localSheetId="0" hidden="1">#REF!</definedName>
    <definedName name="LOV_DesktopUploadPageDef_OrgId" hidden="1">#REF!</definedName>
    <definedName name="LOV_DesktopUploadPageDef_TransactionSourceId" localSheetId="0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 localSheetId="0">#REF!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 localSheetId="0">#REF!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 localSheetId="0">#REF!</definedName>
    <definedName name="Start_13">#REF!</definedName>
    <definedName name="Start_6" localSheetId="0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 localSheetId="0">#REF!</definedName>
    <definedName name="Utilisation">#REF!</definedName>
    <definedName name="WBS_Allocation" localSheetId="0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 localSheetId="0">#REF!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 localSheetId="0">#REF!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3" i="10"/>
  <c r="C4" i="10"/>
  <c r="C5" i="10"/>
  <c r="C6" i="10"/>
  <c r="C7" i="10"/>
  <c r="C8" i="10"/>
  <c r="D10" i="13" s="1"/>
  <c r="C9" i="10"/>
  <c r="C10" i="10"/>
  <c r="C11" i="10"/>
  <c r="C12" i="10"/>
  <c r="C13" i="10"/>
  <c r="C3" i="11"/>
  <c r="C4" i="11"/>
  <c r="C5" i="11"/>
  <c r="C6" i="11"/>
  <c r="C7" i="11"/>
  <c r="C8" i="11"/>
  <c r="C9" i="11"/>
  <c r="C10" i="11"/>
  <c r="C11" i="11"/>
  <c r="C12" i="11"/>
  <c r="C13" i="11"/>
  <c r="C3" i="5"/>
  <c r="C4" i="5"/>
  <c r="C5" i="5"/>
  <c r="C6" i="5"/>
  <c r="C7" i="5"/>
  <c r="C8" i="5"/>
  <c r="C9" i="5"/>
  <c r="C10" i="5"/>
  <c r="C11" i="5"/>
  <c r="C12" i="5"/>
  <c r="C13" i="5"/>
  <c r="D3" i="4"/>
  <c r="D4" i="4"/>
  <c r="D5" i="4"/>
  <c r="D6" i="4"/>
  <c r="D7" i="4"/>
  <c r="D8" i="4"/>
  <c r="D9" i="4"/>
  <c r="D10" i="4"/>
  <c r="D11" i="4"/>
  <c r="D12" i="4"/>
  <c r="D13" i="4"/>
  <c r="D15" i="13" s="1"/>
  <c r="D2" i="4"/>
  <c r="E4" i="3"/>
  <c r="B4" i="11" s="1"/>
  <c r="F6" i="13" s="1"/>
  <c r="E5" i="3"/>
  <c r="B5" i="11" s="1"/>
  <c r="F7" i="13" s="1"/>
  <c r="E6" i="3"/>
  <c r="B6" i="11" s="1"/>
  <c r="F8" i="13" s="1"/>
  <c r="E7" i="3"/>
  <c r="B7" i="11" s="1"/>
  <c r="F9" i="13" s="1"/>
  <c r="E8" i="3"/>
  <c r="B8" i="11" s="1"/>
  <c r="F10" i="13" s="1"/>
  <c r="E9" i="3"/>
  <c r="B9" i="11" s="1"/>
  <c r="E10" i="3"/>
  <c r="B10" i="11" s="1"/>
  <c r="F12" i="13" s="1"/>
  <c r="E11" i="3"/>
  <c r="E12" i="3"/>
  <c r="B12" i="11" s="1"/>
  <c r="E2" i="3"/>
  <c r="B2" i="11" s="1"/>
  <c r="F4" i="13" s="1"/>
  <c r="D4" i="3"/>
  <c r="B4" i="10" s="1"/>
  <c r="C6" i="13" s="1"/>
  <c r="D5" i="3"/>
  <c r="B5" i="10" s="1"/>
  <c r="D6" i="3"/>
  <c r="B6" i="10" s="1"/>
  <c r="D7" i="3"/>
  <c r="B7" i="10" s="1"/>
  <c r="C9" i="13" s="1"/>
  <c r="D8" i="3"/>
  <c r="B8" i="10" s="1"/>
  <c r="C10" i="13" s="1"/>
  <c r="D9" i="3"/>
  <c r="B9" i="10" s="1"/>
  <c r="C11" i="13" s="1"/>
  <c r="D10" i="3"/>
  <c r="B10" i="10" s="1"/>
  <c r="C12" i="13" s="1"/>
  <c r="D11" i="3"/>
  <c r="B11" i="10" s="1"/>
  <c r="C13" i="13" s="1"/>
  <c r="D12" i="3"/>
  <c r="B12" i="10" s="1"/>
  <c r="C14" i="13" s="1"/>
  <c r="D2" i="3"/>
  <c r="B2" i="10" s="1"/>
  <c r="C4" i="13" s="1"/>
  <c r="B4" i="3"/>
  <c r="B4" i="5" s="1"/>
  <c r="B5" i="3"/>
  <c r="B5" i="5" s="1"/>
  <c r="B6" i="3"/>
  <c r="B6" i="5" s="1"/>
  <c r="B7" i="3"/>
  <c r="B7" i="5" s="1"/>
  <c r="B8" i="3"/>
  <c r="B8" i="5" s="1"/>
  <c r="B9" i="3"/>
  <c r="B9" i="5" s="1"/>
  <c r="B10" i="3"/>
  <c r="B10" i="5" s="1"/>
  <c r="B11" i="3"/>
  <c r="B11" i="5" s="1"/>
  <c r="B12" i="3"/>
  <c r="B12" i="5" s="1"/>
  <c r="C4" i="3"/>
  <c r="B4" i="6" s="1"/>
  <c r="C5" i="3"/>
  <c r="B5" i="6" s="1"/>
  <c r="C6" i="3"/>
  <c r="B6" i="6" s="1"/>
  <c r="C7" i="3"/>
  <c r="B7" i="6" s="1"/>
  <c r="C8" i="3"/>
  <c r="B8" i="6" s="1"/>
  <c r="C9" i="3"/>
  <c r="B9" i="6" s="1"/>
  <c r="C10" i="3"/>
  <c r="B10" i="6" s="1"/>
  <c r="C11" i="3"/>
  <c r="B11" i="6" s="1"/>
  <c r="C12" i="3"/>
  <c r="B12" i="6" s="1"/>
  <c r="C2" i="3"/>
  <c r="B2" i="3"/>
  <c r="BY86" i="2"/>
  <c r="D13" i="13"/>
  <c r="D12" i="13"/>
  <c r="D11" i="13"/>
  <c r="D9" i="13"/>
  <c r="D8" i="13"/>
  <c r="D7" i="13"/>
  <c r="D5" i="13"/>
  <c r="C2" i="10"/>
  <c r="D4" i="13" s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E7" i="4" s="1"/>
  <c r="G9" i="13" s="1"/>
  <c r="R50" i="2"/>
  <c r="R48" i="2"/>
  <c r="E6" i="4" s="1"/>
  <c r="R46" i="2"/>
  <c r="R44" i="2"/>
  <c r="R42" i="2"/>
  <c r="R41" i="2"/>
  <c r="R40" i="2"/>
  <c r="E3" i="4" s="1"/>
  <c r="G5" i="13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E2" i="4" s="1"/>
  <c r="C2" i="11" s="1"/>
  <c r="G4" i="13" s="1"/>
  <c r="R3" i="2"/>
  <c r="D6" i="13"/>
  <c r="D14" i="13"/>
  <c r="E4" i="4"/>
  <c r="G6" i="13" s="1"/>
  <c r="E5" i="4"/>
  <c r="G7" i="13" s="1"/>
  <c r="E8" i="4"/>
  <c r="E9" i="4"/>
  <c r="G11" i="13" s="1"/>
  <c r="E10" i="4"/>
  <c r="G12" i="13" s="1"/>
  <c r="E11" i="4"/>
  <c r="G13" i="13" s="1"/>
  <c r="E12" i="4"/>
  <c r="E13" i="4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13" i="4"/>
  <c r="B13" i="4"/>
  <c r="J15" i="13" s="1"/>
  <c r="C12" i="4"/>
  <c r="B12" i="4"/>
  <c r="J14" i="13" s="1"/>
  <c r="C11" i="4"/>
  <c r="M13" i="13" s="1"/>
  <c r="B11" i="4"/>
  <c r="J13" i="13" s="1"/>
  <c r="C10" i="4"/>
  <c r="M12" i="13" s="1"/>
  <c r="B10" i="4"/>
  <c r="C9" i="4"/>
  <c r="M11" i="13" s="1"/>
  <c r="B9" i="4"/>
  <c r="C8" i="4"/>
  <c r="B8" i="4"/>
  <c r="J10" i="13" s="1"/>
  <c r="C7" i="4"/>
  <c r="B7" i="4"/>
  <c r="C6" i="4"/>
  <c r="B6" i="4"/>
  <c r="C5" i="4"/>
  <c r="M7" i="13" s="1"/>
  <c r="B5" i="4"/>
  <c r="J7" i="13" s="1"/>
  <c r="C4" i="4"/>
  <c r="M6" i="13" s="1"/>
  <c r="B4" i="4"/>
  <c r="J6" i="13" s="1"/>
  <c r="C3" i="4"/>
  <c r="M5" i="13" s="1"/>
  <c r="B3" i="4"/>
  <c r="C2" i="4"/>
  <c r="C2" i="6" s="1"/>
  <c r="B2" i="4"/>
  <c r="C2" i="5" s="1"/>
  <c r="F14" i="13" l="1"/>
  <c r="F11" i="13"/>
  <c r="B11" i="11"/>
  <c r="F13" i="13" s="1"/>
  <c r="M10" i="13"/>
  <c r="M8" i="13"/>
  <c r="M14" i="13"/>
  <c r="M9" i="13"/>
  <c r="M15" i="13"/>
  <c r="G10" i="13"/>
  <c r="G15" i="13"/>
  <c r="G14" i="13"/>
  <c r="G8" i="13"/>
  <c r="J9" i="13"/>
  <c r="J12" i="13"/>
  <c r="J8" i="13"/>
  <c r="J11" i="13"/>
  <c r="J5" i="13"/>
  <c r="D5" i="10"/>
  <c r="E7" i="13" s="1"/>
  <c r="J4" i="13"/>
  <c r="C2" i="7"/>
  <c r="M4" i="13"/>
  <c r="C2" i="8"/>
  <c r="D6" i="10"/>
  <c r="E8" i="13" s="1"/>
  <c r="C8" i="13"/>
  <c r="C7" i="13"/>
  <c r="G16" i="13"/>
  <c r="D16" i="13"/>
  <c r="C2" i="9"/>
  <c r="D4" i="10"/>
  <c r="E6" i="13" s="1"/>
  <c r="C2" i="12"/>
  <c r="D8" i="11"/>
  <c r="H10" i="13" s="1"/>
  <c r="D4" i="11"/>
  <c r="H6" i="13" s="1"/>
  <c r="D10" i="11"/>
  <c r="H12" i="13" s="1"/>
  <c r="D9" i="11"/>
  <c r="H11" i="13" s="1"/>
  <c r="D7" i="11"/>
  <c r="H9" i="13" s="1"/>
  <c r="D2" i="11"/>
  <c r="H4" i="13" s="1"/>
  <c r="D6" i="11"/>
  <c r="H8" i="13" s="1"/>
  <c r="D12" i="11"/>
  <c r="H14" i="13" s="1"/>
  <c r="D5" i="11"/>
  <c r="H7" i="13" s="1"/>
  <c r="D2" i="10"/>
  <c r="E4" i="13" s="1"/>
  <c r="D7" i="10"/>
  <c r="E9" i="13" s="1"/>
  <c r="D12" i="10"/>
  <c r="E14" i="13" s="1"/>
  <c r="D9" i="10"/>
  <c r="E11" i="13" s="1"/>
  <c r="D8" i="10"/>
  <c r="E10" i="13" s="1"/>
  <c r="D10" i="10"/>
  <c r="E12" i="13" s="1"/>
  <c r="D11" i="10"/>
  <c r="E13" i="13" s="1"/>
  <c r="R86" i="2"/>
  <c r="B2" i="5"/>
  <c r="I4" i="13" s="1"/>
  <c r="B2" i="6"/>
  <c r="L4" i="13" s="1"/>
  <c r="D11" i="11" l="1"/>
  <c r="H13" i="13" s="1"/>
  <c r="M16" i="13"/>
  <c r="J16" i="13"/>
  <c r="D7" i="5"/>
  <c r="K9" i="13" s="1"/>
  <c r="I9" i="13"/>
  <c r="D12" i="6"/>
  <c r="N14" i="13" s="1"/>
  <c r="L14" i="13"/>
  <c r="D9" i="5"/>
  <c r="K11" i="13" s="1"/>
  <c r="I11" i="13"/>
  <c r="D5" i="5"/>
  <c r="K7" i="13" s="1"/>
  <c r="I7" i="13"/>
  <c r="D11" i="5"/>
  <c r="K13" i="13" s="1"/>
  <c r="I13" i="13"/>
  <c r="D12" i="5"/>
  <c r="K14" i="13" s="1"/>
  <c r="I14" i="13"/>
  <c r="D10" i="5"/>
  <c r="K12" i="13" s="1"/>
  <c r="I12" i="13"/>
  <c r="D10" i="6"/>
  <c r="N12" i="13" s="1"/>
  <c r="L12" i="13"/>
  <c r="D8" i="6"/>
  <c r="N10" i="13" s="1"/>
  <c r="L10" i="13"/>
  <c r="D8" i="5"/>
  <c r="K10" i="13" s="1"/>
  <c r="I10" i="13"/>
  <c r="D4" i="6"/>
  <c r="N6" i="13" s="1"/>
  <c r="L6" i="13"/>
  <c r="D6" i="5"/>
  <c r="K8" i="13" s="1"/>
  <c r="I8" i="13"/>
  <c r="D11" i="6"/>
  <c r="N13" i="13" s="1"/>
  <c r="L13" i="13"/>
  <c r="D5" i="6"/>
  <c r="N7" i="13" s="1"/>
  <c r="L7" i="13"/>
  <c r="D4" i="5"/>
  <c r="K6" i="13" s="1"/>
  <c r="I6" i="13"/>
  <c r="D6" i="6"/>
  <c r="N8" i="13" s="1"/>
  <c r="L8" i="13"/>
  <c r="D7" i="6"/>
  <c r="N9" i="13" s="1"/>
  <c r="L9" i="13"/>
  <c r="D9" i="6"/>
  <c r="N11" i="13" s="1"/>
  <c r="L11" i="13"/>
  <c r="D2" i="5"/>
  <c r="K4" i="13" s="1"/>
  <c r="D2" i="6"/>
  <c r="N4" i="13" s="1"/>
  <c r="D3" i="3" l="1"/>
  <c r="B3" i="10" s="1"/>
  <c r="C5" i="13" l="1"/>
  <c r="D3" i="10"/>
  <c r="E5" i="13" s="1"/>
  <c r="B3" i="3"/>
  <c r="B3" i="5" s="1"/>
  <c r="C13" i="3"/>
  <c r="B13" i="6" s="1"/>
  <c r="C3" i="3"/>
  <c r="B3" i="6" s="1"/>
  <c r="E3" i="3"/>
  <c r="B3" i="11" s="1"/>
  <c r="D13" i="3"/>
  <c r="B13" i="10" s="1"/>
  <c r="B2" i="9" s="1"/>
  <c r="D2" i="9" s="1"/>
  <c r="B13" i="3" l="1"/>
  <c r="B13" i="5" s="1"/>
  <c r="B2" i="7" s="1"/>
  <c r="D2" i="7" s="1"/>
  <c r="D13" i="6"/>
  <c r="N15" i="13" s="1"/>
  <c r="L15" i="13"/>
  <c r="C15" i="13"/>
  <c r="C16" i="13" s="1"/>
  <c r="D13" i="10"/>
  <c r="E15" i="13" s="1"/>
  <c r="E16" i="13" s="1"/>
  <c r="D3" i="5"/>
  <c r="K5" i="13" s="1"/>
  <c r="I5" i="13"/>
  <c r="E13" i="3"/>
  <c r="B13" i="11" s="1"/>
  <c r="F5" i="13"/>
  <c r="D3" i="11"/>
  <c r="H5" i="13" s="1"/>
  <c r="D3" i="6"/>
  <c r="N5" i="13" s="1"/>
  <c r="L5" i="13"/>
  <c r="B2" i="8"/>
  <c r="D2" i="8" s="1"/>
  <c r="L16" i="13" l="1"/>
  <c r="B2" i="12"/>
  <c r="D2" i="12" s="1"/>
  <c r="D13" i="11"/>
  <c r="H15" i="13" s="1"/>
  <c r="H16" i="13" s="1"/>
  <c r="F15" i="13"/>
  <c r="F16" i="13" s="1"/>
  <c r="N16" i="13"/>
  <c r="I15" i="13"/>
  <c r="I16" i="13" s="1"/>
  <c r="D13" i="5"/>
  <c r="K15" i="13" s="1"/>
  <c r="K16" i="13" s="1"/>
</calcChain>
</file>

<file path=xl/sharedStrings.xml><?xml version="1.0" encoding="utf-8"?>
<sst xmlns="http://schemas.openxmlformats.org/spreadsheetml/2006/main" count="2366" uniqueCount="548">
  <si>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</si>
  <si>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</si>
  <si>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</si>
  <si>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</si>
  <si>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</si>
  <si>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</si>
  <si>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</si>
  <si>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</si>
  <si>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</si>
  <si>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</si>
  <si>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</si>
  <si>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</si>
  <si>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</si>
  <si>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</si>
  <si>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</si>
  <si>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</si>
  <si>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</si>
  <si>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</si>
  <si>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</si>
  <si>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</si>
  <si>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</si>
  <si>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</si>
  <si>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</si>
  <si>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</si>
  <si>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</si>
  <si>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</si>
  <si>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</si>
  <si>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</si>
  <si>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</si>
  <si>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</si>
  <si>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</si>
  <si>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</si>
  <si>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</si>
  <si>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</si>
  <si>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</si>
  <si>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</si>
  <si>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</si>
  <si>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</si>
  <si>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</si>
  <si>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</si>
  <si>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</si>
  <si>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</si>
  <si>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</si>
  <si>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</si>
  <si>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</si>
  <si>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</si>
  <si>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</si>
  <si>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</si>
  <si>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</si>
  <si>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</si>
  <si>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</si>
  <si>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</si>
  <si>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</si>
  <si>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</si>
  <si>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</si>
  <si>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</si>
  <si>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</si>
  <si>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</si>
  <si>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</si>
  <si>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</si>
  <si>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</si>
  <si>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</si>
  <si>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</si>
  <si>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</si>
  <si>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</si>
  <si>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</si>
  <si>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</si>
  <si>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</si>
  <si>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</si>
  <si>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</si>
  <si>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</si>
  <si>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</si>
  <si>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</si>
  <si>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</si>
  <si>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</si>
  <si>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</si>
  <si>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</si>
  <si>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</si>
  <si>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</si>
  <si>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</si>
  <si>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</si>
  <si>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</si>
  <si>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</si>
  <si>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</si>
  <si>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</si>
  <si>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</si>
  <si>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</si>
  <si>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</si>
  <si>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</si>
  <si>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</si>
  <si>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</si>
  <si>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</si>
  <si>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</si>
  <si>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</si>
  <si>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</si>
  <si>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</si>
  <si>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</si>
  <si>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</si>
  <si>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</si>
  <si>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</si>
  <si>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</si>
  <si>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</si>
  <si>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</si>
  <si>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</si>
  <si>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</si>
  <si>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</si>
  <si>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</si>
  <si>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</si>
  <si>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</si>
  <si>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</si>
  <si>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</si>
  <si>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</si>
  <si>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</si>
  <si>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</si>
  <si>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</si>
  <si>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</si>
  <si>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</si>
  <si>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</si>
  <si>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</si>
  <si>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</si>
  <si>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</si>
  <si>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</si>
  <si>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</si>
  <si>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</si>
  <si>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</si>
  <si>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</si>
  <si>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</si>
  <si>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</si>
  <si>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</si>
  <si>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</si>
  <si>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</si>
  <si>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</si>
  <si>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</si>
  <si>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</si>
  <si>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</si>
  <si>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</si>
  <si>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</si>
  <si>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</si>
  <si>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</si>
  <si>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</si>
  <si>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</si>
  <si>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</si>
  <si>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</si>
  <si>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</si>
  <si>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</si>
  <si>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</si>
  <si>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</si>
  <si>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</si>
  <si>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</si>
  <si>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</si>
  <si>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</si>
  <si>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</si>
  <si>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</si>
  <si>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</si>
  <si>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</si>
  <si>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</si>
  <si>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</si>
  <si>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</si>
  <si>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</si>
  <si>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</si>
  <si>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</si>
  <si>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</si>
  <si>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</si>
  <si>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</si>
  <si>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</si>
  <si>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</si>
  <si>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</si>
  <si>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</si>
  <si>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</si>
  <si>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</si>
  <si>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</si>
  <si>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</si>
  <si>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</si>
  <si>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</si>
  <si>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</si>
  <si>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</si>
  <si>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</si>
  <si>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</si>
  <si>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</si>
  <si>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</si>
  <si>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</si>
  <si>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</si>
  <si>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</si>
  <si>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</si>
  <si>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</si>
  <si>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</si>
  <si>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</si>
  <si>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</si>
  <si>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</si>
  <si>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</si>
  <si>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</si>
  <si>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</si>
  <si>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</si>
  <si>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</si>
  <si>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</si>
  <si>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</si>
  <si>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</si>
  <si>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</si>
  <si>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</si>
  <si>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</si>
  <si>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</si>
  <si>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</si>
  <si>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</si>
  <si>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</si>
  <si>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</si>
  <si>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</si>
  <si>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</si>
  <si>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</si>
  <si>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</si>
  <si>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</si>
  <si>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</si>
  <si>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</si>
  <si>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</si>
  <si>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</si>
  <si>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</si>
  <si>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</si>
  <si>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</si>
  <si>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</si>
  <si>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</si>
  <si>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</si>
  <si>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</si>
  <si>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</si>
  <si>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</si>
  <si>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</si>
  <si>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</si>
  <si>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</si>
  <si>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</si>
  <si>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</si>
  <si>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</si>
  <si>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</si>
  <si>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</si>
  <si>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</si>
  <si>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</si>
  <si>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</si>
  <si>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</si>
  <si>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</si>
  <si>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</si>
  <si>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</si>
  <si>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</si>
  <si>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</si>
  <si>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</si>
  <si>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</si>
  <si>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</si>
  <si>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</si>
  <si>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</si>
  <si>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</si>
  <si>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</si>
  <si>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</si>
  <si>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</si>
  <si>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</si>
  <si>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</si>
  <si>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</si>
  <si>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</si>
  <si>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</si>
  <si>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</si>
  <si>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</si>
  <si>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</si>
  <si>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</si>
  <si>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</si>
  <si>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</si>
  <si>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</si>
  <si>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</si>
  <si>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</si>
  <si>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</si>
  <si>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</si>
  <si>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</si>
  <si>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</si>
  <si>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</si>
  <si>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</si>
  <si>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</si>
  <si>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</si>
  <si>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</si>
  <si>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</si>
  <si>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</si>
  <si>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</si>
  <si>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</si>
  <si>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</si>
  <si>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</si>
  <si>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</si>
  <si>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</si>
  <si>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</si>
  <si>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</si>
  <si>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</si>
  <si>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</si>
  <si>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</si>
  <si>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</si>
  <si>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</si>
  <si>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</si>
  <si>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</si>
  <si>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</si>
  <si>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</si>
  <si>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</si>
  <si>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</si>
  <si>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</si>
  <si>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</si>
  <si>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</si>
  <si>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</si>
  <si>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</si>
  <si>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</si>
  <si>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</si>
  <si>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</si>
  <si>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</si>
  <si>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</si>
  <si>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</si>
  <si>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</si>
  <si>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</si>
  <si>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</si>
  <si>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</si>
  <si>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</si>
  <si>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</si>
  <si>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</si>
  <si>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</si>
  <si>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</si>
  <si>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</si>
  <si>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</si>
  <si>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</si>
  <si>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</si>
  <si>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</si>
  <si>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</si>
  <si>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</si>
  <si>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</si>
  <si>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</si>
  <si>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</si>
  <si>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</si>
  <si>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</si>
  <si>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</si>
  <si>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</si>
  <si>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</si>
  <si>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</si>
  <si>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</si>
  <si>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</si>
  <si>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</si>
  <si>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</si>
  <si>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</si>
  <si>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</si>
  <si>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</si>
  <si>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</si>
  <si>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</si>
  <si>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</si>
  <si>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</si>
  <si>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</si>
  <si>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</si>
  <si>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</si>
  <si>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</si>
  <si>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</si>
  <si>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</si>
  <si>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</si>
  <si>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</si>
  <si>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</si>
  <si>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</si>
  <si>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</si>
  <si>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</si>
  <si>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</si>
  <si>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</si>
  <si>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</si>
  <si>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</si>
  <si>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</si>
  <si>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</si>
  <si>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</si>
  <si>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</si>
  <si>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</si>
  <si>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</si>
  <si>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</si>
  <si>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</si>
  <si>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</si>
  <si>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</si>
  <si>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</si>
  <si>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</si>
  <si>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</si>
  <si>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</si>
  <si>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</si>
  <si>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</si>
  <si>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</si>
  <si>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</si>
  <si>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</si>
  <si>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</si>
  <si>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</si>
  <si>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</si>
  <si>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</si>
  <si>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</si>
  <si>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</si>
  <si>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</si>
  <si>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</si>
  <si>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</si>
  <si>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</si>
  <si>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</si>
  <si>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</si>
  <si>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</si>
  <si>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</si>
  <si>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</si>
  <si>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</si>
  <si>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</si>
  <si>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</si>
  <si>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</si>
  <si>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</si>
  <si>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</si>
  <si>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</si>
  <si>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</si>
  <si>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</si>
  <si>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</si>
  <si>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</si>
  <si>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</si>
  <si>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</si>
  <si>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</si>
  <si>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</si>
  <si>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</si>
  <si>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</si>
  <si>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</si>
  <si>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</si>
  <si>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</si>
  <si>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</si>
  <si>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</si>
  <si>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</si>
  <si>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</si>
  <si>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</si>
  <si>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</si>
  <si>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</si>
  <si>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</si>
  <si>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</si>
  <si>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</si>
  <si>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</si>
  <si>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</si>
  <si>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</si>
  <si>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</si>
  <si>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</si>
  <si>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</si>
  <si>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</si>
  <si>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</si>
  <si>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</si>
  <si>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</si>
  <si>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</si>
  <si>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</si>
  <si>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</si>
  <si>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</si>
  <si>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</si>
  <si>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</si>
  <si>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</si>
  <si>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</si>
  <si>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</si>
  <si>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</si>
  <si>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</si>
  <si>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</si>
  <si>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</si>
  <si>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</si>
  <si>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</si>
  <si>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</si>
  <si>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</si>
  <si>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</si>
  <si>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</si>
  <si>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</si>
  <si>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</si>
  <si>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</si>
  <si>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</si>
  <si>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</si>
  <si>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</si>
  <si>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</si>
  <si>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</si>
  <si>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</si>
  <si>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</si>
  <si>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</si>
  <si>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</si>
  <si>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</si>
  <si>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</si>
  <si>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</si>
  <si>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</si>
  <si>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</si>
  <si>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</si>
  <si>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</si>
  <si>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</si>
  <si>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</si>
  <si>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</si>
  <si>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</si>
  <si>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</si>
  <si>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Contractor Fee</t>
  </si>
  <si>
    <t>Risk Quota</t>
  </si>
  <si>
    <t>FY 2025_26 In-month</t>
  </si>
  <si>
    <t>FY 2025_26 ABP</t>
  </si>
  <si>
    <t>FY 2024_25 ABP</t>
  </si>
  <si>
    <t>FY 2024_25 In-month</t>
  </si>
  <si>
    <t>Variance</t>
  </si>
  <si>
    <t>Totals</t>
  </si>
  <si>
    <t>YTD ABP</t>
  </si>
  <si>
    <t>YTD In-month</t>
  </si>
  <si>
    <t>In-month</t>
  </si>
  <si>
    <t>FY 24/25</t>
  </si>
  <si>
    <t>Current</t>
  </si>
  <si>
    <t>ABP</t>
  </si>
  <si>
    <t>delta</t>
  </si>
  <si>
    <t>FY 25/26</t>
  </si>
  <si>
    <t>ABP Summary</t>
  </si>
  <si>
    <t>2036/37</t>
  </si>
  <si>
    <t>2037/38</t>
  </si>
  <si>
    <t>Apr-36</t>
  </si>
  <si>
    <t>May-36</t>
  </si>
  <si>
    <t>Jun-36</t>
  </si>
  <si>
    <t>Jul-36</t>
  </si>
  <si>
    <t>Aug-36</t>
  </si>
  <si>
    <t>Sep-36</t>
  </si>
  <si>
    <t>Oct-36</t>
  </si>
  <si>
    <t>Nov-36</t>
  </si>
  <si>
    <t>Dec-36</t>
  </si>
  <si>
    <t>Jan-37</t>
  </si>
  <si>
    <t>Feb-37</t>
  </si>
  <si>
    <t>Mar-37</t>
  </si>
  <si>
    <t>Apr-37</t>
  </si>
  <si>
    <t>May-37</t>
  </si>
  <si>
    <t>Jun-37</t>
  </si>
  <si>
    <t>Jul-37</t>
  </si>
  <si>
    <t>Aug-37</t>
  </si>
  <si>
    <t>Sep-37</t>
  </si>
  <si>
    <t>Oct-37</t>
  </si>
  <si>
    <t>Nov-37</t>
  </si>
  <si>
    <t>Dec-37</t>
  </si>
  <si>
    <t>Jan-38</t>
  </si>
  <si>
    <t>Feb-38</t>
  </si>
  <si>
    <t>Mar-38</t>
  </si>
  <si>
    <t>Tunnels Inflation on Base phase 1</t>
  </si>
  <si>
    <t>Tunnels Inflation on Risk phase 1</t>
  </si>
  <si>
    <t>Tunnels Inflation on Base phase 2</t>
  </si>
  <si>
    <t>Tunnels Inflation on Risk phase 2</t>
  </si>
  <si>
    <t>BMJV</t>
  </si>
  <si>
    <t>Inflation -  I&amp;M borehole monitoring scope CRF-00567</t>
  </si>
  <si>
    <t>Inflation - Coalhouse Point concept design CRF-00568 TREND</t>
  </si>
  <si>
    <t>Inflation - Port of Tilbury framework TREND</t>
  </si>
  <si>
    <t>Phase 1 - I&amp;M borehole monitoring scope CRF-00567</t>
  </si>
  <si>
    <t>Phase 1 - Coalhouse Point concept design CRF-00568 TREND</t>
  </si>
  <si>
    <t>Phase 1 - Coalhouse Point detailed design scope TREND</t>
  </si>
  <si>
    <t>Main Works - Tunnels (Phase 2)</t>
  </si>
  <si>
    <t>Phase 2 - Coalhouse Point construction scope TREND</t>
  </si>
  <si>
    <t>Phase 2  - Port of Tilbury framework TREND</t>
  </si>
  <si>
    <t>Employer Risk - Port of Tilbury framework TREND</t>
  </si>
  <si>
    <t>Tunnels - NRVAT</t>
  </si>
  <si>
    <t>NRVAT -  I&amp;M borehole monitoring scope CRF-00567</t>
  </si>
  <si>
    <t>NRVAT - NRVAT Adjustment</t>
  </si>
  <si>
    <t>Phase 1 - Mobilisation</t>
  </si>
  <si>
    <t>Phase 2 - Construction</t>
  </si>
  <si>
    <t>SUs/Utilities</t>
  </si>
  <si>
    <t>Jul-24 In-month</t>
  </si>
  <si>
    <t>Jul-24 ABP</t>
  </si>
  <si>
    <t>Phase 1 - North Portal operational access bridge TREND</t>
  </si>
  <si>
    <t>Phase 2  - North Portal operational access bridge TREND</t>
  </si>
  <si>
    <t>Phase 2 - Programme de-risking Scenario 2 SCOPE TRANSFER</t>
  </si>
  <si>
    <t>Phase 2 - Programme de-risking Scenario 2 REVERSE SCOPE TRANSFER</t>
  </si>
  <si>
    <t>Employer Risk - North Portal operational acces bridge TREND</t>
  </si>
  <si>
    <t>Carbon - Net emissions working group CRF-00573 SCOPE TRASNFER</t>
  </si>
  <si>
    <t>Carbon - Net emissions working group CRF-00573 REVERSE SCOPE TRANSFER</t>
  </si>
  <si>
    <t>TOTAL</t>
  </si>
  <si>
    <t>Employer Risk - CRF-00501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</si>
</sst>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  <numFmt numFmtId="173" formatCode="_(* #,##0_);_(* \(#,##0\);_(* &quot;-&quot;??_);_(@_)"/>
    <numFmt numFmtId="174" formatCode="[$-409]mmm\-yy;@"/>
    <numFmt numFmtId="175" formatCode="[$-F800]dddd\,\ mmmm\ dd\,\ yyyy"/>
    <numFmt numFmtId="176" formatCode="&quot;£&quot;#,##0.00;[Red]\(&quot;£&quot;#,##0.00\)"/>
    <numFmt numFmtId="177" formatCode="&quot;£&quot;#,##0.00;[Red]&quot;£&quot;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4" tint="0.79998168889431442"/>
      <name val="Aptos Narrow"/>
      <family val="2"/>
      <scheme val="minor"/>
    </font>
    <font>
      <b/>
      <sz val="16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FF0000"/>
      <name val="Calibri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47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5" borderId="3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1" xfId="2" applyNumberFormat="1" applyFont="1" applyFill="1" applyBorder="1" applyAlignment="1">
      <alignment vertical="center"/>
    </xf>
    <xf numFmtId="170" fontId="3" fillId="7" borderId="11" xfId="3" applyNumberFormat="1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166" fontId="3" fillId="7" borderId="11" xfId="2" quotePrefix="1" applyNumberFormat="1" applyFont="1" applyFill="1" applyBorder="1" applyAlignment="1">
      <alignment horizontal="center" vertical="center"/>
    </xf>
    <xf numFmtId="166" fontId="3" fillId="7" borderId="11" xfId="2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6" fillId="7" borderId="13" xfId="2" applyNumberFormat="1" applyFont="1" applyFill="1" applyBorder="1" applyAlignment="1">
      <alignment horizontal="center" vertical="center"/>
    </xf>
    <xf numFmtId="166" fontId="6" fillId="7" borderId="11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3" fillId="7" borderId="15" xfId="2" applyNumberFormat="1" applyFont="1" applyFill="1" applyBorder="1" applyAlignment="1">
      <alignment horizontal="center" vertical="center"/>
    </xf>
    <xf numFmtId="166" fontId="3" fillId="7" borderId="16" xfId="2" quotePrefix="1" applyNumberFormat="1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170" fontId="3" fillId="0" borderId="11" xfId="3" applyNumberFormat="1" applyFont="1" applyBorder="1" applyAlignment="1">
      <alignment horizontal="center" vertical="center"/>
    </xf>
    <xf numFmtId="166" fontId="3" fillId="2" borderId="11" xfId="2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166" fontId="3" fillId="3" borderId="13" xfId="2" applyNumberFormat="1" applyFont="1" applyFill="1" applyBorder="1" applyAlignment="1">
      <alignment horizontal="center" vertical="center"/>
    </xf>
    <xf numFmtId="166" fontId="6" fillId="5" borderId="13" xfId="2" applyNumberFormat="1" applyFont="1" applyFill="1" applyBorder="1" applyAlignment="1">
      <alignment horizontal="center" vertical="center"/>
    </xf>
    <xf numFmtId="166" fontId="6" fillId="5" borderId="11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3" fillId="3" borderId="15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6" borderId="14" xfId="2" applyNumberFormat="1" applyFont="1" applyFill="1" applyBorder="1" applyAlignment="1">
      <alignment horizontal="center" vertical="center"/>
    </xf>
    <xf numFmtId="166" fontId="3" fillId="3" borderId="11" xfId="2" applyNumberFormat="1" applyFont="1" applyFill="1" applyBorder="1" applyAlignment="1">
      <alignment horizontal="center" vertical="center"/>
    </xf>
    <xf numFmtId="170" fontId="3" fillId="8" borderId="11" xfId="3" applyNumberFormat="1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vertical="center"/>
    </xf>
    <xf numFmtId="169" fontId="3" fillId="9" borderId="14" xfId="2" applyNumberFormat="1" applyFont="1" applyFill="1" applyBorder="1" applyAlignment="1">
      <alignment horizontal="center" vertical="center"/>
    </xf>
    <xf numFmtId="168" fontId="3" fillId="7" borderId="13" xfId="2" applyNumberFormat="1" applyFont="1" applyFill="1" applyBorder="1" applyAlignment="1">
      <alignment vertical="center"/>
    </xf>
    <xf numFmtId="168" fontId="3" fillId="7" borderId="14" xfId="2" applyNumberFormat="1" applyFont="1" applyFill="1" applyBorder="1" applyAlignment="1">
      <alignment vertical="center"/>
    </xf>
    <xf numFmtId="0" fontId="3" fillId="10" borderId="11" xfId="3" applyFont="1" applyFill="1" applyBorder="1" applyAlignment="1">
      <alignment horizontal="center" vertical="center"/>
    </xf>
    <xf numFmtId="168" fontId="3" fillId="10" borderId="11" xfId="2" applyNumberFormat="1" applyFont="1" applyFill="1" applyBorder="1" applyAlignment="1">
      <alignment vertical="center"/>
    </xf>
    <xf numFmtId="170" fontId="3" fillId="10" borderId="11" xfId="3" applyNumberFormat="1" applyFont="1" applyFill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3" fillId="8" borderId="11" xfId="3" applyFont="1" applyFill="1" applyBorder="1" applyAlignment="1">
      <alignment horizontal="center" vertical="center"/>
    </xf>
    <xf numFmtId="168" fontId="3" fillId="8" borderId="11" xfId="2" applyNumberFormat="1" applyFont="1" applyFill="1" applyBorder="1" applyAlignment="1">
      <alignment vertical="center"/>
    </xf>
    <xf numFmtId="170" fontId="3" fillId="9" borderId="11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1" xfId="6" applyFont="1" applyFill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6" fillId="11" borderId="19" xfId="2" applyNumberFormat="1" applyFont="1" applyFill="1" applyBorder="1" applyAlignment="1">
      <alignment horizontal="center" vertical="center" wrapText="1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0" xfId="2" applyNumberFormat="1" applyFont="1" applyFill="1" applyBorder="1" applyAlignment="1">
      <alignment vertical="center"/>
    </xf>
    <xf numFmtId="0" fontId="6" fillId="2" borderId="20" xfId="2" quotePrefix="1" applyNumberFormat="1" applyFont="1" applyFill="1" applyBorder="1" applyAlignment="1">
      <alignment horizontal="center" vertical="center" wrapText="1"/>
    </xf>
    <xf numFmtId="0" fontId="6" fillId="11" borderId="22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4" borderId="3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0" fontId="6" fillId="6" borderId="7" xfId="5" applyNumberFormat="1" applyFont="1" applyFill="1" applyBorder="1" applyAlignment="1">
      <alignment horizontal="center" vertical="center" wrapText="1"/>
    </xf>
    <xf numFmtId="0" fontId="6" fillId="2" borderId="3" xfId="2" quotePrefix="1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2" xfId="5" applyNumberFormat="1" applyFont="1" applyFill="1" applyBorder="1" applyAlignment="1">
      <alignment horizontal="center" vertical="center" wrapText="1"/>
    </xf>
    <xf numFmtId="0" fontId="6" fillId="11" borderId="7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17" fontId="7" fillId="6" borderId="5" xfId="2" applyNumberFormat="1" applyFont="1" applyFill="1" applyBorder="1" applyAlignment="1">
      <alignment horizontal="center" vertical="center" wrapText="1"/>
    </xf>
    <xf numFmtId="17" fontId="7" fillId="6" borderId="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3" xfId="2" applyNumberFormat="1" applyFont="1" applyFill="1" applyBorder="1" applyAlignment="1">
      <alignment horizontal="center" vertical="center" wrapText="1"/>
    </xf>
    <xf numFmtId="17" fontId="6" fillId="11" borderId="7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26" xfId="2" applyNumberFormat="1" applyFont="1" applyFill="1" applyBorder="1" applyAlignment="1">
      <alignment horizontal="center" vertical="center" wrapText="1"/>
    </xf>
    <xf numFmtId="0" fontId="8" fillId="7" borderId="21" xfId="6" applyFont="1" applyFill="1" applyBorder="1" applyAlignment="1">
      <alignment horizontal="center" vertical="center"/>
    </xf>
    <xf numFmtId="166" fontId="6" fillId="7" borderId="23" xfId="2" applyNumberFormat="1" applyFont="1" applyFill="1" applyBorder="1" applyAlignment="1">
      <alignment horizontal="center" vertical="center"/>
    </xf>
    <xf numFmtId="166" fontId="3" fillId="7" borderId="24" xfId="2" applyNumberFormat="1" applyFont="1" applyFill="1" applyBorder="1" applyAlignment="1">
      <alignment horizontal="center" vertical="center"/>
    </xf>
    <xf numFmtId="166" fontId="6" fillId="7" borderId="37" xfId="2" applyNumberFormat="1" applyFont="1" applyFill="1" applyBorder="1" applyAlignment="1">
      <alignment horizontal="center" vertical="center"/>
    </xf>
    <xf numFmtId="166" fontId="3" fillId="7" borderId="27" xfId="5" applyNumberFormat="1" applyFont="1" applyFill="1" applyBorder="1" applyAlignment="1">
      <alignment horizontal="center" vertical="center"/>
    </xf>
    <xf numFmtId="166" fontId="3" fillId="7" borderId="25" xfId="5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3" xfId="5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3" fillId="7" borderId="27" xfId="2" applyNumberFormat="1" applyFont="1" applyFill="1" applyBorder="1" applyAlignment="1">
      <alignment horizontal="center" vertical="center"/>
    </xf>
    <xf numFmtId="166" fontId="3" fillId="7" borderId="38" xfId="2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166" fontId="6" fillId="3" borderId="23" xfId="2" applyNumberFormat="1" applyFont="1" applyFill="1" applyBorder="1" applyAlignment="1">
      <alignment horizontal="center" vertical="center"/>
    </xf>
    <xf numFmtId="166" fontId="6" fillId="4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3" fillId="3" borderId="38" xfId="2" applyNumberFormat="1" applyFont="1" applyFill="1" applyBorder="1" applyAlignment="1">
      <alignment horizontal="center" vertical="center"/>
    </xf>
    <xf numFmtId="166" fontId="6" fillId="3" borderId="37" xfId="2" applyNumberFormat="1" applyFont="1" applyFill="1" applyBorder="1" applyAlignment="1">
      <alignment horizontal="center" vertical="center"/>
    </xf>
    <xf numFmtId="166" fontId="3" fillId="3" borderId="24" xfId="2" applyNumberFormat="1" applyFont="1" applyFill="1" applyBorder="1" applyAlignment="1">
      <alignment horizontal="center" vertical="center"/>
    </xf>
    <xf numFmtId="166" fontId="3" fillId="6" borderId="27" xfId="5" applyNumberFormat="1" applyFont="1" applyFill="1" applyBorder="1" applyAlignment="1">
      <alignment horizontal="center" vertical="center"/>
    </xf>
    <xf numFmtId="166" fontId="3" fillId="2" borderId="25" xfId="2" applyNumberFormat="1" applyFont="1" applyFill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7" xfId="5" applyNumberFormat="1" applyFont="1" applyBorder="1" applyAlignment="1">
      <alignment horizontal="center" vertical="center"/>
    </xf>
    <xf numFmtId="166" fontId="3" fillId="0" borderId="25" xfId="5" applyNumberFormat="1" applyFont="1" applyBorder="1" applyAlignment="1">
      <alignment horizontal="center" vertical="center"/>
    </xf>
    <xf numFmtId="166" fontId="3" fillId="2" borderId="17" xfId="2" applyNumberFormat="1" applyFont="1" applyFill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3" xfId="2" applyNumberFormat="1" applyFont="1" applyFill="1" applyBorder="1" applyAlignment="1">
      <alignment horizontal="center" vertical="center"/>
    </xf>
    <xf numFmtId="166" fontId="3" fillId="2" borderId="30" xfId="2" applyNumberFormat="1" applyFont="1" applyFill="1" applyBorder="1" applyAlignment="1">
      <alignment horizontal="center" vertical="center"/>
    </xf>
    <xf numFmtId="0" fontId="3" fillId="12" borderId="21" xfId="3" applyFont="1" applyFill="1" applyBorder="1" applyAlignment="1">
      <alignment horizontal="center" vertical="center"/>
    </xf>
    <xf numFmtId="168" fontId="3" fillId="12" borderId="11" xfId="2" applyNumberFormat="1" applyFont="1" applyFill="1" applyBorder="1" applyAlignment="1">
      <alignment vertical="center"/>
    </xf>
    <xf numFmtId="170" fontId="3" fillId="12" borderId="11" xfId="3" applyNumberFormat="1" applyFont="1" applyFill="1" applyBorder="1" applyAlignment="1">
      <alignment horizontal="center" vertical="center"/>
    </xf>
    <xf numFmtId="0" fontId="3" fillId="12" borderId="11" xfId="3" applyFont="1" applyFill="1" applyBorder="1" applyAlignment="1">
      <alignment horizontal="center" vertical="center"/>
    </xf>
    <xf numFmtId="166" fontId="3" fillId="12" borderId="11" xfId="2" applyNumberFormat="1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7" xfId="5" applyNumberFormat="1" applyFont="1" applyFill="1" applyBorder="1" applyAlignment="1">
      <alignment horizontal="center" vertical="center"/>
    </xf>
    <xf numFmtId="166" fontId="3" fillId="12" borderId="25" xfId="5" applyNumberFormat="1" applyFont="1" applyFill="1" applyBorder="1" applyAlignment="1">
      <alignment horizontal="center" vertical="center"/>
    </xf>
    <xf numFmtId="166" fontId="3" fillId="8" borderId="30" xfId="2" applyNumberFormat="1" applyFont="1" applyFill="1" applyBorder="1" applyAlignment="1">
      <alignment horizontal="center" vertical="center"/>
    </xf>
    <xf numFmtId="166" fontId="3" fillId="8" borderId="28" xfId="5" applyNumberFormat="1" applyFont="1" applyFill="1" applyBorder="1" applyAlignment="1">
      <alignment horizontal="center" vertical="center"/>
    </xf>
    <xf numFmtId="170" fontId="3" fillId="2" borderId="17" xfId="2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3" xfId="2" applyNumberFormat="1" applyFont="1" applyFill="1" applyBorder="1" applyAlignment="1">
      <alignment horizontal="center" vertical="center"/>
    </xf>
    <xf numFmtId="170" fontId="3" fillId="2" borderId="11" xfId="2" applyNumberFormat="1" applyFont="1" applyFill="1" applyBorder="1" applyAlignment="1">
      <alignment horizontal="center" vertical="center"/>
    </xf>
    <xf numFmtId="170" fontId="3" fillId="2" borderId="30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11" xfId="3" applyFont="1" applyFill="1" applyBorder="1" applyAlignment="1">
      <alignment horizontal="left" vertical="center"/>
    </xf>
    <xf numFmtId="0" fontId="3" fillId="0" borderId="21" xfId="6" applyFont="1" applyBorder="1" applyAlignment="1">
      <alignment horizontal="center" vertical="center"/>
    </xf>
    <xf numFmtId="166" fontId="3" fillId="8" borderId="17" xfId="2" applyNumberFormat="1" applyFont="1" applyFill="1" applyBorder="1" applyAlignment="1">
      <alignment horizontal="center" vertical="center"/>
    </xf>
    <xf numFmtId="166" fontId="3" fillId="9" borderId="17" xfId="2" applyNumberFormat="1" applyFont="1" applyFill="1" applyBorder="1" applyAlignment="1">
      <alignment horizontal="center" vertical="center"/>
    </xf>
    <xf numFmtId="0" fontId="3" fillId="10" borderId="21" xfId="3" applyFont="1" applyFill="1" applyBorder="1" applyAlignment="1">
      <alignment horizontal="center" vertical="center"/>
    </xf>
    <xf numFmtId="166" fontId="3" fillId="10" borderId="17" xfId="2" applyNumberFormat="1" applyFont="1" applyFill="1" applyBorder="1" applyAlignment="1">
      <alignment horizontal="center" vertical="center"/>
    </xf>
    <xf numFmtId="0" fontId="3" fillId="8" borderId="21" xfId="3" applyFont="1" applyFill="1" applyBorder="1" applyAlignment="1">
      <alignment horizontal="center" vertical="center"/>
    </xf>
    <xf numFmtId="0" fontId="3" fillId="8" borderId="21" xfId="6" applyFont="1" applyFill="1" applyBorder="1" applyAlignment="1">
      <alignment horizontal="center" vertical="center"/>
    </xf>
    <xf numFmtId="166" fontId="3" fillId="6" borderId="25" xfId="2" applyNumberFormat="1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horizontal="left" vertical="center"/>
    </xf>
    <xf numFmtId="168" fontId="3" fillId="12" borderId="11" xfId="2" applyNumberFormat="1" applyFont="1" applyFill="1" applyBorder="1" applyAlignment="1">
      <alignment horizontal="left" vertical="center"/>
    </xf>
    <xf numFmtId="0" fontId="3" fillId="0" borderId="39" xfId="3" applyFont="1" applyBorder="1" applyAlignment="1">
      <alignment horizontal="center" vertical="center"/>
    </xf>
    <xf numFmtId="168" fontId="3" fillId="0" borderId="35" xfId="2" applyNumberFormat="1" applyFont="1" applyBorder="1" applyAlignment="1">
      <alignment horizontal="left" vertical="center"/>
    </xf>
    <xf numFmtId="168" fontId="3" fillId="0" borderId="35" xfId="2" applyNumberFormat="1" applyFont="1" applyBorder="1" applyAlignment="1">
      <alignment vertical="center"/>
    </xf>
    <xf numFmtId="170" fontId="3" fillId="0" borderId="35" xfId="3" applyNumberFormat="1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0" borderId="35" xfId="2" applyNumberFormat="1" applyFont="1" applyBorder="1" applyAlignment="1">
      <alignment horizontal="center" vertical="center"/>
    </xf>
    <xf numFmtId="166" fontId="3" fillId="0" borderId="40" xfId="2" applyNumberFormat="1" applyFont="1" applyBorder="1" applyAlignment="1">
      <alignment horizontal="center" vertical="center"/>
    </xf>
    <xf numFmtId="166" fontId="3" fillId="3" borderId="34" xfId="2" applyNumberFormat="1" applyFont="1" applyFill="1" applyBorder="1" applyAlignment="1">
      <alignment horizontal="center" vertical="center"/>
    </xf>
    <xf numFmtId="166" fontId="6" fillId="3" borderId="41" xfId="2" applyNumberFormat="1" applyFont="1" applyFill="1" applyBorder="1" applyAlignment="1">
      <alignment horizontal="center" vertical="center"/>
    </xf>
    <xf numFmtId="166" fontId="6" fillId="4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5" borderId="3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44" xfId="2" applyNumberFormat="1" applyFont="1" applyFill="1" applyBorder="1" applyAlignment="1">
      <alignment horizontal="center" vertical="center"/>
    </xf>
    <xf numFmtId="166" fontId="3" fillId="3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6" fillId="3" borderId="47" xfId="2" applyNumberFormat="1" applyFont="1" applyFill="1" applyBorder="1" applyAlignment="1">
      <alignment horizontal="center" vertical="center"/>
    </xf>
    <xf numFmtId="166" fontId="3" fillId="3" borderId="42" xfId="2" applyNumberFormat="1" applyFont="1" applyFill="1" applyBorder="1" applyAlignment="1">
      <alignment horizontal="center" vertical="center"/>
    </xf>
    <xf numFmtId="166" fontId="3" fillId="6" borderId="48" xfId="5" applyNumberFormat="1" applyFont="1" applyFill="1" applyBorder="1" applyAlignment="1">
      <alignment horizontal="center" vertical="center"/>
    </xf>
    <xf numFmtId="166" fontId="3" fillId="2" borderId="43" xfId="2" applyNumberFormat="1" applyFont="1" applyFill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8" xfId="5" applyNumberFormat="1" applyFont="1" applyBorder="1" applyAlignment="1">
      <alignment horizontal="center" vertical="center"/>
    </xf>
    <xf numFmtId="166" fontId="3" fillId="0" borderId="43" xfId="5" applyNumberFormat="1" applyFont="1" applyBorder="1" applyAlignment="1">
      <alignment horizontal="center" vertical="center"/>
    </xf>
    <xf numFmtId="166" fontId="3" fillId="6" borderId="46" xfId="2" applyNumberFormat="1" applyFont="1" applyFill="1" applyBorder="1" applyAlignment="1">
      <alignment horizontal="center" vertical="center"/>
    </xf>
    <xf numFmtId="166" fontId="3" fillId="6" borderId="44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3" fontId="9" fillId="0" borderId="0" xfId="0" applyNumberFormat="1" applyFont="1"/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173" fontId="0" fillId="0" borderId="60" xfId="1" applyNumberFormat="1" applyFont="1" applyFill="1" applyBorder="1"/>
    <xf numFmtId="173" fontId="0" fillId="0" borderId="61" xfId="1" applyNumberFormat="1" applyFont="1" applyFill="1" applyBorder="1"/>
    <xf numFmtId="173" fontId="0" fillId="0" borderId="62" xfId="0" applyNumberFormat="1" applyBorder="1"/>
    <xf numFmtId="173" fontId="0" fillId="0" borderId="54" xfId="1" applyNumberFormat="1" applyFont="1" applyFill="1" applyBorder="1"/>
    <xf numFmtId="173" fontId="0" fillId="0" borderId="55" xfId="1" applyNumberFormat="1" applyFont="1" applyFill="1" applyBorder="1"/>
    <xf numFmtId="173" fontId="0" fillId="0" borderId="56" xfId="0" applyNumberFormat="1" applyBorder="1"/>
    <xf numFmtId="173" fontId="0" fillId="0" borderId="57" xfId="1" applyNumberFormat="1" applyFont="1" applyFill="1" applyBorder="1"/>
    <xf numFmtId="173" fontId="0" fillId="0" borderId="58" xfId="1" applyNumberFormat="1" applyFont="1" applyFill="1" applyBorder="1"/>
    <xf numFmtId="173" fontId="0" fillId="0" borderId="59" xfId="0" applyNumberFormat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9" fillId="0" borderId="66" xfId="0" applyFont="1" applyBorder="1" applyAlignment="1">
      <alignment horizontal="left"/>
    </xf>
    <xf numFmtId="0" fontId="11" fillId="13" borderId="50" xfId="0" applyFont="1" applyFill="1" applyBorder="1"/>
    <xf numFmtId="174" fontId="12" fillId="8" borderId="67" xfId="2" quotePrefix="1" applyNumberFormat="1" applyFont="1" applyFill="1" applyBorder="1" applyAlignment="1">
      <alignment horizontal="left" vertical="center" indent="1"/>
    </xf>
    <xf numFmtId="175" fontId="3" fillId="0" borderId="0" xfId="4" applyNumberFormat="1" applyFont="1" applyAlignment="1">
      <alignment vertical="center"/>
    </xf>
    <xf numFmtId="165" fontId="3" fillId="0" borderId="0" xfId="2" applyNumberFormat="1" applyFont="1" applyBorder="1" applyAlignment="1">
      <alignment vertical="center"/>
    </xf>
    <xf numFmtId="165" fontId="13" fillId="0" borderId="0" xfId="2" applyNumberFormat="1" applyFont="1" applyFill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76" fontId="3" fillId="0" borderId="0" xfId="2" applyNumberFormat="1" applyFont="1" applyFill="1" applyAlignment="1">
      <alignment horizontal="center" vertical="center"/>
    </xf>
    <xf numFmtId="167" fontId="6" fillId="0" borderId="0" xfId="5" applyFont="1" applyFill="1" applyBorder="1" applyAlignment="1">
      <alignment vertical="center"/>
    </xf>
    <xf numFmtId="168" fontId="6" fillId="0" borderId="0" xfId="3" applyNumberFormat="1" applyFont="1" applyAlignment="1">
      <alignment vertical="center"/>
    </xf>
    <xf numFmtId="168" fontId="6" fillId="0" borderId="0" xfId="3" applyNumberFormat="1" applyFont="1" applyAlignment="1">
      <alignment horizontal="center" vertical="center"/>
    </xf>
    <xf numFmtId="168" fontId="3" fillId="0" borderId="0" xfId="3" applyNumberFormat="1" applyFont="1" applyAlignment="1">
      <alignment horizontal="center" vertical="center"/>
    </xf>
    <xf numFmtId="17" fontId="3" fillId="0" borderId="0" xfId="3" applyNumberFormat="1" applyFont="1" applyAlignment="1">
      <alignment horizontal="center" vertical="center"/>
    </xf>
    <xf numFmtId="0" fontId="6" fillId="0" borderId="0" xfId="3" applyFont="1" applyAlignment="1">
      <alignment vertical="center" wrapText="1"/>
    </xf>
    <xf numFmtId="0" fontId="14" fillId="7" borderId="68" xfId="6" applyFont="1" applyFill="1" applyBorder="1" applyAlignment="1">
      <alignment horizontal="left" vertical="center" indent="1"/>
    </xf>
    <xf numFmtId="168" fontId="3" fillId="7" borderId="68" xfId="2" applyNumberFormat="1" applyFont="1" applyFill="1" applyBorder="1" applyAlignment="1">
      <alignment vertical="center"/>
    </xf>
    <xf numFmtId="170" fontId="3" fillId="7" borderId="68" xfId="3" applyNumberFormat="1" applyFont="1" applyFill="1" applyBorder="1" applyAlignment="1">
      <alignment horizontal="center" vertical="center"/>
    </xf>
    <xf numFmtId="0" fontId="3" fillId="7" borderId="68" xfId="3" applyFont="1" applyFill="1" applyBorder="1" applyAlignment="1">
      <alignment horizontal="center" vertical="center"/>
    </xf>
    <xf numFmtId="166" fontId="3" fillId="7" borderId="68" xfId="2" quotePrefix="1" applyNumberFormat="1" applyFont="1" applyFill="1" applyBorder="1" applyAlignment="1">
      <alignment horizontal="center" vertical="center"/>
    </xf>
    <xf numFmtId="166" fontId="3" fillId="7" borderId="68" xfId="2" applyNumberFormat="1" applyFont="1" applyFill="1" applyBorder="1" applyAlignment="1">
      <alignment horizontal="center" vertical="center"/>
    </xf>
    <xf numFmtId="166" fontId="3" fillId="7" borderId="69" xfId="2" applyNumberFormat="1" applyFont="1" applyFill="1" applyBorder="1" applyAlignment="1">
      <alignment horizontal="center" vertical="center"/>
    </xf>
    <xf numFmtId="166" fontId="3" fillId="7" borderId="70" xfId="2" applyNumberFormat="1" applyFont="1" applyFill="1" applyBorder="1" applyAlignment="1">
      <alignment horizontal="center" vertical="center"/>
    </xf>
    <xf numFmtId="166" fontId="3" fillId="7" borderId="71" xfId="2" applyNumberFormat="1" applyFont="1" applyFill="1" applyBorder="1" applyAlignment="1">
      <alignment horizontal="center" vertical="center"/>
    </xf>
    <xf numFmtId="166" fontId="6" fillId="7" borderId="72" xfId="2" applyNumberFormat="1" applyFont="1" applyFill="1" applyBorder="1" applyAlignment="1">
      <alignment horizontal="center" vertical="center"/>
    </xf>
    <xf numFmtId="166" fontId="3" fillId="7" borderId="68" xfId="5" applyNumberFormat="1" applyFont="1" applyFill="1" applyBorder="1" applyAlignment="1">
      <alignment horizontal="center" vertical="center"/>
    </xf>
    <xf numFmtId="166" fontId="3" fillId="7" borderId="68" xfId="2" applyNumberFormat="1" applyFont="1" applyFill="1" applyBorder="1" applyAlignment="1" applyProtection="1">
      <alignment horizontal="center" vertical="center"/>
    </xf>
    <xf numFmtId="166" fontId="3" fillId="7" borderId="68" xfId="2" applyNumberFormat="1" applyFont="1" applyFill="1" applyBorder="1" applyAlignment="1" applyProtection="1">
      <alignment horizontal="center" vertical="center"/>
      <protection locked="0"/>
    </xf>
    <xf numFmtId="168" fontId="3" fillId="0" borderId="11" xfId="2" applyNumberFormat="1" applyFont="1" applyFill="1" applyBorder="1" applyAlignment="1">
      <alignment vertical="center"/>
    </xf>
    <xf numFmtId="166" fontId="3" fillId="6" borderId="13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 applyProtection="1">
      <alignment horizontal="center" vertical="center"/>
    </xf>
    <xf numFmtId="0" fontId="2" fillId="0" borderId="0" xfId="3"/>
    <xf numFmtId="168" fontId="3" fillId="14" borderId="11" xfId="2" applyNumberFormat="1" applyFont="1" applyFill="1" applyBorder="1" applyAlignment="1">
      <alignment vertical="center"/>
    </xf>
    <xf numFmtId="168" fontId="3" fillId="15" borderId="11" xfId="2" applyNumberFormat="1" applyFont="1" applyFill="1" applyBorder="1" applyAlignment="1">
      <alignment vertical="center"/>
    </xf>
    <xf numFmtId="168" fontId="3" fillId="14" borderId="73" xfId="2" applyNumberFormat="1" applyFont="1" applyFill="1" applyBorder="1" applyAlignment="1">
      <alignment vertical="center"/>
    </xf>
    <xf numFmtId="168" fontId="3" fillId="9" borderId="73" xfId="2" applyNumberFormat="1" applyFont="1" applyFill="1" applyBorder="1" applyAlignment="1">
      <alignment vertical="center"/>
    </xf>
    <xf numFmtId="165" fontId="3" fillId="0" borderId="0" xfId="2" applyNumberFormat="1" applyFont="1" applyFill="1" applyAlignment="1">
      <alignment horizontal="left" vertical="center" indent="1"/>
    </xf>
    <xf numFmtId="166" fontId="3" fillId="0" borderId="0" xfId="2" applyNumberFormat="1" applyFont="1" applyAlignment="1">
      <alignment horizontal="center" vertical="center"/>
    </xf>
    <xf numFmtId="166" fontId="3" fillId="0" borderId="0" xfId="5" applyNumberFormat="1" applyFont="1" applyAlignment="1">
      <alignment vertical="center"/>
    </xf>
    <xf numFmtId="166" fontId="6" fillId="0" borderId="0" xfId="5" applyNumberFormat="1" applyFont="1" applyFill="1" applyAlignment="1">
      <alignment vertical="center"/>
    </xf>
    <xf numFmtId="166" fontId="3" fillId="0" borderId="0" xfId="2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left" vertical="center" indent="1"/>
    </xf>
    <xf numFmtId="168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71" fontId="3" fillId="0" borderId="0" xfId="2" applyNumberFormat="1" applyFont="1" applyFill="1" applyBorder="1" applyAlignment="1">
      <alignment horizontal="center" vertical="center"/>
    </xf>
    <xf numFmtId="167" fontId="6" fillId="9" borderId="0" xfId="3" applyNumberFormat="1" applyFont="1" applyFill="1" applyAlignment="1">
      <alignment vertical="center"/>
    </xf>
    <xf numFmtId="166" fontId="3" fillId="9" borderId="0" xfId="3" applyNumberFormat="1" applyFont="1" applyFill="1" applyAlignment="1">
      <alignment vertical="center"/>
    </xf>
    <xf numFmtId="176" fontId="3" fillId="0" borderId="0" xfId="2" applyNumberFormat="1" applyFont="1" applyAlignment="1">
      <alignment horizontal="center" vertical="center"/>
    </xf>
    <xf numFmtId="43" fontId="3" fillId="0" borderId="0" xfId="3" applyNumberFormat="1" applyFont="1" applyAlignment="1">
      <alignment vertical="center"/>
    </xf>
    <xf numFmtId="3" fontId="3" fillId="0" borderId="0" xfId="3" applyNumberFormat="1" applyFont="1" applyAlignment="1">
      <alignment vertical="center"/>
    </xf>
    <xf numFmtId="170" fontId="3" fillId="0" borderId="0" xfId="3" applyNumberFormat="1" applyFont="1" applyAlignment="1">
      <alignment vertical="center"/>
    </xf>
    <xf numFmtId="170" fontId="6" fillId="9" borderId="0" xfId="3" applyNumberFormat="1" applyFont="1" applyFill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167" fontId="15" fillId="9" borderId="0" xfId="1" applyFont="1" applyFill="1" applyAlignment="1">
      <alignment vertical="center"/>
    </xf>
    <xf numFmtId="167" fontId="3" fillId="0" borderId="0" xfId="1" applyFont="1" applyFill="1" applyBorder="1" applyAlignment="1">
      <alignment horizontal="center" vertical="center"/>
    </xf>
    <xf numFmtId="167" fontId="6" fillId="8" borderId="0" xfId="1" applyFont="1" applyFill="1" applyAlignment="1">
      <alignment vertical="center"/>
    </xf>
    <xf numFmtId="168" fontId="6" fillId="0" borderId="0" xfId="2" applyNumberFormat="1" applyFont="1" applyFill="1" applyAlignment="1">
      <alignment horizontal="right" vertical="center"/>
    </xf>
    <xf numFmtId="176" fontId="6" fillId="8" borderId="0" xfId="2" applyNumberFormat="1" applyFont="1" applyFill="1" applyAlignment="1">
      <alignment horizontal="center" vertical="center"/>
    </xf>
    <xf numFmtId="177" fontId="3" fillId="0" borderId="0" xfId="3" applyNumberFormat="1" applyFont="1" applyAlignment="1">
      <alignment vertical="center"/>
    </xf>
    <xf numFmtId="177" fontId="3" fillId="8" borderId="0" xfId="3" applyNumberFormat="1" applyFont="1" applyFill="1" applyAlignment="1">
      <alignment vertical="center"/>
    </xf>
    <xf numFmtId="174" fontId="12" fillId="8" borderId="0" xfId="2" quotePrefix="1" applyNumberFormat="1" applyFont="1" applyFill="1" applyBorder="1" applyAlignment="1">
      <alignment horizontal="left" vertical="center" indent="1"/>
    </xf>
    <xf numFmtId="170" fontId="3" fillId="0" borderId="15" xfId="3" applyNumberFormat="1" applyFont="1" applyBorder="1" applyAlignment="1">
      <alignment horizontal="left" vertical="center" indent="1"/>
    </xf>
    <xf numFmtId="0" fontId="6" fillId="0" borderId="77" xfId="2" applyNumberFormat="1" applyFont="1" applyFill="1" applyBorder="1" applyAlignment="1">
      <alignment horizontal="left" vertical="center" wrapText="1" indent="1"/>
    </xf>
    <xf numFmtId="0" fontId="6" fillId="0" borderId="78" xfId="2" applyNumberFormat="1" applyFont="1" applyFill="1" applyBorder="1" applyAlignment="1">
      <alignment horizontal="left" vertical="center" wrapText="1" indent="1"/>
    </xf>
    <xf numFmtId="0" fontId="6" fillId="0" borderId="79" xfId="2" applyNumberFormat="1" applyFont="1" applyFill="1" applyBorder="1" applyAlignment="1">
      <alignment vertical="center"/>
    </xf>
    <xf numFmtId="0" fontId="6" fillId="0" borderId="79" xfId="2" applyNumberFormat="1" applyFont="1" applyFill="1" applyBorder="1" applyAlignment="1">
      <alignment horizontal="center" vertical="center" wrapText="1"/>
    </xf>
    <xf numFmtId="0" fontId="6" fillId="0" borderId="80" xfId="2" applyNumberFormat="1" applyFont="1" applyFill="1" applyBorder="1" applyAlignment="1">
      <alignment horizontal="center" vertical="center" wrapText="1"/>
    </xf>
    <xf numFmtId="0" fontId="6" fillId="2" borderId="77" xfId="2" quotePrefix="1" applyNumberFormat="1" applyFont="1" applyFill="1" applyBorder="1" applyAlignment="1">
      <alignment horizontal="center" vertical="center" wrapText="1"/>
    </xf>
    <xf numFmtId="0" fontId="6" fillId="0" borderId="81" xfId="2" applyNumberFormat="1" applyFont="1" applyBorder="1" applyAlignment="1">
      <alignment horizontal="center" vertical="center" wrapText="1"/>
    </xf>
    <xf numFmtId="0" fontId="7" fillId="3" borderId="77" xfId="2" applyNumberFormat="1" applyFont="1" applyFill="1" applyBorder="1" applyAlignment="1">
      <alignment horizontal="center" vertical="center" wrapText="1"/>
    </xf>
    <xf numFmtId="0" fontId="7" fillId="3" borderId="82" xfId="2" applyNumberFormat="1" applyFont="1" applyFill="1" applyBorder="1" applyAlignment="1">
      <alignment horizontal="center" vertical="center" wrapText="1"/>
    </xf>
    <xf numFmtId="0" fontId="7" fillId="4" borderId="77" xfId="2" applyNumberFormat="1" applyFont="1" applyFill="1" applyBorder="1" applyAlignment="1" applyProtection="1">
      <alignment horizontal="center" vertical="center" wrapText="1"/>
    </xf>
    <xf numFmtId="0" fontId="7" fillId="4" borderId="81" xfId="2" applyNumberFormat="1" applyFont="1" applyFill="1" applyBorder="1" applyAlignment="1" applyProtection="1">
      <alignment horizontal="center" vertical="center" wrapText="1"/>
    </xf>
    <xf numFmtId="0" fontId="7" fillId="3" borderId="78" xfId="2" applyNumberFormat="1" applyFont="1" applyFill="1" applyBorder="1" applyAlignment="1">
      <alignment horizontal="center" vertical="center" wrapText="1"/>
    </xf>
    <xf numFmtId="0" fontId="7" fillId="3" borderId="83" xfId="2" applyNumberFormat="1" applyFont="1" applyFill="1" applyBorder="1" applyAlignment="1">
      <alignment horizontal="center" vertical="center" wrapText="1"/>
    </xf>
    <xf numFmtId="0" fontId="7" fillId="3" borderId="84" xfId="2" applyNumberFormat="1" applyFont="1" applyFill="1" applyBorder="1" applyAlignment="1">
      <alignment horizontal="center" vertical="center" wrapText="1"/>
    </xf>
    <xf numFmtId="0" fontId="7" fillId="3" borderId="81" xfId="2" applyNumberFormat="1" applyFont="1" applyFill="1" applyBorder="1" applyAlignment="1">
      <alignment horizontal="center" vertical="center" wrapText="1"/>
    </xf>
    <xf numFmtId="0" fontId="6" fillId="6" borderId="78" xfId="5" applyNumberFormat="1" applyFont="1" applyFill="1" applyBorder="1" applyAlignment="1">
      <alignment horizontal="center" vertical="center" wrapText="1"/>
    </xf>
    <xf numFmtId="0" fontId="6" fillId="6" borderId="79" xfId="5" applyNumberFormat="1" applyFont="1" applyFill="1" applyBorder="1" applyAlignment="1">
      <alignment horizontal="center" vertical="center" wrapText="1"/>
    </xf>
    <xf numFmtId="0" fontId="6" fillId="2" borderId="79" xfId="2" quotePrefix="1" applyNumberFormat="1" applyFont="1" applyFill="1" applyBorder="1" applyAlignment="1">
      <alignment horizontal="center" vertical="center" wrapText="1"/>
    </xf>
    <xf numFmtId="0" fontId="6" fillId="0" borderId="79" xfId="5" applyNumberFormat="1" applyFont="1" applyFill="1" applyBorder="1" applyAlignment="1">
      <alignment horizontal="center" vertical="center" wrapText="1"/>
    </xf>
    <xf numFmtId="0" fontId="6" fillId="0" borderId="81" xfId="5" applyNumberFormat="1" applyFont="1" applyFill="1" applyBorder="1" applyAlignment="1">
      <alignment horizontal="center" vertical="center" wrapText="1"/>
    </xf>
    <xf numFmtId="17" fontId="7" fillId="6" borderId="78" xfId="2" applyNumberFormat="1" applyFont="1" applyFill="1" applyBorder="1" applyAlignment="1">
      <alignment horizontal="center" vertical="center" wrapText="1"/>
    </xf>
    <xf numFmtId="17" fontId="7" fillId="6" borderId="79" xfId="2" applyNumberFormat="1" applyFont="1" applyFill="1" applyBorder="1" applyAlignment="1">
      <alignment horizontal="center" vertical="center" wrapText="1"/>
    </xf>
    <xf numFmtId="17" fontId="7" fillId="6" borderId="79" xfId="2" applyNumberFormat="1" applyFont="1" applyFill="1" applyBorder="1" applyAlignment="1" applyProtection="1">
      <alignment horizontal="center" vertical="center" wrapText="1"/>
    </xf>
    <xf numFmtId="17" fontId="6" fillId="0" borderId="79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81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78" xfId="2" applyNumberFormat="1" applyFont="1" applyFill="1" applyBorder="1" applyAlignment="1" applyProtection="1">
      <alignment horizontal="center" vertical="center" wrapText="1"/>
      <protection locked="0"/>
    </xf>
    <xf numFmtId="0" fontId="14" fillId="7" borderId="85" xfId="6" applyFont="1" applyFill="1" applyBorder="1" applyAlignment="1">
      <alignment horizontal="left" vertical="center" indent="1"/>
    </xf>
    <xf numFmtId="0" fontId="3" fillId="7" borderId="69" xfId="3" applyFont="1" applyFill="1" applyBorder="1" applyAlignment="1">
      <alignment horizontal="center" vertical="center"/>
    </xf>
    <xf numFmtId="166" fontId="3" fillId="7" borderId="85" xfId="2" quotePrefix="1" applyNumberFormat="1" applyFont="1" applyFill="1" applyBorder="1" applyAlignment="1">
      <alignment horizontal="center" vertical="center"/>
    </xf>
    <xf numFmtId="166" fontId="3" fillId="7" borderId="86" xfId="2" applyNumberFormat="1" applyFont="1" applyFill="1" applyBorder="1" applyAlignment="1">
      <alignment horizontal="center" vertical="center"/>
    </xf>
    <xf numFmtId="166" fontId="3" fillId="7" borderId="85" xfId="2" applyNumberFormat="1" applyFont="1" applyFill="1" applyBorder="1" applyAlignment="1">
      <alignment horizontal="center" vertical="center"/>
    </xf>
    <xf numFmtId="166" fontId="6" fillId="7" borderId="87" xfId="2" applyNumberFormat="1" applyFont="1" applyFill="1" applyBorder="1" applyAlignment="1">
      <alignment horizontal="center" vertical="center"/>
    </xf>
    <xf numFmtId="168" fontId="3" fillId="7" borderId="85" xfId="2" applyNumberFormat="1" applyFont="1" applyFill="1" applyBorder="1" applyAlignment="1" applyProtection="1">
      <alignment vertical="center"/>
    </xf>
    <xf numFmtId="168" fontId="3" fillId="7" borderId="86" xfId="2" applyNumberFormat="1" applyFont="1" applyFill="1" applyBorder="1" applyAlignment="1" applyProtection="1">
      <alignment vertical="center"/>
    </xf>
    <xf numFmtId="166" fontId="6" fillId="7" borderId="86" xfId="2" applyNumberFormat="1" applyFont="1" applyFill="1" applyBorder="1" applyAlignment="1">
      <alignment horizontal="center" vertical="center"/>
    </xf>
    <xf numFmtId="166" fontId="3" fillId="7" borderId="70" xfId="5" applyNumberFormat="1" applyFont="1" applyFill="1" applyBorder="1" applyAlignment="1">
      <alignment horizontal="center" vertical="center"/>
    </xf>
    <xf numFmtId="166" fontId="3" fillId="7" borderId="86" xfId="5" applyNumberFormat="1" applyFont="1" applyFill="1" applyBorder="1" applyAlignment="1">
      <alignment horizontal="center" vertical="center"/>
    </xf>
    <xf numFmtId="166" fontId="3" fillId="7" borderId="86" xfId="2" applyNumberFormat="1" applyFont="1" applyFill="1" applyBorder="1" applyAlignment="1" applyProtection="1">
      <alignment horizontal="center" vertical="center"/>
      <protection locked="0"/>
    </xf>
    <xf numFmtId="166" fontId="3" fillId="7" borderId="70" xfId="2" applyNumberFormat="1" applyFont="1" applyFill="1" applyBorder="1" applyAlignment="1" applyProtection="1">
      <alignment horizontal="center" vertical="center"/>
      <protection locked="0"/>
    </xf>
    <xf numFmtId="170" fontId="3" fillId="0" borderId="88" xfId="3" applyNumberFormat="1" applyFont="1" applyBorder="1" applyAlignment="1">
      <alignment horizontal="left" vertical="center" indent="1"/>
    </xf>
    <xf numFmtId="0" fontId="3" fillId="0" borderId="12" xfId="3" applyFont="1" applyBorder="1" applyAlignment="1">
      <alignment horizontal="center" vertical="center"/>
    </xf>
    <xf numFmtId="166" fontId="3" fillId="2" borderId="88" xfId="2" applyNumberFormat="1" applyFont="1" applyFill="1" applyBorder="1" applyAlignment="1">
      <alignment horizontal="right" vertical="center"/>
    </xf>
    <xf numFmtId="166" fontId="3" fillId="0" borderId="11" xfId="2" applyNumberFormat="1" applyFont="1" applyFill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6" fontId="3" fillId="0" borderId="89" xfId="2" applyNumberFormat="1" applyFont="1" applyFill="1" applyBorder="1" applyAlignment="1">
      <alignment horizontal="right" vertical="center"/>
    </xf>
    <xf numFmtId="166" fontId="3" fillId="3" borderId="88" xfId="2" applyNumberFormat="1" applyFont="1" applyFill="1" applyBorder="1" applyAlignment="1">
      <alignment horizontal="right" vertical="center"/>
    </xf>
    <xf numFmtId="166" fontId="6" fillId="3" borderId="87" xfId="2" applyNumberFormat="1" applyFont="1" applyFill="1" applyBorder="1" applyAlignment="1">
      <alignment horizontal="right" vertical="center"/>
    </xf>
    <xf numFmtId="166" fontId="6" fillId="4" borderId="85" xfId="2" applyNumberFormat="1" applyFont="1" applyFill="1" applyBorder="1" applyAlignment="1" applyProtection="1">
      <alignment horizontal="right" vertical="center"/>
    </xf>
    <xf numFmtId="166" fontId="6" fillId="4" borderId="86" xfId="2" applyNumberFormat="1" applyFont="1" applyFill="1" applyBorder="1" applyAlignment="1" applyProtection="1">
      <alignment horizontal="right" vertical="center"/>
    </xf>
    <xf numFmtId="166" fontId="3" fillId="3" borderId="70" xfId="2" applyNumberFormat="1" applyFont="1" applyFill="1" applyBorder="1" applyAlignment="1">
      <alignment horizontal="right" vertical="center"/>
    </xf>
    <xf numFmtId="166" fontId="3" fillId="3" borderId="15" xfId="2" applyNumberFormat="1" applyFont="1" applyFill="1" applyBorder="1" applyAlignment="1">
      <alignment horizontal="right" vertical="center"/>
    </xf>
    <xf numFmtId="166" fontId="6" fillId="3" borderId="72" xfId="2" applyNumberFormat="1" applyFont="1" applyFill="1" applyBorder="1" applyAlignment="1">
      <alignment horizontal="right" vertical="center"/>
    </xf>
    <xf numFmtId="166" fontId="3" fillId="3" borderId="71" xfId="2" applyNumberFormat="1" applyFont="1" applyFill="1" applyBorder="1" applyAlignment="1">
      <alignment horizontal="right" vertical="center"/>
    </xf>
    <xf numFmtId="166" fontId="6" fillId="3" borderId="86" xfId="2" applyNumberFormat="1" applyFont="1" applyFill="1" applyBorder="1" applyAlignment="1">
      <alignment horizontal="right" vertical="center"/>
    </xf>
    <xf numFmtId="166" fontId="3" fillId="6" borderId="70" xfId="5" applyNumberFormat="1" applyFont="1" applyFill="1" applyBorder="1" applyAlignment="1">
      <alignment horizontal="right" vertical="center"/>
    </xf>
    <xf numFmtId="166" fontId="3" fillId="6" borderId="68" xfId="5" applyNumberFormat="1" applyFont="1" applyFill="1" applyBorder="1" applyAlignment="1">
      <alignment horizontal="right" vertical="center"/>
    </xf>
    <xf numFmtId="166" fontId="3" fillId="2" borderId="68" xfId="2" applyNumberFormat="1" applyFont="1" applyFill="1" applyBorder="1" applyAlignment="1">
      <alignment horizontal="right" vertical="center"/>
    </xf>
    <xf numFmtId="166" fontId="3" fillId="0" borderId="68" xfId="5" applyNumberFormat="1" applyFont="1" applyBorder="1" applyAlignment="1">
      <alignment horizontal="right" vertical="center"/>
    </xf>
    <xf numFmtId="166" fontId="3" fillId="0" borderId="86" xfId="5" applyNumberFormat="1" applyFont="1" applyBorder="1" applyAlignment="1">
      <alignment horizontal="right" vertical="center"/>
    </xf>
    <xf numFmtId="166" fontId="3" fillId="6" borderId="15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  <protection locked="0"/>
    </xf>
    <xf numFmtId="166" fontId="3" fillId="2" borderId="89" xfId="2" applyNumberFormat="1" applyFont="1" applyFill="1" applyBorder="1" applyAlignment="1" applyProtection="1">
      <alignment horizontal="right" vertical="center"/>
      <protection locked="0"/>
    </xf>
    <xf numFmtId="166" fontId="3" fillId="2" borderId="15" xfId="2" applyNumberFormat="1" applyFont="1" applyFill="1" applyBorder="1" applyAlignment="1" applyProtection="1">
      <alignment horizontal="right" vertical="center"/>
      <protection locked="0"/>
    </xf>
    <xf numFmtId="166" fontId="3" fillId="3" borderId="11" xfId="2" applyNumberFormat="1" applyFont="1" applyFill="1" applyBorder="1" applyAlignment="1">
      <alignment horizontal="right" vertical="center"/>
    </xf>
    <xf numFmtId="166" fontId="3" fillId="9" borderId="89" xfId="2" applyNumberFormat="1" applyFont="1" applyFill="1" applyBorder="1" applyAlignment="1">
      <alignment horizontal="right" vertical="center"/>
    </xf>
    <xf numFmtId="166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3" fillId="9" borderId="89" xfId="2" applyNumberFormat="1" applyFont="1" applyFill="1" applyBorder="1" applyAlignment="1" applyProtection="1">
      <alignment horizontal="right" vertical="center"/>
      <protection locked="0"/>
    </xf>
    <xf numFmtId="166" fontId="3" fillId="9" borderId="15" xfId="2" applyNumberFormat="1" applyFont="1" applyFill="1" applyBorder="1" applyAlignment="1" applyProtection="1">
      <alignment horizontal="right" vertical="center"/>
      <protection locked="0"/>
    </xf>
    <xf numFmtId="0" fontId="3" fillId="7" borderId="12" xfId="3" applyFont="1" applyFill="1" applyBorder="1" applyAlignment="1">
      <alignment horizontal="center" vertical="center"/>
    </xf>
    <xf numFmtId="166" fontId="3" fillId="7" borderId="88" xfId="2" applyNumberFormat="1" applyFont="1" applyFill="1" applyBorder="1" applyAlignment="1">
      <alignment horizontal="right" vertical="center"/>
    </xf>
    <xf numFmtId="166" fontId="3" fillId="7" borderId="11" xfId="2" applyNumberFormat="1" applyFont="1" applyFill="1" applyBorder="1" applyAlignment="1">
      <alignment horizontal="right" vertical="center"/>
    </xf>
    <xf numFmtId="166" fontId="3" fillId="7" borderId="12" xfId="2" applyNumberFormat="1" applyFont="1" applyFill="1" applyBorder="1" applyAlignment="1">
      <alignment horizontal="right" vertical="center"/>
    </xf>
    <xf numFmtId="166" fontId="3" fillId="7" borderId="89" xfId="2" applyNumberFormat="1" applyFont="1" applyFill="1" applyBorder="1" applyAlignment="1">
      <alignment horizontal="right" vertical="center"/>
    </xf>
    <xf numFmtId="166" fontId="3" fillId="7" borderId="90" xfId="2" applyNumberFormat="1" applyFont="1" applyFill="1" applyBorder="1" applyAlignment="1">
      <alignment horizontal="right" vertical="center"/>
    </xf>
    <xf numFmtId="166" fontId="6" fillId="7" borderId="87" xfId="2" applyNumberFormat="1" applyFont="1" applyFill="1" applyBorder="1" applyAlignment="1">
      <alignment horizontal="right" vertical="center"/>
    </xf>
    <xf numFmtId="168" fontId="3" fillId="7" borderId="88" xfId="2" applyNumberFormat="1" applyFont="1" applyFill="1" applyBorder="1" applyAlignment="1" applyProtection="1">
      <alignment horizontal="right" vertical="center"/>
    </xf>
    <xf numFmtId="168" fontId="3" fillId="7" borderId="89" xfId="2" applyNumberFormat="1" applyFont="1" applyFill="1" applyBorder="1" applyAlignment="1" applyProtection="1">
      <alignment horizontal="right" vertical="center"/>
    </xf>
    <xf numFmtId="166" fontId="3" fillId="7" borderId="70" xfId="2" applyNumberFormat="1" applyFont="1" applyFill="1" applyBorder="1" applyAlignment="1">
      <alignment horizontal="right" vertical="center"/>
    </xf>
    <xf numFmtId="166" fontId="3" fillId="7" borderId="68" xfId="2" applyNumberFormat="1" applyFont="1" applyFill="1" applyBorder="1" applyAlignment="1">
      <alignment horizontal="right" vertical="center"/>
    </xf>
    <xf numFmtId="166" fontId="6" fillId="7" borderId="72" xfId="2" applyNumberFormat="1" applyFont="1" applyFill="1" applyBorder="1" applyAlignment="1">
      <alignment horizontal="right" vertical="center"/>
    </xf>
    <xf numFmtId="166" fontId="3" fillId="7" borderId="71" xfId="2" applyNumberFormat="1" applyFont="1" applyFill="1" applyBorder="1" applyAlignment="1">
      <alignment horizontal="right" vertical="center"/>
    </xf>
    <xf numFmtId="166" fontId="6" fillId="7" borderId="86" xfId="2" applyNumberFormat="1" applyFont="1" applyFill="1" applyBorder="1" applyAlignment="1">
      <alignment horizontal="right" vertical="center"/>
    </xf>
    <xf numFmtId="166" fontId="3" fillId="7" borderId="70" xfId="5" applyNumberFormat="1" applyFont="1" applyFill="1" applyBorder="1" applyAlignment="1">
      <alignment horizontal="right" vertical="center"/>
    </xf>
    <xf numFmtId="166" fontId="3" fillId="7" borderId="68" xfId="5" applyNumberFormat="1" applyFont="1" applyFill="1" applyBorder="1" applyAlignment="1">
      <alignment horizontal="right" vertical="center"/>
    </xf>
    <xf numFmtId="166" fontId="3" fillId="7" borderId="86" xfId="5" applyNumberFormat="1" applyFont="1" applyFill="1" applyBorder="1" applyAlignment="1">
      <alignment horizontal="right" vertical="center"/>
    </xf>
    <xf numFmtId="166" fontId="3" fillId="7" borderId="15" xfId="2" applyNumberFormat="1" applyFont="1" applyFill="1" applyBorder="1" applyAlignment="1">
      <alignment horizontal="right" vertical="center"/>
    </xf>
    <xf numFmtId="166" fontId="3" fillId="7" borderId="68" xfId="2" applyNumberFormat="1" applyFont="1" applyFill="1" applyBorder="1" applyAlignment="1" applyProtection="1">
      <alignment horizontal="right" vertical="center"/>
    </xf>
    <xf numFmtId="166" fontId="3" fillId="7" borderId="68" xfId="2" applyNumberFormat="1" applyFont="1" applyFill="1" applyBorder="1" applyAlignment="1" applyProtection="1">
      <alignment horizontal="right" vertical="center"/>
      <protection locked="0"/>
    </xf>
    <xf numFmtId="166" fontId="3" fillId="7" borderId="86" xfId="2" applyNumberFormat="1" applyFont="1" applyFill="1" applyBorder="1" applyAlignment="1" applyProtection="1">
      <alignment horizontal="right" vertical="center"/>
      <protection locked="0"/>
    </xf>
    <xf numFmtId="166" fontId="3" fillId="7" borderId="70" xfId="2" applyNumberFormat="1" applyFont="1" applyFill="1" applyBorder="1" applyAlignment="1" applyProtection="1">
      <alignment horizontal="right" vertical="center"/>
      <protection locked="0"/>
    </xf>
    <xf numFmtId="166" fontId="3" fillId="0" borderId="68" xfId="5" applyNumberFormat="1" applyFont="1" applyFill="1" applyBorder="1" applyAlignment="1">
      <alignment horizontal="right" vertical="center"/>
    </xf>
    <xf numFmtId="169" fontId="3" fillId="2" borderId="11" xfId="2" applyNumberFormat="1" applyFont="1" applyFill="1" applyBorder="1" applyAlignment="1" applyProtection="1">
      <alignment horizontal="right" vertical="center"/>
      <protection locked="0"/>
    </xf>
    <xf numFmtId="169" fontId="3" fillId="9" borderId="89" xfId="2" applyNumberFormat="1" applyFont="1" applyFill="1" applyBorder="1" applyAlignment="1" applyProtection="1">
      <alignment horizontal="right" vertical="center"/>
      <protection locked="0"/>
    </xf>
    <xf numFmtId="169" fontId="3" fillId="2" borderId="15" xfId="2" applyNumberFormat="1" applyFont="1" applyFill="1" applyBorder="1" applyAlignment="1" applyProtection="1">
      <alignment horizontal="right" vertical="center"/>
      <protection locked="0"/>
    </xf>
    <xf numFmtId="169" fontId="3" fillId="2" borderId="89" xfId="2" applyNumberFormat="1" applyFont="1" applyFill="1" applyBorder="1" applyAlignment="1" applyProtection="1">
      <alignment horizontal="right" vertical="center"/>
      <protection locked="0"/>
    </xf>
    <xf numFmtId="170" fontId="3" fillId="2" borderId="11" xfId="2" applyNumberFormat="1" applyFont="1" applyFill="1" applyBorder="1" applyAlignment="1" applyProtection="1">
      <alignment horizontal="right" vertical="center"/>
      <protection locked="0"/>
    </xf>
    <xf numFmtId="170" fontId="3" fillId="2" borderId="89" xfId="2" applyNumberFormat="1" applyFont="1" applyFill="1" applyBorder="1" applyAlignment="1" applyProtection="1">
      <alignment horizontal="right" vertical="center"/>
      <protection locked="0"/>
    </xf>
    <xf numFmtId="170" fontId="3" fillId="2" borderId="15" xfId="2" applyNumberFormat="1" applyFont="1" applyFill="1" applyBorder="1" applyAlignment="1" applyProtection="1">
      <alignment horizontal="right" vertical="center"/>
      <protection locked="0"/>
    </xf>
    <xf numFmtId="170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6" fillId="14" borderId="86" xfId="2" applyNumberFormat="1" applyFont="1" applyFill="1" applyBorder="1" applyAlignment="1" applyProtection="1">
      <alignment horizontal="right" vertical="center"/>
    </xf>
    <xf numFmtId="166" fontId="3" fillId="3" borderId="68" xfId="2" applyNumberFormat="1" applyFont="1" applyFill="1" applyBorder="1" applyAlignment="1">
      <alignment horizontal="right" vertical="center"/>
    </xf>
    <xf numFmtId="166" fontId="3" fillId="6" borderId="68" xfId="2" applyNumberFormat="1" applyFont="1" applyFill="1" applyBorder="1" applyAlignment="1" applyProtection="1">
      <alignment horizontal="right" vertical="center"/>
    </xf>
    <xf numFmtId="166" fontId="3" fillId="6" borderId="68" xfId="2" applyNumberFormat="1" applyFont="1" applyFill="1" applyBorder="1" applyAlignment="1">
      <alignment horizontal="right" vertical="center"/>
    </xf>
    <xf numFmtId="166" fontId="3" fillId="14" borderId="11" xfId="2" applyNumberFormat="1" applyFont="1" applyFill="1" applyBorder="1" applyAlignment="1" applyProtection="1">
      <alignment horizontal="right" vertical="center"/>
      <protection locked="0"/>
    </xf>
    <xf numFmtId="166" fontId="3" fillId="14" borderId="89" xfId="2" applyNumberFormat="1" applyFont="1" applyFill="1" applyBorder="1" applyAlignment="1" applyProtection="1">
      <alignment horizontal="right" vertical="center"/>
      <protection locked="0"/>
    </xf>
    <xf numFmtId="166" fontId="3" fillId="14" borderId="15" xfId="2" applyNumberFormat="1" applyFont="1" applyFill="1" applyBorder="1" applyAlignment="1" applyProtection="1">
      <alignment horizontal="right" vertical="center"/>
      <protection locked="0"/>
    </xf>
    <xf numFmtId="166" fontId="6" fillId="15" borderId="86" xfId="2" applyNumberFormat="1" applyFont="1" applyFill="1" applyBorder="1" applyAlignment="1" applyProtection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  <protection locked="0"/>
    </xf>
    <xf numFmtId="166" fontId="3" fillId="15" borderId="89" xfId="2" applyNumberFormat="1" applyFont="1" applyFill="1" applyBorder="1" applyAlignment="1" applyProtection="1">
      <alignment horizontal="right" vertical="center"/>
      <protection locked="0"/>
    </xf>
    <xf numFmtId="166" fontId="3" fillId="15" borderId="15" xfId="2" applyNumberFormat="1" applyFont="1" applyFill="1" applyBorder="1" applyAlignment="1" applyProtection="1">
      <alignment horizontal="right" vertical="center"/>
      <protection locked="0"/>
    </xf>
    <xf numFmtId="166" fontId="3" fillId="2" borderId="74" xfId="2" applyNumberFormat="1" applyFont="1" applyFill="1" applyBorder="1" applyAlignment="1" applyProtection="1">
      <alignment horizontal="right" vertical="center"/>
      <protection locked="0"/>
    </xf>
    <xf numFmtId="166" fontId="3" fillId="2" borderId="73" xfId="2" applyNumberFormat="1" applyFont="1" applyFill="1" applyBorder="1" applyAlignment="1" applyProtection="1">
      <alignment horizontal="right" vertical="center"/>
      <protection locked="0"/>
    </xf>
    <xf numFmtId="166" fontId="3" fillId="9" borderId="91" xfId="2" applyNumberFormat="1" applyFont="1" applyFill="1" applyBorder="1" applyAlignment="1" applyProtection="1">
      <alignment horizontal="right" vertical="center"/>
      <protection locked="0"/>
    </xf>
    <xf numFmtId="166" fontId="3" fillId="9" borderId="73" xfId="2" applyNumberFormat="1" applyFont="1" applyFill="1" applyBorder="1" applyAlignment="1" applyProtection="1">
      <alignment horizontal="right" vertical="center"/>
      <protection locked="0"/>
    </xf>
    <xf numFmtId="166" fontId="3" fillId="2" borderId="91" xfId="2" applyNumberFormat="1" applyFont="1" applyFill="1" applyBorder="1" applyAlignment="1" applyProtection="1">
      <alignment horizontal="right" vertical="center"/>
      <protection locked="0"/>
    </xf>
    <xf numFmtId="166" fontId="3" fillId="14" borderId="68" xfId="2" applyNumberFormat="1" applyFont="1" applyFill="1" applyBorder="1" applyAlignment="1" applyProtection="1">
      <alignment horizontal="right" vertical="center"/>
      <protection locked="0"/>
    </xf>
    <xf numFmtId="166" fontId="3" fillId="14" borderId="86" xfId="2" applyNumberFormat="1" applyFont="1" applyFill="1" applyBorder="1" applyAlignment="1" applyProtection="1">
      <alignment horizontal="right" vertical="center"/>
      <protection locked="0"/>
    </xf>
    <xf numFmtId="166" fontId="3" fillId="14" borderId="70" xfId="2" applyNumberFormat="1" applyFont="1" applyFill="1" applyBorder="1" applyAlignment="1" applyProtection="1">
      <alignment horizontal="right" vertical="center"/>
      <protection locked="0"/>
    </xf>
    <xf numFmtId="166" fontId="3" fillId="2" borderId="68" xfId="2" applyNumberFormat="1" applyFont="1" applyFill="1" applyBorder="1" applyAlignment="1" applyProtection="1">
      <alignment horizontal="right" vertical="center"/>
      <protection locked="0"/>
    </xf>
    <xf numFmtId="166" fontId="3" fillId="2" borderId="86" xfId="2" applyNumberFormat="1" applyFont="1" applyFill="1" applyBorder="1" applyAlignment="1" applyProtection="1">
      <alignment horizontal="right" vertical="center"/>
      <protection locked="0"/>
    </xf>
    <xf numFmtId="166" fontId="3" fillId="2" borderId="70" xfId="2" applyNumberFormat="1" applyFont="1" applyFill="1" applyBorder="1" applyAlignment="1" applyProtection="1">
      <alignment horizontal="right" vertical="center"/>
      <protection locked="0"/>
    </xf>
    <xf numFmtId="166" fontId="3" fillId="15" borderId="68" xfId="2" applyNumberFormat="1" applyFont="1" applyFill="1" applyBorder="1" applyAlignment="1" applyProtection="1">
      <alignment horizontal="right" vertical="center"/>
      <protection locked="0"/>
    </xf>
    <xf numFmtId="166" fontId="3" fillId="15" borderId="86" xfId="2" applyNumberFormat="1" applyFont="1" applyFill="1" applyBorder="1" applyAlignment="1" applyProtection="1">
      <alignment horizontal="right" vertical="center"/>
      <protection locked="0"/>
    </xf>
    <xf numFmtId="166" fontId="3" fillId="15" borderId="70" xfId="2" applyNumberFormat="1" applyFont="1" applyFill="1" applyBorder="1" applyAlignment="1" applyProtection="1">
      <alignment horizontal="right" vertical="center"/>
      <protection locked="0"/>
    </xf>
    <xf numFmtId="166" fontId="6" fillId="15" borderId="86" xfId="2" applyNumberFormat="1" applyFont="1" applyFill="1" applyBorder="1" applyAlignment="1">
      <alignment horizontal="right" vertical="center"/>
    </xf>
    <xf numFmtId="166" fontId="6" fillId="8" borderId="86" xfId="2" applyNumberFormat="1" applyFont="1" applyFill="1" applyBorder="1" applyAlignment="1">
      <alignment horizontal="right" vertical="center"/>
    </xf>
    <xf numFmtId="166" fontId="3" fillId="8" borderId="15" xfId="2" applyNumberFormat="1" applyFont="1" applyFill="1" applyBorder="1" applyAlignment="1" applyProtection="1">
      <alignment horizontal="right" vertical="center"/>
      <protection locked="0"/>
    </xf>
    <xf numFmtId="166" fontId="3" fillId="8" borderId="11" xfId="2" applyNumberFormat="1" applyFont="1" applyFill="1" applyBorder="1" applyAlignment="1" applyProtection="1">
      <alignment horizontal="right" vertical="center"/>
      <protection locked="0"/>
    </xf>
    <xf numFmtId="166" fontId="3" fillId="8" borderId="89" xfId="2" applyNumberFormat="1" applyFont="1" applyFill="1" applyBorder="1" applyAlignment="1" applyProtection="1">
      <alignment horizontal="right" vertical="center"/>
      <protection locked="0"/>
    </xf>
    <xf numFmtId="168" fontId="3" fillId="7" borderId="88" xfId="2" applyNumberFormat="1" applyFont="1" applyFill="1" applyBorder="1" applyAlignment="1">
      <alignment horizontal="right" vertical="center"/>
    </xf>
    <xf numFmtId="168" fontId="3" fillId="7" borderId="89" xfId="2" applyNumberFormat="1" applyFont="1" applyFill="1" applyBorder="1" applyAlignment="1">
      <alignment horizontal="right" vertical="center"/>
    </xf>
    <xf numFmtId="166" fontId="6" fillId="8" borderId="86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</xf>
    <xf numFmtId="166" fontId="3" fillId="2" borderId="89" xfId="2" applyNumberFormat="1" applyFont="1" applyFill="1" applyBorder="1" applyAlignment="1" applyProtection="1">
      <alignment horizontal="right" vertical="center"/>
    </xf>
    <xf numFmtId="166" fontId="3" fillId="2" borderId="15" xfId="2" applyNumberFormat="1" applyFont="1" applyFill="1" applyBorder="1" applyAlignment="1" applyProtection="1">
      <alignment horizontal="right" vertical="center"/>
    </xf>
    <xf numFmtId="170" fontId="3" fillId="0" borderId="74" xfId="3" applyNumberFormat="1" applyFont="1" applyBorder="1" applyAlignment="1">
      <alignment horizontal="left" vertical="center" indent="1"/>
    </xf>
    <xf numFmtId="166" fontId="3" fillId="3" borderId="92" xfId="2" applyNumberFormat="1" applyFont="1" applyFill="1" applyBorder="1" applyAlignment="1">
      <alignment horizontal="right" vertical="center"/>
    </xf>
    <xf numFmtId="166" fontId="3" fillId="3" borderId="74" xfId="2" applyNumberFormat="1" applyFont="1" applyFill="1" applyBorder="1" applyAlignment="1">
      <alignment horizontal="right" vertical="center"/>
    </xf>
    <xf numFmtId="166" fontId="3" fillId="14" borderId="11" xfId="2" applyNumberFormat="1" applyFont="1" applyFill="1" applyBorder="1" applyAlignment="1" applyProtection="1">
      <alignment horizontal="right" vertical="center"/>
    </xf>
    <xf numFmtId="166" fontId="3" fillId="14" borderId="89" xfId="2" applyNumberFormat="1" applyFont="1" applyFill="1" applyBorder="1" applyAlignment="1" applyProtection="1">
      <alignment horizontal="right" vertical="center"/>
    </xf>
    <xf numFmtId="166" fontId="3" fillId="14" borderId="15" xfId="2" applyNumberFormat="1" applyFont="1" applyFill="1" applyBorder="1" applyAlignment="1" applyProtection="1">
      <alignment horizontal="right" vertical="center"/>
    </xf>
    <xf numFmtId="166" fontId="6" fillId="9" borderId="86" xfId="2" applyNumberFormat="1" applyFont="1" applyFill="1" applyBorder="1" applyAlignment="1" applyProtection="1">
      <alignment horizontal="right" vertical="center"/>
    </xf>
    <xf numFmtId="166" fontId="3" fillId="6" borderId="93" xfId="2" applyNumberFormat="1" applyFont="1" applyFill="1" applyBorder="1" applyAlignment="1">
      <alignment horizontal="right" vertical="center"/>
    </xf>
    <xf numFmtId="166" fontId="3" fillId="6" borderId="76" xfId="2" applyNumberFormat="1" applyFont="1" applyFill="1" applyBorder="1" applyAlignment="1">
      <alignment horizontal="right" vertical="center"/>
    </xf>
    <xf numFmtId="166" fontId="3" fillId="6" borderId="76" xfId="2" applyNumberFormat="1" applyFont="1" applyFill="1" applyBorder="1" applyAlignment="1" applyProtection="1">
      <alignment horizontal="right" vertical="center"/>
    </xf>
    <xf numFmtId="166" fontId="3" fillId="2" borderId="76" xfId="2" applyNumberFormat="1" applyFont="1" applyFill="1" applyBorder="1" applyAlignment="1" applyProtection="1">
      <alignment horizontal="right" vertical="center"/>
    </xf>
    <xf numFmtId="166" fontId="3" fillId="2" borderId="94" xfId="2" applyNumberFormat="1" applyFont="1" applyFill="1" applyBorder="1" applyAlignment="1" applyProtection="1">
      <alignment horizontal="right" vertical="center"/>
    </xf>
    <xf numFmtId="166" fontId="3" fillId="2" borderId="93" xfId="2" applyNumberFormat="1" applyFont="1" applyFill="1" applyBorder="1" applyAlignment="1" applyProtection="1">
      <alignment horizontal="right" vertical="center"/>
    </xf>
    <xf numFmtId="166" fontId="3" fillId="9" borderId="93" xfId="2" applyNumberFormat="1" applyFont="1" applyFill="1" applyBorder="1" applyAlignment="1" applyProtection="1">
      <alignment horizontal="right" vertical="center"/>
    </xf>
    <xf numFmtId="166" fontId="3" fillId="9" borderId="76" xfId="2" applyNumberFormat="1" applyFont="1" applyFill="1" applyBorder="1" applyAlignment="1" applyProtection="1">
      <alignment horizontal="right" vertical="center"/>
    </xf>
    <xf numFmtId="166" fontId="3" fillId="9" borderId="68" xfId="2" applyNumberFormat="1" applyFont="1" applyFill="1" applyBorder="1" applyAlignment="1" applyProtection="1">
      <alignment horizontal="right" vertical="center"/>
    </xf>
    <xf numFmtId="166" fontId="3" fillId="9" borderId="86" xfId="2" applyNumberFormat="1" applyFont="1" applyFill="1" applyBorder="1" applyAlignment="1" applyProtection="1">
      <alignment horizontal="right" vertical="center"/>
    </xf>
    <xf numFmtId="166" fontId="3" fillId="9" borderId="70" xfId="2" applyNumberFormat="1" applyFont="1" applyFill="1" applyBorder="1" applyAlignment="1" applyProtection="1">
      <alignment horizontal="right" vertical="center"/>
    </xf>
    <xf numFmtId="170" fontId="3" fillId="0" borderId="92" xfId="3" applyNumberFormat="1" applyFont="1" applyBorder="1" applyAlignment="1">
      <alignment horizontal="left" vertical="center" indent="1"/>
    </xf>
    <xf numFmtId="168" fontId="3" fillId="0" borderId="73" xfId="2" applyNumberFormat="1" applyFont="1" applyFill="1" applyBorder="1" applyAlignment="1">
      <alignment vertical="center"/>
    </xf>
    <xf numFmtId="170" fontId="3" fillId="0" borderId="73" xfId="3" applyNumberFormat="1" applyFont="1" applyBorder="1" applyAlignment="1">
      <alignment horizontal="center" vertical="center"/>
    </xf>
    <xf numFmtId="0" fontId="3" fillId="0" borderId="73" xfId="3" applyFont="1" applyBorder="1" applyAlignment="1">
      <alignment horizontal="center" vertical="center"/>
    </xf>
    <xf numFmtId="0" fontId="3" fillId="0" borderId="95" xfId="3" applyFont="1" applyBorder="1" applyAlignment="1">
      <alignment horizontal="center" vertical="center"/>
    </xf>
    <xf numFmtId="166" fontId="3" fillId="2" borderId="92" xfId="2" applyNumberFormat="1" applyFont="1" applyFill="1" applyBorder="1" applyAlignment="1">
      <alignment horizontal="right" vertical="center"/>
    </xf>
    <xf numFmtId="166" fontId="3" fillId="0" borderId="73" xfId="2" applyNumberFormat="1" applyFont="1" applyFill="1" applyBorder="1" applyAlignment="1">
      <alignment horizontal="right" vertical="center"/>
    </xf>
    <xf numFmtId="166" fontId="3" fillId="0" borderId="95" xfId="2" applyNumberFormat="1" applyFont="1" applyBorder="1" applyAlignment="1">
      <alignment horizontal="right" vertical="center"/>
    </xf>
    <xf numFmtId="166" fontId="3" fillId="0" borderId="91" xfId="2" applyNumberFormat="1" applyFont="1" applyFill="1" applyBorder="1" applyAlignment="1">
      <alignment horizontal="right" vertical="center"/>
    </xf>
    <xf numFmtId="166" fontId="6" fillId="3" borderId="96" xfId="2" applyNumberFormat="1" applyFont="1" applyFill="1" applyBorder="1" applyAlignment="1">
      <alignment horizontal="right" vertical="center"/>
    </xf>
    <xf numFmtId="166" fontId="6" fillId="4" borderId="97" xfId="2" applyNumberFormat="1" applyFont="1" applyFill="1" applyBorder="1" applyAlignment="1" applyProtection="1">
      <alignment horizontal="right" vertical="center"/>
    </xf>
    <xf numFmtId="166" fontId="6" fillId="4" borderId="94" xfId="2" applyNumberFormat="1" applyFont="1" applyFill="1" applyBorder="1" applyAlignment="1" applyProtection="1">
      <alignment horizontal="right" vertical="center"/>
    </xf>
    <xf numFmtId="166" fontId="3" fillId="3" borderId="93" xfId="2" applyNumberFormat="1" applyFont="1" applyFill="1" applyBorder="1" applyAlignment="1">
      <alignment horizontal="right" vertical="center"/>
    </xf>
    <xf numFmtId="166" fontId="6" fillId="3" borderId="75" xfId="2" applyNumberFormat="1" applyFont="1" applyFill="1" applyBorder="1" applyAlignment="1">
      <alignment horizontal="right" vertical="center"/>
    </xf>
    <xf numFmtId="166" fontId="3" fillId="3" borderId="98" xfId="2" applyNumberFormat="1" applyFont="1" applyFill="1" applyBorder="1" applyAlignment="1">
      <alignment horizontal="right" vertical="center"/>
    </xf>
    <xf numFmtId="166" fontId="6" fillId="3" borderId="94" xfId="2" applyNumberFormat="1" applyFont="1" applyFill="1" applyBorder="1" applyAlignment="1">
      <alignment horizontal="right" vertical="center"/>
    </xf>
    <xf numFmtId="166" fontId="3" fillId="6" borderId="93" xfId="5" applyNumberFormat="1" applyFont="1" applyFill="1" applyBorder="1" applyAlignment="1">
      <alignment horizontal="right" vertical="center"/>
    </xf>
    <xf numFmtId="166" fontId="3" fillId="6" borderId="76" xfId="5" applyNumberFormat="1" applyFont="1" applyFill="1" applyBorder="1" applyAlignment="1">
      <alignment horizontal="right" vertical="center"/>
    </xf>
    <xf numFmtId="166" fontId="3" fillId="2" borderId="76" xfId="2" applyNumberFormat="1" applyFont="1" applyFill="1" applyBorder="1" applyAlignment="1">
      <alignment horizontal="right" vertical="center"/>
    </xf>
    <xf numFmtId="166" fontId="3" fillId="0" borderId="76" xfId="5" applyNumberFormat="1" applyFont="1" applyBorder="1" applyAlignment="1">
      <alignment horizontal="right" vertical="center"/>
    </xf>
    <xf numFmtId="166" fontId="3" fillId="0" borderId="94" xfId="5" applyNumberFormat="1" applyFont="1" applyBorder="1" applyAlignment="1">
      <alignment horizontal="right" vertical="center"/>
    </xf>
    <xf numFmtId="166" fontId="3" fillId="6" borderId="74" xfId="2" applyNumberFormat="1" applyFont="1" applyFill="1" applyBorder="1" applyAlignment="1">
      <alignment horizontal="right" vertical="center"/>
    </xf>
    <xf numFmtId="166" fontId="3" fillId="6" borderId="73" xfId="2" applyNumberFormat="1" applyFont="1" applyFill="1" applyBorder="1" applyAlignment="1">
      <alignment horizontal="right" vertical="center"/>
    </xf>
    <xf numFmtId="166" fontId="3" fillId="6" borderId="73" xfId="2" applyNumberFormat="1" applyFont="1" applyFill="1" applyBorder="1" applyAlignment="1" applyProtection="1">
      <alignment horizontal="right" vertical="center"/>
    </xf>
    <xf numFmtId="166" fontId="3" fillId="2" borderId="73" xfId="2" applyNumberFormat="1" applyFont="1" applyFill="1" applyBorder="1" applyAlignment="1" applyProtection="1">
      <alignment horizontal="right" vertical="center"/>
    </xf>
    <xf numFmtId="166" fontId="3" fillId="2" borderId="91" xfId="2" applyNumberFormat="1" applyFont="1" applyFill="1" applyBorder="1" applyAlignment="1" applyProtection="1">
      <alignment horizontal="right" vertical="center"/>
    </xf>
    <xf numFmtId="166" fontId="3" fillId="2" borderId="74" xfId="2" applyNumberFormat="1" applyFont="1" applyFill="1" applyBorder="1" applyAlignment="1" applyProtection="1">
      <alignment horizontal="right" vertical="center"/>
    </xf>
    <xf numFmtId="165" fontId="16" fillId="0" borderId="77" xfId="2" applyNumberFormat="1" applyFont="1" applyFill="1" applyBorder="1" applyAlignment="1">
      <alignment horizontal="left" vertical="center" indent="1"/>
    </xf>
    <xf numFmtId="165" fontId="3" fillId="0" borderId="79" xfId="2" applyNumberFormat="1" applyFont="1" applyFill="1" applyBorder="1" applyAlignment="1">
      <alignment horizontal="left" vertical="center" indent="1"/>
    </xf>
    <xf numFmtId="168" fontId="3" fillId="0" borderId="79" xfId="2" applyNumberFormat="1" applyFont="1" applyFill="1" applyBorder="1" applyAlignment="1">
      <alignment vertical="center"/>
    </xf>
    <xf numFmtId="165" fontId="3" fillId="0" borderId="79" xfId="2" applyNumberFormat="1" applyFont="1" applyFill="1" applyBorder="1" applyAlignment="1">
      <alignment horizontal="center" vertical="center"/>
    </xf>
    <xf numFmtId="165" fontId="3" fillId="0" borderId="80" xfId="2" applyNumberFormat="1" applyFont="1" applyFill="1" applyBorder="1" applyAlignment="1">
      <alignment horizontal="center" vertical="center"/>
    </xf>
    <xf numFmtId="166" fontId="6" fillId="2" borderId="99" xfId="2" applyNumberFormat="1" applyFont="1" applyFill="1" applyBorder="1" applyAlignment="1">
      <alignment horizontal="right" vertical="center"/>
    </xf>
    <xf numFmtId="166" fontId="6" fillId="0" borderId="78" xfId="2" applyNumberFormat="1" applyFont="1" applyBorder="1" applyAlignment="1">
      <alignment horizontal="right" vertical="center"/>
    </xf>
    <xf numFmtId="166" fontId="6" fillId="0" borderId="100" xfId="2" applyNumberFormat="1" applyFont="1" applyBorder="1" applyAlignment="1">
      <alignment horizontal="right" vertical="center"/>
    </xf>
    <xf numFmtId="166" fontId="6" fillId="0" borderId="81" xfId="2" applyNumberFormat="1" applyFont="1" applyBorder="1" applyAlignment="1">
      <alignment horizontal="right" vertical="center"/>
    </xf>
    <xf numFmtId="166" fontId="6" fillId="3" borderId="77" xfId="2" applyNumberFormat="1" applyFont="1" applyFill="1" applyBorder="1" applyAlignment="1">
      <alignment horizontal="right" vertical="center"/>
    </xf>
    <xf numFmtId="166" fontId="6" fillId="3" borderId="81" xfId="2" applyNumberFormat="1" applyFont="1" applyFill="1" applyBorder="1" applyAlignment="1">
      <alignment horizontal="right" vertical="center"/>
    </xf>
    <xf numFmtId="166" fontId="6" fillId="4" borderId="77" xfId="2" applyNumberFormat="1" applyFont="1" applyFill="1" applyBorder="1" applyAlignment="1">
      <alignment horizontal="right" vertical="center"/>
    </xf>
    <xf numFmtId="166" fontId="6" fillId="4" borderId="81" xfId="2" applyNumberFormat="1" applyFont="1" applyFill="1" applyBorder="1" applyAlignment="1">
      <alignment horizontal="right" vertical="center"/>
    </xf>
    <xf numFmtId="166" fontId="6" fillId="3" borderId="78" xfId="2" applyNumberFormat="1" applyFont="1" applyFill="1" applyBorder="1" applyAlignment="1">
      <alignment horizontal="right" vertical="center"/>
    </xf>
    <xf numFmtId="166" fontId="6" fillId="3" borderId="84" xfId="2" applyNumberFormat="1" applyFont="1" applyFill="1" applyBorder="1" applyAlignment="1">
      <alignment horizontal="right" vertical="center"/>
    </xf>
    <xf numFmtId="166" fontId="6" fillId="3" borderId="100" xfId="2" applyNumberFormat="1" applyFont="1" applyFill="1" applyBorder="1" applyAlignment="1">
      <alignment horizontal="right" vertical="center"/>
    </xf>
    <xf numFmtId="166" fontId="6" fillId="6" borderId="101" xfId="5" applyNumberFormat="1" applyFont="1" applyFill="1" applyBorder="1" applyAlignment="1">
      <alignment horizontal="right" vertical="center"/>
    </xf>
    <xf numFmtId="166" fontId="6" fillId="6" borderId="80" xfId="5" applyNumberFormat="1" applyFont="1" applyFill="1" applyBorder="1" applyAlignment="1">
      <alignment horizontal="right" vertical="center"/>
    </xf>
    <xf numFmtId="166" fontId="6" fillId="2" borderId="100" xfId="2" applyNumberFormat="1" applyFont="1" applyFill="1" applyBorder="1" applyAlignment="1">
      <alignment horizontal="right" vertical="center"/>
    </xf>
    <xf numFmtId="166" fontId="6" fillId="0" borderId="79" xfId="5" applyNumberFormat="1" applyFont="1" applyFill="1" applyBorder="1" applyAlignment="1">
      <alignment horizontal="right" vertical="center"/>
    </xf>
    <xf numFmtId="166" fontId="6" fillId="0" borderId="80" xfId="5" applyNumberFormat="1" applyFont="1" applyFill="1" applyBorder="1" applyAlignment="1">
      <alignment horizontal="right" vertical="center"/>
    </xf>
    <xf numFmtId="166" fontId="6" fillId="0" borderId="100" xfId="5" applyNumberFormat="1" applyFont="1" applyFill="1" applyBorder="1" applyAlignment="1">
      <alignment horizontal="right" vertical="center"/>
    </xf>
    <xf numFmtId="166" fontId="6" fillId="0" borderId="81" xfId="5" applyNumberFormat="1" applyFont="1" applyFill="1" applyBorder="1" applyAlignment="1">
      <alignment horizontal="right" vertical="center"/>
    </xf>
    <xf numFmtId="166" fontId="6" fillId="6" borderId="77" xfId="2" applyNumberFormat="1" applyFont="1" applyFill="1" applyBorder="1" applyAlignment="1">
      <alignment horizontal="right" vertical="center"/>
    </xf>
    <xf numFmtId="166" fontId="6" fillId="6" borderId="79" xfId="2" applyNumberFormat="1" applyFont="1" applyFill="1" applyBorder="1" applyAlignment="1">
      <alignment horizontal="right" vertical="center"/>
    </xf>
    <xf numFmtId="166" fontId="6" fillId="6" borderId="79" xfId="2" applyNumberFormat="1" applyFont="1" applyFill="1" applyBorder="1" applyAlignment="1" applyProtection="1">
      <alignment horizontal="right" vertical="center"/>
    </xf>
    <xf numFmtId="166" fontId="6" fillId="0" borderId="79" xfId="2" applyNumberFormat="1" applyFont="1" applyFill="1" applyBorder="1" applyAlignment="1">
      <alignment horizontal="right" vertical="center"/>
    </xf>
    <xf numFmtId="166" fontId="6" fillId="0" borderId="81" xfId="2" applyNumberFormat="1" applyFont="1" applyFill="1" applyBorder="1" applyAlignment="1">
      <alignment horizontal="right" vertical="center"/>
    </xf>
    <xf numFmtId="0" fontId="9" fillId="0" borderId="51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10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D7-2ED5-4525-AF42-750E54DEFBDD}">
  <sheetPr>
    <tabColor theme="8"/>
    <pageSetUpPr fitToPage="1"/>
  </sheetPr>
  <dimension ref="A1:HW236"/>
  <sheetViews>
    <sheetView showGridLines="0" zoomScaleNormal="100" zoomScaleSheetLayoutView="84" workbookViewId="0">
      <pane xSplit="4" ySplit="2" topLeftCell="H93" activePane="bottomRight" state="frozen"/>
      <selection pane="topRight" activeCell="D1" sqref="D1"/>
      <selection pane="bottomLeft" activeCell="A4" sqref="A4"/>
      <selection pane="bottomRight" activeCell="H93" sqref="H93"/>
    </sheetView>
  </sheetViews>
  <sheetFormatPr defaultColWidth="9" defaultRowHeight="12.75" customHeight="1" outlineLevelCol="1" x14ac:dyDescent="0.25"/>
  <cols>
    <col min="1" max="2" width="21.90625" style="232" customWidth="1"/>
    <col min="3" max="3" width="18.26953125" style="49" customWidth="1"/>
    <col min="4" max="4" width="74.7265625" style="49" customWidth="1"/>
    <col min="5" max="5" width="10.54296875" style="6" hidden="1" customWidth="1"/>
    <col min="6" max="6" width="9.54296875" style="6" hidden="1" customWidth="1"/>
    <col min="7" max="7" width="0" style="227" hidden="1" customWidth="1"/>
    <col min="8" max="8" width="14.36328125" style="6" bestFit="1" customWidth="1"/>
    <col min="9" max="9" width="14.36328125" style="3" bestFit="1" customWidth="1"/>
    <col min="10" max="10" width="14.90625" style="3" customWidth="1"/>
    <col min="11" max="11" width="14.54296875" style="3" bestFit="1" customWidth="1"/>
    <col min="12" max="12" width="15.7265625" style="2" bestFit="1" customWidth="1"/>
    <col min="13" max="13" width="16.453125" style="2" bestFit="1" customWidth="1"/>
    <col min="14" max="14" width="18.08984375" style="2" customWidth="1"/>
    <col min="15" max="15" width="16.1796875" style="2" bestFit="1" customWidth="1"/>
    <col min="16" max="16" width="19.7265625" style="2" customWidth="1"/>
    <col min="17" max="17" width="13.453125" style="4" customWidth="1"/>
    <col min="18" max="18" width="13.26953125" style="4" customWidth="1"/>
    <col min="19" max="19" width="13.36328125" style="4" customWidth="1"/>
    <col min="20" max="22" width="15.36328125" style="4" bestFit="1" customWidth="1"/>
    <col min="23" max="23" width="18" style="4" customWidth="1"/>
    <col min="24" max="25" width="12.26953125" style="4" bestFit="1" customWidth="1"/>
    <col min="26" max="26" width="12.08984375" style="4" bestFit="1" customWidth="1"/>
    <col min="27" max="27" width="12.90625" style="4" bestFit="1" customWidth="1"/>
    <col min="28" max="33" width="13.1796875" style="4" bestFit="1" customWidth="1"/>
    <col min="34" max="34" width="12.08984375" style="4" bestFit="1" customWidth="1"/>
    <col min="35" max="35" width="11.90625" style="4" customWidth="1"/>
    <col min="36" max="39" width="11.6328125" style="4" bestFit="1" customWidth="1"/>
    <col min="40" max="40" width="12.26953125" style="1" customWidth="1" outlineLevel="1"/>
    <col min="41" max="41" width="12.54296875" style="1" customWidth="1" outlineLevel="1"/>
    <col min="42" max="42" width="12.1796875" style="1" customWidth="1" outlineLevel="1"/>
    <col min="43" max="43" width="11.54296875" style="1" customWidth="1" outlineLevel="1"/>
    <col min="44" max="45" width="12.26953125" style="1" customWidth="1" outlineLevel="1"/>
    <col min="46" max="46" width="12.1796875" style="1" customWidth="1" outlineLevel="1"/>
    <col min="47" max="47" width="13.54296875" style="1" customWidth="1" outlineLevel="1"/>
    <col min="48" max="48" width="12.26953125" style="1" customWidth="1" outlineLevel="1"/>
    <col min="49" max="49" width="11.54296875" style="1" customWidth="1" outlineLevel="1"/>
    <col min="50" max="50" width="12.26953125" style="1" customWidth="1" outlineLevel="1"/>
    <col min="51" max="51" width="12.54296875" style="1" customWidth="1" outlineLevel="1"/>
    <col min="52" max="52" width="12.26953125" style="1" customWidth="1" outlineLevel="1"/>
    <col min="53" max="53" width="12.54296875" style="1" customWidth="1" outlineLevel="1"/>
    <col min="54" max="54" width="12.1796875" style="1" customWidth="1" outlineLevel="1"/>
    <col min="55" max="55" width="11.54296875" style="1" customWidth="1" outlineLevel="1"/>
    <col min="56" max="57" width="12.26953125" style="1" customWidth="1" outlineLevel="1"/>
    <col min="58" max="58" width="12.1796875" style="1" customWidth="1" outlineLevel="1"/>
    <col min="59" max="59" width="12.26953125" style="1" customWidth="1" outlineLevel="1"/>
    <col min="60" max="60" width="12.1796875" style="1" customWidth="1" outlineLevel="1"/>
    <col min="61" max="62" width="12.7265625" style="1" customWidth="1" outlineLevel="1"/>
    <col min="63" max="63" width="14" style="1" customWidth="1" outlineLevel="1"/>
    <col min="64" max="70" width="14.54296875" style="1" bestFit="1" customWidth="1"/>
    <col min="71" max="100" width="15" style="1" bestFit="1" customWidth="1"/>
    <col min="101" max="101" width="15.26953125" style="1" bestFit="1" customWidth="1"/>
    <col min="102" max="122" width="14.54296875" style="1" bestFit="1" customWidth="1"/>
    <col min="123" max="123" width="16.26953125" style="1" customWidth="1"/>
    <col min="124" max="124" width="16.54296875" style="1" bestFit="1" customWidth="1"/>
    <col min="125" max="134" width="14.54296875" style="1" bestFit="1" customWidth="1"/>
    <col min="135" max="158" width="14.54296875" style="1" customWidth="1"/>
    <col min="159" max="159" width="18" style="1" bestFit="1" customWidth="1"/>
    <col min="160" max="207" width="14.54296875" style="1" customWidth="1"/>
    <col min="208" max="208" width="10.6328125" style="1" bestFit="1" customWidth="1"/>
    <col min="209" max="209" width="11" style="1" bestFit="1" customWidth="1"/>
    <col min="210" max="210" width="10.36328125" style="1" bestFit="1" customWidth="1"/>
    <col min="211" max="211" width="9.81640625" style="1" bestFit="1" customWidth="1"/>
    <col min="212" max="212" width="10.7265625" style="1" bestFit="1" customWidth="1"/>
    <col min="213" max="213" width="10.6328125" style="1" bestFit="1" customWidth="1"/>
    <col min="214" max="214" width="10.453125" style="1" bestFit="1" customWidth="1"/>
    <col min="215" max="215" width="10.90625" style="1" bestFit="1" customWidth="1"/>
    <col min="216" max="216" width="10.6328125" style="1" bestFit="1" customWidth="1"/>
    <col min="217" max="217" width="10.26953125" style="1" bestFit="1" customWidth="1"/>
    <col min="218" max="218" width="10.6328125" style="1" bestFit="1" customWidth="1"/>
    <col min="219" max="219" width="10.90625" style="1" bestFit="1" customWidth="1"/>
    <col min="220" max="220" width="10.6328125" style="1" bestFit="1" customWidth="1"/>
    <col min="221" max="221" width="11" style="1" bestFit="1" customWidth="1"/>
    <col min="222" max="222" width="10.36328125" style="1" bestFit="1" customWidth="1"/>
    <col min="223" max="223" width="9.81640625" style="1" bestFit="1" customWidth="1"/>
    <col min="224" max="224" width="10.7265625" style="1" bestFit="1" customWidth="1"/>
    <col min="225" max="225" width="10.6328125" style="1" bestFit="1" customWidth="1"/>
    <col min="226" max="226" width="10.453125" style="1" bestFit="1" customWidth="1"/>
    <col min="227" max="227" width="10.90625" style="1" bestFit="1" customWidth="1"/>
    <col min="228" max="228" width="10.6328125" style="1" bestFit="1" customWidth="1"/>
    <col min="229" max="229" width="10.26953125" style="1" bestFit="1" customWidth="1"/>
    <col min="230" max="231" width="14.453125" style="1" bestFit="1" customWidth="1"/>
    <col min="232" max="16384" width="9" style="1"/>
  </cols>
  <sheetData>
    <row r="1" spans="1:230" ht="21.5" thickBot="1" x14ac:dyDescent="0.4">
      <c r="A1" s="198">
        <v>45474</v>
      </c>
      <c r="B1" s="261"/>
      <c r="D1" s="199"/>
      <c r="E1" s="200"/>
      <c r="F1" s="201"/>
      <c r="G1" s="202"/>
      <c r="H1" s="203"/>
      <c r="I1" s="203"/>
      <c r="J1" s="203"/>
      <c r="K1" s="203"/>
      <c r="L1" s="203"/>
      <c r="M1" s="203"/>
      <c r="P1" s="203"/>
      <c r="Q1" s="203"/>
      <c r="R1" s="203"/>
      <c r="S1" s="203"/>
      <c r="T1" s="203"/>
      <c r="U1" s="203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N1" s="206"/>
      <c r="BO1" s="205"/>
      <c r="BP1" s="205"/>
      <c r="BQ1" s="205"/>
      <c r="BR1" s="205"/>
      <c r="BS1" s="205"/>
      <c r="BT1" s="205"/>
      <c r="BU1" s="205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  <c r="CJ1" s="207"/>
      <c r="CK1" s="207"/>
      <c r="CL1" s="207"/>
      <c r="CM1" s="207"/>
      <c r="CN1" s="207"/>
      <c r="CO1" s="207"/>
      <c r="CP1" s="207"/>
      <c r="CQ1" s="207"/>
      <c r="CR1" s="207"/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7"/>
      <c r="EB1" s="207"/>
      <c r="EC1" s="207"/>
      <c r="ED1" s="207"/>
      <c r="EE1" s="207"/>
      <c r="EF1" s="207"/>
      <c r="EG1" s="207"/>
      <c r="EH1" s="207"/>
      <c r="EI1" s="207"/>
      <c r="EJ1" s="207"/>
      <c r="EK1" s="207"/>
      <c r="EL1" s="207"/>
      <c r="EM1" s="207"/>
      <c r="EN1" s="207"/>
      <c r="EO1" s="207"/>
      <c r="EP1" s="207"/>
      <c r="EQ1" s="207"/>
      <c r="ER1" s="207"/>
      <c r="ES1" s="207"/>
      <c r="ET1" s="207"/>
      <c r="EU1" s="207"/>
      <c r="EV1" s="207"/>
      <c r="EW1" s="207"/>
      <c r="EX1" s="207"/>
      <c r="EY1" s="207"/>
      <c r="EZ1" s="207"/>
      <c r="FA1" s="207"/>
      <c r="GX1" s="208"/>
    </row>
    <row r="2" spans="1:230" s="209" customFormat="1" ht="40" thickTop="1" thickBot="1" x14ac:dyDescent="0.4">
      <c r="A2" s="263" t="s">
        <v>13</v>
      </c>
      <c r="B2" s="264" t="s">
        <v>469</v>
      </c>
      <c r="C2" s="265" t="s">
        <v>2</v>
      </c>
      <c r="D2" s="265" t="s">
        <v>3</v>
      </c>
      <c r="E2" s="266" t="s">
        <v>5</v>
      </c>
      <c r="F2" s="266" t="s">
        <v>7</v>
      </c>
      <c r="G2" s="267" t="s">
        <v>16</v>
      </c>
      <c r="H2" s="268" t="s">
        <v>17</v>
      </c>
      <c r="I2" s="266" t="s">
        <v>18</v>
      </c>
      <c r="J2" s="266" t="s">
        <v>19</v>
      </c>
      <c r="K2" s="269" t="s">
        <v>20</v>
      </c>
      <c r="L2" s="270" t="s">
        <v>21</v>
      </c>
      <c r="M2" s="271" t="s">
        <v>22</v>
      </c>
      <c r="N2" s="272" t="s">
        <v>23</v>
      </c>
      <c r="O2" s="273" t="s">
        <v>24</v>
      </c>
      <c r="P2" s="274" t="s">
        <v>29</v>
      </c>
      <c r="Q2" s="274" t="s">
        <v>30</v>
      </c>
      <c r="R2" s="275" t="s">
        <v>31</v>
      </c>
      <c r="S2" s="276" t="s">
        <v>32</v>
      </c>
      <c r="T2" s="274" t="s">
        <v>33</v>
      </c>
      <c r="U2" s="277" t="s">
        <v>34</v>
      </c>
      <c r="V2" s="278" t="s">
        <v>35</v>
      </c>
      <c r="W2" s="279" t="s">
        <v>36</v>
      </c>
      <c r="X2" s="279" t="s">
        <v>37</v>
      </c>
      <c r="Y2" s="280" t="s">
        <v>38</v>
      </c>
      <c r="Z2" s="281" t="s">
        <v>39</v>
      </c>
      <c r="AA2" s="281" t="s">
        <v>40</v>
      </c>
      <c r="AB2" s="281" t="s">
        <v>41</v>
      </c>
      <c r="AC2" s="281" t="s">
        <v>42</v>
      </c>
      <c r="AD2" s="281" t="s">
        <v>43</v>
      </c>
      <c r="AE2" s="281" t="s">
        <v>44</v>
      </c>
      <c r="AF2" s="281" t="s">
        <v>45</v>
      </c>
      <c r="AG2" s="281" t="s">
        <v>46</v>
      </c>
      <c r="AH2" s="281" t="s">
        <v>47</v>
      </c>
      <c r="AI2" s="281" t="s">
        <v>48</v>
      </c>
      <c r="AJ2" s="281" t="s">
        <v>49</v>
      </c>
      <c r="AK2" s="281" t="s">
        <v>490</v>
      </c>
      <c r="AL2" s="282" t="s">
        <v>491</v>
      </c>
      <c r="AM2" s="283" t="s">
        <v>50</v>
      </c>
      <c r="AN2" s="284" t="s">
        <v>51</v>
      </c>
      <c r="AO2" s="284" t="s">
        <v>52</v>
      </c>
      <c r="AP2" s="284" t="s">
        <v>53</v>
      </c>
      <c r="AQ2" s="284" t="s">
        <v>54</v>
      </c>
      <c r="AR2" s="284" t="s">
        <v>55</v>
      </c>
      <c r="AS2" s="284" t="s">
        <v>56</v>
      </c>
      <c r="AT2" s="284" t="s">
        <v>57</v>
      </c>
      <c r="AU2" s="284" t="s">
        <v>58</v>
      </c>
      <c r="AV2" s="284" t="s">
        <v>59</v>
      </c>
      <c r="AW2" s="284" t="s">
        <v>60</v>
      </c>
      <c r="AX2" s="284" t="s">
        <v>61</v>
      </c>
      <c r="AY2" s="285" t="s">
        <v>62</v>
      </c>
      <c r="AZ2" s="285" t="s">
        <v>63</v>
      </c>
      <c r="BA2" s="285" t="s">
        <v>64</v>
      </c>
      <c r="BB2" s="285" t="s">
        <v>65</v>
      </c>
      <c r="BC2" s="285" t="s">
        <v>66</v>
      </c>
      <c r="BD2" s="285" t="s">
        <v>67</v>
      </c>
      <c r="BE2" s="284" t="s">
        <v>68</v>
      </c>
      <c r="BF2" s="284" t="s">
        <v>69</v>
      </c>
      <c r="BG2" s="284" t="s">
        <v>70</v>
      </c>
      <c r="BH2" s="284" t="s">
        <v>71</v>
      </c>
      <c r="BI2" s="284" t="s">
        <v>72</v>
      </c>
      <c r="BJ2" s="284" t="s">
        <v>73</v>
      </c>
      <c r="BK2" s="284" t="s">
        <v>74</v>
      </c>
      <c r="BL2" s="284" t="s">
        <v>75</v>
      </c>
      <c r="BM2" s="284" t="s">
        <v>76</v>
      </c>
      <c r="BN2" s="286" t="s">
        <v>77</v>
      </c>
      <c r="BO2" s="286" t="s">
        <v>78</v>
      </c>
      <c r="BP2" s="286" t="s">
        <v>79</v>
      </c>
      <c r="BQ2" s="286" t="s">
        <v>80</v>
      </c>
      <c r="BR2" s="286" t="s">
        <v>81</v>
      </c>
      <c r="BS2" s="286" t="s">
        <v>82</v>
      </c>
      <c r="BT2" s="286" t="s">
        <v>83</v>
      </c>
      <c r="BU2" s="286" t="s">
        <v>84</v>
      </c>
      <c r="BV2" s="287" t="s">
        <v>85</v>
      </c>
      <c r="BW2" s="288" t="s">
        <v>86</v>
      </c>
      <c r="BX2" s="286" t="s">
        <v>87</v>
      </c>
      <c r="BY2" s="286" t="s">
        <v>88</v>
      </c>
      <c r="BZ2" s="286" t="s">
        <v>89</v>
      </c>
      <c r="CA2" s="286" t="s">
        <v>90</v>
      </c>
      <c r="CB2" s="286" t="s">
        <v>91</v>
      </c>
      <c r="CC2" s="286" t="s">
        <v>92</v>
      </c>
      <c r="CD2" s="286" t="s">
        <v>93</v>
      </c>
      <c r="CE2" s="286" t="s">
        <v>94</v>
      </c>
      <c r="CF2" s="286" t="s">
        <v>95</v>
      </c>
      <c r="CG2" s="286" t="s">
        <v>96</v>
      </c>
      <c r="CH2" s="287" t="s">
        <v>97</v>
      </c>
      <c r="CI2" s="288" t="s">
        <v>98</v>
      </c>
      <c r="CJ2" s="286" t="s">
        <v>99</v>
      </c>
      <c r="CK2" s="286" t="s">
        <v>100</v>
      </c>
      <c r="CL2" s="286" t="s">
        <v>101</v>
      </c>
      <c r="CM2" s="286" t="s">
        <v>102</v>
      </c>
      <c r="CN2" s="286" t="s">
        <v>103</v>
      </c>
      <c r="CO2" s="286" t="s">
        <v>104</v>
      </c>
      <c r="CP2" s="286" t="s">
        <v>105</v>
      </c>
      <c r="CQ2" s="286" t="s">
        <v>106</v>
      </c>
      <c r="CR2" s="286" t="s">
        <v>107</v>
      </c>
      <c r="CS2" s="286" t="s">
        <v>108</v>
      </c>
      <c r="CT2" s="287" t="s">
        <v>109</v>
      </c>
      <c r="CU2" s="288" t="s">
        <v>110</v>
      </c>
      <c r="CV2" s="286" t="s">
        <v>111</v>
      </c>
      <c r="CW2" s="286" t="s">
        <v>112</v>
      </c>
      <c r="CX2" s="286" t="s">
        <v>113</v>
      </c>
      <c r="CY2" s="286" t="s">
        <v>114</v>
      </c>
      <c r="CZ2" s="286" t="s">
        <v>115</v>
      </c>
      <c r="DA2" s="286" t="s">
        <v>116</v>
      </c>
      <c r="DB2" s="286" t="s">
        <v>117</v>
      </c>
      <c r="DC2" s="286" t="s">
        <v>118</v>
      </c>
      <c r="DD2" s="286" t="s">
        <v>119</v>
      </c>
      <c r="DE2" s="286" t="s">
        <v>120</v>
      </c>
      <c r="DF2" s="287" t="s">
        <v>121</v>
      </c>
      <c r="DG2" s="288" t="s">
        <v>122</v>
      </c>
      <c r="DH2" s="286" t="s">
        <v>123</v>
      </c>
      <c r="DI2" s="286" t="s">
        <v>124</v>
      </c>
      <c r="DJ2" s="286" t="s">
        <v>125</v>
      </c>
      <c r="DK2" s="286" t="s">
        <v>126</v>
      </c>
      <c r="DL2" s="286" t="s">
        <v>127</v>
      </c>
      <c r="DM2" s="286" t="s">
        <v>128</v>
      </c>
      <c r="DN2" s="286" t="s">
        <v>129</v>
      </c>
      <c r="DO2" s="286" t="s">
        <v>130</v>
      </c>
      <c r="DP2" s="286" t="s">
        <v>131</v>
      </c>
      <c r="DQ2" s="286" t="s">
        <v>132</v>
      </c>
      <c r="DR2" s="287" t="s">
        <v>133</v>
      </c>
      <c r="DS2" s="288" t="s">
        <v>134</v>
      </c>
      <c r="DT2" s="286" t="s">
        <v>135</v>
      </c>
      <c r="DU2" s="286" t="s">
        <v>136</v>
      </c>
      <c r="DV2" s="286" t="s">
        <v>137</v>
      </c>
      <c r="DW2" s="286" t="s">
        <v>138</v>
      </c>
      <c r="DX2" s="286" t="s">
        <v>139</v>
      </c>
      <c r="DY2" s="286" t="s">
        <v>140</v>
      </c>
      <c r="DZ2" s="286" t="s">
        <v>141</v>
      </c>
      <c r="EA2" s="286" t="s">
        <v>142</v>
      </c>
      <c r="EB2" s="286" t="s">
        <v>143</v>
      </c>
      <c r="EC2" s="286" t="s">
        <v>144</v>
      </c>
      <c r="ED2" s="287" t="s">
        <v>145</v>
      </c>
      <c r="EE2" s="288" t="s">
        <v>146</v>
      </c>
      <c r="EF2" s="286" t="s">
        <v>147</v>
      </c>
      <c r="EG2" s="286" t="s">
        <v>148</v>
      </c>
      <c r="EH2" s="286" t="s">
        <v>149</v>
      </c>
      <c r="EI2" s="286" t="s">
        <v>150</v>
      </c>
      <c r="EJ2" s="286" t="s">
        <v>151</v>
      </c>
      <c r="EK2" s="286" t="s">
        <v>152</v>
      </c>
      <c r="EL2" s="286" t="s">
        <v>153</v>
      </c>
      <c r="EM2" s="286" t="s">
        <v>154</v>
      </c>
      <c r="EN2" s="286" t="s">
        <v>155</v>
      </c>
      <c r="EO2" s="286" t="s">
        <v>156</v>
      </c>
      <c r="EP2" s="287" t="s">
        <v>157</v>
      </c>
      <c r="EQ2" s="288" t="s">
        <v>158</v>
      </c>
      <c r="ER2" s="286" t="s">
        <v>159</v>
      </c>
      <c r="ES2" s="286" t="s">
        <v>160</v>
      </c>
      <c r="ET2" s="286" t="s">
        <v>161</v>
      </c>
      <c r="EU2" s="286" t="s">
        <v>162</v>
      </c>
      <c r="EV2" s="286" t="s">
        <v>163</v>
      </c>
      <c r="EW2" s="286" t="s">
        <v>164</v>
      </c>
      <c r="EX2" s="286" t="s">
        <v>165</v>
      </c>
      <c r="EY2" s="286" t="s">
        <v>166</v>
      </c>
      <c r="EZ2" s="286" t="s">
        <v>167</v>
      </c>
      <c r="FA2" s="286" t="s">
        <v>168</v>
      </c>
      <c r="FB2" s="287" t="s">
        <v>169</v>
      </c>
      <c r="FC2" s="288" t="s">
        <v>170</v>
      </c>
      <c r="FD2" s="286" t="s">
        <v>171</v>
      </c>
      <c r="FE2" s="286" t="s">
        <v>172</v>
      </c>
      <c r="FF2" s="286" t="s">
        <v>173</v>
      </c>
      <c r="FG2" s="286" t="s">
        <v>174</v>
      </c>
      <c r="FH2" s="286" t="s">
        <v>175</v>
      </c>
      <c r="FI2" s="286" t="s">
        <v>176</v>
      </c>
      <c r="FJ2" s="286" t="s">
        <v>177</v>
      </c>
      <c r="FK2" s="286" t="s">
        <v>178</v>
      </c>
      <c r="FL2" s="286" t="s">
        <v>179</v>
      </c>
      <c r="FM2" s="286" t="s">
        <v>180</v>
      </c>
      <c r="FN2" s="287" t="s">
        <v>181</v>
      </c>
      <c r="FO2" s="288" t="s">
        <v>182</v>
      </c>
      <c r="FP2" s="286" t="s">
        <v>183</v>
      </c>
      <c r="FQ2" s="286" t="s">
        <v>184</v>
      </c>
      <c r="FR2" s="286" t="s">
        <v>185</v>
      </c>
      <c r="FS2" s="286" t="s">
        <v>186</v>
      </c>
      <c r="FT2" s="286" t="s">
        <v>187</v>
      </c>
      <c r="FU2" s="286" t="s">
        <v>188</v>
      </c>
      <c r="FV2" s="286" t="s">
        <v>189</v>
      </c>
      <c r="FW2" s="286" t="s">
        <v>190</v>
      </c>
      <c r="FX2" s="286" t="s">
        <v>191</v>
      </c>
      <c r="FY2" s="286" t="s">
        <v>192</v>
      </c>
      <c r="FZ2" s="287" t="s">
        <v>193</v>
      </c>
      <c r="GA2" s="288" t="s">
        <v>194</v>
      </c>
      <c r="GB2" s="286" t="s">
        <v>195</v>
      </c>
      <c r="GC2" s="286" t="s">
        <v>196</v>
      </c>
      <c r="GD2" s="286" t="s">
        <v>197</v>
      </c>
      <c r="GE2" s="286" t="s">
        <v>198</v>
      </c>
      <c r="GF2" s="286" t="s">
        <v>199</v>
      </c>
      <c r="GG2" s="286" t="s">
        <v>200</v>
      </c>
      <c r="GH2" s="286" t="s">
        <v>201</v>
      </c>
      <c r="GI2" s="286" t="s">
        <v>202</v>
      </c>
      <c r="GJ2" s="286" t="s">
        <v>203</v>
      </c>
      <c r="GK2" s="286" t="s">
        <v>204</v>
      </c>
      <c r="GL2" s="287" t="s">
        <v>205</v>
      </c>
      <c r="GM2" s="288" t="s">
        <v>206</v>
      </c>
      <c r="GN2" s="286" t="s">
        <v>207</v>
      </c>
      <c r="GO2" s="286" t="s">
        <v>208</v>
      </c>
      <c r="GP2" s="286" t="s">
        <v>209</v>
      </c>
      <c r="GQ2" s="286" t="s">
        <v>210</v>
      </c>
      <c r="GR2" s="286" t="s">
        <v>211</v>
      </c>
      <c r="GS2" s="286" t="s">
        <v>212</v>
      </c>
      <c r="GT2" s="286" t="s">
        <v>213</v>
      </c>
      <c r="GU2" s="286" t="s">
        <v>214</v>
      </c>
      <c r="GV2" s="286" t="s">
        <v>215</v>
      </c>
      <c r="GW2" s="286" t="s">
        <v>216</v>
      </c>
      <c r="GX2" s="287" t="s">
        <v>217</v>
      </c>
      <c r="GY2" s="288" t="s">
        <v>492</v>
      </c>
      <c r="GZ2" s="286" t="s">
        <v>493</v>
      </c>
      <c r="HA2" s="286" t="s">
        <v>494</v>
      </c>
      <c r="HB2" s="286" t="s">
        <v>495</v>
      </c>
      <c r="HC2" s="286" t="s">
        <v>496</v>
      </c>
      <c r="HD2" s="286" t="s">
        <v>497</v>
      </c>
      <c r="HE2" s="286" t="s">
        <v>498</v>
      </c>
      <c r="HF2" s="286" t="s">
        <v>499</v>
      </c>
      <c r="HG2" s="286" t="s">
        <v>500</v>
      </c>
      <c r="HH2" s="286" t="s">
        <v>501</v>
      </c>
      <c r="HI2" s="286" t="s">
        <v>502</v>
      </c>
      <c r="HJ2" s="287" t="s">
        <v>503</v>
      </c>
      <c r="HK2" s="288" t="s">
        <v>504</v>
      </c>
      <c r="HL2" s="286" t="s">
        <v>505</v>
      </c>
      <c r="HM2" s="286" t="s">
        <v>506</v>
      </c>
      <c r="HN2" s="286" t="s">
        <v>507</v>
      </c>
      <c r="HO2" s="286" t="s">
        <v>508</v>
      </c>
      <c r="HP2" s="286" t="s">
        <v>509</v>
      </c>
      <c r="HQ2" s="286" t="s">
        <v>510</v>
      </c>
      <c r="HR2" s="286" t="s">
        <v>511</v>
      </c>
      <c r="HS2" s="286" t="s">
        <v>512</v>
      </c>
      <c r="HT2" s="286" t="s">
        <v>513</v>
      </c>
      <c r="HU2" s="286" t="s">
        <v>514</v>
      </c>
      <c r="HV2" s="287" t="s">
        <v>515</v>
      </c>
    </row>
    <row r="3" spans="1:230" s="12" customFormat="1" ht="15" thickTop="1" x14ac:dyDescent="0.35">
      <c r="A3" s="289" t="s">
        <v>218</v>
      </c>
      <c r="B3" s="210"/>
      <c r="C3" s="211"/>
      <c r="D3" s="211"/>
      <c r="E3" s="212"/>
      <c r="F3" s="213"/>
      <c r="G3" s="290"/>
      <c r="H3" s="291"/>
      <c r="I3" s="215"/>
      <c r="J3" s="216"/>
      <c r="K3" s="292"/>
      <c r="L3" s="293"/>
      <c r="M3" s="294"/>
      <c r="N3" s="295"/>
      <c r="O3" s="296"/>
      <c r="P3" s="217"/>
      <c r="Q3" s="217"/>
      <c r="R3" s="219"/>
      <c r="S3" s="218"/>
      <c r="T3" s="217"/>
      <c r="U3" s="297"/>
      <c r="V3" s="298"/>
      <c r="W3" s="214"/>
      <c r="X3" s="214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99"/>
      <c r="AM3" s="217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21"/>
      <c r="AZ3" s="221"/>
      <c r="BA3" s="221"/>
      <c r="BB3" s="221"/>
      <c r="BC3" s="221"/>
      <c r="BD3" s="221"/>
      <c r="BE3" s="215"/>
      <c r="BF3" s="215"/>
      <c r="BG3" s="215"/>
      <c r="BH3" s="215"/>
      <c r="BI3" s="215"/>
      <c r="BJ3" s="215"/>
      <c r="BK3" s="215"/>
      <c r="BL3" s="215"/>
      <c r="BM3" s="215"/>
      <c r="BN3" s="222"/>
      <c r="BO3" s="222"/>
      <c r="BP3" s="222"/>
      <c r="BQ3" s="222"/>
      <c r="BR3" s="222"/>
      <c r="BS3" s="222"/>
      <c r="BT3" s="222"/>
      <c r="BU3" s="222"/>
      <c r="BV3" s="300"/>
      <c r="BW3" s="301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300"/>
      <c r="CI3" s="301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300"/>
      <c r="CU3" s="301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300"/>
      <c r="DG3" s="301"/>
      <c r="DH3" s="222"/>
      <c r="DI3" s="222"/>
      <c r="DJ3" s="222"/>
      <c r="DK3" s="222"/>
      <c r="DL3" s="222"/>
      <c r="DM3" s="222"/>
      <c r="DN3" s="222"/>
      <c r="DO3" s="222"/>
      <c r="DP3" s="222"/>
      <c r="DQ3" s="222"/>
      <c r="DR3" s="300"/>
      <c r="DS3" s="301"/>
      <c r="DT3" s="222"/>
      <c r="DU3" s="222"/>
      <c r="DV3" s="222"/>
      <c r="DW3" s="222"/>
      <c r="DX3" s="222"/>
      <c r="DY3" s="222"/>
      <c r="DZ3" s="222"/>
      <c r="EA3" s="222"/>
      <c r="EB3" s="222"/>
      <c r="EC3" s="222"/>
      <c r="ED3" s="300"/>
      <c r="EE3" s="301"/>
      <c r="EF3" s="222"/>
      <c r="EG3" s="222"/>
      <c r="EH3" s="222"/>
      <c r="EI3" s="222"/>
      <c r="EJ3" s="222"/>
      <c r="EK3" s="222"/>
      <c r="EL3" s="222"/>
      <c r="EM3" s="222"/>
      <c r="EN3" s="222"/>
      <c r="EO3" s="222"/>
      <c r="EP3" s="300"/>
      <c r="EQ3" s="301"/>
      <c r="ER3" s="222"/>
      <c r="ES3" s="222"/>
      <c r="ET3" s="222"/>
      <c r="EU3" s="222"/>
      <c r="EV3" s="222"/>
      <c r="EW3" s="222"/>
      <c r="EX3" s="222"/>
      <c r="EY3" s="222"/>
      <c r="EZ3" s="222"/>
      <c r="FA3" s="222"/>
      <c r="FB3" s="300"/>
      <c r="FC3" s="301"/>
      <c r="FD3" s="222"/>
      <c r="FE3" s="222"/>
      <c r="FF3" s="222"/>
      <c r="FG3" s="222"/>
      <c r="FH3" s="222"/>
      <c r="FI3" s="222"/>
      <c r="FJ3" s="222"/>
      <c r="FK3" s="222"/>
      <c r="FL3" s="222"/>
      <c r="FM3" s="222"/>
      <c r="FN3" s="300"/>
      <c r="FO3" s="301"/>
      <c r="FP3" s="222"/>
      <c r="FQ3" s="222"/>
      <c r="FR3" s="222"/>
      <c r="FS3" s="222"/>
      <c r="FT3" s="222"/>
      <c r="FU3" s="222"/>
      <c r="FV3" s="222"/>
      <c r="FW3" s="222"/>
      <c r="FX3" s="222"/>
      <c r="FY3" s="222"/>
      <c r="FZ3" s="300"/>
      <c r="GA3" s="301"/>
      <c r="GB3" s="222"/>
      <c r="GC3" s="222"/>
      <c r="GD3" s="222"/>
      <c r="GE3" s="222"/>
      <c r="GF3" s="222"/>
      <c r="GG3" s="222"/>
      <c r="GH3" s="222"/>
      <c r="GI3" s="222"/>
      <c r="GJ3" s="222"/>
      <c r="GK3" s="222"/>
      <c r="GL3" s="300"/>
      <c r="GM3" s="301"/>
      <c r="GN3" s="222"/>
      <c r="GO3" s="222"/>
      <c r="GP3" s="222"/>
      <c r="GQ3" s="222"/>
      <c r="GR3" s="222"/>
      <c r="GS3" s="222"/>
      <c r="GT3" s="222"/>
      <c r="GU3" s="222"/>
      <c r="GV3" s="222"/>
      <c r="GW3" s="222"/>
      <c r="GX3" s="300"/>
      <c r="GY3" s="301"/>
      <c r="GZ3" s="222"/>
      <c r="HA3" s="222"/>
      <c r="HB3" s="222"/>
      <c r="HC3" s="222"/>
      <c r="HD3" s="222"/>
      <c r="HE3" s="222"/>
      <c r="HF3" s="222"/>
      <c r="HG3" s="222"/>
      <c r="HH3" s="222"/>
      <c r="HI3" s="222"/>
      <c r="HJ3" s="300"/>
      <c r="HK3" s="301"/>
      <c r="HL3" s="222"/>
      <c r="HM3" s="222"/>
      <c r="HN3" s="222"/>
      <c r="HO3" s="222"/>
      <c r="HP3" s="222"/>
      <c r="HQ3" s="222"/>
      <c r="HR3" s="222"/>
      <c r="HS3" s="222"/>
      <c r="HT3" s="222"/>
      <c r="HU3" s="222"/>
      <c r="HV3" s="300"/>
    </row>
    <row r="4" spans="1:230" ht="13.5" customHeight="1" x14ac:dyDescent="0.35">
      <c r="A4" s="302" t="s">
        <v>456</v>
      </c>
      <c r="B4" s="262" t="s">
        <v>218</v>
      </c>
      <c r="C4" s="223" t="s">
        <v>220</v>
      </c>
      <c r="D4" s="223" t="s">
        <v>221</v>
      </c>
      <c r="E4" s="26" t="s">
        <v>223</v>
      </c>
      <c r="F4" s="25" t="s">
        <v>222</v>
      </c>
      <c r="G4" s="303" t="s">
        <v>232</v>
      </c>
      <c r="H4" s="304">
        <v>0</v>
      </c>
      <c r="I4" s="305">
        <v>3730.04</v>
      </c>
      <c r="J4" s="306">
        <v>0</v>
      </c>
      <c r="K4" s="307">
        <v>3730.04</v>
      </c>
      <c r="L4" s="308">
        <v>3730.04</v>
      </c>
      <c r="M4" s="309">
        <v>0</v>
      </c>
      <c r="N4" s="310"/>
      <c r="O4" s="311">
        <v>3730.04</v>
      </c>
      <c r="P4" s="312">
        <v>0</v>
      </c>
      <c r="Q4" s="313">
        <v>0</v>
      </c>
      <c r="R4" s="314">
        <v>0</v>
      </c>
      <c r="S4" s="315">
        <v>0</v>
      </c>
      <c r="T4" s="313">
        <v>0</v>
      </c>
      <c r="U4" s="316">
        <v>0</v>
      </c>
      <c r="V4" s="317">
        <v>3730.04</v>
      </c>
      <c r="W4" s="318">
        <v>0</v>
      </c>
      <c r="X4" s="318">
        <v>0</v>
      </c>
      <c r="Y4" s="319">
        <v>0</v>
      </c>
      <c r="Z4" s="320">
        <v>0</v>
      </c>
      <c r="AA4" s="320">
        <v>0</v>
      </c>
      <c r="AB4" s="320">
        <v>0</v>
      </c>
      <c r="AC4" s="320">
        <v>0</v>
      </c>
      <c r="AD4" s="320">
        <v>0</v>
      </c>
      <c r="AE4" s="320">
        <v>0</v>
      </c>
      <c r="AF4" s="320">
        <v>0</v>
      </c>
      <c r="AG4" s="320">
        <v>0</v>
      </c>
      <c r="AH4" s="320">
        <v>0</v>
      </c>
      <c r="AI4" s="320">
        <v>0</v>
      </c>
      <c r="AJ4" s="320">
        <v>0</v>
      </c>
      <c r="AK4" s="320">
        <v>0</v>
      </c>
      <c r="AL4" s="321">
        <v>0</v>
      </c>
      <c r="AM4" s="322"/>
      <c r="AN4" s="323"/>
      <c r="AO4" s="323"/>
      <c r="AP4" s="323"/>
      <c r="AQ4" s="323"/>
      <c r="AR4" s="323"/>
      <c r="AS4" s="323">
        <v>0</v>
      </c>
      <c r="AT4" s="323">
        <v>0</v>
      </c>
      <c r="AU4" s="323">
        <v>0</v>
      </c>
      <c r="AV4" s="323">
        <v>0</v>
      </c>
      <c r="AW4" s="323">
        <v>0</v>
      </c>
      <c r="AX4" s="323">
        <v>0</v>
      </c>
      <c r="AY4" s="324">
        <v>0</v>
      </c>
      <c r="AZ4" s="324">
        <v>0</v>
      </c>
      <c r="BA4" s="324">
        <v>0</v>
      </c>
      <c r="BB4" s="324">
        <v>0</v>
      </c>
      <c r="BC4" s="324">
        <v>0</v>
      </c>
      <c r="BD4" s="324">
        <v>0</v>
      </c>
      <c r="BE4" s="323">
        <v>0</v>
      </c>
      <c r="BF4" s="323">
        <v>0</v>
      </c>
      <c r="BG4" s="323">
        <v>0</v>
      </c>
      <c r="BH4" s="323">
        <v>0</v>
      </c>
      <c r="BI4" s="323">
        <v>0</v>
      </c>
      <c r="BJ4" s="323">
        <v>0</v>
      </c>
      <c r="BK4" s="323">
        <v>0</v>
      </c>
      <c r="BL4" s="323">
        <v>0</v>
      </c>
      <c r="BM4" s="323">
        <v>0</v>
      </c>
      <c r="BN4" s="325">
        <v>0</v>
      </c>
      <c r="BO4" s="325">
        <v>0</v>
      </c>
      <c r="BP4" s="325">
        <v>0</v>
      </c>
      <c r="BQ4" s="325">
        <v>0</v>
      </c>
      <c r="BR4" s="325">
        <v>0</v>
      </c>
      <c r="BS4" s="325">
        <v>0</v>
      </c>
      <c r="BT4" s="325">
        <v>0</v>
      </c>
      <c r="BU4" s="325">
        <v>0</v>
      </c>
      <c r="BV4" s="326">
        <v>0</v>
      </c>
      <c r="BW4" s="327">
        <v>0</v>
      </c>
      <c r="BX4" s="325">
        <v>0</v>
      </c>
      <c r="BY4" s="325">
        <v>0</v>
      </c>
      <c r="BZ4" s="325">
        <v>0</v>
      </c>
      <c r="CA4" s="325">
        <v>0</v>
      </c>
      <c r="CB4" s="325">
        <v>0</v>
      </c>
      <c r="CC4" s="325">
        <v>0</v>
      </c>
      <c r="CD4" s="325">
        <v>0</v>
      </c>
      <c r="CE4" s="325">
        <v>0</v>
      </c>
      <c r="CF4" s="325">
        <v>0</v>
      </c>
      <c r="CG4" s="325">
        <v>0</v>
      </c>
      <c r="CH4" s="326">
        <v>0</v>
      </c>
      <c r="CI4" s="327">
        <v>0</v>
      </c>
      <c r="CJ4" s="325">
        <v>0</v>
      </c>
      <c r="CK4" s="325">
        <v>0</v>
      </c>
      <c r="CL4" s="325">
        <v>0</v>
      </c>
      <c r="CM4" s="325">
        <v>0</v>
      </c>
      <c r="CN4" s="325">
        <v>0</v>
      </c>
      <c r="CO4" s="325">
        <v>0</v>
      </c>
      <c r="CP4" s="325">
        <v>0</v>
      </c>
      <c r="CQ4" s="325">
        <v>0</v>
      </c>
      <c r="CR4" s="325">
        <v>0</v>
      </c>
      <c r="CS4" s="325">
        <v>0</v>
      </c>
      <c r="CT4" s="326">
        <v>0</v>
      </c>
      <c r="CU4" s="327">
        <v>0</v>
      </c>
      <c r="CV4" s="325">
        <v>0</v>
      </c>
      <c r="CW4" s="325">
        <v>0</v>
      </c>
      <c r="CX4" s="325">
        <v>0</v>
      </c>
      <c r="CY4" s="325">
        <v>0</v>
      </c>
      <c r="CZ4" s="325">
        <v>0</v>
      </c>
      <c r="DA4" s="325">
        <v>0</v>
      </c>
      <c r="DB4" s="325">
        <v>0</v>
      </c>
      <c r="DC4" s="325">
        <v>0</v>
      </c>
      <c r="DD4" s="325">
        <v>0</v>
      </c>
      <c r="DE4" s="325">
        <v>0</v>
      </c>
      <c r="DF4" s="326">
        <v>0</v>
      </c>
      <c r="DG4" s="327">
        <v>0</v>
      </c>
      <c r="DH4" s="325">
        <v>0</v>
      </c>
      <c r="DI4" s="325">
        <v>0</v>
      </c>
      <c r="DJ4" s="325">
        <v>0</v>
      </c>
      <c r="DK4" s="325">
        <v>0</v>
      </c>
      <c r="DL4" s="325">
        <v>0</v>
      </c>
      <c r="DM4" s="325">
        <v>0</v>
      </c>
      <c r="DN4" s="325">
        <v>0</v>
      </c>
      <c r="DO4" s="325">
        <v>0</v>
      </c>
      <c r="DP4" s="325">
        <v>0</v>
      </c>
      <c r="DQ4" s="325">
        <v>0</v>
      </c>
      <c r="DR4" s="326">
        <v>0</v>
      </c>
      <c r="DS4" s="327">
        <v>0</v>
      </c>
      <c r="DT4" s="325">
        <v>0</v>
      </c>
      <c r="DU4" s="325">
        <v>0</v>
      </c>
      <c r="DV4" s="325">
        <v>0</v>
      </c>
      <c r="DW4" s="325">
        <v>0</v>
      </c>
      <c r="DX4" s="325">
        <v>0</v>
      </c>
      <c r="DY4" s="325">
        <v>0</v>
      </c>
      <c r="DZ4" s="325">
        <v>0</v>
      </c>
      <c r="EA4" s="325">
        <v>0</v>
      </c>
      <c r="EB4" s="325">
        <v>0</v>
      </c>
      <c r="EC4" s="325">
        <v>0</v>
      </c>
      <c r="ED4" s="326">
        <v>0</v>
      </c>
      <c r="EE4" s="327">
        <v>0</v>
      </c>
      <c r="EF4" s="325">
        <v>0</v>
      </c>
      <c r="EG4" s="325">
        <v>0</v>
      </c>
      <c r="EH4" s="325">
        <v>0</v>
      </c>
      <c r="EI4" s="325">
        <v>0</v>
      </c>
      <c r="EJ4" s="325">
        <v>0</v>
      </c>
      <c r="EK4" s="325">
        <v>0</v>
      </c>
      <c r="EL4" s="325">
        <v>0</v>
      </c>
      <c r="EM4" s="325">
        <v>0</v>
      </c>
      <c r="EN4" s="325">
        <v>0</v>
      </c>
      <c r="EO4" s="325">
        <v>0</v>
      </c>
      <c r="EP4" s="326">
        <v>0</v>
      </c>
      <c r="EQ4" s="327">
        <v>0</v>
      </c>
      <c r="ER4" s="325">
        <v>0</v>
      </c>
      <c r="ES4" s="325">
        <v>0</v>
      </c>
      <c r="ET4" s="325">
        <v>0</v>
      </c>
      <c r="EU4" s="325">
        <v>0</v>
      </c>
      <c r="EV4" s="325">
        <v>0</v>
      </c>
      <c r="EW4" s="325">
        <v>0</v>
      </c>
      <c r="EX4" s="325">
        <v>0</v>
      </c>
      <c r="EY4" s="325">
        <v>0</v>
      </c>
      <c r="EZ4" s="325">
        <v>0</v>
      </c>
      <c r="FA4" s="325">
        <v>0</v>
      </c>
      <c r="FB4" s="326">
        <v>0</v>
      </c>
      <c r="FC4" s="327">
        <v>0</v>
      </c>
      <c r="FD4" s="325">
        <v>0</v>
      </c>
      <c r="FE4" s="325">
        <v>0</v>
      </c>
      <c r="FF4" s="325">
        <v>0</v>
      </c>
      <c r="FG4" s="325">
        <v>0</v>
      </c>
      <c r="FH4" s="325">
        <v>0</v>
      </c>
      <c r="FI4" s="325">
        <v>0</v>
      </c>
      <c r="FJ4" s="325">
        <v>0</v>
      </c>
      <c r="FK4" s="325">
        <v>0</v>
      </c>
      <c r="FL4" s="325">
        <v>0</v>
      </c>
      <c r="FM4" s="325">
        <v>0</v>
      </c>
      <c r="FN4" s="326">
        <v>0</v>
      </c>
      <c r="FO4" s="327">
        <v>0</v>
      </c>
      <c r="FP4" s="325">
        <v>0</v>
      </c>
      <c r="FQ4" s="325">
        <v>0</v>
      </c>
      <c r="FR4" s="325">
        <v>0</v>
      </c>
      <c r="FS4" s="325">
        <v>0</v>
      </c>
      <c r="FT4" s="325">
        <v>0</v>
      </c>
      <c r="FU4" s="325">
        <v>0</v>
      </c>
      <c r="FV4" s="325">
        <v>0</v>
      </c>
      <c r="FW4" s="325">
        <v>0</v>
      </c>
      <c r="FX4" s="325">
        <v>0</v>
      </c>
      <c r="FY4" s="325">
        <v>0</v>
      </c>
      <c r="FZ4" s="326">
        <v>0</v>
      </c>
      <c r="GA4" s="327">
        <v>0</v>
      </c>
      <c r="GB4" s="325">
        <v>0</v>
      </c>
      <c r="GC4" s="325">
        <v>0</v>
      </c>
      <c r="GD4" s="325">
        <v>0</v>
      </c>
      <c r="GE4" s="325">
        <v>0</v>
      </c>
      <c r="GF4" s="325">
        <v>0</v>
      </c>
      <c r="GG4" s="325">
        <v>0</v>
      </c>
      <c r="GH4" s="325">
        <v>0</v>
      </c>
      <c r="GI4" s="325">
        <v>0</v>
      </c>
      <c r="GJ4" s="325">
        <v>0</v>
      </c>
      <c r="GK4" s="325">
        <v>0</v>
      </c>
      <c r="GL4" s="326">
        <v>0</v>
      </c>
      <c r="GM4" s="327">
        <v>0</v>
      </c>
      <c r="GN4" s="325">
        <v>0</v>
      </c>
      <c r="GO4" s="325">
        <v>0</v>
      </c>
      <c r="GP4" s="325">
        <v>0</v>
      </c>
      <c r="GQ4" s="325">
        <v>0</v>
      </c>
      <c r="GR4" s="325">
        <v>0</v>
      </c>
      <c r="GS4" s="325">
        <v>0</v>
      </c>
      <c r="GT4" s="325">
        <v>0</v>
      </c>
      <c r="GU4" s="325">
        <v>0</v>
      </c>
      <c r="GV4" s="325">
        <v>0</v>
      </c>
      <c r="GW4" s="325">
        <v>0</v>
      </c>
      <c r="GX4" s="326">
        <v>0</v>
      </c>
      <c r="GY4" s="327"/>
      <c r="GZ4" s="325"/>
      <c r="HA4" s="325"/>
      <c r="HB4" s="325"/>
      <c r="HC4" s="325"/>
      <c r="HD4" s="325"/>
      <c r="HE4" s="325"/>
      <c r="HF4" s="325"/>
      <c r="HG4" s="325"/>
      <c r="HH4" s="325"/>
      <c r="HI4" s="325"/>
      <c r="HJ4" s="326"/>
      <c r="HK4" s="327"/>
      <c r="HL4" s="325"/>
      <c r="HM4" s="325"/>
      <c r="HN4" s="325"/>
      <c r="HO4" s="325"/>
      <c r="HP4" s="325"/>
      <c r="HQ4" s="325"/>
      <c r="HR4" s="325"/>
      <c r="HS4" s="325"/>
      <c r="HT4" s="325"/>
      <c r="HU4" s="325"/>
      <c r="HV4" s="326"/>
    </row>
    <row r="5" spans="1:230" ht="13.5" customHeight="1" x14ac:dyDescent="0.35">
      <c r="A5" s="302" t="s">
        <v>456</v>
      </c>
      <c r="B5" s="262" t="s">
        <v>218</v>
      </c>
      <c r="C5" s="223" t="s">
        <v>220</v>
      </c>
      <c r="D5" s="223" t="s">
        <v>234</v>
      </c>
      <c r="E5" s="26" t="s">
        <v>223</v>
      </c>
      <c r="F5" s="25" t="s">
        <v>222</v>
      </c>
      <c r="G5" s="303" t="s">
        <v>232</v>
      </c>
      <c r="H5" s="304">
        <v>0</v>
      </c>
      <c r="I5" s="305">
        <v>9113.73</v>
      </c>
      <c r="J5" s="306">
        <v>0</v>
      </c>
      <c r="K5" s="307">
        <v>9113.73</v>
      </c>
      <c r="L5" s="308">
        <v>9113.73</v>
      </c>
      <c r="M5" s="309">
        <v>0</v>
      </c>
      <c r="N5" s="310"/>
      <c r="O5" s="311">
        <v>9113.73</v>
      </c>
      <c r="P5" s="312">
        <v>0</v>
      </c>
      <c r="Q5" s="313">
        <v>0</v>
      </c>
      <c r="R5" s="314">
        <v>0</v>
      </c>
      <c r="S5" s="315">
        <v>0</v>
      </c>
      <c r="T5" s="313">
        <v>0</v>
      </c>
      <c r="U5" s="316">
        <v>0</v>
      </c>
      <c r="V5" s="317">
        <v>9113.73</v>
      </c>
      <c r="W5" s="318">
        <v>0</v>
      </c>
      <c r="X5" s="318">
        <v>0</v>
      </c>
      <c r="Y5" s="319">
        <v>0</v>
      </c>
      <c r="Z5" s="320">
        <v>0</v>
      </c>
      <c r="AA5" s="320">
        <v>0</v>
      </c>
      <c r="AB5" s="320">
        <v>0</v>
      </c>
      <c r="AC5" s="320">
        <v>0</v>
      </c>
      <c r="AD5" s="320">
        <v>0</v>
      </c>
      <c r="AE5" s="320">
        <v>0</v>
      </c>
      <c r="AF5" s="320">
        <v>0</v>
      </c>
      <c r="AG5" s="320">
        <v>0</v>
      </c>
      <c r="AH5" s="320">
        <v>0</v>
      </c>
      <c r="AI5" s="320">
        <v>0</v>
      </c>
      <c r="AJ5" s="320">
        <v>0</v>
      </c>
      <c r="AK5" s="320">
        <v>0</v>
      </c>
      <c r="AL5" s="321">
        <v>0</v>
      </c>
      <c r="AM5" s="322"/>
      <c r="AN5" s="323"/>
      <c r="AO5" s="323"/>
      <c r="AP5" s="323"/>
      <c r="AQ5" s="323"/>
      <c r="AR5" s="323"/>
      <c r="AS5" s="323">
        <v>0</v>
      </c>
      <c r="AT5" s="323">
        <v>0</v>
      </c>
      <c r="AU5" s="323">
        <v>0</v>
      </c>
      <c r="AV5" s="323">
        <v>0</v>
      </c>
      <c r="AW5" s="323">
        <v>0</v>
      </c>
      <c r="AX5" s="323">
        <v>0</v>
      </c>
      <c r="AY5" s="324">
        <v>0</v>
      </c>
      <c r="AZ5" s="324">
        <v>0</v>
      </c>
      <c r="BA5" s="324">
        <v>0</v>
      </c>
      <c r="BB5" s="324">
        <v>0</v>
      </c>
      <c r="BC5" s="324">
        <v>0</v>
      </c>
      <c r="BD5" s="324">
        <v>0</v>
      </c>
      <c r="BE5" s="323">
        <v>0</v>
      </c>
      <c r="BF5" s="323">
        <v>0</v>
      </c>
      <c r="BG5" s="323">
        <v>0</v>
      </c>
      <c r="BH5" s="323">
        <v>0</v>
      </c>
      <c r="BI5" s="323">
        <v>0</v>
      </c>
      <c r="BJ5" s="323">
        <v>0</v>
      </c>
      <c r="BK5" s="323">
        <v>0</v>
      </c>
      <c r="BL5" s="323">
        <v>0</v>
      </c>
      <c r="BM5" s="323">
        <v>0</v>
      </c>
      <c r="BN5" s="325">
        <v>0</v>
      </c>
      <c r="BO5" s="325">
        <v>0</v>
      </c>
      <c r="BP5" s="325">
        <v>0</v>
      </c>
      <c r="BQ5" s="325">
        <v>0</v>
      </c>
      <c r="BR5" s="325">
        <v>0</v>
      </c>
      <c r="BS5" s="325">
        <v>0</v>
      </c>
      <c r="BT5" s="325">
        <v>0</v>
      </c>
      <c r="BU5" s="325">
        <v>0</v>
      </c>
      <c r="BV5" s="326">
        <v>0</v>
      </c>
      <c r="BW5" s="327">
        <v>0</v>
      </c>
      <c r="BX5" s="325">
        <v>0</v>
      </c>
      <c r="BY5" s="325">
        <v>0</v>
      </c>
      <c r="BZ5" s="325">
        <v>0</v>
      </c>
      <c r="CA5" s="325">
        <v>0</v>
      </c>
      <c r="CB5" s="325">
        <v>0</v>
      </c>
      <c r="CC5" s="325">
        <v>0</v>
      </c>
      <c r="CD5" s="325">
        <v>0</v>
      </c>
      <c r="CE5" s="325">
        <v>0</v>
      </c>
      <c r="CF5" s="325">
        <v>0</v>
      </c>
      <c r="CG5" s="325">
        <v>0</v>
      </c>
      <c r="CH5" s="326">
        <v>0</v>
      </c>
      <c r="CI5" s="327">
        <v>0</v>
      </c>
      <c r="CJ5" s="325">
        <v>0</v>
      </c>
      <c r="CK5" s="325">
        <v>0</v>
      </c>
      <c r="CL5" s="325">
        <v>0</v>
      </c>
      <c r="CM5" s="325">
        <v>0</v>
      </c>
      <c r="CN5" s="325">
        <v>0</v>
      </c>
      <c r="CO5" s="325">
        <v>0</v>
      </c>
      <c r="CP5" s="325">
        <v>0</v>
      </c>
      <c r="CQ5" s="325">
        <v>0</v>
      </c>
      <c r="CR5" s="325">
        <v>0</v>
      </c>
      <c r="CS5" s="325">
        <v>0</v>
      </c>
      <c r="CT5" s="326">
        <v>0</v>
      </c>
      <c r="CU5" s="327">
        <v>0</v>
      </c>
      <c r="CV5" s="325">
        <v>0</v>
      </c>
      <c r="CW5" s="325">
        <v>0</v>
      </c>
      <c r="CX5" s="325">
        <v>0</v>
      </c>
      <c r="CY5" s="325">
        <v>0</v>
      </c>
      <c r="CZ5" s="325">
        <v>0</v>
      </c>
      <c r="DA5" s="325">
        <v>0</v>
      </c>
      <c r="DB5" s="325">
        <v>0</v>
      </c>
      <c r="DC5" s="325">
        <v>0</v>
      </c>
      <c r="DD5" s="325">
        <v>0</v>
      </c>
      <c r="DE5" s="325">
        <v>0</v>
      </c>
      <c r="DF5" s="326">
        <v>0</v>
      </c>
      <c r="DG5" s="327">
        <v>0</v>
      </c>
      <c r="DH5" s="325">
        <v>0</v>
      </c>
      <c r="DI5" s="325">
        <v>0</v>
      </c>
      <c r="DJ5" s="325">
        <v>0</v>
      </c>
      <c r="DK5" s="325">
        <v>0</v>
      </c>
      <c r="DL5" s="325">
        <v>0</v>
      </c>
      <c r="DM5" s="325">
        <v>0</v>
      </c>
      <c r="DN5" s="325">
        <v>0</v>
      </c>
      <c r="DO5" s="325">
        <v>0</v>
      </c>
      <c r="DP5" s="325">
        <v>0</v>
      </c>
      <c r="DQ5" s="325">
        <v>0</v>
      </c>
      <c r="DR5" s="326">
        <v>0</v>
      </c>
      <c r="DS5" s="327">
        <v>0</v>
      </c>
      <c r="DT5" s="325">
        <v>0</v>
      </c>
      <c r="DU5" s="325">
        <v>0</v>
      </c>
      <c r="DV5" s="325">
        <v>0</v>
      </c>
      <c r="DW5" s="325">
        <v>0</v>
      </c>
      <c r="DX5" s="325">
        <v>0</v>
      </c>
      <c r="DY5" s="325">
        <v>0</v>
      </c>
      <c r="DZ5" s="325">
        <v>0</v>
      </c>
      <c r="EA5" s="325">
        <v>0</v>
      </c>
      <c r="EB5" s="325">
        <v>0</v>
      </c>
      <c r="EC5" s="325">
        <v>0</v>
      </c>
      <c r="ED5" s="326">
        <v>0</v>
      </c>
      <c r="EE5" s="327">
        <v>0</v>
      </c>
      <c r="EF5" s="325">
        <v>0</v>
      </c>
      <c r="EG5" s="325">
        <v>0</v>
      </c>
      <c r="EH5" s="325">
        <v>0</v>
      </c>
      <c r="EI5" s="325">
        <v>0</v>
      </c>
      <c r="EJ5" s="325">
        <v>0</v>
      </c>
      <c r="EK5" s="325">
        <v>0</v>
      </c>
      <c r="EL5" s="325">
        <v>0</v>
      </c>
      <c r="EM5" s="325">
        <v>0</v>
      </c>
      <c r="EN5" s="325">
        <v>0</v>
      </c>
      <c r="EO5" s="325">
        <v>0</v>
      </c>
      <c r="EP5" s="326">
        <v>0</v>
      </c>
      <c r="EQ5" s="327">
        <v>0</v>
      </c>
      <c r="ER5" s="325">
        <v>0</v>
      </c>
      <c r="ES5" s="325">
        <v>0</v>
      </c>
      <c r="ET5" s="325">
        <v>0</v>
      </c>
      <c r="EU5" s="325">
        <v>0</v>
      </c>
      <c r="EV5" s="325">
        <v>0</v>
      </c>
      <c r="EW5" s="325">
        <v>0</v>
      </c>
      <c r="EX5" s="325">
        <v>0</v>
      </c>
      <c r="EY5" s="325">
        <v>0</v>
      </c>
      <c r="EZ5" s="325">
        <v>0</v>
      </c>
      <c r="FA5" s="325">
        <v>0</v>
      </c>
      <c r="FB5" s="326">
        <v>0</v>
      </c>
      <c r="FC5" s="327">
        <v>0</v>
      </c>
      <c r="FD5" s="325">
        <v>0</v>
      </c>
      <c r="FE5" s="325">
        <v>0</v>
      </c>
      <c r="FF5" s="325">
        <v>0</v>
      </c>
      <c r="FG5" s="325">
        <v>0</v>
      </c>
      <c r="FH5" s="325">
        <v>0</v>
      </c>
      <c r="FI5" s="325">
        <v>0</v>
      </c>
      <c r="FJ5" s="325">
        <v>0</v>
      </c>
      <c r="FK5" s="325">
        <v>0</v>
      </c>
      <c r="FL5" s="325">
        <v>0</v>
      </c>
      <c r="FM5" s="325">
        <v>0</v>
      </c>
      <c r="FN5" s="326">
        <v>0</v>
      </c>
      <c r="FO5" s="327">
        <v>0</v>
      </c>
      <c r="FP5" s="325">
        <v>0</v>
      </c>
      <c r="FQ5" s="325">
        <v>0</v>
      </c>
      <c r="FR5" s="325">
        <v>0</v>
      </c>
      <c r="FS5" s="325">
        <v>0</v>
      </c>
      <c r="FT5" s="325">
        <v>0</v>
      </c>
      <c r="FU5" s="325">
        <v>0</v>
      </c>
      <c r="FV5" s="325">
        <v>0</v>
      </c>
      <c r="FW5" s="325">
        <v>0</v>
      </c>
      <c r="FX5" s="325">
        <v>0</v>
      </c>
      <c r="FY5" s="325">
        <v>0</v>
      </c>
      <c r="FZ5" s="326">
        <v>0</v>
      </c>
      <c r="GA5" s="327">
        <v>0</v>
      </c>
      <c r="GB5" s="325">
        <v>0</v>
      </c>
      <c r="GC5" s="325">
        <v>0</v>
      </c>
      <c r="GD5" s="325">
        <v>0</v>
      </c>
      <c r="GE5" s="325">
        <v>0</v>
      </c>
      <c r="GF5" s="325">
        <v>0</v>
      </c>
      <c r="GG5" s="325">
        <v>0</v>
      </c>
      <c r="GH5" s="325">
        <v>0</v>
      </c>
      <c r="GI5" s="325">
        <v>0</v>
      </c>
      <c r="GJ5" s="325">
        <v>0</v>
      </c>
      <c r="GK5" s="325">
        <v>0</v>
      </c>
      <c r="GL5" s="326">
        <v>0</v>
      </c>
      <c r="GM5" s="327">
        <v>0</v>
      </c>
      <c r="GN5" s="325">
        <v>0</v>
      </c>
      <c r="GO5" s="325">
        <v>0</v>
      </c>
      <c r="GP5" s="325">
        <v>0</v>
      </c>
      <c r="GQ5" s="325">
        <v>0</v>
      </c>
      <c r="GR5" s="325">
        <v>0</v>
      </c>
      <c r="GS5" s="325">
        <v>0</v>
      </c>
      <c r="GT5" s="325">
        <v>0</v>
      </c>
      <c r="GU5" s="325">
        <v>0</v>
      </c>
      <c r="GV5" s="325">
        <v>0</v>
      </c>
      <c r="GW5" s="325">
        <v>0</v>
      </c>
      <c r="GX5" s="326">
        <v>0</v>
      </c>
      <c r="GY5" s="327"/>
      <c r="GZ5" s="325"/>
      <c r="HA5" s="325"/>
      <c r="HB5" s="325"/>
      <c r="HC5" s="325"/>
      <c r="HD5" s="325"/>
      <c r="HE5" s="325"/>
      <c r="HF5" s="325"/>
      <c r="HG5" s="325"/>
      <c r="HH5" s="325"/>
      <c r="HI5" s="325"/>
      <c r="HJ5" s="326"/>
      <c r="HK5" s="327"/>
      <c r="HL5" s="325"/>
      <c r="HM5" s="325"/>
      <c r="HN5" s="325"/>
      <c r="HO5" s="325"/>
      <c r="HP5" s="325"/>
      <c r="HQ5" s="325"/>
      <c r="HR5" s="325"/>
      <c r="HS5" s="325"/>
      <c r="HT5" s="325"/>
      <c r="HU5" s="325"/>
      <c r="HV5" s="326"/>
    </row>
    <row r="6" spans="1:230" ht="13.5" customHeight="1" x14ac:dyDescent="0.35">
      <c r="A6" s="302" t="s">
        <v>456</v>
      </c>
      <c r="B6" s="262" t="s">
        <v>218</v>
      </c>
      <c r="C6" s="223" t="s">
        <v>220</v>
      </c>
      <c r="D6" s="223" t="s">
        <v>236</v>
      </c>
      <c r="E6" s="26" t="s">
        <v>223</v>
      </c>
      <c r="F6" s="25" t="s">
        <v>222</v>
      </c>
      <c r="G6" s="303" t="s">
        <v>232</v>
      </c>
      <c r="H6" s="304">
        <v>0</v>
      </c>
      <c r="I6" s="305">
        <v>2024.57</v>
      </c>
      <c r="J6" s="306">
        <v>0</v>
      </c>
      <c r="K6" s="307">
        <v>2024.57</v>
      </c>
      <c r="L6" s="308">
        <v>2024.57</v>
      </c>
      <c r="M6" s="309">
        <v>0</v>
      </c>
      <c r="N6" s="310"/>
      <c r="O6" s="311">
        <v>2024.57</v>
      </c>
      <c r="P6" s="312">
        <v>0</v>
      </c>
      <c r="Q6" s="313">
        <v>0</v>
      </c>
      <c r="R6" s="314">
        <v>0</v>
      </c>
      <c r="S6" s="315">
        <v>0</v>
      </c>
      <c r="T6" s="313">
        <v>0</v>
      </c>
      <c r="U6" s="316">
        <v>0</v>
      </c>
      <c r="V6" s="317">
        <v>2024.57</v>
      </c>
      <c r="W6" s="318">
        <v>0</v>
      </c>
      <c r="X6" s="318">
        <v>0</v>
      </c>
      <c r="Y6" s="319">
        <v>0</v>
      </c>
      <c r="Z6" s="320">
        <v>0</v>
      </c>
      <c r="AA6" s="320">
        <v>0</v>
      </c>
      <c r="AB6" s="320">
        <v>0</v>
      </c>
      <c r="AC6" s="320">
        <v>0</v>
      </c>
      <c r="AD6" s="320">
        <v>0</v>
      </c>
      <c r="AE6" s="320">
        <v>0</v>
      </c>
      <c r="AF6" s="320">
        <v>0</v>
      </c>
      <c r="AG6" s="320">
        <v>0</v>
      </c>
      <c r="AH6" s="320">
        <v>0</v>
      </c>
      <c r="AI6" s="320">
        <v>0</v>
      </c>
      <c r="AJ6" s="320">
        <v>0</v>
      </c>
      <c r="AK6" s="320">
        <v>0</v>
      </c>
      <c r="AL6" s="321">
        <v>0</v>
      </c>
      <c r="AM6" s="322"/>
      <c r="AN6" s="323"/>
      <c r="AO6" s="323"/>
      <c r="AP6" s="323"/>
      <c r="AQ6" s="323"/>
      <c r="AR6" s="323"/>
      <c r="AS6" s="323">
        <v>0</v>
      </c>
      <c r="AT6" s="323">
        <v>0</v>
      </c>
      <c r="AU6" s="323">
        <v>0</v>
      </c>
      <c r="AV6" s="323">
        <v>0</v>
      </c>
      <c r="AW6" s="323">
        <v>0</v>
      </c>
      <c r="AX6" s="323">
        <v>0</v>
      </c>
      <c r="AY6" s="324">
        <v>0</v>
      </c>
      <c r="AZ6" s="324">
        <v>0</v>
      </c>
      <c r="BA6" s="324">
        <v>0</v>
      </c>
      <c r="BB6" s="324">
        <v>0</v>
      </c>
      <c r="BC6" s="324">
        <v>0</v>
      </c>
      <c r="BD6" s="324">
        <v>0</v>
      </c>
      <c r="BE6" s="323">
        <v>0</v>
      </c>
      <c r="BF6" s="323">
        <v>0</v>
      </c>
      <c r="BG6" s="323">
        <v>0</v>
      </c>
      <c r="BH6" s="323">
        <v>0</v>
      </c>
      <c r="BI6" s="323">
        <v>0</v>
      </c>
      <c r="BJ6" s="323">
        <v>0</v>
      </c>
      <c r="BK6" s="323">
        <v>0</v>
      </c>
      <c r="BL6" s="323">
        <v>0</v>
      </c>
      <c r="BM6" s="323">
        <v>0</v>
      </c>
      <c r="BN6" s="325">
        <v>0</v>
      </c>
      <c r="BO6" s="325">
        <v>0</v>
      </c>
      <c r="BP6" s="325">
        <v>0</v>
      </c>
      <c r="BQ6" s="325">
        <v>0</v>
      </c>
      <c r="BR6" s="325">
        <v>0</v>
      </c>
      <c r="BS6" s="325">
        <v>0</v>
      </c>
      <c r="BT6" s="325">
        <v>0</v>
      </c>
      <c r="BU6" s="325">
        <v>0</v>
      </c>
      <c r="BV6" s="326">
        <v>0</v>
      </c>
      <c r="BW6" s="327">
        <v>0</v>
      </c>
      <c r="BX6" s="325">
        <v>0</v>
      </c>
      <c r="BY6" s="325">
        <v>0</v>
      </c>
      <c r="BZ6" s="325">
        <v>0</v>
      </c>
      <c r="CA6" s="325">
        <v>0</v>
      </c>
      <c r="CB6" s="325">
        <v>0</v>
      </c>
      <c r="CC6" s="325">
        <v>0</v>
      </c>
      <c r="CD6" s="325">
        <v>0</v>
      </c>
      <c r="CE6" s="325">
        <v>0</v>
      </c>
      <c r="CF6" s="325">
        <v>0</v>
      </c>
      <c r="CG6" s="325">
        <v>0</v>
      </c>
      <c r="CH6" s="326">
        <v>0</v>
      </c>
      <c r="CI6" s="327">
        <v>0</v>
      </c>
      <c r="CJ6" s="325">
        <v>0</v>
      </c>
      <c r="CK6" s="325">
        <v>0</v>
      </c>
      <c r="CL6" s="325">
        <v>0</v>
      </c>
      <c r="CM6" s="325">
        <v>0</v>
      </c>
      <c r="CN6" s="325">
        <v>0</v>
      </c>
      <c r="CO6" s="325">
        <v>0</v>
      </c>
      <c r="CP6" s="325">
        <v>0</v>
      </c>
      <c r="CQ6" s="325">
        <v>0</v>
      </c>
      <c r="CR6" s="325">
        <v>0</v>
      </c>
      <c r="CS6" s="325">
        <v>0</v>
      </c>
      <c r="CT6" s="326">
        <v>0</v>
      </c>
      <c r="CU6" s="327">
        <v>0</v>
      </c>
      <c r="CV6" s="325">
        <v>0</v>
      </c>
      <c r="CW6" s="325">
        <v>0</v>
      </c>
      <c r="CX6" s="325">
        <v>0</v>
      </c>
      <c r="CY6" s="325">
        <v>0</v>
      </c>
      <c r="CZ6" s="325">
        <v>0</v>
      </c>
      <c r="DA6" s="325">
        <v>0</v>
      </c>
      <c r="DB6" s="325">
        <v>0</v>
      </c>
      <c r="DC6" s="325">
        <v>0</v>
      </c>
      <c r="DD6" s="325">
        <v>0</v>
      </c>
      <c r="DE6" s="325">
        <v>0</v>
      </c>
      <c r="DF6" s="326">
        <v>0</v>
      </c>
      <c r="DG6" s="327">
        <v>0</v>
      </c>
      <c r="DH6" s="325">
        <v>0</v>
      </c>
      <c r="DI6" s="325">
        <v>0</v>
      </c>
      <c r="DJ6" s="325">
        <v>0</v>
      </c>
      <c r="DK6" s="325">
        <v>0</v>
      </c>
      <c r="DL6" s="325">
        <v>0</v>
      </c>
      <c r="DM6" s="325">
        <v>0</v>
      </c>
      <c r="DN6" s="325">
        <v>0</v>
      </c>
      <c r="DO6" s="325">
        <v>0</v>
      </c>
      <c r="DP6" s="325">
        <v>0</v>
      </c>
      <c r="DQ6" s="325">
        <v>0</v>
      </c>
      <c r="DR6" s="326">
        <v>0</v>
      </c>
      <c r="DS6" s="327">
        <v>0</v>
      </c>
      <c r="DT6" s="325">
        <v>0</v>
      </c>
      <c r="DU6" s="325">
        <v>0</v>
      </c>
      <c r="DV6" s="325">
        <v>0</v>
      </c>
      <c r="DW6" s="325">
        <v>0</v>
      </c>
      <c r="DX6" s="325">
        <v>0</v>
      </c>
      <c r="DY6" s="325">
        <v>0</v>
      </c>
      <c r="DZ6" s="325">
        <v>0</v>
      </c>
      <c r="EA6" s="325">
        <v>0</v>
      </c>
      <c r="EB6" s="325">
        <v>0</v>
      </c>
      <c r="EC6" s="325">
        <v>0</v>
      </c>
      <c r="ED6" s="326">
        <v>0</v>
      </c>
      <c r="EE6" s="327">
        <v>0</v>
      </c>
      <c r="EF6" s="325">
        <v>0</v>
      </c>
      <c r="EG6" s="325">
        <v>0</v>
      </c>
      <c r="EH6" s="325">
        <v>0</v>
      </c>
      <c r="EI6" s="325">
        <v>0</v>
      </c>
      <c r="EJ6" s="325">
        <v>0</v>
      </c>
      <c r="EK6" s="325">
        <v>0</v>
      </c>
      <c r="EL6" s="325">
        <v>0</v>
      </c>
      <c r="EM6" s="325">
        <v>0</v>
      </c>
      <c r="EN6" s="325">
        <v>0</v>
      </c>
      <c r="EO6" s="325">
        <v>0</v>
      </c>
      <c r="EP6" s="326">
        <v>0</v>
      </c>
      <c r="EQ6" s="327">
        <v>0</v>
      </c>
      <c r="ER6" s="325">
        <v>0</v>
      </c>
      <c r="ES6" s="325">
        <v>0</v>
      </c>
      <c r="ET6" s="325">
        <v>0</v>
      </c>
      <c r="EU6" s="325">
        <v>0</v>
      </c>
      <c r="EV6" s="325">
        <v>0</v>
      </c>
      <c r="EW6" s="325">
        <v>0</v>
      </c>
      <c r="EX6" s="325">
        <v>0</v>
      </c>
      <c r="EY6" s="325">
        <v>0</v>
      </c>
      <c r="EZ6" s="325">
        <v>0</v>
      </c>
      <c r="FA6" s="325">
        <v>0</v>
      </c>
      <c r="FB6" s="326">
        <v>0</v>
      </c>
      <c r="FC6" s="327">
        <v>0</v>
      </c>
      <c r="FD6" s="325">
        <v>0</v>
      </c>
      <c r="FE6" s="325">
        <v>0</v>
      </c>
      <c r="FF6" s="325">
        <v>0</v>
      </c>
      <c r="FG6" s="325">
        <v>0</v>
      </c>
      <c r="FH6" s="325">
        <v>0</v>
      </c>
      <c r="FI6" s="325">
        <v>0</v>
      </c>
      <c r="FJ6" s="325">
        <v>0</v>
      </c>
      <c r="FK6" s="325">
        <v>0</v>
      </c>
      <c r="FL6" s="325">
        <v>0</v>
      </c>
      <c r="FM6" s="325">
        <v>0</v>
      </c>
      <c r="FN6" s="326">
        <v>0</v>
      </c>
      <c r="FO6" s="327">
        <v>0</v>
      </c>
      <c r="FP6" s="325">
        <v>0</v>
      </c>
      <c r="FQ6" s="325">
        <v>0</v>
      </c>
      <c r="FR6" s="325">
        <v>0</v>
      </c>
      <c r="FS6" s="325">
        <v>0</v>
      </c>
      <c r="FT6" s="325">
        <v>0</v>
      </c>
      <c r="FU6" s="325">
        <v>0</v>
      </c>
      <c r="FV6" s="325">
        <v>0</v>
      </c>
      <c r="FW6" s="325">
        <v>0</v>
      </c>
      <c r="FX6" s="325">
        <v>0</v>
      </c>
      <c r="FY6" s="325">
        <v>0</v>
      </c>
      <c r="FZ6" s="326">
        <v>0</v>
      </c>
      <c r="GA6" s="327">
        <v>0</v>
      </c>
      <c r="GB6" s="325">
        <v>0</v>
      </c>
      <c r="GC6" s="325">
        <v>0</v>
      </c>
      <c r="GD6" s="325">
        <v>0</v>
      </c>
      <c r="GE6" s="325">
        <v>0</v>
      </c>
      <c r="GF6" s="325">
        <v>0</v>
      </c>
      <c r="GG6" s="325">
        <v>0</v>
      </c>
      <c r="GH6" s="325">
        <v>0</v>
      </c>
      <c r="GI6" s="325">
        <v>0</v>
      </c>
      <c r="GJ6" s="325">
        <v>0</v>
      </c>
      <c r="GK6" s="325">
        <v>0</v>
      </c>
      <c r="GL6" s="326">
        <v>0</v>
      </c>
      <c r="GM6" s="327">
        <v>0</v>
      </c>
      <c r="GN6" s="325">
        <v>0</v>
      </c>
      <c r="GO6" s="325">
        <v>0</v>
      </c>
      <c r="GP6" s="325">
        <v>0</v>
      </c>
      <c r="GQ6" s="325">
        <v>0</v>
      </c>
      <c r="GR6" s="325">
        <v>0</v>
      </c>
      <c r="GS6" s="325">
        <v>0</v>
      </c>
      <c r="GT6" s="325">
        <v>0</v>
      </c>
      <c r="GU6" s="325">
        <v>0</v>
      </c>
      <c r="GV6" s="325">
        <v>0</v>
      </c>
      <c r="GW6" s="325">
        <v>0</v>
      </c>
      <c r="GX6" s="326">
        <v>0</v>
      </c>
      <c r="GY6" s="327"/>
      <c r="GZ6" s="325"/>
      <c r="HA6" s="325"/>
      <c r="HB6" s="325"/>
      <c r="HC6" s="325"/>
      <c r="HD6" s="325"/>
      <c r="HE6" s="325"/>
      <c r="HF6" s="325"/>
      <c r="HG6" s="325"/>
      <c r="HH6" s="325"/>
      <c r="HI6" s="325"/>
      <c r="HJ6" s="326"/>
      <c r="HK6" s="327"/>
      <c r="HL6" s="325"/>
      <c r="HM6" s="325"/>
      <c r="HN6" s="325"/>
      <c r="HO6" s="325"/>
      <c r="HP6" s="325"/>
      <c r="HQ6" s="325"/>
      <c r="HR6" s="325"/>
      <c r="HS6" s="325"/>
      <c r="HT6" s="325"/>
      <c r="HU6" s="325"/>
      <c r="HV6" s="326"/>
    </row>
    <row r="7" spans="1:230" ht="13.5" customHeight="1" x14ac:dyDescent="0.35">
      <c r="A7" s="302" t="s">
        <v>456</v>
      </c>
      <c r="B7" s="262" t="s">
        <v>218</v>
      </c>
      <c r="C7" s="223" t="s">
        <v>220</v>
      </c>
      <c r="D7" s="223" t="s">
        <v>236</v>
      </c>
      <c r="E7" s="26" t="s">
        <v>223</v>
      </c>
      <c r="F7" s="25" t="s">
        <v>222</v>
      </c>
      <c r="G7" s="303" t="s">
        <v>232</v>
      </c>
      <c r="H7" s="304">
        <v>0</v>
      </c>
      <c r="I7" s="305">
        <v>28981.08</v>
      </c>
      <c r="J7" s="306">
        <v>0</v>
      </c>
      <c r="K7" s="307">
        <v>28981.08</v>
      </c>
      <c r="L7" s="308">
        <v>28981.08</v>
      </c>
      <c r="M7" s="309">
        <v>0</v>
      </c>
      <c r="N7" s="310"/>
      <c r="O7" s="311">
        <v>28981.08</v>
      </c>
      <c r="P7" s="312">
        <v>0</v>
      </c>
      <c r="Q7" s="313">
        <v>0</v>
      </c>
      <c r="R7" s="314">
        <v>0</v>
      </c>
      <c r="S7" s="315">
        <v>0</v>
      </c>
      <c r="T7" s="313">
        <v>0</v>
      </c>
      <c r="U7" s="316">
        <v>0</v>
      </c>
      <c r="V7" s="317">
        <v>28981.08</v>
      </c>
      <c r="W7" s="318">
        <v>0</v>
      </c>
      <c r="X7" s="318">
        <v>0</v>
      </c>
      <c r="Y7" s="319">
        <v>0</v>
      </c>
      <c r="Z7" s="320">
        <v>0</v>
      </c>
      <c r="AA7" s="320">
        <v>0</v>
      </c>
      <c r="AB7" s="320">
        <v>0</v>
      </c>
      <c r="AC7" s="320">
        <v>0</v>
      </c>
      <c r="AD7" s="320">
        <v>0</v>
      </c>
      <c r="AE7" s="320">
        <v>0</v>
      </c>
      <c r="AF7" s="320">
        <v>0</v>
      </c>
      <c r="AG7" s="320">
        <v>0</v>
      </c>
      <c r="AH7" s="320">
        <v>0</v>
      </c>
      <c r="AI7" s="320">
        <v>0</v>
      </c>
      <c r="AJ7" s="320">
        <v>0</v>
      </c>
      <c r="AK7" s="320">
        <v>0</v>
      </c>
      <c r="AL7" s="321">
        <v>0</v>
      </c>
      <c r="AM7" s="322"/>
      <c r="AN7" s="323"/>
      <c r="AO7" s="323"/>
      <c r="AP7" s="323"/>
      <c r="AQ7" s="323"/>
      <c r="AR7" s="323"/>
      <c r="AS7" s="323">
        <v>0</v>
      </c>
      <c r="AT7" s="323">
        <v>0</v>
      </c>
      <c r="AU7" s="323">
        <v>0</v>
      </c>
      <c r="AV7" s="323">
        <v>0</v>
      </c>
      <c r="AW7" s="323">
        <v>0</v>
      </c>
      <c r="AX7" s="323">
        <v>0</v>
      </c>
      <c r="AY7" s="324">
        <v>0</v>
      </c>
      <c r="AZ7" s="324">
        <v>0</v>
      </c>
      <c r="BA7" s="324">
        <v>0</v>
      </c>
      <c r="BB7" s="324">
        <v>0</v>
      </c>
      <c r="BC7" s="324">
        <v>0</v>
      </c>
      <c r="BD7" s="324">
        <v>0</v>
      </c>
      <c r="BE7" s="323">
        <v>0</v>
      </c>
      <c r="BF7" s="323">
        <v>0</v>
      </c>
      <c r="BG7" s="323">
        <v>0</v>
      </c>
      <c r="BH7" s="323">
        <v>0</v>
      </c>
      <c r="BI7" s="323">
        <v>0</v>
      </c>
      <c r="BJ7" s="323">
        <v>0</v>
      </c>
      <c r="BK7" s="323">
        <v>0</v>
      </c>
      <c r="BL7" s="323">
        <v>0</v>
      </c>
      <c r="BM7" s="323">
        <v>0</v>
      </c>
      <c r="BN7" s="325">
        <v>0</v>
      </c>
      <c r="BO7" s="325">
        <v>0</v>
      </c>
      <c r="BP7" s="325">
        <v>0</v>
      </c>
      <c r="BQ7" s="325">
        <v>0</v>
      </c>
      <c r="BR7" s="325">
        <v>0</v>
      </c>
      <c r="BS7" s="325">
        <v>0</v>
      </c>
      <c r="BT7" s="325">
        <v>0</v>
      </c>
      <c r="BU7" s="325">
        <v>0</v>
      </c>
      <c r="BV7" s="326">
        <v>0</v>
      </c>
      <c r="BW7" s="327">
        <v>0</v>
      </c>
      <c r="BX7" s="325">
        <v>0</v>
      </c>
      <c r="BY7" s="325">
        <v>0</v>
      </c>
      <c r="BZ7" s="325">
        <v>0</v>
      </c>
      <c r="CA7" s="325">
        <v>0</v>
      </c>
      <c r="CB7" s="325">
        <v>0</v>
      </c>
      <c r="CC7" s="325">
        <v>0</v>
      </c>
      <c r="CD7" s="325">
        <v>0</v>
      </c>
      <c r="CE7" s="325">
        <v>0</v>
      </c>
      <c r="CF7" s="325">
        <v>0</v>
      </c>
      <c r="CG7" s="325">
        <v>0</v>
      </c>
      <c r="CH7" s="326">
        <v>0</v>
      </c>
      <c r="CI7" s="327">
        <v>0</v>
      </c>
      <c r="CJ7" s="325">
        <v>0</v>
      </c>
      <c r="CK7" s="325">
        <v>0</v>
      </c>
      <c r="CL7" s="325">
        <v>0</v>
      </c>
      <c r="CM7" s="325">
        <v>0</v>
      </c>
      <c r="CN7" s="325">
        <v>0</v>
      </c>
      <c r="CO7" s="325">
        <v>0</v>
      </c>
      <c r="CP7" s="325">
        <v>0</v>
      </c>
      <c r="CQ7" s="325">
        <v>0</v>
      </c>
      <c r="CR7" s="325">
        <v>0</v>
      </c>
      <c r="CS7" s="325">
        <v>0</v>
      </c>
      <c r="CT7" s="326">
        <v>0</v>
      </c>
      <c r="CU7" s="327">
        <v>0</v>
      </c>
      <c r="CV7" s="325">
        <v>0</v>
      </c>
      <c r="CW7" s="325">
        <v>0</v>
      </c>
      <c r="CX7" s="325">
        <v>0</v>
      </c>
      <c r="CY7" s="325">
        <v>0</v>
      </c>
      <c r="CZ7" s="325">
        <v>0</v>
      </c>
      <c r="DA7" s="325">
        <v>0</v>
      </c>
      <c r="DB7" s="325">
        <v>0</v>
      </c>
      <c r="DC7" s="325">
        <v>0</v>
      </c>
      <c r="DD7" s="325">
        <v>0</v>
      </c>
      <c r="DE7" s="325">
        <v>0</v>
      </c>
      <c r="DF7" s="326">
        <v>0</v>
      </c>
      <c r="DG7" s="327">
        <v>0</v>
      </c>
      <c r="DH7" s="325">
        <v>0</v>
      </c>
      <c r="DI7" s="325">
        <v>0</v>
      </c>
      <c r="DJ7" s="325">
        <v>0</v>
      </c>
      <c r="DK7" s="325">
        <v>0</v>
      </c>
      <c r="DL7" s="325">
        <v>0</v>
      </c>
      <c r="DM7" s="325">
        <v>0</v>
      </c>
      <c r="DN7" s="325">
        <v>0</v>
      </c>
      <c r="DO7" s="325">
        <v>0</v>
      </c>
      <c r="DP7" s="325">
        <v>0</v>
      </c>
      <c r="DQ7" s="325">
        <v>0</v>
      </c>
      <c r="DR7" s="326">
        <v>0</v>
      </c>
      <c r="DS7" s="327">
        <v>0</v>
      </c>
      <c r="DT7" s="325">
        <v>0</v>
      </c>
      <c r="DU7" s="325">
        <v>0</v>
      </c>
      <c r="DV7" s="325">
        <v>0</v>
      </c>
      <c r="DW7" s="325">
        <v>0</v>
      </c>
      <c r="DX7" s="325">
        <v>0</v>
      </c>
      <c r="DY7" s="325">
        <v>0</v>
      </c>
      <c r="DZ7" s="325">
        <v>0</v>
      </c>
      <c r="EA7" s="325">
        <v>0</v>
      </c>
      <c r="EB7" s="325">
        <v>0</v>
      </c>
      <c r="EC7" s="325">
        <v>0</v>
      </c>
      <c r="ED7" s="326">
        <v>0</v>
      </c>
      <c r="EE7" s="327">
        <v>0</v>
      </c>
      <c r="EF7" s="325">
        <v>0</v>
      </c>
      <c r="EG7" s="325">
        <v>0</v>
      </c>
      <c r="EH7" s="325">
        <v>0</v>
      </c>
      <c r="EI7" s="325">
        <v>0</v>
      </c>
      <c r="EJ7" s="325">
        <v>0</v>
      </c>
      <c r="EK7" s="325">
        <v>0</v>
      </c>
      <c r="EL7" s="325">
        <v>0</v>
      </c>
      <c r="EM7" s="325">
        <v>0</v>
      </c>
      <c r="EN7" s="325">
        <v>0</v>
      </c>
      <c r="EO7" s="325">
        <v>0</v>
      </c>
      <c r="EP7" s="326">
        <v>0</v>
      </c>
      <c r="EQ7" s="327">
        <v>0</v>
      </c>
      <c r="ER7" s="325">
        <v>0</v>
      </c>
      <c r="ES7" s="325">
        <v>0</v>
      </c>
      <c r="ET7" s="325">
        <v>0</v>
      </c>
      <c r="EU7" s="325">
        <v>0</v>
      </c>
      <c r="EV7" s="325">
        <v>0</v>
      </c>
      <c r="EW7" s="325">
        <v>0</v>
      </c>
      <c r="EX7" s="325">
        <v>0</v>
      </c>
      <c r="EY7" s="325">
        <v>0</v>
      </c>
      <c r="EZ7" s="325">
        <v>0</v>
      </c>
      <c r="FA7" s="325">
        <v>0</v>
      </c>
      <c r="FB7" s="326">
        <v>0</v>
      </c>
      <c r="FC7" s="327">
        <v>0</v>
      </c>
      <c r="FD7" s="325">
        <v>0</v>
      </c>
      <c r="FE7" s="325">
        <v>0</v>
      </c>
      <c r="FF7" s="325">
        <v>0</v>
      </c>
      <c r="FG7" s="325">
        <v>0</v>
      </c>
      <c r="FH7" s="325">
        <v>0</v>
      </c>
      <c r="FI7" s="325">
        <v>0</v>
      </c>
      <c r="FJ7" s="325">
        <v>0</v>
      </c>
      <c r="FK7" s="325">
        <v>0</v>
      </c>
      <c r="FL7" s="325">
        <v>0</v>
      </c>
      <c r="FM7" s="325">
        <v>0</v>
      </c>
      <c r="FN7" s="326">
        <v>0</v>
      </c>
      <c r="FO7" s="327">
        <v>0</v>
      </c>
      <c r="FP7" s="325">
        <v>0</v>
      </c>
      <c r="FQ7" s="325">
        <v>0</v>
      </c>
      <c r="FR7" s="325">
        <v>0</v>
      </c>
      <c r="FS7" s="325">
        <v>0</v>
      </c>
      <c r="FT7" s="325">
        <v>0</v>
      </c>
      <c r="FU7" s="325">
        <v>0</v>
      </c>
      <c r="FV7" s="325">
        <v>0</v>
      </c>
      <c r="FW7" s="325">
        <v>0</v>
      </c>
      <c r="FX7" s="325">
        <v>0</v>
      </c>
      <c r="FY7" s="325">
        <v>0</v>
      </c>
      <c r="FZ7" s="326">
        <v>0</v>
      </c>
      <c r="GA7" s="327">
        <v>0</v>
      </c>
      <c r="GB7" s="325">
        <v>0</v>
      </c>
      <c r="GC7" s="325">
        <v>0</v>
      </c>
      <c r="GD7" s="325">
        <v>0</v>
      </c>
      <c r="GE7" s="325">
        <v>0</v>
      </c>
      <c r="GF7" s="325">
        <v>0</v>
      </c>
      <c r="GG7" s="325">
        <v>0</v>
      </c>
      <c r="GH7" s="325">
        <v>0</v>
      </c>
      <c r="GI7" s="325">
        <v>0</v>
      </c>
      <c r="GJ7" s="325">
        <v>0</v>
      </c>
      <c r="GK7" s="325">
        <v>0</v>
      </c>
      <c r="GL7" s="326">
        <v>0</v>
      </c>
      <c r="GM7" s="327">
        <v>0</v>
      </c>
      <c r="GN7" s="325">
        <v>0</v>
      </c>
      <c r="GO7" s="325">
        <v>0</v>
      </c>
      <c r="GP7" s="325">
        <v>0</v>
      </c>
      <c r="GQ7" s="325">
        <v>0</v>
      </c>
      <c r="GR7" s="325">
        <v>0</v>
      </c>
      <c r="GS7" s="325">
        <v>0</v>
      </c>
      <c r="GT7" s="325">
        <v>0</v>
      </c>
      <c r="GU7" s="325">
        <v>0</v>
      </c>
      <c r="GV7" s="325">
        <v>0</v>
      </c>
      <c r="GW7" s="325">
        <v>0</v>
      </c>
      <c r="GX7" s="326">
        <v>0</v>
      </c>
      <c r="GY7" s="327"/>
      <c r="GZ7" s="325"/>
      <c r="HA7" s="325"/>
      <c r="HB7" s="325"/>
      <c r="HC7" s="325"/>
      <c r="HD7" s="325"/>
      <c r="HE7" s="325"/>
      <c r="HF7" s="325"/>
      <c r="HG7" s="325"/>
      <c r="HH7" s="325"/>
      <c r="HI7" s="325"/>
      <c r="HJ7" s="326"/>
      <c r="HK7" s="327"/>
      <c r="HL7" s="325"/>
      <c r="HM7" s="325"/>
      <c r="HN7" s="325"/>
      <c r="HO7" s="325"/>
      <c r="HP7" s="325"/>
      <c r="HQ7" s="325"/>
      <c r="HR7" s="325"/>
      <c r="HS7" s="325"/>
      <c r="HT7" s="325"/>
      <c r="HU7" s="325"/>
      <c r="HV7" s="326"/>
    </row>
    <row r="8" spans="1:230" ht="13.5" customHeight="1" x14ac:dyDescent="0.35">
      <c r="A8" s="302" t="s">
        <v>456</v>
      </c>
      <c r="B8" s="262" t="s">
        <v>218</v>
      </c>
      <c r="C8" s="223" t="s">
        <v>220</v>
      </c>
      <c r="D8" s="223" t="s">
        <v>239</v>
      </c>
      <c r="E8" s="26" t="s">
        <v>223</v>
      </c>
      <c r="F8" s="25" t="s">
        <v>222</v>
      </c>
      <c r="G8" s="303" t="s">
        <v>232</v>
      </c>
      <c r="H8" s="304">
        <v>0</v>
      </c>
      <c r="I8" s="305">
        <v>702338.35</v>
      </c>
      <c r="J8" s="306">
        <v>0</v>
      </c>
      <c r="K8" s="307">
        <v>702338.35</v>
      </c>
      <c r="L8" s="308">
        <v>702338.35</v>
      </c>
      <c r="M8" s="309">
        <v>0</v>
      </c>
      <c r="N8" s="310"/>
      <c r="O8" s="311">
        <v>702338.35</v>
      </c>
      <c r="P8" s="312">
        <v>0</v>
      </c>
      <c r="Q8" s="313">
        <v>0</v>
      </c>
      <c r="R8" s="314">
        <v>0</v>
      </c>
      <c r="S8" s="315">
        <v>0</v>
      </c>
      <c r="T8" s="313">
        <v>0</v>
      </c>
      <c r="U8" s="316">
        <v>0</v>
      </c>
      <c r="V8" s="317">
        <v>702338.35</v>
      </c>
      <c r="W8" s="318">
        <v>0</v>
      </c>
      <c r="X8" s="318">
        <v>0</v>
      </c>
      <c r="Y8" s="319">
        <v>0</v>
      </c>
      <c r="Z8" s="320">
        <v>0</v>
      </c>
      <c r="AA8" s="320">
        <v>0</v>
      </c>
      <c r="AB8" s="320">
        <v>0</v>
      </c>
      <c r="AC8" s="320">
        <v>0</v>
      </c>
      <c r="AD8" s="320">
        <v>0</v>
      </c>
      <c r="AE8" s="320">
        <v>0</v>
      </c>
      <c r="AF8" s="320">
        <v>0</v>
      </c>
      <c r="AG8" s="320">
        <v>0</v>
      </c>
      <c r="AH8" s="320">
        <v>0</v>
      </c>
      <c r="AI8" s="320">
        <v>0</v>
      </c>
      <c r="AJ8" s="320">
        <v>0</v>
      </c>
      <c r="AK8" s="320">
        <v>0</v>
      </c>
      <c r="AL8" s="321">
        <v>0</v>
      </c>
      <c r="AM8" s="322"/>
      <c r="AN8" s="323"/>
      <c r="AO8" s="323"/>
      <c r="AP8" s="323"/>
      <c r="AQ8" s="323"/>
      <c r="AR8" s="323"/>
      <c r="AS8" s="323">
        <v>0</v>
      </c>
      <c r="AT8" s="323">
        <v>0</v>
      </c>
      <c r="AU8" s="323">
        <v>0</v>
      </c>
      <c r="AV8" s="323">
        <v>0</v>
      </c>
      <c r="AW8" s="323">
        <v>0</v>
      </c>
      <c r="AX8" s="323">
        <v>0</v>
      </c>
      <c r="AY8" s="324">
        <v>0</v>
      </c>
      <c r="AZ8" s="324">
        <v>0</v>
      </c>
      <c r="BA8" s="324">
        <v>0</v>
      </c>
      <c r="BB8" s="324">
        <v>0</v>
      </c>
      <c r="BC8" s="324">
        <v>0</v>
      </c>
      <c r="BD8" s="324">
        <v>0</v>
      </c>
      <c r="BE8" s="323">
        <v>0</v>
      </c>
      <c r="BF8" s="323">
        <v>0</v>
      </c>
      <c r="BG8" s="323">
        <v>0</v>
      </c>
      <c r="BH8" s="323">
        <v>0</v>
      </c>
      <c r="BI8" s="323">
        <v>0</v>
      </c>
      <c r="BJ8" s="323">
        <v>0</v>
      </c>
      <c r="BK8" s="323">
        <v>0</v>
      </c>
      <c r="BL8" s="323">
        <v>0</v>
      </c>
      <c r="BM8" s="323">
        <v>0</v>
      </c>
      <c r="BN8" s="325">
        <v>0</v>
      </c>
      <c r="BO8" s="325">
        <v>0</v>
      </c>
      <c r="BP8" s="325">
        <v>0</v>
      </c>
      <c r="BQ8" s="325">
        <v>0</v>
      </c>
      <c r="BR8" s="325">
        <v>0</v>
      </c>
      <c r="BS8" s="325">
        <v>0</v>
      </c>
      <c r="BT8" s="325">
        <v>0</v>
      </c>
      <c r="BU8" s="325">
        <v>0</v>
      </c>
      <c r="BV8" s="326">
        <v>0</v>
      </c>
      <c r="BW8" s="327">
        <v>0</v>
      </c>
      <c r="BX8" s="325">
        <v>0</v>
      </c>
      <c r="BY8" s="325">
        <v>0</v>
      </c>
      <c r="BZ8" s="325">
        <v>0</v>
      </c>
      <c r="CA8" s="325">
        <v>0</v>
      </c>
      <c r="CB8" s="325">
        <v>0</v>
      </c>
      <c r="CC8" s="325">
        <v>0</v>
      </c>
      <c r="CD8" s="325">
        <v>0</v>
      </c>
      <c r="CE8" s="325">
        <v>0</v>
      </c>
      <c r="CF8" s="325">
        <v>0</v>
      </c>
      <c r="CG8" s="325">
        <v>0</v>
      </c>
      <c r="CH8" s="326">
        <v>0</v>
      </c>
      <c r="CI8" s="327">
        <v>0</v>
      </c>
      <c r="CJ8" s="325">
        <v>0</v>
      </c>
      <c r="CK8" s="325">
        <v>0</v>
      </c>
      <c r="CL8" s="325">
        <v>0</v>
      </c>
      <c r="CM8" s="325">
        <v>0</v>
      </c>
      <c r="CN8" s="325">
        <v>0</v>
      </c>
      <c r="CO8" s="325">
        <v>0</v>
      </c>
      <c r="CP8" s="325">
        <v>0</v>
      </c>
      <c r="CQ8" s="325">
        <v>0</v>
      </c>
      <c r="CR8" s="325">
        <v>0</v>
      </c>
      <c r="CS8" s="325">
        <v>0</v>
      </c>
      <c r="CT8" s="326">
        <v>0</v>
      </c>
      <c r="CU8" s="327">
        <v>0</v>
      </c>
      <c r="CV8" s="325">
        <v>0</v>
      </c>
      <c r="CW8" s="325">
        <v>0</v>
      </c>
      <c r="CX8" s="325">
        <v>0</v>
      </c>
      <c r="CY8" s="325">
        <v>0</v>
      </c>
      <c r="CZ8" s="325">
        <v>0</v>
      </c>
      <c r="DA8" s="325">
        <v>0</v>
      </c>
      <c r="DB8" s="325">
        <v>0</v>
      </c>
      <c r="DC8" s="325">
        <v>0</v>
      </c>
      <c r="DD8" s="325">
        <v>0</v>
      </c>
      <c r="DE8" s="325">
        <v>0</v>
      </c>
      <c r="DF8" s="326">
        <v>0</v>
      </c>
      <c r="DG8" s="327">
        <v>0</v>
      </c>
      <c r="DH8" s="325">
        <v>0</v>
      </c>
      <c r="DI8" s="325">
        <v>0</v>
      </c>
      <c r="DJ8" s="325">
        <v>0</v>
      </c>
      <c r="DK8" s="325">
        <v>0</v>
      </c>
      <c r="DL8" s="325">
        <v>0</v>
      </c>
      <c r="DM8" s="325">
        <v>0</v>
      </c>
      <c r="DN8" s="325">
        <v>0</v>
      </c>
      <c r="DO8" s="325">
        <v>0</v>
      </c>
      <c r="DP8" s="325">
        <v>0</v>
      </c>
      <c r="DQ8" s="325">
        <v>0</v>
      </c>
      <c r="DR8" s="326">
        <v>0</v>
      </c>
      <c r="DS8" s="327">
        <v>0</v>
      </c>
      <c r="DT8" s="325">
        <v>0</v>
      </c>
      <c r="DU8" s="325">
        <v>0</v>
      </c>
      <c r="DV8" s="325">
        <v>0</v>
      </c>
      <c r="DW8" s="325">
        <v>0</v>
      </c>
      <c r="DX8" s="325">
        <v>0</v>
      </c>
      <c r="DY8" s="325">
        <v>0</v>
      </c>
      <c r="DZ8" s="325">
        <v>0</v>
      </c>
      <c r="EA8" s="325">
        <v>0</v>
      </c>
      <c r="EB8" s="325">
        <v>0</v>
      </c>
      <c r="EC8" s="325">
        <v>0</v>
      </c>
      <c r="ED8" s="326">
        <v>0</v>
      </c>
      <c r="EE8" s="327">
        <v>0</v>
      </c>
      <c r="EF8" s="325">
        <v>0</v>
      </c>
      <c r="EG8" s="325">
        <v>0</v>
      </c>
      <c r="EH8" s="325">
        <v>0</v>
      </c>
      <c r="EI8" s="325">
        <v>0</v>
      </c>
      <c r="EJ8" s="325">
        <v>0</v>
      </c>
      <c r="EK8" s="325">
        <v>0</v>
      </c>
      <c r="EL8" s="325">
        <v>0</v>
      </c>
      <c r="EM8" s="325">
        <v>0</v>
      </c>
      <c r="EN8" s="325">
        <v>0</v>
      </c>
      <c r="EO8" s="325">
        <v>0</v>
      </c>
      <c r="EP8" s="326">
        <v>0</v>
      </c>
      <c r="EQ8" s="327">
        <v>0</v>
      </c>
      <c r="ER8" s="325">
        <v>0</v>
      </c>
      <c r="ES8" s="325">
        <v>0</v>
      </c>
      <c r="ET8" s="325">
        <v>0</v>
      </c>
      <c r="EU8" s="325">
        <v>0</v>
      </c>
      <c r="EV8" s="325">
        <v>0</v>
      </c>
      <c r="EW8" s="325">
        <v>0</v>
      </c>
      <c r="EX8" s="325">
        <v>0</v>
      </c>
      <c r="EY8" s="325">
        <v>0</v>
      </c>
      <c r="EZ8" s="325">
        <v>0</v>
      </c>
      <c r="FA8" s="325">
        <v>0</v>
      </c>
      <c r="FB8" s="326">
        <v>0</v>
      </c>
      <c r="FC8" s="327">
        <v>0</v>
      </c>
      <c r="FD8" s="325">
        <v>0</v>
      </c>
      <c r="FE8" s="325">
        <v>0</v>
      </c>
      <c r="FF8" s="325">
        <v>0</v>
      </c>
      <c r="FG8" s="325">
        <v>0</v>
      </c>
      <c r="FH8" s="325">
        <v>0</v>
      </c>
      <c r="FI8" s="325">
        <v>0</v>
      </c>
      <c r="FJ8" s="325">
        <v>0</v>
      </c>
      <c r="FK8" s="325">
        <v>0</v>
      </c>
      <c r="FL8" s="325">
        <v>0</v>
      </c>
      <c r="FM8" s="325">
        <v>0</v>
      </c>
      <c r="FN8" s="326">
        <v>0</v>
      </c>
      <c r="FO8" s="327">
        <v>0</v>
      </c>
      <c r="FP8" s="325">
        <v>0</v>
      </c>
      <c r="FQ8" s="325">
        <v>0</v>
      </c>
      <c r="FR8" s="325">
        <v>0</v>
      </c>
      <c r="FS8" s="325">
        <v>0</v>
      </c>
      <c r="FT8" s="325">
        <v>0</v>
      </c>
      <c r="FU8" s="325">
        <v>0</v>
      </c>
      <c r="FV8" s="325">
        <v>0</v>
      </c>
      <c r="FW8" s="325">
        <v>0</v>
      </c>
      <c r="FX8" s="325">
        <v>0</v>
      </c>
      <c r="FY8" s="325">
        <v>0</v>
      </c>
      <c r="FZ8" s="326">
        <v>0</v>
      </c>
      <c r="GA8" s="327">
        <v>0</v>
      </c>
      <c r="GB8" s="325">
        <v>0</v>
      </c>
      <c r="GC8" s="325">
        <v>0</v>
      </c>
      <c r="GD8" s="325">
        <v>0</v>
      </c>
      <c r="GE8" s="325">
        <v>0</v>
      </c>
      <c r="GF8" s="325">
        <v>0</v>
      </c>
      <c r="GG8" s="325">
        <v>0</v>
      </c>
      <c r="GH8" s="325">
        <v>0</v>
      </c>
      <c r="GI8" s="325">
        <v>0</v>
      </c>
      <c r="GJ8" s="325">
        <v>0</v>
      </c>
      <c r="GK8" s="325">
        <v>0</v>
      </c>
      <c r="GL8" s="326">
        <v>0</v>
      </c>
      <c r="GM8" s="327">
        <v>0</v>
      </c>
      <c r="GN8" s="325">
        <v>0</v>
      </c>
      <c r="GO8" s="325">
        <v>0</v>
      </c>
      <c r="GP8" s="325">
        <v>0</v>
      </c>
      <c r="GQ8" s="325">
        <v>0</v>
      </c>
      <c r="GR8" s="325">
        <v>0</v>
      </c>
      <c r="GS8" s="325">
        <v>0</v>
      </c>
      <c r="GT8" s="325">
        <v>0</v>
      </c>
      <c r="GU8" s="325">
        <v>0</v>
      </c>
      <c r="GV8" s="325">
        <v>0</v>
      </c>
      <c r="GW8" s="325">
        <v>0</v>
      </c>
      <c r="GX8" s="326">
        <v>0</v>
      </c>
      <c r="GY8" s="327"/>
      <c r="GZ8" s="325"/>
      <c r="HA8" s="325"/>
      <c r="HB8" s="325"/>
      <c r="HC8" s="325"/>
      <c r="HD8" s="325"/>
      <c r="HE8" s="325"/>
      <c r="HF8" s="325"/>
      <c r="HG8" s="325"/>
      <c r="HH8" s="325"/>
      <c r="HI8" s="325"/>
      <c r="HJ8" s="326"/>
      <c r="HK8" s="327"/>
      <c r="HL8" s="325"/>
      <c r="HM8" s="325"/>
      <c r="HN8" s="325"/>
      <c r="HO8" s="325"/>
      <c r="HP8" s="325"/>
      <c r="HQ8" s="325"/>
      <c r="HR8" s="325"/>
      <c r="HS8" s="325"/>
      <c r="HT8" s="325"/>
      <c r="HU8" s="325"/>
      <c r="HV8" s="326"/>
    </row>
    <row r="9" spans="1:230" ht="13.5" customHeight="1" x14ac:dyDescent="0.35">
      <c r="A9" s="302" t="s">
        <v>456</v>
      </c>
      <c r="B9" s="262" t="s">
        <v>218</v>
      </c>
      <c r="C9" s="223" t="s">
        <v>220</v>
      </c>
      <c r="D9" s="223" t="s">
        <v>241</v>
      </c>
      <c r="E9" s="26" t="s">
        <v>223</v>
      </c>
      <c r="F9" s="25" t="s">
        <v>222</v>
      </c>
      <c r="G9" s="303" t="s">
        <v>232</v>
      </c>
      <c r="H9" s="304">
        <v>0</v>
      </c>
      <c r="I9" s="305">
        <v>560.01</v>
      </c>
      <c r="J9" s="306">
        <v>0</v>
      </c>
      <c r="K9" s="307">
        <v>560.01</v>
      </c>
      <c r="L9" s="308">
        <v>560.01</v>
      </c>
      <c r="M9" s="309">
        <v>0</v>
      </c>
      <c r="N9" s="310"/>
      <c r="O9" s="311">
        <v>560.01</v>
      </c>
      <c r="P9" s="312">
        <v>0</v>
      </c>
      <c r="Q9" s="313">
        <v>0</v>
      </c>
      <c r="R9" s="314">
        <v>0</v>
      </c>
      <c r="S9" s="315">
        <v>0</v>
      </c>
      <c r="T9" s="313">
        <v>0</v>
      </c>
      <c r="U9" s="316">
        <v>0</v>
      </c>
      <c r="V9" s="317">
        <v>560.01</v>
      </c>
      <c r="W9" s="318">
        <v>0</v>
      </c>
      <c r="X9" s="318">
        <v>0</v>
      </c>
      <c r="Y9" s="319">
        <v>0</v>
      </c>
      <c r="Z9" s="320">
        <v>0</v>
      </c>
      <c r="AA9" s="320">
        <v>0</v>
      </c>
      <c r="AB9" s="320">
        <v>0</v>
      </c>
      <c r="AC9" s="320">
        <v>0</v>
      </c>
      <c r="AD9" s="320">
        <v>0</v>
      </c>
      <c r="AE9" s="320">
        <v>0</v>
      </c>
      <c r="AF9" s="320">
        <v>0</v>
      </c>
      <c r="AG9" s="320">
        <v>0</v>
      </c>
      <c r="AH9" s="320">
        <v>0</v>
      </c>
      <c r="AI9" s="320">
        <v>0</v>
      </c>
      <c r="AJ9" s="320">
        <v>0</v>
      </c>
      <c r="AK9" s="320">
        <v>0</v>
      </c>
      <c r="AL9" s="321">
        <v>0</v>
      </c>
      <c r="AM9" s="322"/>
      <c r="AN9" s="323"/>
      <c r="AO9" s="323"/>
      <c r="AP9" s="323"/>
      <c r="AQ9" s="323"/>
      <c r="AR9" s="323"/>
      <c r="AS9" s="323">
        <v>0</v>
      </c>
      <c r="AT9" s="323">
        <v>0</v>
      </c>
      <c r="AU9" s="323">
        <v>0</v>
      </c>
      <c r="AV9" s="323">
        <v>0</v>
      </c>
      <c r="AW9" s="323">
        <v>0</v>
      </c>
      <c r="AX9" s="323">
        <v>0</v>
      </c>
      <c r="AY9" s="324">
        <v>0</v>
      </c>
      <c r="AZ9" s="324">
        <v>0</v>
      </c>
      <c r="BA9" s="324">
        <v>0</v>
      </c>
      <c r="BB9" s="324">
        <v>0</v>
      </c>
      <c r="BC9" s="324">
        <v>0</v>
      </c>
      <c r="BD9" s="324">
        <v>0</v>
      </c>
      <c r="BE9" s="323">
        <v>0</v>
      </c>
      <c r="BF9" s="323">
        <v>0</v>
      </c>
      <c r="BG9" s="323">
        <v>0</v>
      </c>
      <c r="BH9" s="323">
        <v>0</v>
      </c>
      <c r="BI9" s="323">
        <v>0</v>
      </c>
      <c r="BJ9" s="323">
        <v>0</v>
      </c>
      <c r="BK9" s="323">
        <v>0</v>
      </c>
      <c r="BL9" s="323">
        <v>0</v>
      </c>
      <c r="BM9" s="323">
        <v>0</v>
      </c>
      <c r="BN9" s="325">
        <v>0</v>
      </c>
      <c r="BO9" s="325">
        <v>0</v>
      </c>
      <c r="BP9" s="325">
        <v>0</v>
      </c>
      <c r="BQ9" s="325">
        <v>0</v>
      </c>
      <c r="BR9" s="325">
        <v>0</v>
      </c>
      <c r="BS9" s="325">
        <v>0</v>
      </c>
      <c r="BT9" s="325">
        <v>0</v>
      </c>
      <c r="BU9" s="325">
        <v>0</v>
      </c>
      <c r="BV9" s="326">
        <v>0</v>
      </c>
      <c r="BW9" s="327">
        <v>0</v>
      </c>
      <c r="BX9" s="325">
        <v>0</v>
      </c>
      <c r="BY9" s="325">
        <v>0</v>
      </c>
      <c r="BZ9" s="325">
        <v>0</v>
      </c>
      <c r="CA9" s="325">
        <v>0</v>
      </c>
      <c r="CB9" s="325">
        <v>0</v>
      </c>
      <c r="CC9" s="325">
        <v>0</v>
      </c>
      <c r="CD9" s="325">
        <v>0</v>
      </c>
      <c r="CE9" s="325">
        <v>0</v>
      </c>
      <c r="CF9" s="325">
        <v>0</v>
      </c>
      <c r="CG9" s="325">
        <v>0</v>
      </c>
      <c r="CH9" s="326">
        <v>0</v>
      </c>
      <c r="CI9" s="327">
        <v>0</v>
      </c>
      <c r="CJ9" s="325">
        <v>0</v>
      </c>
      <c r="CK9" s="325">
        <v>0</v>
      </c>
      <c r="CL9" s="325">
        <v>0</v>
      </c>
      <c r="CM9" s="325">
        <v>0</v>
      </c>
      <c r="CN9" s="325">
        <v>0</v>
      </c>
      <c r="CO9" s="325">
        <v>0</v>
      </c>
      <c r="CP9" s="325">
        <v>0</v>
      </c>
      <c r="CQ9" s="325">
        <v>0</v>
      </c>
      <c r="CR9" s="325">
        <v>0</v>
      </c>
      <c r="CS9" s="325">
        <v>0</v>
      </c>
      <c r="CT9" s="326">
        <v>0</v>
      </c>
      <c r="CU9" s="327">
        <v>0</v>
      </c>
      <c r="CV9" s="325">
        <v>0</v>
      </c>
      <c r="CW9" s="325">
        <v>0</v>
      </c>
      <c r="CX9" s="325">
        <v>0</v>
      </c>
      <c r="CY9" s="325">
        <v>0</v>
      </c>
      <c r="CZ9" s="325">
        <v>0</v>
      </c>
      <c r="DA9" s="325">
        <v>0</v>
      </c>
      <c r="DB9" s="325">
        <v>0</v>
      </c>
      <c r="DC9" s="325">
        <v>0</v>
      </c>
      <c r="DD9" s="325">
        <v>0</v>
      </c>
      <c r="DE9" s="325">
        <v>0</v>
      </c>
      <c r="DF9" s="326">
        <v>0</v>
      </c>
      <c r="DG9" s="327">
        <v>0</v>
      </c>
      <c r="DH9" s="325">
        <v>0</v>
      </c>
      <c r="DI9" s="325">
        <v>0</v>
      </c>
      <c r="DJ9" s="325">
        <v>0</v>
      </c>
      <c r="DK9" s="325">
        <v>0</v>
      </c>
      <c r="DL9" s="325">
        <v>0</v>
      </c>
      <c r="DM9" s="325">
        <v>0</v>
      </c>
      <c r="DN9" s="325">
        <v>0</v>
      </c>
      <c r="DO9" s="325">
        <v>0</v>
      </c>
      <c r="DP9" s="325">
        <v>0</v>
      </c>
      <c r="DQ9" s="325">
        <v>0</v>
      </c>
      <c r="DR9" s="326">
        <v>0</v>
      </c>
      <c r="DS9" s="327">
        <v>0</v>
      </c>
      <c r="DT9" s="325">
        <v>0</v>
      </c>
      <c r="DU9" s="325">
        <v>0</v>
      </c>
      <c r="DV9" s="325">
        <v>0</v>
      </c>
      <c r="DW9" s="325">
        <v>0</v>
      </c>
      <c r="DX9" s="325">
        <v>0</v>
      </c>
      <c r="DY9" s="325">
        <v>0</v>
      </c>
      <c r="DZ9" s="325">
        <v>0</v>
      </c>
      <c r="EA9" s="325">
        <v>0</v>
      </c>
      <c r="EB9" s="325">
        <v>0</v>
      </c>
      <c r="EC9" s="325">
        <v>0</v>
      </c>
      <c r="ED9" s="326">
        <v>0</v>
      </c>
      <c r="EE9" s="327">
        <v>0</v>
      </c>
      <c r="EF9" s="325">
        <v>0</v>
      </c>
      <c r="EG9" s="325">
        <v>0</v>
      </c>
      <c r="EH9" s="325">
        <v>0</v>
      </c>
      <c r="EI9" s="325">
        <v>0</v>
      </c>
      <c r="EJ9" s="325">
        <v>0</v>
      </c>
      <c r="EK9" s="325">
        <v>0</v>
      </c>
      <c r="EL9" s="325">
        <v>0</v>
      </c>
      <c r="EM9" s="325">
        <v>0</v>
      </c>
      <c r="EN9" s="325">
        <v>0</v>
      </c>
      <c r="EO9" s="325">
        <v>0</v>
      </c>
      <c r="EP9" s="326">
        <v>0</v>
      </c>
      <c r="EQ9" s="327">
        <v>0</v>
      </c>
      <c r="ER9" s="325">
        <v>0</v>
      </c>
      <c r="ES9" s="325">
        <v>0</v>
      </c>
      <c r="ET9" s="325">
        <v>0</v>
      </c>
      <c r="EU9" s="325">
        <v>0</v>
      </c>
      <c r="EV9" s="325">
        <v>0</v>
      </c>
      <c r="EW9" s="325">
        <v>0</v>
      </c>
      <c r="EX9" s="325">
        <v>0</v>
      </c>
      <c r="EY9" s="325">
        <v>0</v>
      </c>
      <c r="EZ9" s="325">
        <v>0</v>
      </c>
      <c r="FA9" s="325">
        <v>0</v>
      </c>
      <c r="FB9" s="326">
        <v>0</v>
      </c>
      <c r="FC9" s="327">
        <v>0</v>
      </c>
      <c r="FD9" s="325">
        <v>0</v>
      </c>
      <c r="FE9" s="325">
        <v>0</v>
      </c>
      <c r="FF9" s="325">
        <v>0</v>
      </c>
      <c r="FG9" s="325">
        <v>0</v>
      </c>
      <c r="FH9" s="325">
        <v>0</v>
      </c>
      <c r="FI9" s="325">
        <v>0</v>
      </c>
      <c r="FJ9" s="325">
        <v>0</v>
      </c>
      <c r="FK9" s="325">
        <v>0</v>
      </c>
      <c r="FL9" s="325">
        <v>0</v>
      </c>
      <c r="FM9" s="325">
        <v>0</v>
      </c>
      <c r="FN9" s="326">
        <v>0</v>
      </c>
      <c r="FO9" s="327">
        <v>0</v>
      </c>
      <c r="FP9" s="325">
        <v>0</v>
      </c>
      <c r="FQ9" s="325">
        <v>0</v>
      </c>
      <c r="FR9" s="325">
        <v>0</v>
      </c>
      <c r="FS9" s="325">
        <v>0</v>
      </c>
      <c r="FT9" s="325">
        <v>0</v>
      </c>
      <c r="FU9" s="325">
        <v>0</v>
      </c>
      <c r="FV9" s="325">
        <v>0</v>
      </c>
      <c r="FW9" s="325">
        <v>0</v>
      </c>
      <c r="FX9" s="325">
        <v>0</v>
      </c>
      <c r="FY9" s="325">
        <v>0</v>
      </c>
      <c r="FZ9" s="326">
        <v>0</v>
      </c>
      <c r="GA9" s="327">
        <v>0</v>
      </c>
      <c r="GB9" s="325">
        <v>0</v>
      </c>
      <c r="GC9" s="325">
        <v>0</v>
      </c>
      <c r="GD9" s="325">
        <v>0</v>
      </c>
      <c r="GE9" s="325">
        <v>0</v>
      </c>
      <c r="GF9" s="325">
        <v>0</v>
      </c>
      <c r="GG9" s="325">
        <v>0</v>
      </c>
      <c r="GH9" s="325">
        <v>0</v>
      </c>
      <c r="GI9" s="325">
        <v>0</v>
      </c>
      <c r="GJ9" s="325">
        <v>0</v>
      </c>
      <c r="GK9" s="325">
        <v>0</v>
      </c>
      <c r="GL9" s="326">
        <v>0</v>
      </c>
      <c r="GM9" s="327">
        <v>0</v>
      </c>
      <c r="GN9" s="325">
        <v>0</v>
      </c>
      <c r="GO9" s="325">
        <v>0</v>
      </c>
      <c r="GP9" s="325">
        <v>0</v>
      </c>
      <c r="GQ9" s="325">
        <v>0</v>
      </c>
      <c r="GR9" s="325">
        <v>0</v>
      </c>
      <c r="GS9" s="325">
        <v>0</v>
      </c>
      <c r="GT9" s="325">
        <v>0</v>
      </c>
      <c r="GU9" s="325">
        <v>0</v>
      </c>
      <c r="GV9" s="325">
        <v>0</v>
      </c>
      <c r="GW9" s="325">
        <v>0</v>
      </c>
      <c r="GX9" s="326">
        <v>0</v>
      </c>
      <c r="GY9" s="327"/>
      <c r="GZ9" s="325"/>
      <c r="HA9" s="325"/>
      <c r="HB9" s="325"/>
      <c r="HC9" s="325"/>
      <c r="HD9" s="325"/>
      <c r="HE9" s="325"/>
      <c r="HF9" s="325"/>
      <c r="HG9" s="325"/>
      <c r="HH9" s="325"/>
      <c r="HI9" s="325"/>
      <c r="HJ9" s="326"/>
      <c r="HK9" s="327"/>
      <c r="HL9" s="325"/>
      <c r="HM9" s="325"/>
      <c r="HN9" s="325"/>
      <c r="HO9" s="325"/>
      <c r="HP9" s="325"/>
      <c r="HQ9" s="325"/>
      <c r="HR9" s="325"/>
      <c r="HS9" s="325"/>
      <c r="HT9" s="325"/>
      <c r="HU9" s="325"/>
      <c r="HV9" s="326"/>
    </row>
    <row r="10" spans="1:230" ht="13.5" customHeight="1" x14ac:dyDescent="0.35">
      <c r="A10" s="302" t="s">
        <v>456</v>
      </c>
      <c r="B10" s="262" t="s">
        <v>218</v>
      </c>
      <c r="C10" s="223" t="s">
        <v>220</v>
      </c>
      <c r="D10" s="223" t="s">
        <v>243</v>
      </c>
      <c r="E10" s="26" t="s">
        <v>223</v>
      </c>
      <c r="F10" s="25" t="s">
        <v>222</v>
      </c>
      <c r="G10" s="303" t="s">
        <v>232</v>
      </c>
      <c r="H10" s="304">
        <v>0</v>
      </c>
      <c r="I10" s="305">
        <v>2362899.7200000002</v>
      </c>
      <c r="J10" s="306">
        <v>0</v>
      </c>
      <c r="K10" s="307">
        <v>2362899.7200000002</v>
      </c>
      <c r="L10" s="308">
        <v>2362899.7200000002</v>
      </c>
      <c r="M10" s="309">
        <v>0</v>
      </c>
      <c r="N10" s="310"/>
      <c r="O10" s="311">
        <v>2362899.7200000002</v>
      </c>
      <c r="P10" s="312">
        <v>0</v>
      </c>
      <c r="Q10" s="313">
        <v>0</v>
      </c>
      <c r="R10" s="314">
        <v>0</v>
      </c>
      <c r="S10" s="315">
        <v>0</v>
      </c>
      <c r="T10" s="313">
        <v>0</v>
      </c>
      <c r="U10" s="316">
        <v>0</v>
      </c>
      <c r="V10" s="317">
        <v>2362899.7200000002</v>
      </c>
      <c r="W10" s="318">
        <v>0</v>
      </c>
      <c r="X10" s="318">
        <v>0</v>
      </c>
      <c r="Y10" s="319">
        <v>0</v>
      </c>
      <c r="Z10" s="320">
        <v>0</v>
      </c>
      <c r="AA10" s="320">
        <v>0</v>
      </c>
      <c r="AB10" s="320">
        <v>0</v>
      </c>
      <c r="AC10" s="320">
        <v>0</v>
      </c>
      <c r="AD10" s="320">
        <v>0</v>
      </c>
      <c r="AE10" s="320">
        <v>0</v>
      </c>
      <c r="AF10" s="320">
        <v>0</v>
      </c>
      <c r="AG10" s="320">
        <v>0</v>
      </c>
      <c r="AH10" s="320">
        <v>0</v>
      </c>
      <c r="AI10" s="320">
        <v>0</v>
      </c>
      <c r="AJ10" s="320">
        <v>0</v>
      </c>
      <c r="AK10" s="320">
        <v>0</v>
      </c>
      <c r="AL10" s="321">
        <v>0</v>
      </c>
      <c r="AM10" s="322"/>
      <c r="AN10" s="323"/>
      <c r="AO10" s="323"/>
      <c r="AP10" s="323"/>
      <c r="AQ10" s="323"/>
      <c r="AR10" s="323"/>
      <c r="AS10" s="323">
        <v>0</v>
      </c>
      <c r="AT10" s="323">
        <v>0</v>
      </c>
      <c r="AU10" s="323">
        <v>0</v>
      </c>
      <c r="AV10" s="323">
        <v>0</v>
      </c>
      <c r="AW10" s="323">
        <v>0</v>
      </c>
      <c r="AX10" s="323">
        <v>0</v>
      </c>
      <c r="AY10" s="324">
        <v>0</v>
      </c>
      <c r="AZ10" s="324">
        <v>0</v>
      </c>
      <c r="BA10" s="324">
        <v>0</v>
      </c>
      <c r="BB10" s="324">
        <v>0</v>
      </c>
      <c r="BC10" s="324">
        <v>0</v>
      </c>
      <c r="BD10" s="324">
        <v>0</v>
      </c>
      <c r="BE10" s="323">
        <v>0</v>
      </c>
      <c r="BF10" s="323">
        <v>0</v>
      </c>
      <c r="BG10" s="323">
        <v>0</v>
      </c>
      <c r="BH10" s="323">
        <v>0</v>
      </c>
      <c r="BI10" s="323">
        <v>0</v>
      </c>
      <c r="BJ10" s="323">
        <v>0</v>
      </c>
      <c r="BK10" s="323">
        <v>0</v>
      </c>
      <c r="BL10" s="323">
        <v>0</v>
      </c>
      <c r="BM10" s="323">
        <v>0</v>
      </c>
      <c r="BN10" s="325">
        <v>0</v>
      </c>
      <c r="BO10" s="325">
        <v>0</v>
      </c>
      <c r="BP10" s="325">
        <v>0</v>
      </c>
      <c r="BQ10" s="325">
        <v>0</v>
      </c>
      <c r="BR10" s="325">
        <v>0</v>
      </c>
      <c r="BS10" s="325">
        <v>0</v>
      </c>
      <c r="BT10" s="325">
        <v>0</v>
      </c>
      <c r="BU10" s="325">
        <v>0</v>
      </c>
      <c r="BV10" s="326">
        <v>0</v>
      </c>
      <c r="BW10" s="327">
        <v>0</v>
      </c>
      <c r="BX10" s="325">
        <v>0</v>
      </c>
      <c r="BY10" s="325">
        <v>0</v>
      </c>
      <c r="BZ10" s="325">
        <v>0</v>
      </c>
      <c r="CA10" s="325">
        <v>0</v>
      </c>
      <c r="CB10" s="325">
        <v>0</v>
      </c>
      <c r="CC10" s="325">
        <v>0</v>
      </c>
      <c r="CD10" s="325">
        <v>0</v>
      </c>
      <c r="CE10" s="325">
        <v>0</v>
      </c>
      <c r="CF10" s="325">
        <v>0</v>
      </c>
      <c r="CG10" s="325">
        <v>0</v>
      </c>
      <c r="CH10" s="326">
        <v>0</v>
      </c>
      <c r="CI10" s="327">
        <v>0</v>
      </c>
      <c r="CJ10" s="325">
        <v>0</v>
      </c>
      <c r="CK10" s="325">
        <v>0</v>
      </c>
      <c r="CL10" s="325">
        <v>0</v>
      </c>
      <c r="CM10" s="325">
        <v>0</v>
      </c>
      <c r="CN10" s="325">
        <v>0</v>
      </c>
      <c r="CO10" s="325">
        <v>0</v>
      </c>
      <c r="CP10" s="325">
        <v>0</v>
      </c>
      <c r="CQ10" s="325">
        <v>0</v>
      </c>
      <c r="CR10" s="325">
        <v>0</v>
      </c>
      <c r="CS10" s="325">
        <v>0</v>
      </c>
      <c r="CT10" s="326">
        <v>0</v>
      </c>
      <c r="CU10" s="327">
        <v>0</v>
      </c>
      <c r="CV10" s="325">
        <v>0</v>
      </c>
      <c r="CW10" s="325">
        <v>0</v>
      </c>
      <c r="CX10" s="325">
        <v>0</v>
      </c>
      <c r="CY10" s="325">
        <v>0</v>
      </c>
      <c r="CZ10" s="325">
        <v>0</v>
      </c>
      <c r="DA10" s="325">
        <v>0</v>
      </c>
      <c r="DB10" s="325">
        <v>0</v>
      </c>
      <c r="DC10" s="325">
        <v>0</v>
      </c>
      <c r="DD10" s="325">
        <v>0</v>
      </c>
      <c r="DE10" s="325">
        <v>0</v>
      </c>
      <c r="DF10" s="326">
        <v>0</v>
      </c>
      <c r="DG10" s="327">
        <v>0</v>
      </c>
      <c r="DH10" s="325">
        <v>0</v>
      </c>
      <c r="DI10" s="325">
        <v>0</v>
      </c>
      <c r="DJ10" s="325">
        <v>0</v>
      </c>
      <c r="DK10" s="325">
        <v>0</v>
      </c>
      <c r="DL10" s="325">
        <v>0</v>
      </c>
      <c r="DM10" s="325">
        <v>0</v>
      </c>
      <c r="DN10" s="325">
        <v>0</v>
      </c>
      <c r="DO10" s="325">
        <v>0</v>
      </c>
      <c r="DP10" s="325">
        <v>0</v>
      </c>
      <c r="DQ10" s="325">
        <v>0</v>
      </c>
      <c r="DR10" s="326">
        <v>0</v>
      </c>
      <c r="DS10" s="327">
        <v>0</v>
      </c>
      <c r="DT10" s="325">
        <v>0</v>
      </c>
      <c r="DU10" s="325">
        <v>0</v>
      </c>
      <c r="DV10" s="325">
        <v>0</v>
      </c>
      <c r="DW10" s="325">
        <v>0</v>
      </c>
      <c r="DX10" s="325">
        <v>0</v>
      </c>
      <c r="DY10" s="325">
        <v>0</v>
      </c>
      <c r="DZ10" s="325">
        <v>0</v>
      </c>
      <c r="EA10" s="325">
        <v>0</v>
      </c>
      <c r="EB10" s="325">
        <v>0</v>
      </c>
      <c r="EC10" s="325">
        <v>0</v>
      </c>
      <c r="ED10" s="326">
        <v>0</v>
      </c>
      <c r="EE10" s="327">
        <v>0</v>
      </c>
      <c r="EF10" s="325">
        <v>0</v>
      </c>
      <c r="EG10" s="325">
        <v>0</v>
      </c>
      <c r="EH10" s="325">
        <v>0</v>
      </c>
      <c r="EI10" s="325">
        <v>0</v>
      </c>
      <c r="EJ10" s="325">
        <v>0</v>
      </c>
      <c r="EK10" s="325">
        <v>0</v>
      </c>
      <c r="EL10" s="325">
        <v>0</v>
      </c>
      <c r="EM10" s="325">
        <v>0</v>
      </c>
      <c r="EN10" s="325">
        <v>0</v>
      </c>
      <c r="EO10" s="325">
        <v>0</v>
      </c>
      <c r="EP10" s="326">
        <v>0</v>
      </c>
      <c r="EQ10" s="327">
        <v>0</v>
      </c>
      <c r="ER10" s="325">
        <v>0</v>
      </c>
      <c r="ES10" s="325">
        <v>0</v>
      </c>
      <c r="ET10" s="325">
        <v>0</v>
      </c>
      <c r="EU10" s="325">
        <v>0</v>
      </c>
      <c r="EV10" s="325">
        <v>0</v>
      </c>
      <c r="EW10" s="325">
        <v>0</v>
      </c>
      <c r="EX10" s="325">
        <v>0</v>
      </c>
      <c r="EY10" s="325">
        <v>0</v>
      </c>
      <c r="EZ10" s="325">
        <v>0</v>
      </c>
      <c r="FA10" s="325">
        <v>0</v>
      </c>
      <c r="FB10" s="326">
        <v>0</v>
      </c>
      <c r="FC10" s="327">
        <v>0</v>
      </c>
      <c r="FD10" s="325">
        <v>0</v>
      </c>
      <c r="FE10" s="325">
        <v>0</v>
      </c>
      <c r="FF10" s="325">
        <v>0</v>
      </c>
      <c r="FG10" s="325">
        <v>0</v>
      </c>
      <c r="FH10" s="325">
        <v>0</v>
      </c>
      <c r="FI10" s="325">
        <v>0</v>
      </c>
      <c r="FJ10" s="325">
        <v>0</v>
      </c>
      <c r="FK10" s="325">
        <v>0</v>
      </c>
      <c r="FL10" s="325">
        <v>0</v>
      </c>
      <c r="FM10" s="325">
        <v>0</v>
      </c>
      <c r="FN10" s="326">
        <v>0</v>
      </c>
      <c r="FO10" s="327">
        <v>0</v>
      </c>
      <c r="FP10" s="325">
        <v>0</v>
      </c>
      <c r="FQ10" s="325">
        <v>0</v>
      </c>
      <c r="FR10" s="325">
        <v>0</v>
      </c>
      <c r="FS10" s="325">
        <v>0</v>
      </c>
      <c r="FT10" s="325">
        <v>0</v>
      </c>
      <c r="FU10" s="325">
        <v>0</v>
      </c>
      <c r="FV10" s="325">
        <v>0</v>
      </c>
      <c r="FW10" s="325">
        <v>0</v>
      </c>
      <c r="FX10" s="325">
        <v>0</v>
      </c>
      <c r="FY10" s="325">
        <v>0</v>
      </c>
      <c r="FZ10" s="326">
        <v>0</v>
      </c>
      <c r="GA10" s="327">
        <v>0</v>
      </c>
      <c r="GB10" s="325">
        <v>0</v>
      </c>
      <c r="GC10" s="325">
        <v>0</v>
      </c>
      <c r="GD10" s="325">
        <v>0</v>
      </c>
      <c r="GE10" s="325">
        <v>0</v>
      </c>
      <c r="GF10" s="325">
        <v>0</v>
      </c>
      <c r="GG10" s="325">
        <v>0</v>
      </c>
      <c r="GH10" s="325">
        <v>0</v>
      </c>
      <c r="GI10" s="325">
        <v>0</v>
      </c>
      <c r="GJ10" s="325">
        <v>0</v>
      </c>
      <c r="GK10" s="325">
        <v>0</v>
      </c>
      <c r="GL10" s="326">
        <v>0</v>
      </c>
      <c r="GM10" s="327">
        <v>0</v>
      </c>
      <c r="GN10" s="325">
        <v>0</v>
      </c>
      <c r="GO10" s="325">
        <v>0</v>
      </c>
      <c r="GP10" s="325">
        <v>0</v>
      </c>
      <c r="GQ10" s="325">
        <v>0</v>
      </c>
      <c r="GR10" s="325">
        <v>0</v>
      </c>
      <c r="GS10" s="325">
        <v>0</v>
      </c>
      <c r="GT10" s="325">
        <v>0</v>
      </c>
      <c r="GU10" s="325">
        <v>0</v>
      </c>
      <c r="GV10" s="325">
        <v>0</v>
      </c>
      <c r="GW10" s="325">
        <v>0</v>
      </c>
      <c r="GX10" s="326">
        <v>0</v>
      </c>
      <c r="GY10" s="327"/>
      <c r="GZ10" s="325"/>
      <c r="HA10" s="325"/>
      <c r="HB10" s="325"/>
      <c r="HC10" s="325"/>
      <c r="HD10" s="325"/>
      <c r="HE10" s="325"/>
      <c r="HF10" s="325"/>
      <c r="HG10" s="325"/>
      <c r="HH10" s="325"/>
      <c r="HI10" s="325"/>
      <c r="HJ10" s="326"/>
      <c r="HK10" s="327"/>
      <c r="HL10" s="325"/>
      <c r="HM10" s="325"/>
      <c r="HN10" s="325"/>
      <c r="HO10" s="325"/>
      <c r="HP10" s="325"/>
      <c r="HQ10" s="325"/>
      <c r="HR10" s="325"/>
      <c r="HS10" s="325"/>
      <c r="HT10" s="325"/>
      <c r="HU10" s="325"/>
      <c r="HV10" s="326"/>
    </row>
    <row r="11" spans="1:230" ht="13.5" customHeight="1" x14ac:dyDescent="0.35">
      <c r="A11" s="302" t="s">
        <v>456</v>
      </c>
      <c r="B11" s="262" t="s">
        <v>218</v>
      </c>
      <c r="C11" s="223" t="s">
        <v>220</v>
      </c>
      <c r="D11" s="223" t="s">
        <v>243</v>
      </c>
      <c r="E11" s="26" t="s">
        <v>223</v>
      </c>
      <c r="F11" s="25" t="s">
        <v>222</v>
      </c>
      <c r="G11" s="303" t="s">
        <v>232</v>
      </c>
      <c r="H11" s="304">
        <v>0</v>
      </c>
      <c r="I11" s="305">
        <v>9299.57</v>
      </c>
      <c r="J11" s="306">
        <v>0</v>
      </c>
      <c r="K11" s="307">
        <v>9299.57</v>
      </c>
      <c r="L11" s="308">
        <v>9299.57</v>
      </c>
      <c r="M11" s="309">
        <v>0</v>
      </c>
      <c r="N11" s="310"/>
      <c r="O11" s="311">
        <v>9299.57</v>
      </c>
      <c r="P11" s="312">
        <v>0</v>
      </c>
      <c r="Q11" s="313">
        <v>0</v>
      </c>
      <c r="R11" s="314">
        <v>0</v>
      </c>
      <c r="S11" s="315">
        <v>0</v>
      </c>
      <c r="T11" s="313">
        <v>0</v>
      </c>
      <c r="U11" s="316">
        <v>0</v>
      </c>
      <c r="V11" s="317">
        <v>9299.57</v>
      </c>
      <c r="W11" s="318">
        <v>0</v>
      </c>
      <c r="X11" s="318">
        <v>0</v>
      </c>
      <c r="Y11" s="319">
        <v>0</v>
      </c>
      <c r="Z11" s="320">
        <v>0</v>
      </c>
      <c r="AA11" s="320">
        <v>0</v>
      </c>
      <c r="AB11" s="320">
        <v>0</v>
      </c>
      <c r="AC11" s="320">
        <v>0</v>
      </c>
      <c r="AD11" s="320">
        <v>0</v>
      </c>
      <c r="AE11" s="320">
        <v>0</v>
      </c>
      <c r="AF11" s="320">
        <v>0</v>
      </c>
      <c r="AG11" s="320">
        <v>0</v>
      </c>
      <c r="AH11" s="320">
        <v>0</v>
      </c>
      <c r="AI11" s="320">
        <v>0</v>
      </c>
      <c r="AJ11" s="320">
        <v>0</v>
      </c>
      <c r="AK11" s="320">
        <v>0</v>
      </c>
      <c r="AL11" s="321">
        <v>0</v>
      </c>
      <c r="AM11" s="322"/>
      <c r="AN11" s="323"/>
      <c r="AO11" s="323"/>
      <c r="AP11" s="323"/>
      <c r="AQ11" s="323"/>
      <c r="AR11" s="323"/>
      <c r="AS11" s="323">
        <v>0</v>
      </c>
      <c r="AT11" s="323">
        <v>0</v>
      </c>
      <c r="AU11" s="323">
        <v>0</v>
      </c>
      <c r="AV11" s="323">
        <v>0</v>
      </c>
      <c r="AW11" s="323">
        <v>0</v>
      </c>
      <c r="AX11" s="323">
        <v>0</v>
      </c>
      <c r="AY11" s="324">
        <v>0</v>
      </c>
      <c r="AZ11" s="324">
        <v>0</v>
      </c>
      <c r="BA11" s="324">
        <v>0</v>
      </c>
      <c r="BB11" s="324">
        <v>0</v>
      </c>
      <c r="BC11" s="324">
        <v>0</v>
      </c>
      <c r="BD11" s="324">
        <v>0</v>
      </c>
      <c r="BE11" s="323">
        <v>0</v>
      </c>
      <c r="BF11" s="323">
        <v>0</v>
      </c>
      <c r="BG11" s="323">
        <v>0</v>
      </c>
      <c r="BH11" s="323">
        <v>0</v>
      </c>
      <c r="BI11" s="323">
        <v>0</v>
      </c>
      <c r="BJ11" s="323">
        <v>0</v>
      </c>
      <c r="BK11" s="323">
        <v>0</v>
      </c>
      <c r="BL11" s="323">
        <v>0</v>
      </c>
      <c r="BM11" s="323">
        <v>0</v>
      </c>
      <c r="BN11" s="325">
        <v>0</v>
      </c>
      <c r="BO11" s="325">
        <v>0</v>
      </c>
      <c r="BP11" s="325">
        <v>0</v>
      </c>
      <c r="BQ11" s="325">
        <v>0</v>
      </c>
      <c r="BR11" s="325">
        <v>0</v>
      </c>
      <c r="BS11" s="325">
        <v>0</v>
      </c>
      <c r="BT11" s="325">
        <v>0</v>
      </c>
      <c r="BU11" s="325">
        <v>0</v>
      </c>
      <c r="BV11" s="326">
        <v>0</v>
      </c>
      <c r="BW11" s="327">
        <v>0</v>
      </c>
      <c r="BX11" s="325">
        <v>0</v>
      </c>
      <c r="BY11" s="325">
        <v>0</v>
      </c>
      <c r="BZ11" s="325">
        <v>0</v>
      </c>
      <c r="CA11" s="325">
        <v>0</v>
      </c>
      <c r="CB11" s="325">
        <v>0</v>
      </c>
      <c r="CC11" s="325">
        <v>0</v>
      </c>
      <c r="CD11" s="325">
        <v>0</v>
      </c>
      <c r="CE11" s="325">
        <v>0</v>
      </c>
      <c r="CF11" s="325">
        <v>0</v>
      </c>
      <c r="CG11" s="325">
        <v>0</v>
      </c>
      <c r="CH11" s="326">
        <v>0</v>
      </c>
      <c r="CI11" s="327">
        <v>0</v>
      </c>
      <c r="CJ11" s="325">
        <v>0</v>
      </c>
      <c r="CK11" s="325">
        <v>0</v>
      </c>
      <c r="CL11" s="325">
        <v>0</v>
      </c>
      <c r="CM11" s="325">
        <v>0</v>
      </c>
      <c r="CN11" s="325">
        <v>0</v>
      </c>
      <c r="CO11" s="325">
        <v>0</v>
      </c>
      <c r="CP11" s="325">
        <v>0</v>
      </c>
      <c r="CQ11" s="325">
        <v>0</v>
      </c>
      <c r="CR11" s="325">
        <v>0</v>
      </c>
      <c r="CS11" s="325">
        <v>0</v>
      </c>
      <c r="CT11" s="326">
        <v>0</v>
      </c>
      <c r="CU11" s="327">
        <v>0</v>
      </c>
      <c r="CV11" s="325">
        <v>0</v>
      </c>
      <c r="CW11" s="325">
        <v>0</v>
      </c>
      <c r="CX11" s="325">
        <v>0</v>
      </c>
      <c r="CY11" s="325">
        <v>0</v>
      </c>
      <c r="CZ11" s="325">
        <v>0</v>
      </c>
      <c r="DA11" s="325">
        <v>0</v>
      </c>
      <c r="DB11" s="325">
        <v>0</v>
      </c>
      <c r="DC11" s="325">
        <v>0</v>
      </c>
      <c r="DD11" s="325">
        <v>0</v>
      </c>
      <c r="DE11" s="325">
        <v>0</v>
      </c>
      <c r="DF11" s="326">
        <v>0</v>
      </c>
      <c r="DG11" s="327">
        <v>0</v>
      </c>
      <c r="DH11" s="325">
        <v>0</v>
      </c>
      <c r="DI11" s="325">
        <v>0</v>
      </c>
      <c r="DJ11" s="325">
        <v>0</v>
      </c>
      <c r="DK11" s="325">
        <v>0</v>
      </c>
      <c r="DL11" s="325">
        <v>0</v>
      </c>
      <c r="DM11" s="325">
        <v>0</v>
      </c>
      <c r="DN11" s="325">
        <v>0</v>
      </c>
      <c r="DO11" s="325">
        <v>0</v>
      </c>
      <c r="DP11" s="325">
        <v>0</v>
      </c>
      <c r="DQ11" s="325">
        <v>0</v>
      </c>
      <c r="DR11" s="326">
        <v>0</v>
      </c>
      <c r="DS11" s="327">
        <v>0</v>
      </c>
      <c r="DT11" s="325">
        <v>0</v>
      </c>
      <c r="DU11" s="325">
        <v>0</v>
      </c>
      <c r="DV11" s="325">
        <v>0</v>
      </c>
      <c r="DW11" s="325">
        <v>0</v>
      </c>
      <c r="DX11" s="325">
        <v>0</v>
      </c>
      <c r="DY11" s="325">
        <v>0</v>
      </c>
      <c r="DZ11" s="325">
        <v>0</v>
      </c>
      <c r="EA11" s="325">
        <v>0</v>
      </c>
      <c r="EB11" s="325">
        <v>0</v>
      </c>
      <c r="EC11" s="325">
        <v>0</v>
      </c>
      <c r="ED11" s="326">
        <v>0</v>
      </c>
      <c r="EE11" s="327">
        <v>0</v>
      </c>
      <c r="EF11" s="325">
        <v>0</v>
      </c>
      <c r="EG11" s="325">
        <v>0</v>
      </c>
      <c r="EH11" s="325">
        <v>0</v>
      </c>
      <c r="EI11" s="325">
        <v>0</v>
      </c>
      <c r="EJ11" s="325">
        <v>0</v>
      </c>
      <c r="EK11" s="325">
        <v>0</v>
      </c>
      <c r="EL11" s="325">
        <v>0</v>
      </c>
      <c r="EM11" s="325">
        <v>0</v>
      </c>
      <c r="EN11" s="325">
        <v>0</v>
      </c>
      <c r="EO11" s="325">
        <v>0</v>
      </c>
      <c r="EP11" s="326">
        <v>0</v>
      </c>
      <c r="EQ11" s="327">
        <v>0</v>
      </c>
      <c r="ER11" s="325">
        <v>0</v>
      </c>
      <c r="ES11" s="325">
        <v>0</v>
      </c>
      <c r="ET11" s="325">
        <v>0</v>
      </c>
      <c r="EU11" s="325">
        <v>0</v>
      </c>
      <c r="EV11" s="325">
        <v>0</v>
      </c>
      <c r="EW11" s="325">
        <v>0</v>
      </c>
      <c r="EX11" s="325">
        <v>0</v>
      </c>
      <c r="EY11" s="325">
        <v>0</v>
      </c>
      <c r="EZ11" s="325">
        <v>0</v>
      </c>
      <c r="FA11" s="325">
        <v>0</v>
      </c>
      <c r="FB11" s="326">
        <v>0</v>
      </c>
      <c r="FC11" s="327">
        <v>0</v>
      </c>
      <c r="FD11" s="325">
        <v>0</v>
      </c>
      <c r="FE11" s="325">
        <v>0</v>
      </c>
      <c r="FF11" s="325">
        <v>0</v>
      </c>
      <c r="FG11" s="325">
        <v>0</v>
      </c>
      <c r="FH11" s="325">
        <v>0</v>
      </c>
      <c r="FI11" s="325">
        <v>0</v>
      </c>
      <c r="FJ11" s="325">
        <v>0</v>
      </c>
      <c r="FK11" s="325">
        <v>0</v>
      </c>
      <c r="FL11" s="325">
        <v>0</v>
      </c>
      <c r="FM11" s="325">
        <v>0</v>
      </c>
      <c r="FN11" s="326">
        <v>0</v>
      </c>
      <c r="FO11" s="327">
        <v>0</v>
      </c>
      <c r="FP11" s="325">
        <v>0</v>
      </c>
      <c r="FQ11" s="325">
        <v>0</v>
      </c>
      <c r="FR11" s="325">
        <v>0</v>
      </c>
      <c r="FS11" s="325">
        <v>0</v>
      </c>
      <c r="FT11" s="325">
        <v>0</v>
      </c>
      <c r="FU11" s="325">
        <v>0</v>
      </c>
      <c r="FV11" s="325">
        <v>0</v>
      </c>
      <c r="FW11" s="325">
        <v>0</v>
      </c>
      <c r="FX11" s="325">
        <v>0</v>
      </c>
      <c r="FY11" s="325">
        <v>0</v>
      </c>
      <c r="FZ11" s="326">
        <v>0</v>
      </c>
      <c r="GA11" s="327">
        <v>0</v>
      </c>
      <c r="GB11" s="325">
        <v>0</v>
      </c>
      <c r="GC11" s="325">
        <v>0</v>
      </c>
      <c r="GD11" s="325">
        <v>0</v>
      </c>
      <c r="GE11" s="325">
        <v>0</v>
      </c>
      <c r="GF11" s="325">
        <v>0</v>
      </c>
      <c r="GG11" s="325">
        <v>0</v>
      </c>
      <c r="GH11" s="325">
        <v>0</v>
      </c>
      <c r="GI11" s="325">
        <v>0</v>
      </c>
      <c r="GJ11" s="325">
        <v>0</v>
      </c>
      <c r="GK11" s="325">
        <v>0</v>
      </c>
      <c r="GL11" s="326">
        <v>0</v>
      </c>
      <c r="GM11" s="327">
        <v>0</v>
      </c>
      <c r="GN11" s="325">
        <v>0</v>
      </c>
      <c r="GO11" s="325">
        <v>0</v>
      </c>
      <c r="GP11" s="325">
        <v>0</v>
      </c>
      <c r="GQ11" s="325">
        <v>0</v>
      </c>
      <c r="GR11" s="325">
        <v>0</v>
      </c>
      <c r="GS11" s="325">
        <v>0</v>
      </c>
      <c r="GT11" s="325">
        <v>0</v>
      </c>
      <c r="GU11" s="325">
        <v>0</v>
      </c>
      <c r="GV11" s="325">
        <v>0</v>
      </c>
      <c r="GW11" s="325">
        <v>0</v>
      </c>
      <c r="GX11" s="326">
        <v>0</v>
      </c>
      <c r="GY11" s="327"/>
      <c r="GZ11" s="325"/>
      <c r="HA11" s="325"/>
      <c r="HB11" s="325"/>
      <c r="HC11" s="325"/>
      <c r="HD11" s="325"/>
      <c r="HE11" s="325"/>
      <c r="HF11" s="325"/>
      <c r="HG11" s="325"/>
      <c r="HH11" s="325"/>
      <c r="HI11" s="325"/>
      <c r="HJ11" s="326"/>
      <c r="HK11" s="327"/>
      <c r="HL11" s="325"/>
      <c r="HM11" s="325"/>
      <c r="HN11" s="325"/>
      <c r="HO11" s="325"/>
      <c r="HP11" s="325"/>
      <c r="HQ11" s="325"/>
      <c r="HR11" s="325"/>
      <c r="HS11" s="325"/>
      <c r="HT11" s="325"/>
      <c r="HU11" s="325"/>
      <c r="HV11" s="326"/>
    </row>
    <row r="12" spans="1:230" ht="13.5" customHeight="1" x14ac:dyDescent="0.35">
      <c r="A12" s="302" t="s">
        <v>456</v>
      </c>
      <c r="B12" s="262" t="s">
        <v>218</v>
      </c>
      <c r="C12" s="223" t="s">
        <v>220</v>
      </c>
      <c r="D12" s="223" t="s">
        <v>234</v>
      </c>
      <c r="E12" s="26" t="s">
        <v>223</v>
      </c>
      <c r="F12" s="25" t="s">
        <v>222</v>
      </c>
      <c r="G12" s="303" t="s">
        <v>232</v>
      </c>
      <c r="H12" s="304">
        <v>0</v>
      </c>
      <c r="I12" s="305">
        <v>144648.5</v>
      </c>
      <c r="J12" s="306">
        <v>0</v>
      </c>
      <c r="K12" s="307">
        <v>144648.5</v>
      </c>
      <c r="L12" s="308">
        <v>144648.5</v>
      </c>
      <c r="M12" s="309">
        <v>0</v>
      </c>
      <c r="N12" s="310"/>
      <c r="O12" s="311">
        <v>144648.5</v>
      </c>
      <c r="P12" s="312">
        <v>0</v>
      </c>
      <c r="Q12" s="313">
        <v>0</v>
      </c>
      <c r="R12" s="314">
        <v>0</v>
      </c>
      <c r="S12" s="315">
        <v>0</v>
      </c>
      <c r="T12" s="313">
        <v>0</v>
      </c>
      <c r="U12" s="316">
        <v>0</v>
      </c>
      <c r="V12" s="317">
        <v>144648.5</v>
      </c>
      <c r="W12" s="318">
        <v>0</v>
      </c>
      <c r="X12" s="318">
        <v>0</v>
      </c>
      <c r="Y12" s="319">
        <v>0</v>
      </c>
      <c r="Z12" s="320">
        <v>0</v>
      </c>
      <c r="AA12" s="320">
        <v>0</v>
      </c>
      <c r="AB12" s="320">
        <v>0</v>
      </c>
      <c r="AC12" s="320">
        <v>0</v>
      </c>
      <c r="AD12" s="320">
        <v>0</v>
      </c>
      <c r="AE12" s="320">
        <v>0</v>
      </c>
      <c r="AF12" s="320">
        <v>0</v>
      </c>
      <c r="AG12" s="320">
        <v>0</v>
      </c>
      <c r="AH12" s="320">
        <v>0</v>
      </c>
      <c r="AI12" s="320">
        <v>0</v>
      </c>
      <c r="AJ12" s="320">
        <v>0</v>
      </c>
      <c r="AK12" s="320">
        <v>0</v>
      </c>
      <c r="AL12" s="321">
        <v>0</v>
      </c>
      <c r="AM12" s="322"/>
      <c r="AN12" s="323"/>
      <c r="AO12" s="323"/>
      <c r="AP12" s="323"/>
      <c r="AQ12" s="323"/>
      <c r="AR12" s="323"/>
      <c r="AS12" s="323">
        <v>0</v>
      </c>
      <c r="AT12" s="323">
        <v>0</v>
      </c>
      <c r="AU12" s="323">
        <v>0</v>
      </c>
      <c r="AV12" s="323">
        <v>0</v>
      </c>
      <c r="AW12" s="323">
        <v>0</v>
      </c>
      <c r="AX12" s="323">
        <v>0</v>
      </c>
      <c r="AY12" s="324">
        <v>0</v>
      </c>
      <c r="AZ12" s="324">
        <v>0</v>
      </c>
      <c r="BA12" s="324">
        <v>0</v>
      </c>
      <c r="BB12" s="324">
        <v>0</v>
      </c>
      <c r="BC12" s="324">
        <v>0</v>
      </c>
      <c r="BD12" s="324">
        <v>0</v>
      </c>
      <c r="BE12" s="323">
        <v>0</v>
      </c>
      <c r="BF12" s="323">
        <v>0</v>
      </c>
      <c r="BG12" s="323">
        <v>0</v>
      </c>
      <c r="BH12" s="323">
        <v>0</v>
      </c>
      <c r="BI12" s="323">
        <v>0</v>
      </c>
      <c r="BJ12" s="323">
        <v>0</v>
      </c>
      <c r="BK12" s="323">
        <v>0</v>
      </c>
      <c r="BL12" s="323">
        <v>0</v>
      </c>
      <c r="BM12" s="323">
        <v>0</v>
      </c>
      <c r="BN12" s="325">
        <v>0</v>
      </c>
      <c r="BO12" s="325">
        <v>0</v>
      </c>
      <c r="BP12" s="325">
        <v>0</v>
      </c>
      <c r="BQ12" s="325">
        <v>0</v>
      </c>
      <c r="BR12" s="325">
        <v>0</v>
      </c>
      <c r="BS12" s="325">
        <v>0</v>
      </c>
      <c r="BT12" s="325">
        <v>0</v>
      </c>
      <c r="BU12" s="325">
        <v>0</v>
      </c>
      <c r="BV12" s="326">
        <v>0</v>
      </c>
      <c r="BW12" s="327">
        <v>0</v>
      </c>
      <c r="BX12" s="325">
        <v>0</v>
      </c>
      <c r="BY12" s="325">
        <v>0</v>
      </c>
      <c r="BZ12" s="325">
        <v>0</v>
      </c>
      <c r="CA12" s="325">
        <v>0</v>
      </c>
      <c r="CB12" s="325">
        <v>0</v>
      </c>
      <c r="CC12" s="325">
        <v>0</v>
      </c>
      <c r="CD12" s="325">
        <v>0</v>
      </c>
      <c r="CE12" s="325">
        <v>0</v>
      </c>
      <c r="CF12" s="325">
        <v>0</v>
      </c>
      <c r="CG12" s="325">
        <v>0</v>
      </c>
      <c r="CH12" s="326">
        <v>0</v>
      </c>
      <c r="CI12" s="327">
        <v>0</v>
      </c>
      <c r="CJ12" s="325">
        <v>0</v>
      </c>
      <c r="CK12" s="325">
        <v>0</v>
      </c>
      <c r="CL12" s="325">
        <v>0</v>
      </c>
      <c r="CM12" s="325">
        <v>0</v>
      </c>
      <c r="CN12" s="325">
        <v>0</v>
      </c>
      <c r="CO12" s="325">
        <v>0</v>
      </c>
      <c r="CP12" s="325">
        <v>0</v>
      </c>
      <c r="CQ12" s="325">
        <v>0</v>
      </c>
      <c r="CR12" s="325">
        <v>0</v>
      </c>
      <c r="CS12" s="325">
        <v>0</v>
      </c>
      <c r="CT12" s="326">
        <v>0</v>
      </c>
      <c r="CU12" s="327">
        <v>0</v>
      </c>
      <c r="CV12" s="325">
        <v>0</v>
      </c>
      <c r="CW12" s="325">
        <v>0</v>
      </c>
      <c r="CX12" s="325">
        <v>0</v>
      </c>
      <c r="CY12" s="325">
        <v>0</v>
      </c>
      <c r="CZ12" s="325">
        <v>0</v>
      </c>
      <c r="DA12" s="325">
        <v>0</v>
      </c>
      <c r="DB12" s="325">
        <v>0</v>
      </c>
      <c r="DC12" s="325">
        <v>0</v>
      </c>
      <c r="DD12" s="325">
        <v>0</v>
      </c>
      <c r="DE12" s="325">
        <v>0</v>
      </c>
      <c r="DF12" s="326">
        <v>0</v>
      </c>
      <c r="DG12" s="327">
        <v>0</v>
      </c>
      <c r="DH12" s="325">
        <v>0</v>
      </c>
      <c r="DI12" s="325">
        <v>0</v>
      </c>
      <c r="DJ12" s="325">
        <v>0</v>
      </c>
      <c r="DK12" s="325">
        <v>0</v>
      </c>
      <c r="DL12" s="325">
        <v>0</v>
      </c>
      <c r="DM12" s="325">
        <v>0</v>
      </c>
      <c r="DN12" s="325">
        <v>0</v>
      </c>
      <c r="DO12" s="325">
        <v>0</v>
      </c>
      <c r="DP12" s="325">
        <v>0</v>
      </c>
      <c r="DQ12" s="325">
        <v>0</v>
      </c>
      <c r="DR12" s="326">
        <v>0</v>
      </c>
      <c r="DS12" s="327">
        <v>0</v>
      </c>
      <c r="DT12" s="325">
        <v>0</v>
      </c>
      <c r="DU12" s="325">
        <v>0</v>
      </c>
      <c r="DV12" s="325">
        <v>0</v>
      </c>
      <c r="DW12" s="325">
        <v>0</v>
      </c>
      <c r="DX12" s="325">
        <v>0</v>
      </c>
      <c r="DY12" s="325">
        <v>0</v>
      </c>
      <c r="DZ12" s="325">
        <v>0</v>
      </c>
      <c r="EA12" s="325">
        <v>0</v>
      </c>
      <c r="EB12" s="325">
        <v>0</v>
      </c>
      <c r="EC12" s="325">
        <v>0</v>
      </c>
      <c r="ED12" s="326">
        <v>0</v>
      </c>
      <c r="EE12" s="327">
        <v>0</v>
      </c>
      <c r="EF12" s="325">
        <v>0</v>
      </c>
      <c r="EG12" s="325">
        <v>0</v>
      </c>
      <c r="EH12" s="325">
        <v>0</v>
      </c>
      <c r="EI12" s="325">
        <v>0</v>
      </c>
      <c r="EJ12" s="325">
        <v>0</v>
      </c>
      <c r="EK12" s="325">
        <v>0</v>
      </c>
      <c r="EL12" s="325">
        <v>0</v>
      </c>
      <c r="EM12" s="325">
        <v>0</v>
      </c>
      <c r="EN12" s="325">
        <v>0</v>
      </c>
      <c r="EO12" s="325">
        <v>0</v>
      </c>
      <c r="EP12" s="326">
        <v>0</v>
      </c>
      <c r="EQ12" s="327">
        <v>0</v>
      </c>
      <c r="ER12" s="325">
        <v>0</v>
      </c>
      <c r="ES12" s="325">
        <v>0</v>
      </c>
      <c r="ET12" s="325">
        <v>0</v>
      </c>
      <c r="EU12" s="325">
        <v>0</v>
      </c>
      <c r="EV12" s="325">
        <v>0</v>
      </c>
      <c r="EW12" s="325">
        <v>0</v>
      </c>
      <c r="EX12" s="325">
        <v>0</v>
      </c>
      <c r="EY12" s="325">
        <v>0</v>
      </c>
      <c r="EZ12" s="325">
        <v>0</v>
      </c>
      <c r="FA12" s="325">
        <v>0</v>
      </c>
      <c r="FB12" s="326">
        <v>0</v>
      </c>
      <c r="FC12" s="327">
        <v>0</v>
      </c>
      <c r="FD12" s="325">
        <v>0</v>
      </c>
      <c r="FE12" s="325">
        <v>0</v>
      </c>
      <c r="FF12" s="325">
        <v>0</v>
      </c>
      <c r="FG12" s="325">
        <v>0</v>
      </c>
      <c r="FH12" s="325">
        <v>0</v>
      </c>
      <c r="FI12" s="325">
        <v>0</v>
      </c>
      <c r="FJ12" s="325">
        <v>0</v>
      </c>
      <c r="FK12" s="325">
        <v>0</v>
      </c>
      <c r="FL12" s="325">
        <v>0</v>
      </c>
      <c r="FM12" s="325">
        <v>0</v>
      </c>
      <c r="FN12" s="326">
        <v>0</v>
      </c>
      <c r="FO12" s="327">
        <v>0</v>
      </c>
      <c r="FP12" s="325">
        <v>0</v>
      </c>
      <c r="FQ12" s="325">
        <v>0</v>
      </c>
      <c r="FR12" s="325">
        <v>0</v>
      </c>
      <c r="FS12" s="325">
        <v>0</v>
      </c>
      <c r="FT12" s="325">
        <v>0</v>
      </c>
      <c r="FU12" s="325">
        <v>0</v>
      </c>
      <c r="FV12" s="325">
        <v>0</v>
      </c>
      <c r="FW12" s="325">
        <v>0</v>
      </c>
      <c r="FX12" s="325">
        <v>0</v>
      </c>
      <c r="FY12" s="325">
        <v>0</v>
      </c>
      <c r="FZ12" s="326">
        <v>0</v>
      </c>
      <c r="GA12" s="327">
        <v>0</v>
      </c>
      <c r="GB12" s="325">
        <v>0</v>
      </c>
      <c r="GC12" s="325">
        <v>0</v>
      </c>
      <c r="GD12" s="325">
        <v>0</v>
      </c>
      <c r="GE12" s="325">
        <v>0</v>
      </c>
      <c r="GF12" s="325">
        <v>0</v>
      </c>
      <c r="GG12" s="325">
        <v>0</v>
      </c>
      <c r="GH12" s="325">
        <v>0</v>
      </c>
      <c r="GI12" s="325">
        <v>0</v>
      </c>
      <c r="GJ12" s="325">
        <v>0</v>
      </c>
      <c r="GK12" s="325">
        <v>0</v>
      </c>
      <c r="GL12" s="326">
        <v>0</v>
      </c>
      <c r="GM12" s="327">
        <v>0</v>
      </c>
      <c r="GN12" s="325">
        <v>0</v>
      </c>
      <c r="GO12" s="325">
        <v>0</v>
      </c>
      <c r="GP12" s="325">
        <v>0</v>
      </c>
      <c r="GQ12" s="325">
        <v>0</v>
      </c>
      <c r="GR12" s="325">
        <v>0</v>
      </c>
      <c r="GS12" s="325">
        <v>0</v>
      </c>
      <c r="GT12" s="325">
        <v>0</v>
      </c>
      <c r="GU12" s="325">
        <v>0</v>
      </c>
      <c r="GV12" s="325">
        <v>0</v>
      </c>
      <c r="GW12" s="325">
        <v>0</v>
      </c>
      <c r="GX12" s="326">
        <v>0</v>
      </c>
      <c r="GY12" s="327"/>
      <c r="GZ12" s="325"/>
      <c r="HA12" s="325"/>
      <c r="HB12" s="325"/>
      <c r="HC12" s="325"/>
      <c r="HD12" s="325"/>
      <c r="HE12" s="325"/>
      <c r="HF12" s="325"/>
      <c r="HG12" s="325"/>
      <c r="HH12" s="325"/>
      <c r="HI12" s="325"/>
      <c r="HJ12" s="326"/>
      <c r="HK12" s="327"/>
      <c r="HL12" s="325"/>
      <c r="HM12" s="325"/>
      <c r="HN12" s="325"/>
      <c r="HO12" s="325"/>
      <c r="HP12" s="325"/>
      <c r="HQ12" s="325"/>
      <c r="HR12" s="325"/>
      <c r="HS12" s="325"/>
      <c r="HT12" s="325"/>
      <c r="HU12" s="325"/>
      <c r="HV12" s="326"/>
    </row>
    <row r="13" spans="1:230" ht="13.5" customHeight="1" x14ac:dyDescent="0.35">
      <c r="A13" s="302" t="s">
        <v>456</v>
      </c>
      <c r="B13" s="262" t="s">
        <v>218</v>
      </c>
      <c r="C13" s="223" t="s">
        <v>220</v>
      </c>
      <c r="D13" s="223" t="s">
        <v>239</v>
      </c>
      <c r="E13" s="26" t="s">
        <v>223</v>
      </c>
      <c r="F13" s="25" t="s">
        <v>222</v>
      </c>
      <c r="G13" s="303" t="s">
        <v>232</v>
      </c>
      <c r="H13" s="304">
        <v>0</v>
      </c>
      <c r="I13" s="305">
        <v>214695.82</v>
      </c>
      <c r="J13" s="306">
        <v>0</v>
      </c>
      <c r="K13" s="307">
        <v>214695.82</v>
      </c>
      <c r="L13" s="308">
        <v>214695.82</v>
      </c>
      <c r="M13" s="309">
        <v>0</v>
      </c>
      <c r="N13" s="310"/>
      <c r="O13" s="311">
        <v>214695.82</v>
      </c>
      <c r="P13" s="312">
        <v>0</v>
      </c>
      <c r="Q13" s="313">
        <v>0</v>
      </c>
      <c r="R13" s="314">
        <v>0</v>
      </c>
      <c r="S13" s="315">
        <v>0</v>
      </c>
      <c r="T13" s="313">
        <v>0</v>
      </c>
      <c r="U13" s="316">
        <v>0</v>
      </c>
      <c r="V13" s="317">
        <v>214695.82</v>
      </c>
      <c r="W13" s="318">
        <v>0</v>
      </c>
      <c r="X13" s="318">
        <v>0</v>
      </c>
      <c r="Y13" s="319">
        <v>0</v>
      </c>
      <c r="Z13" s="320">
        <v>0</v>
      </c>
      <c r="AA13" s="320">
        <v>0</v>
      </c>
      <c r="AB13" s="320">
        <v>0</v>
      </c>
      <c r="AC13" s="320">
        <v>0</v>
      </c>
      <c r="AD13" s="320">
        <v>0</v>
      </c>
      <c r="AE13" s="320">
        <v>0</v>
      </c>
      <c r="AF13" s="320">
        <v>0</v>
      </c>
      <c r="AG13" s="320">
        <v>0</v>
      </c>
      <c r="AH13" s="320">
        <v>0</v>
      </c>
      <c r="AI13" s="320">
        <v>0</v>
      </c>
      <c r="AJ13" s="320">
        <v>0</v>
      </c>
      <c r="AK13" s="320">
        <v>0</v>
      </c>
      <c r="AL13" s="321">
        <v>0</v>
      </c>
      <c r="AM13" s="322"/>
      <c r="AN13" s="323"/>
      <c r="AO13" s="323"/>
      <c r="AP13" s="323"/>
      <c r="AQ13" s="323"/>
      <c r="AR13" s="323"/>
      <c r="AS13" s="323">
        <v>0</v>
      </c>
      <c r="AT13" s="323">
        <v>0</v>
      </c>
      <c r="AU13" s="323">
        <v>0</v>
      </c>
      <c r="AV13" s="323">
        <v>0</v>
      </c>
      <c r="AW13" s="323">
        <v>0</v>
      </c>
      <c r="AX13" s="323">
        <v>0</v>
      </c>
      <c r="AY13" s="324">
        <v>0</v>
      </c>
      <c r="AZ13" s="324">
        <v>0</v>
      </c>
      <c r="BA13" s="324">
        <v>0</v>
      </c>
      <c r="BB13" s="324">
        <v>0</v>
      </c>
      <c r="BC13" s="324">
        <v>0</v>
      </c>
      <c r="BD13" s="324">
        <v>0</v>
      </c>
      <c r="BE13" s="323">
        <v>0</v>
      </c>
      <c r="BF13" s="323">
        <v>0</v>
      </c>
      <c r="BG13" s="323">
        <v>0</v>
      </c>
      <c r="BH13" s="323">
        <v>0</v>
      </c>
      <c r="BI13" s="323">
        <v>0</v>
      </c>
      <c r="BJ13" s="323">
        <v>0</v>
      </c>
      <c r="BK13" s="323">
        <v>0</v>
      </c>
      <c r="BL13" s="323">
        <v>0</v>
      </c>
      <c r="BM13" s="323">
        <v>0</v>
      </c>
      <c r="BN13" s="325">
        <v>0</v>
      </c>
      <c r="BO13" s="325">
        <v>0</v>
      </c>
      <c r="BP13" s="325">
        <v>0</v>
      </c>
      <c r="BQ13" s="325">
        <v>0</v>
      </c>
      <c r="BR13" s="325">
        <v>0</v>
      </c>
      <c r="BS13" s="325">
        <v>0</v>
      </c>
      <c r="BT13" s="325">
        <v>0</v>
      </c>
      <c r="BU13" s="325">
        <v>0</v>
      </c>
      <c r="BV13" s="326">
        <v>0</v>
      </c>
      <c r="BW13" s="327">
        <v>0</v>
      </c>
      <c r="BX13" s="325">
        <v>0</v>
      </c>
      <c r="BY13" s="325">
        <v>0</v>
      </c>
      <c r="BZ13" s="325">
        <v>0</v>
      </c>
      <c r="CA13" s="325">
        <v>0</v>
      </c>
      <c r="CB13" s="325">
        <v>0</v>
      </c>
      <c r="CC13" s="325">
        <v>0</v>
      </c>
      <c r="CD13" s="325">
        <v>0</v>
      </c>
      <c r="CE13" s="325">
        <v>0</v>
      </c>
      <c r="CF13" s="325">
        <v>0</v>
      </c>
      <c r="CG13" s="325">
        <v>0</v>
      </c>
      <c r="CH13" s="326">
        <v>0</v>
      </c>
      <c r="CI13" s="327">
        <v>0</v>
      </c>
      <c r="CJ13" s="325">
        <v>0</v>
      </c>
      <c r="CK13" s="325">
        <v>0</v>
      </c>
      <c r="CL13" s="325">
        <v>0</v>
      </c>
      <c r="CM13" s="325">
        <v>0</v>
      </c>
      <c r="CN13" s="325">
        <v>0</v>
      </c>
      <c r="CO13" s="325">
        <v>0</v>
      </c>
      <c r="CP13" s="325">
        <v>0</v>
      </c>
      <c r="CQ13" s="325">
        <v>0</v>
      </c>
      <c r="CR13" s="325">
        <v>0</v>
      </c>
      <c r="CS13" s="325">
        <v>0</v>
      </c>
      <c r="CT13" s="326">
        <v>0</v>
      </c>
      <c r="CU13" s="327">
        <v>0</v>
      </c>
      <c r="CV13" s="325">
        <v>0</v>
      </c>
      <c r="CW13" s="325">
        <v>0</v>
      </c>
      <c r="CX13" s="325">
        <v>0</v>
      </c>
      <c r="CY13" s="325">
        <v>0</v>
      </c>
      <c r="CZ13" s="325">
        <v>0</v>
      </c>
      <c r="DA13" s="325">
        <v>0</v>
      </c>
      <c r="DB13" s="325">
        <v>0</v>
      </c>
      <c r="DC13" s="325">
        <v>0</v>
      </c>
      <c r="DD13" s="325">
        <v>0</v>
      </c>
      <c r="DE13" s="325">
        <v>0</v>
      </c>
      <c r="DF13" s="326">
        <v>0</v>
      </c>
      <c r="DG13" s="327">
        <v>0</v>
      </c>
      <c r="DH13" s="325">
        <v>0</v>
      </c>
      <c r="DI13" s="325">
        <v>0</v>
      </c>
      <c r="DJ13" s="325">
        <v>0</v>
      </c>
      <c r="DK13" s="325">
        <v>0</v>
      </c>
      <c r="DL13" s="325">
        <v>0</v>
      </c>
      <c r="DM13" s="325">
        <v>0</v>
      </c>
      <c r="DN13" s="325">
        <v>0</v>
      </c>
      <c r="DO13" s="325">
        <v>0</v>
      </c>
      <c r="DP13" s="325">
        <v>0</v>
      </c>
      <c r="DQ13" s="325">
        <v>0</v>
      </c>
      <c r="DR13" s="326">
        <v>0</v>
      </c>
      <c r="DS13" s="327">
        <v>0</v>
      </c>
      <c r="DT13" s="325">
        <v>0</v>
      </c>
      <c r="DU13" s="325">
        <v>0</v>
      </c>
      <c r="DV13" s="325">
        <v>0</v>
      </c>
      <c r="DW13" s="325">
        <v>0</v>
      </c>
      <c r="DX13" s="325">
        <v>0</v>
      </c>
      <c r="DY13" s="325">
        <v>0</v>
      </c>
      <c r="DZ13" s="325">
        <v>0</v>
      </c>
      <c r="EA13" s="325">
        <v>0</v>
      </c>
      <c r="EB13" s="325">
        <v>0</v>
      </c>
      <c r="EC13" s="325">
        <v>0</v>
      </c>
      <c r="ED13" s="326">
        <v>0</v>
      </c>
      <c r="EE13" s="327">
        <v>0</v>
      </c>
      <c r="EF13" s="325">
        <v>0</v>
      </c>
      <c r="EG13" s="325">
        <v>0</v>
      </c>
      <c r="EH13" s="325">
        <v>0</v>
      </c>
      <c r="EI13" s="325">
        <v>0</v>
      </c>
      <c r="EJ13" s="325">
        <v>0</v>
      </c>
      <c r="EK13" s="325">
        <v>0</v>
      </c>
      <c r="EL13" s="325">
        <v>0</v>
      </c>
      <c r="EM13" s="325">
        <v>0</v>
      </c>
      <c r="EN13" s="325">
        <v>0</v>
      </c>
      <c r="EO13" s="325">
        <v>0</v>
      </c>
      <c r="EP13" s="326">
        <v>0</v>
      </c>
      <c r="EQ13" s="327">
        <v>0</v>
      </c>
      <c r="ER13" s="325">
        <v>0</v>
      </c>
      <c r="ES13" s="325">
        <v>0</v>
      </c>
      <c r="ET13" s="325">
        <v>0</v>
      </c>
      <c r="EU13" s="325">
        <v>0</v>
      </c>
      <c r="EV13" s="325">
        <v>0</v>
      </c>
      <c r="EW13" s="325">
        <v>0</v>
      </c>
      <c r="EX13" s="325">
        <v>0</v>
      </c>
      <c r="EY13" s="325">
        <v>0</v>
      </c>
      <c r="EZ13" s="325">
        <v>0</v>
      </c>
      <c r="FA13" s="325">
        <v>0</v>
      </c>
      <c r="FB13" s="326">
        <v>0</v>
      </c>
      <c r="FC13" s="327">
        <v>0</v>
      </c>
      <c r="FD13" s="325">
        <v>0</v>
      </c>
      <c r="FE13" s="325">
        <v>0</v>
      </c>
      <c r="FF13" s="325">
        <v>0</v>
      </c>
      <c r="FG13" s="325">
        <v>0</v>
      </c>
      <c r="FH13" s="325">
        <v>0</v>
      </c>
      <c r="FI13" s="325">
        <v>0</v>
      </c>
      <c r="FJ13" s="325">
        <v>0</v>
      </c>
      <c r="FK13" s="325">
        <v>0</v>
      </c>
      <c r="FL13" s="325">
        <v>0</v>
      </c>
      <c r="FM13" s="325">
        <v>0</v>
      </c>
      <c r="FN13" s="326">
        <v>0</v>
      </c>
      <c r="FO13" s="327">
        <v>0</v>
      </c>
      <c r="FP13" s="325">
        <v>0</v>
      </c>
      <c r="FQ13" s="325">
        <v>0</v>
      </c>
      <c r="FR13" s="325">
        <v>0</v>
      </c>
      <c r="FS13" s="325">
        <v>0</v>
      </c>
      <c r="FT13" s="325">
        <v>0</v>
      </c>
      <c r="FU13" s="325">
        <v>0</v>
      </c>
      <c r="FV13" s="325">
        <v>0</v>
      </c>
      <c r="FW13" s="325">
        <v>0</v>
      </c>
      <c r="FX13" s="325">
        <v>0</v>
      </c>
      <c r="FY13" s="325">
        <v>0</v>
      </c>
      <c r="FZ13" s="326">
        <v>0</v>
      </c>
      <c r="GA13" s="327">
        <v>0</v>
      </c>
      <c r="GB13" s="325">
        <v>0</v>
      </c>
      <c r="GC13" s="325">
        <v>0</v>
      </c>
      <c r="GD13" s="325">
        <v>0</v>
      </c>
      <c r="GE13" s="325">
        <v>0</v>
      </c>
      <c r="GF13" s="325">
        <v>0</v>
      </c>
      <c r="GG13" s="325">
        <v>0</v>
      </c>
      <c r="GH13" s="325">
        <v>0</v>
      </c>
      <c r="GI13" s="325">
        <v>0</v>
      </c>
      <c r="GJ13" s="325">
        <v>0</v>
      </c>
      <c r="GK13" s="325">
        <v>0</v>
      </c>
      <c r="GL13" s="326">
        <v>0</v>
      </c>
      <c r="GM13" s="327">
        <v>0</v>
      </c>
      <c r="GN13" s="325">
        <v>0</v>
      </c>
      <c r="GO13" s="325">
        <v>0</v>
      </c>
      <c r="GP13" s="325">
        <v>0</v>
      </c>
      <c r="GQ13" s="325">
        <v>0</v>
      </c>
      <c r="GR13" s="325">
        <v>0</v>
      </c>
      <c r="GS13" s="325">
        <v>0</v>
      </c>
      <c r="GT13" s="325">
        <v>0</v>
      </c>
      <c r="GU13" s="325">
        <v>0</v>
      </c>
      <c r="GV13" s="325">
        <v>0</v>
      </c>
      <c r="GW13" s="325">
        <v>0</v>
      </c>
      <c r="GX13" s="326">
        <v>0</v>
      </c>
      <c r="GY13" s="327"/>
      <c r="GZ13" s="325"/>
      <c r="HA13" s="325"/>
      <c r="HB13" s="325"/>
      <c r="HC13" s="325"/>
      <c r="HD13" s="325"/>
      <c r="HE13" s="325"/>
      <c r="HF13" s="325"/>
      <c r="HG13" s="325"/>
      <c r="HH13" s="325"/>
      <c r="HI13" s="325"/>
      <c r="HJ13" s="326"/>
      <c r="HK13" s="327"/>
      <c r="HL13" s="325"/>
      <c r="HM13" s="325"/>
      <c r="HN13" s="325"/>
      <c r="HO13" s="325"/>
      <c r="HP13" s="325"/>
      <c r="HQ13" s="325"/>
      <c r="HR13" s="325"/>
      <c r="HS13" s="325"/>
      <c r="HT13" s="325"/>
      <c r="HU13" s="325"/>
      <c r="HV13" s="326"/>
    </row>
    <row r="14" spans="1:230" ht="13.5" customHeight="1" x14ac:dyDescent="0.35">
      <c r="A14" s="302" t="s">
        <v>456</v>
      </c>
      <c r="B14" s="262" t="s">
        <v>218</v>
      </c>
      <c r="C14" s="223" t="s">
        <v>220</v>
      </c>
      <c r="D14" s="223" t="s">
        <v>239</v>
      </c>
      <c r="E14" s="26" t="s">
        <v>223</v>
      </c>
      <c r="F14" s="25" t="s">
        <v>222</v>
      </c>
      <c r="G14" s="303" t="s">
        <v>232</v>
      </c>
      <c r="H14" s="304">
        <v>0</v>
      </c>
      <c r="I14" s="305">
        <v>86208.609999999986</v>
      </c>
      <c r="J14" s="306">
        <v>0</v>
      </c>
      <c r="K14" s="307">
        <v>86208.609999999986</v>
      </c>
      <c r="L14" s="308">
        <v>86208.609999999986</v>
      </c>
      <c r="M14" s="309">
        <v>0</v>
      </c>
      <c r="N14" s="310"/>
      <c r="O14" s="311">
        <v>86208.609999999986</v>
      </c>
      <c r="P14" s="312">
        <v>0</v>
      </c>
      <c r="Q14" s="313">
        <v>0</v>
      </c>
      <c r="R14" s="314">
        <v>0</v>
      </c>
      <c r="S14" s="315">
        <v>0</v>
      </c>
      <c r="T14" s="313">
        <v>0</v>
      </c>
      <c r="U14" s="316">
        <v>0</v>
      </c>
      <c r="V14" s="317">
        <v>86208.609999999986</v>
      </c>
      <c r="W14" s="318">
        <v>0</v>
      </c>
      <c r="X14" s="318">
        <v>0</v>
      </c>
      <c r="Y14" s="319">
        <v>0</v>
      </c>
      <c r="Z14" s="320">
        <v>0</v>
      </c>
      <c r="AA14" s="320">
        <v>0</v>
      </c>
      <c r="AB14" s="320">
        <v>0</v>
      </c>
      <c r="AC14" s="320">
        <v>0</v>
      </c>
      <c r="AD14" s="320">
        <v>0</v>
      </c>
      <c r="AE14" s="320">
        <v>0</v>
      </c>
      <c r="AF14" s="320">
        <v>0</v>
      </c>
      <c r="AG14" s="320">
        <v>0</v>
      </c>
      <c r="AH14" s="320">
        <v>0</v>
      </c>
      <c r="AI14" s="320">
        <v>0</v>
      </c>
      <c r="AJ14" s="320">
        <v>0</v>
      </c>
      <c r="AK14" s="320">
        <v>0</v>
      </c>
      <c r="AL14" s="321">
        <v>0</v>
      </c>
      <c r="AM14" s="322"/>
      <c r="AN14" s="323"/>
      <c r="AO14" s="323"/>
      <c r="AP14" s="323"/>
      <c r="AQ14" s="323"/>
      <c r="AR14" s="323"/>
      <c r="AS14" s="323">
        <v>0</v>
      </c>
      <c r="AT14" s="323">
        <v>0</v>
      </c>
      <c r="AU14" s="323">
        <v>0</v>
      </c>
      <c r="AV14" s="323">
        <v>0</v>
      </c>
      <c r="AW14" s="323">
        <v>0</v>
      </c>
      <c r="AX14" s="323">
        <v>0</v>
      </c>
      <c r="AY14" s="324">
        <v>0</v>
      </c>
      <c r="AZ14" s="324">
        <v>0</v>
      </c>
      <c r="BA14" s="324">
        <v>0</v>
      </c>
      <c r="BB14" s="324">
        <v>0</v>
      </c>
      <c r="BC14" s="324">
        <v>0</v>
      </c>
      <c r="BD14" s="324">
        <v>0</v>
      </c>
      <c r="BE14" s="323">
        <v>0</v>
      </c>
      <c r="BF14" s="323">
        <v>0</v>
      </c>
      <c r="BG14" s="323">
        <v>0</v>
      </c>
      <c r="BH14" s="323">
        <v>0</v>
      </c>
      <c r="BI14" s="323">
        <v>0</v>
      </c>
      <c r="BJ14" s="323">
        <v>0</v>
      </c>
      <c r="BK14" s="323">
        <v>0</v>
      </c>
      <c r="BL14" s="323">
        <v>0</v>
      </c>
      <c r="BM14" s="323">
        <v>0</v>
      </c>
      <c r="BN14" s="325">
        <v>0</v>
      </c>
      <c r="BO14" s="325">
        <v>0</v>
      </c>
      <c r="BP14" s="325">
        <v>0</v>
      </c>
      <c r="BQ14" s="325">
        <v>0</v>
      </c>
      <c r="BR14" s="325">
        <v>0</v>
      </c>
      <c r="BS14" s="325">
        <v>0</v>
      </c>
      <c r="BT14" s="325">
        <v>0</v>
      </c>
      <c r="BU14" s="325">
        <v>0</v>
      </c>
      <c r="BV14" s="326">
        <v>0</v>
      </c>
      <c r="BW14" s="327">
        <v>0</v>
      </c>
      <c r="BX14" s="325">
        <v>0</v>
      </c>
      <c r="BY14" s="325">
        <v>0</v>
      </c>
      <c r="BZ14" s="325">
        <v>0</v>
      </c>
      <c r="CA14" s="325">
        <v>0</v>
      </c>
      <c r="CB14" s="325">
        <v>0</v>
      </c>
      <c r="CC14" s="325">
        <v>0</v>
      </c>
      <c r="CD14" s="325">
        <v>0</v>
      </c>
      <c r="CE14" s="325">
        <v>0</v>
      </c>
      <c r="CF14" s="325">
        <v>0</v>
      </c>
      <c r="CG14" s="325">
        <v>0</v>
      </c>
      <c r="CH14" s="326">
        <v>0</v>
      </c>
      <c r="CI14" s="327">
        <v>0</v>
      </c>
      <c r="CJ14" s="325">
        <v>0</v>
      </c>
      <c r="CK14" s="325">
        <v>0</v>
      </c>
      <c r="CL14" s="325">
        <v>0</v>
      </c>
      <c r="CM14" s="325">
        <v>0</v>
      </c>
      <c r="CN14" s="325">
        <v>0</v>
      </c>
      <c r="CO14" s="325">
        <v>0</v>
      </c>
      <c r="CP14" s="325">
        <v>0</v>
      </c>
      <c r="CQ14" s="325">
        <v>0</v>
      </c>
      <c r="CR14" s="325">
        <v>0</v>
      </c>
      <c r="CS14" s="325">
        <v>0</v>
      </c>
      <c r="CT14" s="326">
        <v>0</v>
      </c>
      <c r="CU14" s="327">
        <v>0</v>
      </c>
      <c r="CV14" s="325">
        <v>0</v>
      </c>
      <c r="CW14" s="325">
        <v>0</v>
      </c>
      <c r="CX14" s="325">
        <v>0</v>
      </c>
      <c r="CY14" s="325">
        <v>0</v>
      </c>
      <c r="CZ14" s="325">
        <v>0</v>
      </c>
      <c r="DA14" s="325">
        <v>0</v>
      </c>
      <c r="DB14" s="325">
        <v>0</v>
      </c>
      <c r="DC14" s="325">
        <v>0</v>
      </c>
      <c r="DD14" s="325">
        <v>0</v>
      </c>
      <c r="DE14" s="325">
        <v>0</v>
      </c>
      <c r="DF14" s="326">
        <v>0</v>
      </c>
      <c r="DG14" s="327">
        <v>0</v>
      </c>
      <c r="DH14" s="325">
        <v>0</v>
      </c>
      <c r="DI14" s="325">
        <v>0</v>
      </c>
      <c r="DJ14" s="325">
        <v>0</v>
      </c>
      <c r="DK14" s="325">
        <v>0</v>
      </c>
      <c r="DL14" s="325">
        <v>0</v>
      </c>
      <c r="DM14" s="325">
        <v>0</v>
      </c>
      <c r="DN14" s="325">
        <v>0</v>
      </c>
      <c r="DO14" s="325">
        <v>0</v>
      </c>
      <c r="DP14" s="325">
        <v>0</v>
      </c>
      <c r="DQ14" s="325">
        <v>0</v>
      </c>
      <c r="DR14" s="326">
        <v>0</v>
      </c>
      <c r="DS14" s="327">
        <v>0</v>
      </c>
      <c r="DT14" s="325">
        <v>0</v>
      </c>
      <c r="DU14" s="325">
        <v>0</v>
      </c>
      <c r="DV14" s="325">
        <v>0</v>
      </c>
      <c r="DW14" s="325">
        <v>0</v>
      </c>
      <c r="DX14" s="325">
        <v>0</v>
      </c>
      <c r="DY14" s="325">
        <v>0</v>
      </c>
      <c r="DZ14" s="325">
        <v>0</v>
      </c>
      <c r="EA14" s="325">
        <v>0</v>
      </c>
      <c r="EB14" s="325">
        <v>0</v>
      </c>
      <c r="EC14" s="325">
        <v>0</v>
      </c>
      <c r="ED14" s="326">
        <v>0</v>
      </c>
      <c r="EE14" s="327">
        <v>0</v>
      </c>
      <c r="EF14" s="325">
        <v>0</v>
      </c>
      <c r="EG14" s="325">
        <v>0</v>
      </c>
      <c r="EH14" s="325">
        <v>0</v>
      </c>
      <c r="EI14" s="325">
        <v>0</v>
      </c>
      <c r="EJ14" s="325">
        <v>0</v>
      </c>
      <c r="EK14" s="325">
        <v>0</v>
      </c>
      <c r="EL14" s="325">
        <v>0</v>
      </c>
      <c r="EM14" s="325">
        <v>0</v>
      </c>
      <c r="EN14" s="325">
        <v>0</v>
      </c>
      <c r="EO14" s="325">
        <v>0</v>
      </c>
      <c r="EP14" s="326">
        <v>0</v>
      </c>
      <c r="EQ14" s="327">
        <v>0</v>
      </c>
      <c r="ER14" s="325">
        <v>0</v>
      </c>
      <c r="ES14" s="325">
        <v>0</v>
      </c>
      <c r="ET14" s="325">
        <v>0</v>
      </c>
      <c r="EU14" s="325">
        <v>0</v>
      </c>
      <c r="EV14" s="325">
        <v>0</v>
      </c>
      <c r="EW14" s="325">
        <v>0</v>
      </c>
      <c r="EX14" s="325">
        <v>0</v>
      </c>
      <c r="EY14" s="325">
        <v>0</v>
      </c>
      <c r="EZ14" s="325">
        <v>0</v>
      </c>
      <c r="FA14" s="325">
        <v>0</v>
      </c>
      <c r="FB14" s="326">
        <v>0</v>
      </c>
      <c r="FC14" s="327">
        <v>0</v>
      </c>
      <c r="FD14" s="325">
        <v>0</v>
      </c>
      <c r="FE14" s="325">
        <v>0</v>
      </c>
      <c r="FF14" s="325">
        <v>0</v>
      </c>
      <c r="FG14" s="325">
        <v>0</v>
      </c>
      <c r="FH14" s="325">
        <v>0</v>
      </c>
      <c r="FI14" s="325">
        <v>0</v>
      </c>
      <c r="FJ14" s="325">
        <v>0</v>
      </c>
      <c r="FK14" s="325">
        <v>0</v>
      </c>
      <c r="FL14" s="325">
        <v>0</v>
      </c>
      <c r="FM14" s="325">
        <v>0</v>
      </c>
      <c r="FN14" s="326">
        <v>0</v>
      </c>
      <c r="FO14" s="327">
        <v>0</v>
      </c>
      <c r="FP14" s="325">
        <v>0</v>
      </c>
      <c r="FQ14" s="325">
        <v>0</v>
      </c>
      <c r="FR14" s="325">
        <v>0</v>
      </c>
      <c r="FS14" s="325">
        <v>0</v>
      </c>
      <c r="FT14" s="325">
        <v>0</v>
      </c>
      <c r="FU14" s="325">
        <v>0</v>
      </c>
      <c r="FV14" s="325">
        <v>0</v>
      </c>
      <c r="FW14" s="325">
        <v>0</v>
      </c>
      <c r="FX14" s="325">
        <v>0</v>
      </c>
      <c r="FY14" s="325">
        <v>0</v>
      </c>
      <c r="FZ14" s="326">
        <v>0</v>
      </c>
      <c r="GA14" s="327">
        <v>0</v>
      </c>
      <c r="GB14" s="325">
        <v>0</v>
      </c>
      <c r="GC14" s="325">
        <v>0</v>
      </c>
      <c r="GD14" s="325">
        <v>0</v>
      </c>
      <c r="GE14" s="325">
        <v>0</v>
      </c>
      <c r="GF14" s="325">
        <v>0</v>
      </c>
      <c r="GG14" s="325">
        <v>0</v>
      </c>
      <c r="GH14" s="325">
        <v>0</v>
      </c>
      <c r="GI14" s="325">
        <v>0</v>
      </c>
      <c r="GJ14" s="325">
        <v>0</v>
      </c>
      <c r="GK14" s="325">
        <v>0</v>
      </c>
      <c r="GL14" s="326">
        <v>0</v>
      </c>
      <c r="GM14" s="327">
        <v>0</v>
      </c>
      <c r="GN14" s="325">
        <v>0</v>
      </c>
      <c r="GO14" s="325">
        <v>0</v>
      </c>
      <c r="GP14" s="325">
        <v>0</v>
      </c>
      <c r="GQ14" s="325">
        <v>0</v>
      </c>
      <c r="GR14" s="325">
        <v>0</v>
      </c>
      <c r="GS14" s="325">
        <v>0</v>
      </c>
      <c r="GT14" s="325">
        <v>0</v>
      </c>
      <c r="GU14" s="325">
        <v>0</v>
      </c>
      <c r="GV14" s="325">
        <v>0</v>
      </c>
      <c r="GW14" s="325">
        <v>0</v>
      </c>
      <c r="GX14" s="326">
        <v>0</v>
      </c>
      <c r="GY14" s="327"/>
      <c r="GZ14" s="325"/>
      <c r="HA14" s="325"/>
      <c r="HB14" s="325"/>
      <c r="HC14" s="325"/>
      <c r="HD14" s="325"/>
      <c r="HE14" s="325"/>
      <c r="HF14" s="325"/>
      <c r="HG14" s="325"/>
      <c r="HH14" s="325"/>
      <c r="HI14" s="325"/>
      <c r="HJ14" s="326"/>
      <c r="HK14" s="327"/>
      <c r="HL14" s="325"/>
      <c r="HM14" s="325"/>
      <c r="HN14" s="325"/>
      <c r="HO14" s="325"/>
      <c r="HP14" s="325"/>
      <c r="HQ14" s="325"/>
      <c r="HR14" s="325"/>
      <c r="HS14" s="325"/>
      <c r="HT14" s="325"/>
      <c r="HU14" s="325"/>
      <c r="HV14" s="326"/>
    </row>
    <row r="15" spans="1:230" ht="13.5" customHeight="1" x14ac:dyDescent="0.35">
      <c r="A15" s="302" t="s">
        <v>456</v>
      </c>
      <c r="B15" s="262" t="s">
        <v>218</v>
      </c>
      <c r="C15" s="223" t="s">
        <v>220</v>
      </c>
      <c r="D15" s="223" t="s">
        <v>243</v>
      </c>
      <c r="E15" s="26" t="s">
        <v>223</v>
      </c>
      <c r="F15" s="25" t="s">
        <v>222</v>
      </c>
      <c r="G15" s="303" t="s">
        <v>232</v>
      </c>
      <c r="H15" s="304">
        <v>0</v>
      </c>
      <c r="I15" s="305">
        <v>672.97</v>
      </c>
      <c r="J15" s="306">
        <v>0</v>
      </c>
      <c r="K15" s="307">
        <v>672.97</v>
      </c>
      <c r="L15" s="308">
        <v>672.97</v>
      </c>
      <c r="M15" s="309">
        <v>0</v>
      </c>
      <c r="N15" s="310"/>
      <c r="O15" s="311">
        <v>672.97</v>
      </c>
      <c r="P15" s="312">
        <v>0</v>
      </c>
      <c r="Q15" s="328">
        <v>0</v>
      </c>
      <c r="R15" s="314">
        <v>0</v>
      </c>
      <c r="S15" s="315">
        <v>0</v>
      </c>
      <c r="T15" s="313">
        <v>0</v>
      </c>
      <c r="U15" s="316">
        <v>0</v>
      </c>
      <c r="V15" s="317">
        <v>672.97</v>
      </c>
      <c r="W15" s="318">
        <v>0</v>
      </c>
      <c r="X15" s="318">
        <v>0</v>
      </c>
      <c r="Y15" s="319">
        <v>0</v>
      </c>
      <c r="Z15" s="320">
        <v>0</v>
      </c>
      <c r="AA15" s="320">
        <v>0</v>
      </c>
      <c r="AB15" s="320">
        <v>0</v>
      </c>
      <c r="AC15" s="320">
        <v>0</v>
      </c>
      <c r="AD15" s="320">
        <v>0</v>
      </c>
      <c r="AE15" s="320">
        <v>0</v>
      </c>
      <c r="AF15" s="320">
        <v>0</v>
      </c>
      <c r="AG15" s="320">
        <v>0</v>
      </c>
      <c r="AH15" s="320">
        <v>0</v>
      </c>
      <c r="AI15" s="320">
        <v>0</v>
      </c>
      <c r="AJ15" s="320">
        <v>0</v>
      </c>
      <c r="AK15" s="320">
        <v>0</v>
      </c>
      <c r="AL15" s="321">
        <v>0</v>
      </c>
      <c r="AM15" s="322"/>
      <c r="AN15" s="323"/>
      <c r="AO15" s="323"/>
      <c r="AP15" s="323"/>
      <c r="AQ15" s="323"/>
      <c r="AR15" s="323"/>
      <c r="AS15" s="323">
        <v>0</v>
      </c>
      <c r="AT15" s="323">
        <v>0</v>
      </c>
      <c r="AU15" s="323">
        <v>0</v>
      </c>
      <c r="AV15" s="323">
        <v>0</v>
      </c>
      <c r="AW15" s="323">
        <v>0</v>
      </c>
      <c r="AX15" s="323">
        <v>0</v>
      </c>
      <c r="AY15" s="324">
        <v>0</v>
      </c>
      <c r="AZ15" s="324">
        <v>0</v>
      </c>
      <c r="BA15" s="324">
        <v>0</v>
      </c>
      <c r="BB15" s="324">
        <v>0</v>
      </c>
      <c r="BC15" s="324">
        <v>0</v>
      </c>
      <c r="BD15" s="324">
        <v>0</v>
      </c>
      <c r="BE15" s="323">
        <v>0</v>
      </c>
      <c r="BF15" s="323">
        <v>0</v>
      </c>
      <c r="BG15" s="323">
        <v>0</v>
      </c>
      <c r="BH15" s="323">
        <v>0</v>
      </c>
      <c r="BI15" s="323">
        <v>0</v>
      </c>
      <c r="BJ15" s="323">
        <v>0</v>
      </c>
      <c r="BK15" s="323">
        <v>0</v>
      </c>
      <c r="BL15" s="323">
        <v>0</v>
      </c>
      <c r="BM15" s="323">
        <v>0</v>
      </c>
      <c r="BN15" s="325">
        <v>0</v>
      </c>
      <c r="BO15" s="325">
        <v>0</v>
      </c>
      <c r="BP15" s="325">
        <v>0</v>
      </c>
      <c r="BQ15" s="325">
        <v>0</v>
      </c>
      <c r="BR15" s="325">
        <v>0</v>
      </c>
      <c r="BS15" s="325">
        <v>0</v>
      </c>
      <c r="BT15" s="325">
        <v>0</v>
      </c>
      <c r="BU15" s="325">
        <v>0</v>
      </c>
      <c r="BV15" s="326">
        <v>0</v>
      </c>
      <c r="BW15" s="327">
        <v>0</v>
      </c>
      <c r="BX15" s="325">
        <v>0</v>
      </c>
      <c r="BY15" s="325">
        <v>0</v>
      </c>
      <c r="BZ15" s="325">
        <v>0</v>
      </c>
      <c r="CA15" s="325">
        <v>0</v>
      </c>
      <c r="CB15" s="325">
        <v>0</v>
      </c>
      <c r="CC15" s="325">
        <v>0</v>
      </c>
      <c r="CD15" s="325">
        <v>0</v>
      </c>
      <c r="CE15" s="325">
        <v>0</v>
      </c>
      <c r="CF15" s="325">
        <v>0</v>
      </c>
      <c r="CG15" s="325">
        <v>0</v>
      </c>
      <c r="CH15" s="326">
        <v>0</v>
      </c>
      <c r="CI15" s="327">
        <v>0</v>
      </c>
      <c r="CJ15" s="325">
        <v>0</v>
      </c>
      <c r="CK15" s="325">
        <v>0</v>
      </c>
      <c r="CL15" s="325">
        <v>0</v>
      </c>
      <c r="CM15" s="325">
        <v>0</v>
      </c>
      <c r="CN15" s="325">
        <v>0</v>
      </c>
      <c r="CO15" s="325">
        <v>0</v>
      </c>
      <c r="CP15" s="325">
        <v>0</v>
      </c>
      <c r="CQ15" s="325">
        <v>0</v>
      </c>
      <c r="CR15" s="325">
        <v>0</v>
      </c>
      <c r="CS15" s="325">
        <v>0</v>
      </c>
      <c r="CT15" s="326">
        <v>0</v>
      </c>
      <c r="CU15" s="327">
        <v>0</v>
      </c>
      <c r="CV15" s="325">
        <v>0</v>
      </c>
      <c r="CW15" s="325">
        <v>0</v>
      </c>
      <c r="CX15" s="325">
        <v>0</v>
      </c>
      <c r="CY15" s="325">
        <v>0</v>
      </c>
      <c r="CZ15" s="325">
        <v>0</v>
      </c>
      <c r="DA15" s="325">
        <v>0</v>
      </c>
      <c r="DB15" s="325">
        <v>0</v>
      </c>
      <c r="DC15" s="325">
        <v>0</v>
      </c>
      <c r="DD15" s="325">
        <v>0</v>
      </c>
      <c r="DE15" s="325">
        <v>0</v>
      </c>
      <c r="DF15" s="326">
        <v>0</v>
      </c>
      <c r="DG15" s="327">
        <v>0</v>
      </c>
      <c r="DH15" s="325">
        <v>0</v>
      </c>
      <c r="DI15" s="325">
        <v>0</v>
      </c>
      <c r="DJ15" s="325">
        <v>0</v>
      </c>
      <c r="DK15" s="325">
        <v>0</v>
      </c>
      <c r="DL15" s="325">
        <v>0</v>
      </c>
      <c r="DM15" s="325">
        <v>0</v>
      </c>
      <c r="DN15" s="325">
        <v>0</v>
      </c>
      <c r="DO15" s="325">
        <v>0</v>
      </c>
      <c r="DP15" s="325">
        <v>0</v>
      </c>
      <c r="DQ15" s="325">
        <v>0</v>
      </c>
      <c r="DR15" s="326">
        <v>0</v>
      </c>
      <c r="DS15" s="327">
        <v>0</v>
      </c>
      <c r="DT15" s="325">
        <v>0</v>
      </c>
      <c r="DU15" s="325">
        <v>0</v>
      </c>
      <c r="DV15" s="325">
        <v>0</v>
      </c>
      <c r="DW15" s="325">
        <v>0</v>
      </c>
      <c r="DX15" s="325">
        <v>0</v>
      </c>
      <c r="DY15" s="325">
        <v>0</v>
      </c>
      <c r="DZ15" s="325">
        <v>0</v>
      </c>
      <c r="EA15" s="325">
        <v>0</v>
      </c>
      <c r="EB15" s="325">
        <v>0</v>
      </c>
      <c r="EC15" s="325">
        <v>0</v>
      </c>
      <c r="ED15" s="326">
        <v>0</v>
      </c>
      <c r="EE15" s="327">
        <v>0</v>
      </c>
      <c r="EF15" s="325">
        <v>0</v>
      </c>
      <c r="EG15" s="325">
        <v>0</v>
      </c>
      <c r="EH15" s="325">
        <v>0</v>
      </c>
      <c r="EI15" s="325">
        <v>0</v>
      </c>
      <c r="EJ15" s="325">
        <v>0</v>
      </c>
      <c r="EK15" s="325">
        <v>0</v>
      </c>
      <c r="EL15" s="325">
        <v>0</v>
      </c>
      <c r="EM15" s="325">
        <v>0</v>
      </c>
      <c r="EN15" s="325">
        <v>0</v>
      </c>
      <c r="EO15" s="325">
        <v>0</v>
      </c>
      <c r="EP15" s="326">
        <v>0</v>
      </c>
      <c r="EQ15" s="327">
        <v>0</v>
      </c>
      <c r="ER15" s="325">
        <v>0</v>
      </c>
      <c r="ES15" s="325">
        <v>0</v>
      </c>
      <c r="ET15" s="325">
        <v>0</v>
      </c>
      <c r="EU15" s="325">
        <v>0</v>
      </c>
      <c r="EV15" s="325">
        <v>0</v>
      </c>
      <c r="EW15" s="325">
        <v>0</v>
      </c>
      <c r="EX15" s="325">
        <v>0</v>
      </c>
      <c r="EY15" s="325">
        <v>0</v>
      </c>
      <c r="EZ15" s="325">
        <v>0</v>
      </c>
      <c r="FA15" s="325">
        <v>0</v>
      </c>
      <c r="FB15" s="326">
        <v>0</v>
      </c>
      <c r="FC15" s="327">
        <v>0</v>
      </c>
      <c r="FD15" s="325">
        <v>0</v>
      </c>
      <c r="FE15" s="325">
        <v>0</v>
      </c>
      <c r="FF15" s="325">
        <v>0</v>
      </c>
      <c r="FG15" s="325">
        <v>0</v>
      </c>
      <c r="FH15" s="325">
        <v>0</v>
      </c>
      <c r="FI15" s="325">
        <v>0</v>
      </c>
      <c r="FJ15" s="325">
        <v>0</v>
      </c>
      <c r="FK15" s="325">
        <v>0</v>
      </c>
      <c r="FL15" s="325">
        <v>0</v>
      </c>
      <c r="FM15" s="325">
        <v>0</v>
      </c>
      <c r="FN15" s="326">
        <v>0</v>
      </c>
      <c r="FO15" s="327">
        <v>0</v>
      </c>
      <c r="FP15" s="325">
        <v>0</v>
      </c>
      <c r="FQ15" s="325">
        <v>0</v>
      </c>
      <c r="FR15" s="325">
        <v>0</v>
      </c>
      <c r="FS15" s="325">
        <v>0</v>
      </c>
      <c r="FT15" s="325">
        <v>0</v>
      </c>
      <c r="FU15" s="325">
        <v>0</v>
      </c>
      <c r="FV15" s="325">
        <v>0</v>
      </c>
      <c r="FW15" s="325">
        <v>0</v>
      </c>
      <c r="FX15" s="325">
        <v>0</v>
      </c>
      <c r="FY15" s="325">
        <v>0</v>
      </c>
      <c r="FZ15" s="326">
        <v>0</v>
      </c>
      <c r="GA15" s="327">
        <v>0</v>
      </c>
      <c r="GB15" s="325">
        <v>0</v>
      </c>
      <c r="GC15" s="325">
        <v>0</v>
      </c>
      <c r="GD15" s="325">
        <v>0</v>
      </c>
      <c r="GE15" s="325">
        <v>0</v>
      </c>
      <c r="GF15" s="325">
        <v>0</v>
      </c>
      <c r="GG15" s="325">
        <v>0</v>
      </c>
      <c r="GH15" s="325">
        <v>0</v>
      </c>
      <c r="GI15" s="325">
        <v>0</v>
      </c>
      <c r="GJ15" s="325">
        <v>0</v>
      </c>
      <c r="GK15" s="325">
        <v>0</v>
      </c>
      <c r="GL15" s="326">
        <v>0</v>
      </c>
      <c r="GM15" s="327">
        <v>0</v>
      </c>
      <c r="GN15" s="325">
        <v>0</v>
      </c>
      <c r="GO15" s="325">
        <v>0</v>
      </c>
      <c r="GP15" s="325">
        <v>0</v>
      </c>
      <c r="GQ15" s="325">
        <v>0</v>
      </c>
      <c r="GR15" s="325">
        <v>0</v>
      </c>
      <c r="GS15" s="325">
        <v>0</v>
      </c>
      <c r="GT15" s="325">
        <v>0</v>
      </c>
      <c r="GU15" s="325">
        <v>0</v>
      </c>
      <c r="GV15" s="325">
        <v>0</v>
      </c>
      <c r="GW15" s="325">
        <v>0</v>
      </c>
      <c r="GX15" s="326">
        <v>0</v>
      </c>
      <c r="GY15" s="327"/>
      <c r="GZ15" s="325"/>
      <c r="HA15" s="325"/>
      <c r="HB15" s="325"/>
      <c r="HC15" s="325"/>
      <c r="HD15" s="325"/>
      <c r="HE15" s="325"/>
      <c r="HF15" s="325"/>
      <c r="HG15" s="325"/>
      <c r="HH15" s="325"/>
      <c r="HI15" s="325"/>
      <c r="HJ15" s="326"/>
      <c r="HK15" s="327"/>
      <c r="HL15" s="325"/>
      <c r="HM15" s="325"/>
      <c r="HN15" s="325"/>
      <c r="HO15" s="325"/>
      <c r="HP15" s="325"/>
      <c r="HQ15" s="325"/>
      <c r="HR15" s="325"/>
      <c r="HS15" s="325"/>
      <c r="HT15" s="325"/>
      <c r="HU15" s="325"/>
      <c r="HV15" s="326"/>
    </row>
    <row r="16" spans="1:230" ht="13.5" customHeight="1" x14ac:dyDescent="0.35">
      <c r="A16" s="302" t="s">
        <v>456</v>
      </c>
      <c r="B16" s="262" t="s">
        <v>218</v>
      </c>
      <c r="C16" s="223" t="s">
        <v>220</v>
      </c>
      <c r="D16" s="223" t="s">
        <v>239</v>
      </c>
      <c r="E16" s="26" t="s">
        <v>223</v>
      </c>
      <c r="F16" s="25" t="s">
        <v>222</v>
      </c>
      <c r="G16" s="303" t="s">
        <v>232</v>
      </c>
      <c r="H16" s="304">
        <v>0</v>
      </c>
      <c r="I16" s="305">
        <v>10474.14</v>
      </c>
      <c r="J16" s="306">
        <v>0</v>
      </c>
      <c r="K16" s="307">
        <v>10474.14</v>
      </c>
      <c r="L16" s="308">
        <v>10474.14</v>
      </c>
      <c r="M16" s="309">
        <v>0</v>
      </c>
      <c r="N16" s="310"/>
      <c r="O16" s="311">
        <v>10474.14</v>
      </c>
      <c r="P16" s="312">
        <v>0</v>
      </c>
      <c r="Q16" s="328">
        <v>0</v>
      </c>
      <c r="R16" s="314">
        <v>0</v>
      </c>
      <c r="S16" s="315">
        <v>0</v>
      </c>
      <c r="T16" s="313">
        <v>0</v>
      </c>
      <c r="U16" s="316">
        <v>0</v>
      </c>
      <c r="V16" s="317">
        <v>10474.14</v>
      </c>
      <c r="W16" s="318">
        <v>0</v>
      </c>
      <c r="X16" s="318">
        <v>0</v>
      </c>
      <c r="Y16" s="319">
        <v>0</v>
      </c>
      <c r="Z16" s="320">
        <v>0</v>
      </c>
      <c r="AA16" s="320">
        <v>0</v>
      </c>
      <c r="AB16" s="320">
        <v>0</v>
      </c>
      <c r="AC16" s="320">
        <v>0</v>
      </c>
      <c r="AD16" s="320">
        <v>0</v>
      </c>
      <c r="AE16" s="320">
        <v>0</v>
      </c>
      <c r="AF16" s="320">
        <v>0</v>
      </c>
      <c r="AG16" s="320">
        <v>0</v>
      </c>
      <c r="AH16" s="320">
        <v>0</v>
      </c>
      <c r="AI16" s="320">
        <v>0</v>
      </c>
      <c r="AJ16" s="320">
        <v>0</v>
      </c>
      <c r="AK16" s="320">
        <v>0</v>
      </c>
      <c r="AL16" s="321">
        <v>0</v>
      </c>
      <c r="AM16" s="322"/>
      <c r="AN16" s="323"/>
      <c r="AO16" s="323"/>
      <c r="AP16" s="323"/>
      <c r="AQ16" s="323"/>
      <c r="AR16" s="323"/>
      <c r="AS16" s="323">
        <v>0</v>
      </c>
      <c r="AT16" s="323">
        <v>0</v>
      </c>
      <c r="AU16" s="323">
        <v>0</v>
      </c>
      <c r="AV16" s="323">
        <v>0</v>
      </c>
      <c r="AW16" s="323">
        <v>0</v>
      </c>
      <c r="AX16" s="323">
        <v>0</v>
      </c>
      <c r="AY16" s="324">
        <v>0</v>
      </c>
      <c r="AZ16" s="324">
        <v>0</v>
      </c>
      <c r="BA16" s="324">
        <v>0</v>
      </c>
      <c r="BB16" s="324">
        <v>0</v>
      </c>
      <c r="BC16" s="324">
        <v>0</v>
      </c>
      <c r="BD16" s="324">
        <v>0</v>
      </c>
      <c r="BE16" s="323">
        <v>0</v>
      </c>
      <c r="BF16" s="323">
        <v>0</v>
      </c>
      <c r="BG16" s="323">
        <v>0</v>
      </c>
      <c r="BH16" s="323">
        <v>0</v>
      </c>
      <c r="BI16" s="323">
        <v>0</v>
      </c>
      <c r="BJ16" s="323">
        <v>0</v>
      </c>
      <c r="BK16" s="323">
        <v>0</v>
      </c>
      <c r="BL16" s="323">
        <v>0</v>
      </c>
      <c r="BM16" s="323">
        <v>0</v>
      </c>
      <c r="BN16" s="325">
        <v>0</v>
      </c>
      <c r="BO16" s="325">
        <v>0</v>
      </c>
      <c r="BP16" s="325">
        <v>0</v>
      </c>
      <c r="BQ16" s="325">
        <v>0</v>
      </c>
      <c r="BR16" s="325">
        <v>0</v>
      </c>
      <c r="BS16" s="325">
        <v>0</v>
      </c>
      <c r="BT16" s="325">
        <v>0</v>
      </c>
      <c r="BU16" s="325">
        <v>0</v>
      </c>
      <c r="BV16" s="326">
        <v>0</v>
      </c>
      <c r="BW16" s="327">
        <v>0</v>
      </c>
      <c r="BX16" s="325">
        <v>0</v>
      </c>
      <c r="BY16" s="325">
        <v>0</v>
      </c>
      <c r="BZ16" s="325">
        <v>0</v>
      </c>
      <c r="CA16" s="325">
        <v>0</v>
      </c>
      <c r="CB16" s="325">
        <v>0</v>
      </c>
      <c r="CC16" s="325">
        <v>0</v>
      </c>
      <c r="CD16" s="325">
        <v>0</v>
      </c>
      <c r="CE16" s="325">
        <v>0</v>
      </c>
      <c r="CF16" s="325">
        <v>0</v>
      </c>
      <c r="CG16" s="325">
        <v>0</v>
      </c>
      <c r="CH16" s="326">
        <v>0</v>
      </c>
      <c r="CI16" s="327">
        <v>0</v>
      </c>
      <c r="CJ16" s="325">
        <v>0</v>
      </c>
      <c r="CK16" s="325">
        <v>0</v>
      </c>
      <c r="CL16" s="325">
        <v>0</v>
      </c>
      <c r="CM16" s="325">
        <v>0</v>
      </c>
      <c r="CN16" s="325">
        <v>0</v>
      </c>
      <c r="CO16" s="325">
        <v>0</v>
      </c>
      <c r="CP16" s="325">
        <v>0</v>
      </c>
      <c r="CQ16" s="325">
        <v>0</v>
      </c>
      <c r="CR16" s="325">
        <v>0</v>
      </c>
      <c r="CS16" s="325">
        <v>0</v>
      </c>
      <c r="CT16" s="326">
        <v>0</v>
      </c>
      <c r="CU16" s="327">
        <v>0</v>
      </c>
      <c r="CV16" s="325">
        <v>0</v>
      </c>
      <c r="CW16" s="325">
        <v>0</v>
      </c>
      <c r="CX16" s="325">
        <v>0</v>
      </c>
      <c r="CY16" s="325">
        <v>0</v>
      </c>
      <c r="CZ16" s="325">
        <v>0</v>
      </c>
      <c r="DA16" s="325">
        <v>0</v>
      </c>
      <c r="DB16" s="325">
        <v>0</v>
      </c>
      <c r="DC16" s="325">
        <v>0</v>
      </c>
      <c r="DD16" s="325">
        <v>0</v>
      </c>
      <c r="DE16" s="325">
        <v>0</v>
      </c>
      <c r="DF16" s="326">
        <v>0</v>
      </c>
      <c r="DG16" s="327">
        <v>0</v>
      </c>
      <c r="DH16" s="325">
        <v>0</v>
      </c>
      <c r="DI16" s="325">
        <v>0</v>
      </c>
      <c r="DJ16" s="325">
        <v>0</v>
      </c>
      <c r="DK16" s="325">
        <v>0</v>
      </c>
      <c r="DL16" s="325">
        <v>0</v>
      </c>
      <c r="DM16" s="325">
        <v>0</v>
      </c>
      <c r="DN16" s="325">
        <v>0</v>
      </c>
      <c r="DO16" s="325">
        <v>0</v>
      </c>
      <c r="DP16" s="325">
        <v>0</v>
      </c>
      <c r="DQ16" s="325">
        <v>0</v>
      </c>
      <c r="DR16" s="326">
        <v>0</v>
      </c>
      <c r="DS16" s="327">
        <v>0</v>
      </c>
      <c r="DT16" s="325">
        <v>0</v>
      </c>
      <c r="DU16" s="325">
        <v>0</v>
      </c>
      <c r="DV16" s="325">
        <v>0</v>
      </c>
      <c r="DW16" s="325">
        <v>0</v>
      </c>
      <c r="DX16" s="325">
        <v>0</v>
      </c>
      <c r="DY16" s="325">
        <v>0</v>
      </c>
      <c r="DZ16" s="325">
        <v>0</v>
      </c>
      <c r="EA16" s="325">
        <v>0</v>
      </c>
      <c r="EB16" s="325">
        <v>0</v>
      </c>
      <c r="EC16" s="325">
        <v>0</v>
      </c>
      <c r="ED16" s="326">
        <v>0</v>
      </c>
      <c r="EE16" s="327">
        <v>0</v>
      </c>
      <c r="EF16" s="325">
        <v>0</v>
      </c>
      <c r="EG16" s="325">
        <v>0</v>
      </c>
      <c r="EH16" s="325">
        <v>0</v>
      </c>
      <c r="EI16" s="325">
        <v>0</v>
      </c>
      <c r="EJ16" s="325">
        <v>0</v>
      </c>
      <c r="EK16" s="325">
        <v>0</v>
      </c>
      <c r="EL16" s="325">
        <v>0</v>
      </c>
      <c r="EM16" s="325">
        <v>0</v>
      </c>
      <c r="EN16" s="325">
        <v>0</v>
      </c>
      <c r="EO16" s="325">
        <v>0</v>
      </c>
      <c r="EP16" s="326">
        <v>0</v>
      </c>
      <c r="EQ16" s="327">
        <v>0</v>
      </c>
      <c r="ER16" s="325">
        <v>0</v>
      </c>
      <c r="ES16" s="325">
        <v>0</v>
      </c>
      <c r="ET16" s="325">
        <v>0</v>
      </c>
      <c r="EU16" s="325">
        <v>0</v>
      </c>
      <c r="EV16" s="325">
        <v>0</v>
      </c>
      <c r="EW16" s="325">
        <v>0</v>
      </c>
      <c r="EX16" s="325">
        <v>0</v>
      </c>
      <c r="EY16" s="325">
        <v>0</v>
      </c>
      <c r="EZ16" s="325">
        <v>0</v>
      </c>
      <c r="FA16" s="325">
        <v>0</v>
      </c>
      <c r="FB16" s="326">
        <v>0</v>
      </c>
      <c r="FC16" s="327">
        <v>0</v>
      </c>
      <c r="FD16" s="325">
        <v>0</v>
      </c>
      <c r="FE16" s="325">
        <v>0</v>
      </c>
      <c r="FF16" s="325">
        <v>0</v>
      </c>
      <c r="FG16" s="325">
        <v>0</v>
      </c>
      <c r="FH16" s="325">
        <v>0</v>
      </c>
      <c r="FI16" s="325">
        <v>0</v>
      </c>
      <c r="FJ16" s="325">
        <v>0</v>
      </c>
      <c r="FK16" s="325">
        <v>0</v>
      </c>
      <c r="FL16" s="325">
        <v>0</v>
      </c>
      <c r="FM16" s="325">
        <v>0</v>
      </c>
      <c r="FN16" s="326">
        <v>0</v>
      </c>
      <c r="FO16" s="327">
        <v>0</v>
      </c>
      <c r="FP16" s="325">
        <v>0</v>
      </c>
      <c r="FQ16" s="325">
        <v>0</v>
      </c>
      <c r="FR16" s="325">
        <v>0</v>
      </c>
      <c r="FS16" s="325">
        <v>0</v>
      </c>
      <c r="FT16" s="325">
        <v>0</v>
      </c>
      <c r="FU16" s="325">
        <v>0</v>
      </c>
      <c r="FV16" s="325">
        <v>0</v>
      </c>
      <c r="FW16" s="325">
        <v>0</v>
      </c>
      <c r="FX16" s="325">
        <v>0</v>
      </c>
      <c r="FY16" s="325">
        <v>0</v>
      </c>
      <c r="FZ16" s="326">
        <v>0</v>
      </c>
      <c r="GA16" s="327">
        <v>0</v>
      </c>
      <c r="GB16" s="325">
        <v>0</v>
      </c>
      <c r="GC16" s="325">
        <v>0</v>
      </c>
      <c r="GD16" s="325">
        <v>0</v>
      </c>
      <c r="GE16" s="325">
        <v>0</v>
      </c>
      <c r="GF16" s="325">
        <v>0</v>
      </c>
      <c r="GG16" s="325">
        <v>0</v>
      </c>
      <c r="GH16" s="325">
        <v>0</v>
      </c>
      <c r="GI16" s="325">
        <v>0</v>
      </c>
      <c r="GJ16" s="325">
        <v>0</v>
      </c>
      <c r="GK16" s="325">
        <v>0</v>
      </c>
      <c r="GL16" s="326">
        <v>0</v>
      </c>
      <c r="GM16" s="327">
        <v>0</v>
      </c>
      <c r="GN16" s="325">
        <v>0</v>
      </c>
      <c r="GO16" s="325">
        <v>0</v>
      </c>
      <c r="GP16" s="325">
        <v>0</v>
      </c>
      <c r="GQ16" s="325">
        <v>0</v>
      </c>
      <c r="GR16" s="325">
        <v>0</v>
      </c>
      <c r="GS16" s="325">
        <v>0</v>
      </c>
      <c r="GT16" s="325">
        <v>0</v>
      </c>
      <c r="GU16" s="325">
        <v>0</v>
      </c>
      <c r="GV16" s="325">
        <v>0</v>
      </c>
      <c r="GW16" s="325">
        <v>0</v>
      </c>
      <c r="GX16" s="326">
        <v>0</v>
      </c>
      <c r="GY16" s="327"/>
      <c r="GZ16" s="325"/>
      <c r="HA16" s="325"/>
      <c r="HB16" s="325"/>
      <c r="HC16" s="325"/>
      <c r="HD16" s="325"/>
      <c r="HE16" s="325"/>
      <c r="HF16" s="325"/>
      <c r="HG16" s="325"/>
      <c r="HH16" s="325"/>
      <c r="HI16" s="325"/>
      <c r="HJ16" s="326"/>
      <c r="HK16" s="327"/>
      <c r="HL16" s="325"/>
      <c r="HM16" s="325"/>
      <c r="HN16" s="325"/>
      <c r="HO16" s="325"/>
      <c r="HP16" s="325"/>
      <c r="HQ16" s="325"/>
      <c r="HR16" s="325"/>
      <c r="HS16" s="325"/>
      <c r="HT16" s="325"/>
      <c r="HU16" s="325"/>
      <c r="HV16" s="326"/>
    </row>
    <row r="17" spans="1:230" ht="13.5" customHeight="1" x14ac:dyDescent="0.35">
      <c r="A17" s="302" t="s">
        <v>456</v>
      </c>
      <c r="B17" s="262" t="s">
        <v>218</v>
      </c>
      <c r="C17" s="223" t="s">
        <v>220</v>
      </c>
      <c r="D17" s="223" t="s">
        <v>251</v>
      </c>
      <c r="E17" s="26" t="s">
        <v>223</v>
      </c>
      <c r="F17" s="25" t="s">
        <v>222</v>
      </c>
      <c r="G17" s="303" t="s">
        <v>232</v>
      </c>
      <c r="H17" s="304">
        <v>0</v>
      </c>
      <c r="I17" s="305">
        <v>44816.264999999985</v>
      </c>
      <c r="J17" s="306">
        <v>0</v>
      </c>
      <c r="K17" s="307">
        <v>44816.264999999985</v>
      </c>
      <c r="L17" s="308">
        <v>44816.264999999985</v>
      </c>
      <c r="M17" s="309">
        <v>0</v>
      </c>
      <c r="N17" s="310"/>
      <c r="O17" s="311">
        <v>44816.264999999985</v>
      </c>
      <c r="P17" s="312">
        <v>0</v>
      </c>
      <c r="Q17" s="328">
        <v>0</v>
      </c>
      <c r="R17" s="314">
        <v>0</v>
      </c>
      <c r="S17" s="315">
        <v>0</v>
      </c>
      <c r="T17" s="313">
        <v>0</v>
      </c>
      <c r="U17" s="316">
        <v>0</v>
      </c>
      <c r="V17" s="317">
        <v>44816.264999999985</v>
      </c>
      <c r="W17" s="318">
        <v>0</v>
      </c>
      <c r="X17" s="318">
        <v>0</v>
      </c>
      <c r="Y17" s="319">
        <v>0</v>
      </c>
      <c r="Z17" s="320">
        <v>0</v>
      </c>
      <c r="AA17" s="320">
        <v>0</v>
      </c>
      <c r="AB17" s="320">
        <v>0</v>
      </c>
      <c r="AC17" s="320">
        <v>0</v>
      </c>
      <c r="AD17" s="320">
        <v>0</v>
      </c>
      <c r="AE17" s="320">
        <v>0</v>
      </c>
      <c r="AF17" s="320">
        <v>0</v>
      </c>
      <c r="AG17" s="320">
        <v>0</v>
      </c>
      <c r="AH17" s="320">
        <v>0</v>
      </c>
      <c r="AI17" s="320">
        <v>0</v>
      </c>
      <c r="AJ17" s="320">
        <v>0</v>
      </c>
      <c r="AK17" s="320">
        <v>0</v>
      </c>
      <c r="AL17" s="321">
        <v>0</v>
      </c>
      <c r="AM17" s="322"/>
      <c r="AN17" s="323"/>
      <c r="AO17" s="323"/>
      <c r="AP17" s="323"/>
      <c r="AQ17" s="323"/>
      <c r="AR17" s="323"/>
      <c r="AS17" s="323">
        <v>0</v>
      </c>
      <c r="AT17" s="323">
        <v>0</v>
      </c>
      <c r="AU17" s="323">
        <v>0</v>
      </c>
      <c r="AV17" s="323">
        <v>0</v>
      </c>
      <c r="AW17" s="323">
        <v>0</v>
      </c>
      <c r="AX17" s="323">
        <v>0</v>
      </c>
      <c r="AY17" s="324">
        <v>0</v>
      </c>
      <c r="AZ17" s="324">
        <v>0</v>
      </c>
      <c r="BA17" s="324">
        <v>0</v>
      </c>
      <c r="BB17" s="324">
        <v>0</v>
      </c>
      <c r="BC17" s="324">
        <v>0</v>
      </c>
      <c r="BD17" s="324">
        <v>0</v>
      </c>
      <c r="BE17" s="323">
        <v>0</v>
      </c>
      <c r="BF17" s="323">
        <v>0</v>
      </c>
      <c r="BG17" s="323">
        <v>0</v>
      </c>
      <c r="BH17" s="323">
        <v>0</v>
      </c>
      <c r="BI17" s="323">
        <v>0</v>
      </c>
      <c r="BJ17" s="323">
        <v>0</v>
      </c>
      <c r="BK17" s="323">
        <v>0</v>
      </c>
      <c r="BL17" s="323">
        <v>0</v>
      </c>
      <c r="BM17" s="323">
        <v>0</v>
      </c>
      <c r="BN17" s="325">
        <v>0</v>
      </c>
      <c r="BO17" s="325">
        <v>0</v>
      </c>
      <c r="BP17" s="325">
        <v>0</v>
      </c>
      <c r="BQ17" s="325">
        <v>0</v>
      </c>
      <c r="BR17" s="325">
        <v>0</v>
      </c>
      <c r="BS17" s="325">
        <v>0</v>
      </c>
      <c r="BT17" s="325">
        <v>0</v>
      </c>
      <c r="BU17" s="325">
        <v>0</v>
      </c>
      <c r="BV17" s="326">
        <v>0</v>
      </c>
      <c r="BW17" s="327">
        <v>0</v>
      </c>
      <c r="BX17" s="325">
        <v>0</v>
      </c>
      <c r="BY17" s="325">
        <v>0</v>
      </c>
      <c r="BZ17" s="325">
        <v>0</v>
      </c>
      <c r="CA17" s="325">
        <v>0</v>
      </c>
      <c r="CB17" s="325">
        <v>0</v>
      </c>
      <c r="CC17" s="325">
        <v>0</v>
      </c>
      <c r="CD17" s="325">
        <v>0</v>
      </c>
      <c r="CE17" s="325">
        <v>0</v>
      </c>
      <c r="CF17" s="325">
        <v>0</v>
      </c>
      <c r="CG17" s="325">
        <v>0</v>
      </c>
      <c r="CH17" s="326">
        <v>0</v>
      </c>
      <c r="CI17" s="327">
        <v>0</v>
      </c>
      <c r="CJ17" s="325">
        <v>0</v>
      </c>
      <c r="CK17" s="325">
        <v>0</v>
      </c>
      <c r="CL17" s="325">
        <v>0</v>
      </c>
      <c r="CM17" s="325">
        <v>0</v>
      </c>
      <c r="CN17" s="325">
        <v>0</v>
      </c>
      <c r="CO17" s="325">
        <v>0</v>
      </c>
      <c r="CP17" s="325">
        <v>0</v>
      </c>
      <c r="CQ17" s="325">
        <v>0</v>
      </c>
      <c r="CR17" s="325">
        <v>0</v>
      </c>
      <c r="CS17" s="325">
        <v>0</v>
      </c>
      <c r="CT17" s="326">
        <v>0</v>
      </c>
      <c r="CU17" s="327">
        <v>0</v>
      </c>
      <c r="CV17" s="325">
        <v>0</v>
      </c>
      <c r="CW17" s="325">
        <v>0</v>
      </c>
      <c r="CX17" s="325">
        <v>0</v>
      </c>
      <c r="CY17" s="325">
        <v>0</v>
      </c>
      <c r="CZ17" s="325">
        <v>0</v>
      </c>
      <c r="DA17" s="325">
        <v>0</v>
      </c>
      <c r="DB17" s="325">
        <v>0</v>
      </c>
      <c r="DC17" s="325">
        <v>0</v>
      </c>
      <c r="DD17" s="325">
        <v>0</v>
      </c>
      <c r="DE17" s="325">
        <v>0</v>
      </c>
      <c r="DF17" s="326">
        <v>0</v>
      </c>
      <c r="DG17" s="327">
        <v>0</v>
      </c>
      <c r="DH17" s="325">
        <v>0</v>
      </c>
      <c r="DI17" s="325">
        <v>0</v>
      </c>
      <c r="DJ17" s="325">
        <v>0</v>
      </c>
      <c r="DK17" s="325">
        <v>0</v>
      </c>
      <c r="DL17" s="325">
        <v>0</v>
      </c>
      <c r="DM17" s="325">
        <v>0</v>
      </c>
      <c r="DN17" s="325">
        <v>0</v>
      </c>
      <c r="DO17" s="325">
        <v>0</v>
      </c>
      <c r="DP17" s="325">
        <v>0</v>
      </c>
      <c r="DQ17" s="325">
        <v>0</v>
      </c>
      <c r="DR17" s="326">
        <v>0</v>
      </c>
      <c r="DS17" s="327">
        <v>0</v>
      </c>
      <c r="DT17" s="325">
        <v>0</v>
      </c>
      <c r="DU17" s="325">
        <v>0</v>
      </c>
      <c r="DV17" s="325">
        <v>0</v>
      </c>
      <c r="DW17" s="325">
        <v>0</v>
      </c>
      <c r="DX17" s="325">
        <v>0</v>
      </c>
      <c r="DY17" s="325">
        <v>0</v>
      </c>
      <c r="DZ17" s="325">
        <v>0</v>
      </c>
      <c r="EA17" s="325">
        <v>0</v>
      </c>
      <c r="EB17" s="325">
        <v>0</v>
      </c>
      <c r="EC17" s="325">
        <v>0</v>
      </c>
      <c r="ED17" s="326">
        <v>0</v>
      </c>
      <c r="EE17" s="327">
        <v>0</v>
      </c>
      <c r="EF17" s="325">
        <v>0</v>
      </c>
      <c r="EG17" s="325">
        <v>0</v>
      </c>
      <c r="EH17" s="325">
        <v>0</v>
      </c>
      <c r="EI17" s="325">
        <v>0</v>
      </c>
      <c r="EJ17" s="325">
        <v>0</v>
      </c>
      <c r="EK17" s="325">
        <v>0</v>
      </c>
      <c r="EL17" s="325">
        <v>0</v>
      </c>
      <c r="EM17" s="325">
        <v>0</v>
      </c>
      <c r="EN17" s="325">
        <v>0</v>
      </c>
      <c r="EO17" s="325">
        <v>0</v>
      </c>
      <c r="EP17" s="326">
        <v>0</v>
      </c>
      <c r="EQ17" s="327">
        <v>0</v>
      </c>
      <c r="ER17" s="325">
        <v>0</v>
      </c>
      <c r="ES17" s="325">
        <v>0</v>
      </c>
      <c r="ET17" s="325">
        <v>0</v>
      </c>
      <c r="EU17" s="325">
        <v>0</v>
      </c>
      <c r="EV17" s="325">
        <v>0</v>
      </c>
      <c r="EW17" s="325">
        <v>0</v>
      </c>
      <c r="EX17" s="325">
        <v>0</v>
      </c>
      <c r="EY17" s="325">
        <v>0</v>
      </c>
      <c r="EZ17" s="325">
        <v>0</v>
      </c>
      <c r="FA17" s="325">
        <v>0</v>
      </c>
      <c r="FB17" s="326">
        <v>0</v>
      </c>
      <c r="FC17" s="327">
        <v>0</v>
      </c>
      <c r="FD17" s="325">
        <v>0</v>
      </c>
      <c r="FE17" s="325">
        <v>0</v>
      </c>
      <c r="FF17" s="325">
        <v>0</v>
      </c>
      <c r="FG17" s="325">
        <v>0</v>
      </c>
      <c r="FH17" s="325">
        <v>0</v>
      </c>
      <c r="FI17" s="325">
        <v>0</v>
      </c>
      <c r="FJ17" s="325">
        <v>0</v>
      </c>
      <c r="FK17" s="325">
        <v>0</v>
      </c>
      <c r="FL17" s="325">
        <v>0</v>
      </c>
      <c r="FM17" s="325">
        <v>0</v>
      </c>
      <c r="FN17" s="326">
        <v>0</v>
      </c>
      <c r="FO17" s="327">
        <v>0</v>
      </c>
      <c r="FP17" s="325">
        <v>0</v>
      </c>
      <c r="FQ17" s="325">
        <v>0</v>
      </c>
      <c r="FR17" s="325">
        <v>0</v>
      </c>
      <c r="FS17" s="325">
        <v>0</v>
      </c>
      <c r="FT17" s="325">
        <v>0</v>
      </c>
      <c r="FU17" s="325">
        <v>0</v>
      </c>
      <c r="FV17" s="325">
        <v>0</v>
      </c>
      <c r="FW17" s="325">
        <v>0</v>
      </c>
      <c r="FX17" s="325">
        <v>0</v>
      </c>
      <c r="FY17" s="325">
        <v>0</v>
      </c>
      <c r="FZ17" s="326">
        <v>0</v>
      </c>
      <c r="GA17" s="327">
        <v>0</v>
      </c>
      <c r="GB17" s="325">
        <v>0</v>
      </c>
      <c r="GC17" s="325">
        <v>0</v>
      </c>
      <c r="GD17" s="325">
        <v>0</v>
      </c>
      <c r="GE17" s="325">
        <v>0</v>
      </c>
      <c r="GF17" s="325">
        <v>0</v>
      </c>
      <c r="GG17" s="325">
        <v>0</v>
      </c>
      <c r="GH17" s="325">
        <v>0</v>
      </c>
      <c r="GI17" s="325">
        <v>0</v>
      </c>
      <c r="GJ17" s="325">
        <v>0</v>
      </c>
      <c r="GK17" s="325">
        <v>0</v>
      </c>
      <c r="GL17" s="326">
        <v>0</v>
      </c>
      <c r="GM17" s="327">
        <v>0</v>
      </c>
      <c r="GN17" s="325">
        <v>0</v>
      </c>
      <c r="GO17" s="325">
        <v>0</v>
      </c>
      <c r="GP17" s="325">
        <v>0</v>
      </c>
      <c r="GQ17" s="325">
        <v>0</v>
      </c>
      <c r="GR17" s="325">
        <v>0</v>
      </c>
      <c r="GS17" s="325">
        <v>0</v>
      </c>
      <c r="GT17" s="325">
        <v>0</v>
      </c>
      <c r="GU17" s="325">
        <v>0</v>
      </c>
      <c r="GV17" s="325">
        <v>0</v>
      </c>
      <c r="GW17" s="325">
        <v>0</v>
      </c>
      <c r="GX17" s="326">
        <v>0</v>
      </c>
      <c r="GY17" s="327"/>
      <c r="GZ17" s="325"/>
      <c r="HA17" s="325"/>
      <c r="HB17" s="325"/>
      <c r="HC17" s="325"/>
      <c r="HD17" s="325"/>
      <c r="HE17" s="325"/>
      <c r="HF17" s="325"/>
      <c r="HG17" s="325"/>
      <c r="HH17" s="325"/>
      <c r="HI17" s="325"/>
      <c r="HJ17" s="326"/>
      <c r="HK17" s="327"/>
      <c r="HL17" s="325"/>
      <c r="HM17" s="325"/>
      <c r="HN17" s="325"/>
      <c r="HO17" s="325"/>
      <c r="HP17" s="325"/>
      <c r="HQ17" s="325"/>
      <c r="HR17" s="325"/>
      <c r="HS17" s="325"/>
      <c r="HT17" s="325"/>
      <c r="HU17" s="325"/>
      <c r="HV17" s="326"/>
    </row>
    <row r="18" spans="1:230" ht="13.5" customHeight="1" x14ac:dyDescent="0.35">
      <c r="A18" s="302" t="s">
        <v>456</v>
      </c>
      <c r="B18" s="262" t="s">
        <v>218</v>
      </c>
      <c r="C18" s="223" t="s">
        <v>220</v>
      </c>
      <c r="D18" s="223" t="s">
        <v>254</v>
      </c>
      <c r="E18" s="26" t="s">
        <v>223</v>
      </c>
      <c r="F18" s="25" t="s">
        <v>222</v>
      </c>
      <c r="G18" s="303" t="s">
        <v>232</v>
      </c>
      <c r="H18" s="304">
        <v>0</v>
      </c>
      <c r="I18" s="305">
        <v>8.2899999999999991</v>
      </c>
      <c r="J18" s="306">
        <v>0</v>
      </c>
      <c r="K18" s="307">
        <v>8.2899999999999991</v>
      </c>
      <c r="L18" s="308">
        <v>8.2899999999999991</v>
      </c>
      <c r="M18" s="309">
        <v>0</v>
      </c>
      <c r="N18" s="310"/>
      <c r="O18" s="311">
        <v>8.2899999999999991</v>
      </c>
      <c r="P18" s="312">
        <v>0</v>
      </c>
      <c r="Q18" s="328">
        <v>0</v>
      </c>
      <c r="R18" s="314">
        <v>0</v>
      </c>
      <c r="S18" s="315">
        <v>0</v>
      </c>
      <c r="T18" s="313">
        <v>0</v>
      </c>
      <c r="U18" s="316">
        <v>0</v>
      </c>
      <c r="V18" s="317">
        <v>8.2899999999999991</v>
      </c>
      <c r="W18" s="318">
        <v>0</v>
      </c>
      <c r="X18" s="318">
        <v>0</v>
      </c>
      <c r="Y18" s="319">
        <v>0</v>
      </c>
      <c r="Z18" s="320">
        <v>0</v>
      </c>
      <c r="AA18" s="320">
        <v>0</v>
      </c>
      <c r="AB18" s="320">
        <v>0</v>
      </c>
      <c r="AC18" s="320">
        <v>0</v>
      </c>
      <c r="AD18" s="320">
        <v>0</v>
      </c>
      <c r="AE18" s="320">
        <v>0</v>
      </c>
      <c r="AF18" s="320">
        <v>0</v>
      </c>
      <c r="AG18" s="320">
        <v>0</v>
      </c>
      <c r="AH18" s="320">
        <v>0</v>
      </c>
      <c r="AI18" s="320">
        <v>0</v>
      </c>
      <c r="AJ18" s="320">
        <v>0</v>
      </c>
      <c r="AK18" s="320">
        <v>0</v>
      </c>
      <c r="AL18" s="321">
        <v>0</v>
      </c>
      <c r="AM18" s="322"/>
      <c r="AN18" s="323"/>
      <c r="AO18" s="323"/>
      <c r="AP18" s="323"/>
      <c r="AQ18" s="323"/>
      <c r="AR18" s="323"/>
      <c r="AS18" s="323">
        <v>0</v>
      </c>
      <c r="AT18" s="323">
        <v>0</v>
      </c>
      <c r="AU18" s="323">
        <v>0</v>
      </c>
      <c r="AV18" s="323">
        <v>0</v>
      </c>
      <c r="AW18" s="323">
        <v>0</v>
      </c>
      <c r="AX18" s="323">
        <v>0</v>
      </c>
      <c r="AY18" s="324">
        <v>0</v>
      </c>
      <c r="AZ18" s="324">
        <v>0</v>
      </c>
      <c r="BA18" s="324">
        <v>0</v>
      </c>
      <c r="BB18" s="324">
        <v>0</v>
      </c>
      <c r="BC18" s="324">
        <v>0</v>
      </c>
      <c r="BD18" s="324">
        <v>0</v>
      </c>
      <c r="BE18" s="323">
        <v>0</v>
      </c>
      <c r="BF18" s="323">
        <v>0</v>
      </c>
      <c r="BG18" s="323">
        <v>0</v>
      </c>
      <c r="BH18" s="323">
        <v>0</v>
      </c>
      <c r="BI18" s="323">
        <v>0</v>
      </c>
      <c r="BJ18" s="323">
        <v>0</v>
      </c>
      <c r="BK18" s="323">
        <v>0</v>
      </c>
      <c r="BL18" s="323">
        <v>0</v>
      </c>
      <c r="BM18" s="323">
        <v>0</v>
      </c>
      <c r="BN18" s="325">
        <v>0</v>
      </c>
      <c r="BO18" s="325">
        <v>0</v>
      </c>
      <c r="BP18" s="325">
        <v>0</v>
      </c>
      <c r="BQ18" s="325">
        <v>0</v>
      </c>
      <c r="BR18" s="325">
        <v>0</v>
      </c>
      <c r="BS18" s="325">
        <v>0</v>
      </c>
      <c r="BT18" s="325">
        <v>0</v>
      </c>
      <c r="BU18" s="325">
        <v>0</v>
      </c>
      <c r="BV18" s="326">
        <v>0</v>
      </c>
      <c r="BW18" s="327">
        <v>0</v>
      </c>
      <c r="BX18" s="325">
        <v>0</v>
      </c>
      <c r="BY18" s="325">
        <v>0</v>
      </c>
      <c r="BZ18" s="325">
        <v>0</v>
      </c>
      <c r="CA18" s="325">
        <v>0</v>
      </c>
      <c r="CB18" s="325">
        <v>0</v>
      </c>
      <c r="CC18" s="325">
        <v>0</v>
      </c>
      <c r="CD18" s="325">
        <v>0</v>
      </c>
      <c r="CE18" s="325">
        <v>0</v>
      </c>
      <c r="CF18" s="325">
        <v>0</v>
      </c>
      <c r="CG18" s="325">
        <v>0</v>
      </c>
      <c r="CH18" s="326">
        <v>0</v>
      </c>
      <c r="CI18" s="327">
        <v>0</v>
      </c>
      <c r="CJ18" s="325">
        <v>0</v>
      </c>
      <c r="CK18" s="325">
        <v>0</v>
      </c>
      <c r="CL18" s="325">
        <v>0</v>
      </c>
      <c r="CM18" s="325">
        <v>0</v>
      </c>
      <c r="CN18" s="325">
        <v>0</v>
      </c>
      <c r="CO18" s="325">
        <v>0</v>
      </c>
      <c r="CP18" s="325">
        <v>0</v>
      </c>
      <c r="CQ18" s="325">
        <v>0</v>
      </c>
      <c r="CR18" s="325">
        <v>0</v>
      </c>
      <c r="CS18" s="325">
        <v>0</v>
      </c>
      <c r="CT18" s="326">
        <v>0</v>
      </c>
      <c r="CU18" s="327">
        <v>0</v>
      </c>
      <c r="CV18" s="325">
        <v>0</v>
      </c>
      <c r="CW18" s="325">
        <v>0</v>
      </c>
      <c r="CX18" s="325">
        <v>0</v>
      </c>
      <c r="CY18" s="325">
        <v>0</v>
      </c>
      <c r="CZ18" s="325">
        <v>0</v>
      </c>
      <c r="DA18" s="325">
        <v>0</v>
      </c>
      <c r="DB18" s="325">
        <v>0</v>
      </c>
      <c r="DC18" s="325">
        <v>0</v>
      </c>
      <c r="DD18" s="325">
        <v>0</v>
      </c>
      <c r="DE18" s="325">
        <v>0</v>
      </c>
      <c r="DF18" s="326">
        <v>0</v>
      </c>
      <c r="DG18" s="327">
        <v>0</v>
      </c>
      <c r="DH18" s="325">
        <v>0</v>
      </c>
      <c r="DI18" s="325">
        <v>0</v>
      </c>
      <c r="DJ18" s="325">
        <v>0</v>
      </c>
      <c r="DK18" s="325">
        <v>0</v>
      </c>
      <c r="DL18" s="325">
        <v>0</v>
      </c>
      <c r="DM18" s="325">
        <v>0</v>
      </c>
      <c r="DN18" s="325">
        <v>0</v>
      </c>
      <c r="DO18" s="325">
        <v>0</v>
      </c>
      <c r="DP18" s="325">
        <v>0</v>
      </c>
      <c r="DQ18" s="325">
        <v>0</v>
      </c>
      <c r="DR18" s="326">
        <v>0</v>
      </c>
      <c r="DS18" s="327">
        <v>0</v>
      </c>
      <c r="DT18" s="325">
        <v>0</v>
      </c>
      <c r="DU18" s="325">
        <v>0</v>
      </c>
      <c r="DV18" s="325">
        <v>0</v>
      </c>
      <c r="DW18" s="325">
        <v>0</v>
      </c>
      <c r="DX18" s="325">
        <v>0</v>
      </c>
      <c r="DY18" s="325">
        <v>0</v>
      </c>
      <c r="DZ18" s="325">
        <v>0</v>
      </c>
      <c r="EA18" s="325">
        <v>0</v>
      </c>
      <c r="EB18" s="325">
        <v>0</v>
      </c>
      <c r="EC18" s="325">
        <v>0</v>
      </c>
      <c r="ED18" s="326">
        <v>0</v>
      </c>
      <c r="EE18" s="327">
        <v>0</v>
      </c>
      <c r="EF18" s="325">
        <v>0</v>
      </c>
      <c r="EG18" s="325">
        <v>0</v>
      </c>
      <c r="EH18" s="325">
        <v>0</v>
      </c>
      <c r="EI18" s="325">
        <v>0</v>
      </c>
      <c r="EJ18" s="325">
        <v>0</v>
      </c>
      <c r="EK18" s="325">
        <v>0</v>
      </c>
      <c r="EL18" s="325">
        <v>0</v>
      </c>
      <c r="EM18" s="325">
        <v>0</v>
      </c>
      <c r="EN18" s="325">
        <v>0</v>
      </c>
      <c r="EO18" s="325">
        <v>0</v>
      </c>
      <c r="EP18" s="326">
        <v>0</v>
      </c>
      <c r="EQ18" s="327">
        <v>0</v>
      </c>
      <c r="ER18" s="325">
        <v>0</v>
      </c>
      <c r="ES18" s="325">
        <v>0</v>
      </c>
      <c r="ET18" s="325">
        <v>0</v>
      </c>
      <c r="EU18" s="325">
        <v>0</v>
      </c>
      <c r="EV18" s="325">
        <v>0</v>
      </c>
      <c r="EW18" s="325">
        <v>0</v>
      </c>
      <c r="EX18" s="325">
        <v>0</v>
      </c>
      <c r="EY18" s="325">
        <v>0</v>
      </c>
      <c r="EZ18" s="325">
        <v>0</v>
      </c>
      <c r="FA18" s="325">
        <v>0</v>
      </c>
      <c r="FB18" s="326">
        <v>0</v>
      </c>
      <c r="FC18" s="327">
        <v>0</v>
      </c>
      <c r="FD18" s="325">
        <v>0</v>
      </c>
      <c r="FE18" s="325">
        <v>0</v>
      </c>
      <c r="FF18" s="325">
        <v>0</v>
      </c>
      <c r="FG18" s="325">
        <v>0</v>
      </c>
      <c r="FH18" s="325">
        <v>0</v>
      </c>
      <c r="FI18" s="325">
        <v>0</v>
      </c>
      <c r="FJ18" s="325">
        <v>0</v>
      </c>
      <c r="FK18" s="325">
        <v>0</v>
      </c>
      <c r="FL18" s="325">
        <v>0</v>
      </c>
      <c r="FM18" s="325">
        <v>0</v>
      </c>
      <c r="FN18" s="326">
        <v>0</v>
      </c>
      <c r="FO18" s="327">
        <v>0</v>
      </c>
      <c r="FP18" s="325">
        <v>0</v>
      </c>
      <c r="FQ18" s="325">
        <v>0</v>
      </c>
      <c r="FR18" s="325">
        <v>0</v>
      </c>
      <c r="FS18" s="325">
        <v>0</v>
      </c>
      <c r="FT18" s="325">
        <v>0</v>
      </c>
      <c r="FU18" s="325">
        <v>0</v>
      </c>
      <c r="FV18" s="325">
        <v>0</v>
      </c>
      <c r="FW18" s="325">
        <v>0</v>
      </c>
      <c r="FX18" s="325">
        <v>0</v>
      </c>
      <c r="FY18" s="325">
        <v>0</v>
      </c>
      <c r="FZ18" s="326">
        <v>0</v>
      </c>
      <c r="GA18" s="327">
        <v>0</v>
      </c>
      <c r="GB18" s="325">
        <v>0</v>
      </c>
      <c r="GC18" s="325">
        <v>0</v>
      </c>
      <c r="GD18" s="325">
        <v>0</v>
      </c>
      <c r="GE18" s="325">
        <v>0</v>
      </c>
      <c r="GF18" s="325">
        <v>0</v>
      </c>
      <c r="GG18" s="325">
        <v>0</v>
      </c>
      <c r="GH18" s="325">
        <v>0</v>
      </c>
      <c r="GI18" s="325">
        <v>0</v>
      </c>
      <c r="GJ18" s="325">
        <v>0</v>
      </c>
      <c r="GK18" s="325">
        <v>0</v>
      </c>
      <c r="GL18" s="326">
        <v>0</v>
      </c>
      <c r="GM18" s="327">
        <v>0</v>
      </c>
      <c r="GN18" s="325">
        <v>0</v>
      </c>
      <c r="GO18" s="325">
        <v>0</v>
      </c>
      <c r="GP18" s="325">
        <v>0</v>
      </c>
      <c r="GQ18" s="325">
        <v>0</v>
      </c>
      <c r="GR18" s="325">
        <v>0</v>
      </c>
      <c r="GS18" s="325">
        <v>0</v>
      </c>
      <c r="GT18" s="325">
        <v>0</v>
      </c>
      <c r="GU18" s="325">
        <v>0</v>
      </c>
      <c r="GV18" s="325">
        <v>0</v>
      </c>
      <c r="GW18" s="325">
        <v>0</v>
      </c>
      <c r="GX18" s="326">
        <v>0</v>
      </c>
      <c r="GY18" s="327"/>
      <c r="GZ18" s="325"/>
      <c r="HA18" s="325"/>
      <c r="HB18" s="325"/>
      <c r="HC18" s="325"/>
      <c r="HD18" s="325"/>
      <c r="HE18" s="325"/>
      <c r="HF18" s="325"/>
      <c r="HG18" s="325"/>
      <c r="HH18" s="325"/>
      <c r="HI18" s="325"/>
      <c r="HJ18" s="326"/>
      <c r="HK18" s="327"/>
      <c r="HL18" s="325"/>
      <c r="HM18" s="325"/>
      <c r="HN18" s="325"/>
      <c r="HO18" s="325"/>
      <c r="HP18" s="325"/>
      <c r="HQ18" s="325"/>
      <c r="HR18" s="325"/>
      <c r="HS18" s="325"/>
      <c r="HT18" s="325"/>
      <c r="HU18" s="325"/>
      <c r="HV18" s="326"/>
    </row>
    <row r="19" spans="1:230" ht="13.5" customHeight="1" x14ac:dyDescent="0.35">
      <c r="A19" s="302" t="s">
        <v>456</v>
      </c>
      <c r="B19" s="262" t="s">
        <v>218</v>
      </c>
      <c r="C19" s="223" t="s">
        <v>220</v>
      </c>
      <c r="D19" s="223" t="s">
        <v>256</v>
      </c>
      <c r="E19" s="26" t="s">
        <v>223</v>
      </c>
      <c r="F19" s="25" t="s">
        <v>222</v>
      </c>
      <c r="G19" s="303" t="s">
        <v>232</v>
      </c>
      <c r="H19" s="304">
        <v>0</v>
      </c>
      <c r="I19" s="305">
        <v>39367.58</v>
      </c>
      <c r="J19" s="306">
        <v>0</v>
      </c>
      <c r="K19" s="307">
        <v>39367.58</v>
      </c>
      <c r="L19" s="308">
        <v>39367.58</v>
      </c>
      <c r="M19" s="309">
        <v>0</v>
      </c>
      <c r="N19" s="310"/>
      <c r="O19" s="311">
        <v>39367.58</v>
      </c>
      <c r="P19" s="312">
        <v>0</v>
      </c>
      <c r="Q19" s="328">
        <v>0</v>
      </c>
      <c r="R19" s="314">
        <v>0</v>
      </c>
      <c r="S19" s="315">
        <v>0</v>
      </c>
      <c r="T19" s="313">
        <v>0</v>
      </c>
      <c r="U19" s="316">
        <v>0</v>
      </c>
      <c r="V19" s="317">
        <v>39367.58</v>
      </c>
      <c r="W19" s="318">
        <v>0</v>
      </c>
      <c r="X19" s="318">
        <v>0</v>
      </c>
      <c r="Y19" s="319">
        <v>0</v>
      </c>
      <c r="Z19" s="320">
        <v>0</v>
      </c>
      <c r="AA19" s="320">
        <v>0</v>
      </c>
      <c r="AB19" s="320">
        <v>0</v>
      </c>
      <c r="AC19" s="320">
        <v>0</v>
      </c>
      <c r="AD19" s="320">
        <v>0</v>
      </c>
      <c r="AE19" s="320">
        <v>0</v>
      </c>
      <c r="AF19" s="320">
        <v>0</v>
      </c>
      <c r="AG19" s="320">
        <v>0</v>
      </c>
      <c r="AH19" s="320">
        <v>0</v>
      </c>
      <c r="AI19" s="320">
        <v>0</v>
      </c>
      <c r="AJ19" s="320">
        <v>0</v>
      </c>
      <c r="AK19" s="320">
        <v>0</v>
      </c>
      <c r="AL19" s="321">
        <v>0</v>
      </c>
      <c r="AM19" s="322"/>
      <c r="AN19" s="323"/>
      <c r="AO19" s="323"/>
      <c r="AP19" s="323"/>
      <c r="AQ19" s="323"/>
      <c r="AR19" s="323"/>
      <c r="AS19" s="323">
        <v>0</v>
      </c>
      <c r="AT19" s="323">
        <v>0</v>
      </c>
      <c r="AU19" s="323">
        <v>0</v>
      </c>
      <c r="AV19" s="323">
        <v>0</v>
      </c>
      <c r="AW19" s="323">
        <v>0</v>
      </c>
      <c r="AX19" s="323">
        <v>0</v>
      </c>
      <c r="AY19" s="324">
        <v>0</v>
      </c>
      <c r="AZ19" s="324">
        <v>0</v>
      </c>
      <c r="BA19" s="324">
        <v>0</v>
      </c>
      <c r="BB19" s="324">
        <v>0</v>
      </c>
      <c r="BC19" s="324">
        <v>0</v>
      </c>
      <c r="BD19" s="324">
        <v>0</v>
      </c>
      <c r="BE19" s="323">
        <v>0</v>
      </c>
      <c r="BF19" s="323">
        <v>0</v>
      </c>
      <c r="BG19" s="323">
        <v>0</v>
      </c>
      <c r="BH19" s="323">
        <v>0</v>
      </c>
      <c r="BI19" s="323">
        <v>0</v>
      </c>
      <c r="BJ19" s="323">
        <v>0</v>
      </c>
      <c r="BK19" s="323">
        <v>0</v>
      </c>
      <c r="BL19" s="323">
        <v>0</v>
      </c>
      <c r="BM19" s="323">
        <v>0</v>
      </c>
      <c r="BN19" s="325">
        <v>0</v>
      </c>
      <c r="BO19" s="325">
        <v>0</v>
      </c>
      <c r="BP19" s="325">
        <v>0</v>
      </c>
      <c r="BQ19" s="325">
        <v>0</v>
      </c>
      <c r="BR19" s="325">
        <v>0</v>
      </c>
      <c r="BS19" s="325">
        <v>0</v>
      </c>
      <c r="BT19" s="325">
        <v>0</v>
      </c>
      <c r="BU19" s="325">
        <v>0</v>
      </c>
      <c r="BV19" s="326">
        <v>0</v>
      </c>
      <c r="BW19" s="327">
        <v>0</v>
      </c>
      <c r="BX19" s="325">
        <v>0</v>
      </c>
      <c r="BY19" s="325">
        <v>0</v>
      </c>
      <c r="BZ19" s="325">
        <v>0</v>
      </c>
      <c r="CA19" s="325">
        <v>0</v>
      </c>
      <c r="CB19" s="325">
        <v>0</v>
      </c>
      <c r="CC19" s="325">
        <v>0</v>
      </c>
      <c r="CD19" s="325">
        <v>0</v>
      </c>
      <c r="CE19" s="325">
        <v>0</v>
      </c>
      <c r="CF19" s="325">
        <v>0</v>
      </c>
      <c r="CG19" s="325">
        <v>0</v>
      </c>
      <c r="CH19" s="326">
        <v>0</v>
      </c>
      <c r="CI19" s="327">
        <v>0</v>
      </c>
      <c r="CJ19" s="325">
        <v>0</v>
      </c>
      <c r="CK19" s="325">
        <v>0</v>
      </c>
      <c r="CL19" s="325">
        <v>0</v>
      </c>
      <c r="CM19" s="325">
        <v>0</v>
      </c>
      <c r="CN19" s="325">
        <v>0</v>
      </c>
      <c r="CO19" s="325">
        <v>0</v>
      </c>
      <c r="CP19" s="325">
        <v>0</v>
      </c>
      <c r="CQ19" s="325">
        <v>0</v>
      </c>
      <c r="CR19" s="325">
        <v>0</v>
      </c>
      <c r="CS19" s="325">
        <v>0</v>
      </c>
      <c r="CT19" s="326">
        <v>0</v>
      </c>
      <c r="CU19" s="327">
        <v>0</v>
      </c>
      <c r="CV19" s="325">
        <v>0</v>
      </c>
      <c r="CW19" s="325">
        <v>0</v>
      </c>
      <c r="CX19" s="325">
        <v>0</v>
      </c>
      <c r="CY19" s="325">
        <v>0</v>
      </c>
      <c r="CZ19" s="325">
        <v>0</v>
      </c>
      <c r="DA19" s="325">
        <v>0</v>
      </c>
      <c r="DB19" s="325">
        <v>0</v>
      </c>
      <c r="DC19" s="325">
        <v>0</v>
      </c>
      <c r="DD19" s="325">
        <v>0</v>
      </c>
      <c r="DE19" s="325">
        <v>0</v>
      </c>
      <c r="DF19" s="326">
        <v>0</v>
      </c>
      <c r="DG19" s="327">
        <v>0</v>
      </c>
      <c r="DH19" s="325">
        <v>0</v>
      </c>
      <c r="DI19" s="325">
        <v>0</v>
      </c>
      <c r="DJ19" s="325">
        <v>0</v>
      </c>
      <c r="DK19" s="325">
        <v>0</v>
      </c>
      <c r="DL19" s="325">
        <v>0</v>
      </c>
      <c r="DM19" s="325">
        <v>0</v>
      </c>
      <c r="DN19" s="325">
        <v>0</v>
      </c>
      <c r="DO19" s="325">
        <v>0</v>
      </c>
      <c r="DP19" s="325">
        <v>0</v>
      </c>
      <c r="DQ19" s="325">
        <v>0</v>
      </c>
      <c r="DR19" s="326">
        <v>0</v>
      </c>
      <c r="DS19" s="327">
        <v>0</v>
      </c>
      <c r="DT19" s="325">
        <v>0</v>
      </c>
      <c r="DU19" s="325">
        <v>0</v>
      </c>
      <c r="DV19" s="325">
        <v>0</v>
      </c>
      <c r="DW19" s="325">
        <v>0</v>
      </c>
      <c r="DX19" s="325">
        <v>0</v>
      </c>
      <c r="DY19" s="325">
        <v>0</v>
      </c>
      <c r="DZ19" s="325">
        <v>0</v>
      </c>
      <c r="EA19" s="325">
        <v>0</v>
      </c>
      <c r="EB19" s="325">
        <v>0</v>
      </c>
      <c r="EC19" s="325">
        <v>0</v>
      </c>
      <c r="ED19" s="326">
        <v>0</v>
      </c>
      <c r="EE19" s="327">
        <v>0</v>
      </c>
      <c r="EF19" s="325">
        <v>0</v>
      </c>
      <c r="EG19" s="325">
        <v>0</v>
      </c>
      <c r="EH19" s="325">
        <v>0</v>
      </c>
      <c r="EI19" s="325">
        <v>0</v>
      </c>
      <c r="EJ19" s="325">
        <v>0</v>
      </c>
      <c r="EK19" s="325">
        <v>0</v>
      </c>
      <c r="EL19" s="325">
        <v>0</v>
      </c>
      <c r="EM19" s="325">
        <v>0</v>
      </c>
      <c r="EN19" s="325">
        <v>0</v>
      </c>
      <c r="EO19" s="325">
        <v>0</v>
      </c>
      <c r="EP19" s="326">
        <v>0</v>
      </c>
      <c r="EQ19" s="327">
        <v>0</v>
      </c>
      <c r="ER19" s="325">
        <v>0</v>
      </c>
      <c r="ES19" s="325">
        <v>0</v>
      </c>
      <c r="ET19" s="325">
        <v>0</v>
      </c>
      <c r="EU19" s="325">
        <v>0</v>
      </c>
      <c r="EV19" s="325">
        <v>0</v>
      </c>
      <c r="EW19" s="325">
        <v>0</v>
      </c>
      <c r="EX19" s="325">
        <v>0</v>
      </c>
      <c r="EY19" s="325">
        <v>0</v>
      </c>
      <c r="EZ19" s="325">
        <v>0</v>
      </c>
      <c r="FA19" s="325">
        <v>0</v>
      </c>
      <c r="FB19" s="326">
        <v>0</v>
      </c>
      <c r="FC19" s="327">
        <v>0</v>
      </c>
      <c r="FD19" s="325">
        <v>0</v>
      </c>
      <c r="FE19" s="325">
        <v>0</v>
      </c>
      <c r="FF19" s="325">
        <v>0</v>
      </c>
      <c r="FG19" s="325">
        <v>0</v>
      </c>
      <c r="FH19" s="325">
        <v>0</v>
      </c>
      <c r="FI19" s="325">
        <v>0</v>
      </c>
      <c r="FJ19" s="325">
        <v>0</v>
      </c>
      <c r="FK19" s="325">
        <v>0</v>
      </c>
      <c r="FL19" s="325">
        <v>0</v>
      </c>
      <c r="FM19" s="325">
        <v>0</v>
      </c>
      <c r="FN19" s="326">
        <v>0</v>
      </c>
      <c r="FO19" s="327">
        <v>0</v>
      </c>
      <c r="FP19" s="325">
        <v>0</v>
      </c>
      <c r="FQ19" s="325">
        <v>0</v>
      </c>
      <c r="FR19" s="325">
        <v>0</v>
      </c>
      <c r="FS19" s="325">
        <v>0</v>
      </c>
      <c r="FT19" s="325">
        <v>0</v>
      </c>
      <c r="FU19" s="325">
        <v>0</v>
      </c>
      <c r="FV19" s="325">
        <v>0</v>
      </c>
      <c r="FW19" s="325">
        <v>0</v>
      </c>
      <c r="FX19" s="325">
        <v>0</v>
      </c>
      <c r="FY19" s="325">
        <v>0</v>
      </c>
      <c r="FZ19" s="326">
        <v>0</v>
      </c>
      <c r="GA19" s="327">
        <v>0</v>
      </c>
      <c r="GB19" s="325">
        <v>0</v>
      </c>
      <c r="GC19" s="325">
        <v>0</v>
      </c>
      <c r="GD19" s="325">
        <v>0</v>
      </c>
      <c r="GE19" s="325">
        <v>0</v>
      </c>
      <c r="GF19" s="325">
        <v>0</v>
      </c>
      <c r="GG19" s="325">
        <v>0</v>
      </c>
      <c r="GH19" s="325">
        <v>0</v>
      </c>
      <c r="GI19" s="325">
        <v>0</v>
      </c>
      <c r="GJ19" s="325">
        <v>0</v>
      </c>
      <c r="GK19" s="325">
        <v>0</v>
      </c>
      <c r="GL19" s="326">
        <v>0</v>
      </c>
      <c r="GM19" s="327">
        <v>0</v>
      </c>
      <c r="GN19" s="325">
        <v>0</v>
      </c>
      <c r="GO19" s="325">
        <v>0</v>
      </c>
      <c r="GP19" s="325">
        <v>0</v>
      </c>
      <c r="GQ19" s="325">
        <v>0</v>
      </c>
      <c r="GR19" s="325">
        <v>0</v>
      </c>
      <c r="GS19" s="325">
        <v>0</v>
      </c>
      <c r="GT19" s="325">
        <v>0</v>
      </c>
      <c r="GU19" s="325">
        <v>0</v>
      </c>
      <c r="GV19" s="325">
        <v>0</v>
      </c>
      <c r="GW19" s="325">
        <v>0</v>
      </c>
      <c r="GX19" s="326">
        <v>0</v>
      </c>
      <c r="GY19" s="327"/>
      <c r="GZ19" s="325"/>
      <c r="HA19" s="325"/>
      <c r="HB19" s="325"/>
      <c r="HC19" s="325"/>
      <c r="HD19" s="325"/>
      <c r="HE19" s="325"/>
      <c r="HF19" s="325"/>
      <c r="HG19" s="325"/>
      <c r="HH19" s="325"/>
      <c r="HI19" s="325"/>
      <c r="HJ19" s="326"/>
      <c r="HK19" s="327"/>
      <c r="HL19" s="325"/>
      <c r="HM19" s="325"/>
      <c r="HN19" s="325"/>
      <c r="HO19" s="325"/>
      <c r="HP19" s="325"/>
      <c r="HQ19" s="325"/>
      <c r="HR19" s="325"/>
      <c r="HS19" s="325"/>
      <c r="HT19" s="325"/>
      <c r="HU19" s="325"/>
      <c r="HV19" s="326"/>
    </row>
    <row r="20" spans="1:230" ht="13.5" customHeight="1" x14ac:dyDescent="0.35">
      <c r="A20" s="302" t="s">
        <v>456</v>
      </c>
      <c r="B20" s="262" t="s">
        <v>218</v>
      </c>
      <c r="C20" s="223" t="s">
        <v>220</v>
      </c>
      <c r="D20" s="223" t="s">
        <v>258</v>
      </c>
      <c r="E20" s="26" t="s">
        <v>223</v>
      </c>
      <c r="F20" s="25" t="s">
        <v>222</v>
      </c>
      <c r="G20" s="303" t="s">
        <v>232</v>
      </c>
      <c r="H20" s="304">
        <v>0</v>
      </c>
      <c r="I20" s="305">
        <v>2292.19</v>
      </c>
      <c r="J20" s="306">
        <v>0</v>
      </c>
      <c r="K20" s="307">
        <v>2292.19</v>
      </c>
      <c r="L20" s="308">
        <v>2292.19</v>
      </c>
      <c r="M20" s="309">
        <v>0</v>
      </c>
      <c r="N20" s="310"/>
      <c r="O20" s="311">
        <v>2292.19</v>
      </c>
      <c r="P20" s="312">
        <v>0</v>
      </c>
      <c r="Q20" s="328">
        <v>0</v>
      </c>
      <c r="R20" s="314">
        <v>0</v>
      </c>
      <c r="S20" s="315">
        <v>0</v>
      </c>
      <c r="T20" s="313">
        <v>0</v>
      </c>
      <c r="U20" s="316">
        <v>0</v>
      </c>
      <c r="V20" s="317">
        <v>2292.19</v>
      </c>
      <c r="W20" s="318">
        <v>0</v>
      </c>
      <c r="X20" s="318">
        <v>0</v>
      </c>
      <c r="Y20" s="319">
        <v>0</v>
      </c>
      <c r="Z20" s="320">
        <v>0</v>
      </c>
      <c r="AA20" s="320">
        <v>0</v>
      </c>
      <c r="AB20" s="320">
        <v>0</v>
      </c>
      <c r="AC20" s="320">
        <v>0</v>
      </c>
      <c r="AD20" s="320">
        <v>0</v>
      </c>
      <c r="AE20" s="320">
        <v>0</v>
      </c>
      <c r="AF20" s="320">
        <v>0</v>
      </c>
      <c r="AG20" s="320">
        <v>0</v>
      </c>
      <c r="AH20" s="320">
        <v>0</v>
      </c>
      <c r="AI20" s="320">
        <v>0</v>
      </c>
      <c r="AJ20" s="320">
        <v>0</v>
      </c>
      <c r="AK20" s="320">
        <v>0</v>
      </c>
      <c r="AL20" s="321">
        <v>0</v>
      </c>
      <c r="AM20" s="322"/>
      <c r="AN20" s="323"/>
      <c r="AO20" s="323"/>
      <c r="AP20" s="323"/>
      <c r="AQ20" s="323"/>
      <c r="AR20" s="323"/>
      <c r="AS20" s="323">
        <v>0</v>
      </c>
      <c r="AT20" s="323">
        <v>0</v>
      </c>
      <c r="AU20" s="323">
        <v>0</v>
      </c>
      <c r="AV20" s="323">
        <v>0</v>
      </c>
      <c r="AW20" s="323">
        <v>0</v>
      </c>
      <c r="AX20" s="323">
        <v>0</v>
      </c>
      <c r="AY20" s="324">
        <v>0</v>
      </c>
      <c r="AZ20" s="324">
        <v>0</v>
      </c>
      <c r="BA20" s="324">
        <v>0</v>
      </c>
      <c r="BB20" s="324">
        <v>0</v>
      </c>
      <c r="BC20" s="324">
        <v>0</v>
      </c>
      <c r="BD20" s="324">
        <v>0</v>
      </c>
      <c r="BE20" s="323">
        <v>0</v>
      </c>
      <c r="BF20" s="323">
        <v>0</v>
      </c>
      <c r="BG20" s="323">
        <v>0</v>
      </c>
      <c r="BH20" s="323">
        <v>0</v>
      </c>
      <c r="BI20" s="323">
        <v>0</v>
      </c>
      <c r="BJ20" s="323">
        <v>0</v>
      </c>
      <c r="BK20" s="323">
        <v>0</v>
      </c>
      <c r="BL20" s="323">
        <v>0</v>
      </c>
      <c r="BM20" s="323">
        <v>0</v>
      </c>
      <c r="BN20" s="325">
        <v>0</v>
      </c>
      <c r="BO20" s="325">
        <v>0</v>
      </c>
      <c r="BP20" s="325">
        <v>0</v>
      </c>
      <c r="BQ20" s="325">
        <v>0</v>
      </c>
      <c r="BR20" s="325">
        <v>0</v>
      </c>
      <c r="BS20" s="325">
        <v>0</v>
      </c>
      <c r="BT20" s="325">
        <v>0</v>
      </c>
      <c r="BU20" s="325">
        <v>0</v>
      </c>
      <c r="BV20" s="326">
        <v>0</v>
      </c>
      <c r="BW20" s="327">
        <v>0</v>
      </c>
      <c r="BX20" s="325">
        <v>0</v>
      </c>
      <c r="BY20" s="325">
        <v>0</v>
      </c>
      <c r="BZ20" s="325">
        <v>0</v>
      </c>
      <c r="CA20" s="325">
        <v>0</v>
      </c>
      <c r="CB20" s="325">
        <v>0</v>
      </c>
      <c r="CC20" s="325">
        <v>0</v>
      </c>
      <c r="CD20" s="325">
        <v>0</v>
      </c>
      <c r="CE20" s="325">
        <v>0</v>
      </c>
      <c r="CF20" s="325">
        <v>0</v>
      </c>
      <c r="CG20" s="325">
        <v>0</v>
      </c>
      <c r="CH20" s="326">
        <v>0</v>
      </c>
      <c r="CI20" s="327">
        <v>0</v>
      </c>
      <c r="CJ20" s="325">
        <v>0</v>
      </c>
      <c r="CK20" s="325">
        <v>0</v>
      </c>
      <c r="CL20" s="325">
        <v>0</v>
      </c>
      <c r="CM20" s="325">
        <v>0</v>
      </c>
      <c r="CN20" s="325">
        <v>0</v>
      </c>
      <c r="CO20" s="325">
        <v>0</v>
      </c>
      <c r="CP20" s="325">
        <v>0</v>
      </c>
      <c r="CQ20" s="325">
        <v>0</v>
      </c>
      <c r="CR20" s="325">
        <v>0</v>
      </c>
      <c r="CS20" s="325">
        <v>0</v>
      </c>
      <c r="CT20" s="326">
        <v>0</v>
      </c>
      <c r="CU20" s="327">
        <v>0</v>
      </c>
      <c r="CV20" s="325">
        <v>0</v>
      </c>
      <c r="CW20" s="325">
        <v>0</v>
      </c>
      <c r="CX20" s="325">
        <v>0</v>
      </c>
      <c r="CY20" s="325">
        <v>0</v>
      </c>
      <c r="CZ20" s="325">
        <v>0</v>
      </c>
      <c r="DA20" s="325">
        <v>0</v>
      </c>
      <c r="DB20" s="325">
        <v>0</v>
      </c>
      <c r="DC20" s="325">
        <v>0</v>
      </c>
      <c r="DD20" s="325">
        <v>0</v>
      </c>
      <c r="DE20" s="325">
        <v>0</v>
      </c>
      <c r="DF20" s="326">
        <v>0</v>
      </c>
      <c r="DG20" s="327">
        <v>0</v>
      </c>
      <c r="DH20" s="325">
        <v>0</v>
      </c>
      <c r="DI20" s="325">
        <v>0</v>
      </c>
      <c r="DJ20" s="325">
        <v>0</v>
      </c>
      <c r="DK20" s="325">
        <v>0</v>
      </c>
      <c r="DL20" s="325">
        <v>0</v>
      </c>
      <c r="DM20" s="325">
        <v>0</v>
      </c>
      <c r="DN20" s="325">
        <v>0</v>
      </c>
      <c r="DO20" s="325">
        <v>0</v>
      </c>
      <c r="DP20" s="325">
        <v>0</v>
      </c>
      <c r="DQ20" s="325">
        <v>0</v>
      </c>
      <c r="DR20" s="326">
        <v>0</v>
      </c>
      <c r="DS20" s="327">
        <v>0</v>
      </c>
      <c r="DT20" s="325">
        <v>0</v>
      </c>
      <c r="DU20" s="325">
        <v>0</v>
      </c>
      <c r="DV20" s="325">
        <v>0</v>
      </c>
      <c r="DW20" s="325">
        <v>0</v>
      </c>
      <c r="DX20" s="325">
        <v>0</v>
      </c>
      <c r="DY20" s="325">
        <v>0</v>
      </c>
      <c r="DZ20" s="325">
        <v>0</v>
      </c>
      <c r="EA20" s="325">
        <v>0</v>
      </c>
      <c r="EB20" s="325">
        <v>0</v>
      </c>
      <c r="EC20" s="325">
        <v>0</v>
      </c>
      <c r="ED20" s="326">
        <v>0</v>
      </c>
      <c r="EE20" s="327">
        <v>0</v>
      </c>
      <c r="EF20" s="325">
        <v>0</v>
      </c>
      <c r="EG20" s="325">
        <v>0</v>
      </c>
      <c r="EH20" s="325">
        <v>0</v>
      </c>
      <c r="EI20" s="325">
        <v>0</v>
      </c>
      <c r="EJ20" s="325">
        <v>0</v>
      </c>
      <c r="EK20" s="325">
        <v>0</v>
      </c>
      <c r="EL20" s="325">
        <v>0</v>
      </c>
      <c r="EM20" s="325">
        <v>0</v>
      </c>
      <c r="EN20" s="325">
        <v>0</v>
      </c>
      <c r="EO20" s="325">
        <v>0</v>
      </c>
      <c r="EP20" s="326">
        <v>0</v>
      </c>
      <c r="EQ20" s="327">
        <v>0</v>
      </c>
      <c r="ER20" s="325">
        <v>0</v>
      </c>
      <c r="ES20" s="325">
        <v>0</v>
      </c>
      <c r="ET20" s="325">
        <v>0</v>
      </c>
      <c r="EU20" s="325">
        <v>0</v>
      </c>
      <c r="EV20" s="325">
        <v>0</v>
      </c>
      <c r="EW20" s="325">
        <v>0</v>
      </c>
      <c r="EX20" s="325">
        <v>0</v>
      </c>
      <c r="EY20" s="325">
        <v>0</v>
      </c>
      <c r="EZ20" s="325">
        <v>0</v>
      </c>
      <c r="FA20" s="325">
        <v>0</v>
      </c>
      <c r="FB20" s="326">
        <v>0</v>
      </c>
      <c r="FC20" s="327">
        <v>0</v>
      </c>
      <c r="FD20" s="325">
        <v>0</v>
      </c>
      <c r="FE20" s="325">
        <v>0</v>
      </c>
      <c r="FF20" s="325">
        <v>0</v>
      </c>
      <c r="FG20" s="325">
        <v>0</v>
      </c>
      <c r="FH20" s="325">
        <v>0</v>
      </c>
      <c r="FI20" s="325">
        <v>0</v>
      </c>
      <c r="FJ20" s="325">
        <v>0</v>
      </c>
      <c r="FK20" s="325">
        <v>0</v>
      </c>
      <c r="FL20" s="325">
        <v>0</v>
      </c>
      <c r="FM20" s="325">
        <v>0</v>
      </c>
      <c r="FN20" s="326">
        <v>0</v>
      </c>
      <c r="FO20" s="327">
        <v>0</v>
      </c>
      <c r="FP20" s="325">
        <v>0</v>
      </c>
      <c r="FQ20" s="325">
        <v>0</v>
      </c>
      <c r="FR20" s="325">
        <v>0</v>
      </c>
      <c r="FS20" s="325">
        <v>0</v>
      </c>
      <c r="FT20" s="325">
        <v>0</v>
      </c>
      <c r="FU20" s="325">
        <v>0</v>
      </c>
      <c r="FV20" s="325">
        <v>0</v>
      </c>
      <c r="FW20" s="325">
        <v>0</v>
      </c>
      <c r="FX20" s="325">
        <v>0</v>
      </c>
      <c r="FY20" s="325">
        <v>0</v>
      </c>
      <c r="FZ20" s="326">
        <v>0</v>
      </c>
      <c r="GA20" s="327">
        <v>0</v>
      </c>
      <c r="GB20" s="325">
        <v>0</v>
      </c>
      <c r="GC20" s="325">
        <v>0</v>
      </c>
      <c r="GD20" s="325">
        <v>0</v>
      </c>
      <c r="GE20" s="325">
        <v>0</v>
      </c>
      <c r="GF20" s="325">
        <v>0</v>
      </c>
      <c r="GG20" s="325">
        <v>0</v>
      </c>
      <c r="GH20" s="325">
        <v>0</v>
      </c>
      <c r="GI20" s="325">
        <v>0</v>
      </c>
      <c r="GJ20" s="325">
        <v>0</v>
      </c>
      <c r="GK20" s="325">
        <v>0</v>
      </c>
      <c r="GL20" s="326">
        <v>0</v>
      </c>
      <c r="GM20" s="327">
        <v>0</v>
      </c>
      <c r="GN20" s="325">
        <v>0</v>
      </c>
      <c r="GO20" s="325">
        <v>0</v>
      </c>
      <c r="GP20" s="325">
        <v>0</v>
      </c>
      <c r="GQ20" s="325">
        <v>0</v>
      </c>
      <c r="GR20" s="325">
        <v>0</v>
      </c>
      <c r="GS20" s="325">
        <v>0</v>
      </c>
      <c r="GT20" s="325">
        <v>0</v>
      </c>
      <c r="GU20" s="325">
        <v>0</v>
      </c>
      <c r="GV20" s="325">
        <v>0</v>
      </c>
      <c r="GW20" s="325">
        <v>0</v>
      </c>
      <c r="GX20" s="326">
        <v>0</v>
      </c>
      <c r="GY20" s="327"/>
      <c r="GZ20" s="325"/>
      <c r="HA20" s="325"/>
      <c r="HB20" s="325"/>
      <c r="HC20" s="325"/>
      <c r="HD20" s="325"/>
      <c r="HE20" s="325"/>
      <c r="HF20" s="325"/>
      <c r="HG20" s="325"/>
      <c r="HH20" s="325"/>
      <c r="HI20" s="325"/>
      <c r="HJ20" s="326"/>
      <c r="HK20" s="327"/>
      <c r="HL20" s="325"/>
      <c r="HM20" s="325"/>
      <c r="HN20" s="325"/>
      <c r="HO20" s="325"/>
      <c r="HP20" s="325"/>
      <c r="HQ20" s="325"/>
      <c r="HR20" s="325"/>
      <c r="HS20" s="325"/>
      <c r="HT20" s="325"/>
      <c r="HU20" s="325"/>
      <c r="HV20" s="326"/>
    </row>
    <row r="21" spans="1:230" ht="13.5" customHeight="1" x14ac:dyDescent="0.35">
      <c r="A21" s="302" t="s">
        <v>456</v>
      </c>
      <c r="B21" s="262" t="s">
        <v>218</v>
      </c>
      <c r="C21" s="223" t="s">
        <v>260</v>
      </c>
      <c r="D21" s="223" t="s">
        <v>261</v>
      </c>
      <c r="E21" s="26" t="s">
        <v>223</v>
      </c>
      <c r="F21" s="25" t="s">
        <v>222</v>
      </c>
      <c r="G21" s="303" t="s">
        <v>232</v>
      </c>
      <c r="H21" s="304">
        <v>0</v>
      </c>
      <c r="I21" s="305">
        <v>0</v>
      </c>
      <c r="J21" s="306">
        <v>7098159.7488000002</v>
      </c>
      <c r="K21" s="307">
        <v>7098159.7488000002</v>
      </c>
      <c r="L21" s="308">
        <v>7098159.76936353</v>
      </c>
      <c r="M21" s="309">
        <v>-2.0563529804348946E-2</v>
      </c>
      <c r="N21" s="310">
        <v>21641885.540775076</v>
      </c>
      <c r="O21" s="311">
        <v>-14543725.791975075</v>
      </c>
      <c r="P21" s="312">
        <v>0</v>
      </c>
      <c r="Q21" s="328">
        <v>0</v>
      </c>
      <c r="R21" s="314">
        <v>0</v>
      </c>
      <c r="S21" s="315">
        <v>0</v>
      </c>
      <c r="T21" s="328">
        <v>0</v>
      </c>
      <c r="U21" s="316">
        <v>0</v>
      </c>
      <c r="V21" s="317">
        <v>0</v>
      </c>
      <c r="W21" s="318">
        <v>0</v>
      </c>
      <c r="X21" s="318">
        <v>0</v>
      </c>
      <c r="Y21" s="319">
        <v>0</v>
      </c>
      <c r="Z21" s="320">
        <v>0</v>
      </c>
      <c r="AA21" s="320">
        <v>0</v>
      </c>
      <c r="AB21" s="320">
        <v>0</v>
      </c>
      <c r="AC21" s="320">
        <v>0</v>
      </c>
      <c r="AD21" s="320">
        <v>0</v>
      </c>
      <c r="AE21" s="320">
        <v>0</v>
      </c>
      <c r="AF21" s="320">
        <v>0</v>
      </c>
      <c r="AG21" s="320">
        <v>0</v>
      </c>
      <c r="AH21" s="320">
        <v>7098159.7488000002</v>
      </c>
      <c r="AI21" s="320">
        <v>0</v>
      </c>
      <c r="AJ21" s="320">
        <v>0</v>
      </c>
      <c r="AK21" s="320">
        <v>0</v>
      </c>
      <c r="AL21" s="321">
        <v>0</v>
      </c>
      <c r="AM21" s="322"/>
      <c r="AN21" s="323"/>
      <c r="AO21" s="323"/>
      <c r="AP21" s="323"/>
      <c r="AQ21" s="323"/>
      <c r="AR21" s="323"/>
      <c r="AS21" s="323">
        <v>0</v>
      </c>
      <c r="AT21" s="323">
        <v>0</v>
      </c>
      <c r="AU21" s="323">
        <v>0</v>
      </c>
      <c r="AV21" s="323">
        <v>0</v>
      </c>
      <c r="AW21" s="323">
        <v>0</v>
      </c>
      <c r="AX21" s="323">
        <v>0</v>
      </c>
      <c r="AY21" s="324">
        <v>0</v>
      </c>
      <c r="AZ21" s="324">
        <v>0</v>
      </c>
      <c r="BA21" s="324">
        <v>0</v>
      </c>
      <c r="BB21" s="324">
        <v>0</v>
      </c>
      <c r="BC21" s="324">
        <v>0</v>
      </c>
      <c r="BD21" s="324">
        <v>0</v>
      </c>
      <c r="BE21" s="323">
        <v>0</v>
      </c>
      <c r="BF21" s="323">
        <v>0</v>
      </c>
      <c r="BG21" s="323">
        <v>0</v>
      </c>
      <c r="BH21" s="323">
        <v>0</v>
      </c>
      <c r="BI21" s="323">
        <v>0</v>
      </c>
      <c r="BJ21" s="323">
        <v>0</v>
      </c>
      <c r="BK21" s="323">
        <v>0</v>
      </c>
      <c r="BL21" s="323">
        <v>0</v>
      </c>
      <c r="BM21" s="323">
        <v>0</v>
      </c>
      <c r="BN21" s="325">
        <v>0</v>
      </c>
      <c r="BO21" s="325">
        <v>0</v>
      </c>
      <c r="BP21" s="325">
        <v>0</v>
      </c>
      <c r="BQ21" s="325">
        <v>0</v>
      </c>
      <c r="BR21" s="325">
        <v>0</v>
      </c>
      <c r="BS21" s="325">
        <v>0</v>
      </c>
      <c r="BT21" s="325">
        <v>0</v>
      </c>
      <c r="BU21" s="325">
        <v>0</v>
      </c>
      <c r="BV21" s="326">
        <v>0</v>
      </c>
      <c r="BW21" s="327">
        <v>0</v>
      </c>
      <c r="BX21" s="325">
        <v>0</v>
      </c>
      <c r="BY21" s="325">
        <v>0</v>
      </c>
      <c r="BZ21" s="325">
        <v>0</v>
      </c>
      <c r="CA21" s="325">
        <v>0</v>
      </c>
      <c r="CB21" s="325">
        <v>0</v>
      </c>
      <c r="CC21" s="325">
        <v>0</v>
      </c>
      <c r="CD21" s="325">
        <v>0</v>
      </c>
      <c r="CE21" s="325">
        <v>0</v>
      </c>
      <c r="CF21" s="325">
        <v>0</v>
      </c>
      <c r="CG21" s="325">
        <v>0</v>
      </c>
      <c r="CH21" s="326">
        <v>0</v>
      </c>
      <c r="CI21" s="327">
        <v>0</v>
      </c>
      <c r="CJ21" s="325">
        <v>0</v>
      </c>
      <c r="CK21" s="325">
        <v>0</v>
      </c>
      <c r="CL21" s="325">
        <v>0</v>
      </c>
      <c r="CM21" s="325">
        <v>0</v>
      </c>
      <c r="CN21" s="325">
        <v>0</v>
      </c>
      <c r="CO21" s="325">
        <v>0</v>
      </c>
      <c r="CP21" s="325">
        <v>0</v>
      </c>
      <c r="CQ21" s="325">
        <v>0</v>
      </c>
      <c r="CR21" s="325">
        <v>0</v>
      </c>
      <c r="CS21" s="325">
        <v>0</v>
      </c>
      <c r="CT21" s="326">
        <v>0</v>
      </c>
      <c r="CU21" s="327">
        <v>0</v>
      </c>
      <c r="CV21" s="325">
        <v>0</v>
      </c>
      <c r="CW21" s="325">
        <v>0</v>
      </c>
      <c r="CX21" s="325">
        <v>0</v>
      </c>
      <c r="CY21" s="325">
        <v>0</v>
      </c>
      <c r="CZ21" s="325">
        <v>0</v>
      </c>
      <c r="DA21" s="325">
        <v>0</v>
      </c>
      <c r="DB21" s="325">
        <v>0</v>
      </c>
      <c r="DC21" s="325">
        <v>0</v>
      </c>
      <c r="DD21" s="325">
        <v>0</v>
      </c>
      <c r="DE21" s="325">
        <v>0</v>
      </c>
      <c r="DF21" s="326">
        <v>0</v>
      </c>
      <c r="DG21" s="327">
        <v>0</v>
      </c>
      <c r="DH21" s="325">
        <v>0</v>
      </c>
      <c r="DI21" s="325">
        <v>0</v>
      </c>
      <c r="DJ21" s="325">
        <v>0</v>
      </c>
      <c r="DK21" s="325">
        <v>0</v>
      </c>
      <c r="DL21" s="325">
        <v>0</v>
      </c>
      <c r="DM21" s="325">
        <v>0</v>
      </c>
      <c r="DN21" s="325">
        <v>0</v>
      </c>
      <c r="DO21" s="325">
        <v>0</v>
      </c>
      <c r="DP21" s="325">
        <v>0</v>
      </c>
      <c r="DQ21" s="325">
        <v>0</v>
      </c>
      <c r="DR21" s="326">
        <v>0</v>
      </c>
      <c r="DS21" s="327">
        <v>0</v>
      </c>
      <c r="DT21" s="325">
        <v>0</v>
      </c>
      <c r="DU21" s="325">
        <v>0</v>
      </c>
      <c r="DV21" s="325">
        <v>0</v>
      </c>
      <c r="DW21" s="325">
        <v>0</v>
      </c>
      <c r="DX21" s="325">
        <v>0</v>
      </c>
      <c r="DY21" s="325">
        <v>0</v>
      </c>
      <c r="DZ21" s="325">
        <v>0</v>
      </c>
      <c r="EA21" s="325">
        <v>0</v>
      </c>
      <c r="EB21" s="325">
        <v>0</v>
      </c>
      <c r="EC21" s="325">
        <v>0</v>
      </c>
      <c r="ED21" s="326">
        <v>0</v>
      </c>
      <c r="EE21" s="327">
        <v>0</v>
      </c>
      <c r="EF21" s="325">
        <v>0</v>
      </c>
      <c r="EG21" s="325">
        <v>0</v>
      </c>
      <c r="EH21" s="325">
        <v>0</v>
      </c>
      <c r="EI21" s="325">
        <v>0</v>
      </c>
      <c r="EJ21" s="325">
        <v>0</v>
      </c>
      <c r="EK21" s="325">
        <v>0</v>
      </c>
      <c r="EL21" s="325">
        <v>0</v>
      </c>
      <c r="EM21" s="325">
        <v>0</v>
      </c>
      <c r="EN21" s="325">
        <v>0</v>
      </c>
      <c r="EO21" s="325">
        <v>0</v>
      </c>
      <c r="EP21" s="326">
        <v>0</v>
      </c>
      <c r="EQ21" s="327">
        <v>0</v>
      </c>
      <c r="ER21" s="325">
        <v>0</v>
      </c>
      <c r="ES21" s="325">
        <v>0</v>
      </c>
      <c r="ET21" s="325">
        <v>0</v>
      </c>
      <c r="EU21" s="325">
        <v>0</v>
      </c>
      <c r="EV21" s="325">
        <v>0</v>
      </c>
      <c r="EW21" s="325">
        <v>0</v>
      </c>
      <c r="EX21" s="325">
        <v>0</v>
      </c>
      <c r="EY21" s="325">
        <v>0</v>
      </c>
      <c r="EZ21" s="325">
        <v>0</v>
      </c>
      <c r="FA21" s="325">
        <v>0</v>
      </c>
      <c r="FB21" s="326">
        <v>0</v>
      </c>
      <c r="FC21" s="327">
        <v>0</v>
      </c>
      <c r="FD21" s="325">
        <v>0</v>
      </c>
      <c r="FE21" s="325">
        <v>0</v>
      </c>
      <c r="FF21" s="325">
        <v>0</v>
      </c>
      <c r="FG21" s="325">
        <v>0</v>
      </c>
      <c r="FH21" s="325">
        <v>0</v>
      </c>
      <c r="FI21" s="325">
        <v>0</v>
      </c>
      <c r="FJ21" s="325">
        <v>0</v>
      </c>
      <c r="FK21" s="325">
        <v>0</v>
      </c>
      <c r="FL21" s="325">
        <v>0</v>
      </c>
      <c r="FM21" s="325">
        <v>0</v>
      </c>
      <c r="FN21" s="326">
        <v>0</v>
      </c>
      <c r="FO21" s="327">
        <v>856452.10860000004</v>
      </c>
      <c r="FP21" s="325">
        <v>856452.10860000004</v>
      </c>
      <c r="FQ21" s="325">
        <v>856452.10860000004</v>
      </c>
      <c r="FR21" s="325">
        <v>856452.10860000004</v>
      </c>
      <c r="FS21" s="325">
        <v>856452.10860000004</v>
      </c>
      <c r="FT21" s="325">
        <v>856452.10860000004</v>
      </c>
      <c r="FU21" s="325">
        <v>856452.10860000004</v>
      </c>
      <c r="FV21" s="325">
        <v>856452.10860000004</v>
      </c>
      <c r="FW21" s="325">
        <v>246542.88</v>
      </c>
      <c r="FX21" s="325">
        <v>0</v>
      </c>
      <c r="FY21" s="325">
        <v>0</v>
      </c>
      <c r="FZ21" s="326">
        <v>0</v>
      </c>
      <c r="GA21" s="327">
        <v>0</v>
      </c>
      <c r="GB21" s="325">
        <v>0</v>
      </c>
      <c r="GC21" s="325">
        <v>0</v>
      </c>
      <c r="GD21" s="325">
        <v>0</v>
      </c>
      <c r="GE21" s="325">
        <v>0</v>
      </c>
      <c r="GF21" s="325">
        <v>0</v>
      </c>
      <c r="GG21" s="325">
        <v>0</v>
      </c>
      <c r="GH21" s="325">
        <v>0</v>
      </c>
      <c r="GI21" s="325">
        <v>0</v>
      </c>
      <c r="GJ21" s="325">
        <v>0</v>
      </c>
      <c r="GK21" s="325">
        <v>0</v>
      </c>
      <c r="GL21" s="326">
        <v>0</v>
      </c>
      <c r="GM21" s="327">
        <v>0</v>
      </c>
      <c r="GN21" s="325">
        <v>0</v>
      </c>
      <c r="GO21" s="325">
        <v>0</v>
      </c>
      <c r="GP21" s="325">
        <v>0</v>
      </c>
      <c r="GQ21" s="325">
        <v>0</v>
      </c>
      <c r="GR21" s="325">
        <v>0</v>
      </c>
      <c r="GS21" s="325">
        <v>0</v>
      </c>
      <c r="GT21" s="325">
        <v>0</v>
      </c>
      <c r="GU21" s="325">
        <v>0</v>
      </c>
      <c r="GV21" s="325">
        <v>0</v>
      </c>
      <c r="GW21" s="325">
        <v>0</v>
      </c>
      <c r="GX21" s="326">
        <v>0</v>
      </c>
      <c r="GY21" s="327"/>
      <c r="GZ21" s="325"/>
      <c r="HA21" s="325"/>
      <c r="HB21" s="325"/>
      <c r="HC21" s="325"/>
      <c r="HD21" s="325"/>
      <c r="HE21" s="325"/>
      <c r="HF21" s="325"/>
      <c r="HG21" s="325"/>
      <c r="HH21" s="325"/>
      <c r="HI21" s="325"/>
      <c r="HJ21" s="326"/>
      <c r="HK21" s="327"/>
      <c r="HL21" s="325"/>
      <c r="HM21" s="325"/>
      <c r="HN21" s="325"/>
      <c r="HO21" s="325"/>
      <c r="HP21" s="325"/>
      <c r="HQ21" s="325"/>
      <c r="HR21" s="325"/>
      <c r="HS21" s="325"/>
      <c r="HT21" s="325"/>
      <c r="HU21" s="325"/>
      <c r="HV21" s="326"/>
    </row>
    <row r="22" spans="1:230" ht="13.5" customHeight="1" x14ac:dyDescent="0.35">
      <c r="A22" s="302" t="s">
        <v>456</v>
      </c>
      <c r="B22" s="262" t="s">
        <v>218</v>
      </c>
      <c r="C22" s="223" t="s">
        <v>263</v>
      </c>
      <c r="D22" s="223" t="s">
        <v>264</v>
      </c>
      <c r="E22" s="26" t="s">
        <v>223</v>
      </c>
      <c r="F22" s="25" t="s">
        <v>222</v>
      </c>
      <c r="G22" s="303" t="s">
        <v>269</v>
      </c>
      <c r="H22" s="304">
        <v>0</v>
      </c>
      <c r="I22" s="305">
        <v>412123.75</v>
      </c>
      <c r="J22" s="306">
        <v>0</v>
      </c>
      <c r="K22" s="307">
        <v>412123.75</v>
      </c>
      <c r="L22" s="308">
        <v>412123.75</v>
      </c>
      <c r="M22" s="309">
        <v>0</v>
      </c>
      <c r="N22" s="310"/>
      <c r="O22" s="311">
        <v>412123.75</v>
      </c>
      <c r="P22" s="312">
        <v>0</v>
      </c>
      <c r="Q22" s="328">
        <v>0</v>
      </c>
      <c r="R22" s="314">
        <v>0</v>
      </c>
      <c r="S22" s="315">
        <v>0</v>
      </c>
      <c r="T22" s="328">
        <v>0</v>
      </c>
      <c r="U22" s="316">
        <v>0</v>
      </c>
      <c r="V22" s="317">
        <v>412123.75</v>
      </c>
      <c r="W22" s="318">
        <v>0</v>
      </c>
      <c r="X22" s="318">
        <v>0</v>
      </c>
      <c r="Y22" s="319">
        <v>0</v>
      </c>
      <c r="Z22" s="320">
        <v>0</v>
      </c>
      <c r="AA22" s="320">
        <v>0</v>
      </c>
      <c r="AB22" s="320">
        <v>0</v>
      </c>
      <c r="AC22" s="320">
        <v>0</v>
      </c>
      <c r="AD22" s="320">
        <v>0</v>
      </c>
      <c r="AE22" s="320">
        <v>0</v>
      </c>
      <c r="AF22" s="320">
        <v>0</v>
      </c>
      <c r="AG22" s="320">
        <v>0</v>
      </c>
      <c r="AH22" s="320">
        <v>0</v>
      </c>
      <c r="AI22" s="320">
        <v>0</v>
      </c>
      <c r="AJ22" s="320">
        <v>0</v>
      </c>
      <c r="AK22" s="320">
        <v>0</v>
      </c>
      <c r="AL22" s="321">
        <v>0</v>
      </c>
      <c r="AM22" s="322"/>
      <c r="AN22" s="323"/>
      <c r="AO22" s="323"/>
      <c r="AP22" s="323"/>
      <c r="AQ22" s="323"/>
      <c r="AR22" s="323"/>
      <c r="AS22" s="323">
        <v>0</v>
      </c>
      <c r="AT22" s="323">
        <v>0</v>
      </c>
      <c r="AU22" s="323">
        <v>0</v>
      </c>
      <c r="AV22" s="323">
        <v>0</v>
      </c>
      <c r="AW22" s="323">
        <v>0</v>
      </c>
      <c r="AX22" s="323">
        <v>0</v>
      </c>
      <c r="AY22" s="324">
        <v>0</v>
      </c>
      <c r="AZ22" s="324">
        <v>0</v>
      </c>
      <c r="BA22" s="324">
        <v>0</v>
      </c>
      <c r="BB22" s="324">
        <v>0</v>
      </c>
      <c r="BC22" s="324">
        <v>0</v>
      </c>
      <c r="BD22" s="324">
        <v>0</v>
      </c>
      <c r="BE22" s="323">
        <v>0</v>
      </c>
      <c r="BF22" s="323">
        <v>0</v>
      </c>
      <c r="BG22" s="323">
        <v>0</v>
      </c>
      <c r="BH22" s="323">
        <v>0</v>
      </c>
      <c r="BI22" s="323">
        <v>0</v>
      </c>
      <c r="BJ22" s="323">
        <v>0</v>
      </c>
      <c r="BK22" s="323">
        <v>0</v>
      </c>
      <c r="BL22" s="323">
        <v>0</v>
      </c>
      <c r="BM22" s="323">
        <v>0</v>
      </c>
      <c r="BN22" s="325">
        <v>0</v>
      </c>
      <c r="BO22" s="325">
        <v>0</v>
      </c>
      <c r="BP22" s="325">
        <v>0</v>
      </c>
      <c r="BQ22" s="325">
        <v>0</v>
      </c>
      <c r="BR22" s="325">
        <v>0</v>
      </c>
      <c r="BS22" s="325">
        <v>0</v>
      </c>
      <c r="BT22" s="325">
        <v>0</v>
      </c>
      <c r="BU22" s="325">
        <v>0</v>
      </c>
      <c r="BV22" s="326">
        <v>0</v>
      </c>
      <c r="BW22" s="327">
        <v>0</v>
      </c>
      <c r="BX22" s="325">
        <v>0</v>
      </c>
      <c r="BY22" s="325">
        <v>0</v>
      </c>
      <c r="BZ22" s="325">
        <v>0</v>
      </c>
      <c r="CA22" s="325">
        <v>0</v>
      </c>
      <c r="CB22" s="325">
        <v>0</v>
      </c>
      <c r="CC22" s="325">
        <v>0</v>
      </c>
      <c r="CD22" s="325">
        <v>0</v>
      </c>
      <c r="CE22" s="325">
        <v>0</v>
      </c>
      <c r="CF22" s="325">
        <v>0</v>
      </c>
      <c r="CG22" s="325">
        <v>0</v>
      </c>
      <c r="CH22" s="326">
        <v>0</v>
      </c>
      <c r="CI22" s="327">
        <v>0</v>
      </c>
      <c r="CJ22" s="325">
        <v>0</v>
      </c>
      <c r="CK22" s="325">
        <v>0</v>
      </c>
      <c r="CL22" s="325">
        <v>0</v>
      </c>
      <c r="CM22" s="325">
        <v>0</v>
      </c>
      <c r="CN22" s="325">
        <v>0</v>
      </c>
      <c r="CO22" s="325">
        <v>0</v>
      </c>
      <c r="CP22" s="325">
        <v>0</v>
      </c>
      <c r="CQ22" s="325">
        <v>0</v>
      </c>
      <c r="CR22" s="325">
        <v>0</v>
      </c>
      <c r="CS22" s="325">
        <v>0</v>
      </c>
      <c r="CT22" s="326">
        <v>0</v>
      </c>
      <c r="CU22" s="327">
        <v>0</v>
      </c>
      <c r="CV22" s="325">
        <v>0</v>
      </c>
      <c r="CW22" s="325">
        <v>0</v>
      </c>
      <c r="CX22" s="325">
        <v>0</v>
      </c>
      <c r="CY22" s="325">
        <v>0</v>
      </c>
      <c r="CZ22" s="325">
        <v>0</v>
      </c>
      <c r="DA22" s="325">
        <v>0</v>
      </c>
      <c r="DB22" s="325">
        <v>0</v>
      </c>
      <c r="DC22" s="325">
        <v>0</v>
      </c>
      <c r="DD22" s="325">
        <v>0</v>
      </c>
      <c r="DE22" s="325">
        <v>0</v>
      </c>
      <c r="DF22" s="326">
        <v>0</v>
      </c>
      <c r="DG22" s="327">
        <v>0</v>
      </c>
      <c r="DH22" s="325">
        <v>0</v>
      </c>
      <c r="DI22" s="325">
        <v>0</v>
      </c>
      <c r="DJ22" s="325">
        <v>0</v>
      </c>
      <c r="DK22" s="325">
        <v>0</v>
      </c>
      <c r="DL22" s="325">
        <v>0</v>
      </c>
      <c r="DM22" s="325">
        <v>0</v>
      </c>
      <c r="DN22" s="325">
        <v>0</v>
      </c>
      <c r="DO22" s="325">
        <v>0</v>
      </c>
      <c r="DP22" s="325">
        <v>0</v>
      </c>
      <c r="DQ22" s="325">
        <v>0</v>
      </c>
      <c r="DR22" s="326">
        <v>0</v>
      </c>
      <c r="DS22" s="327">
        <v>0</v>
      </c>
      <c r="DT22" s="325">
        <v>0</v>
      </c>
      <c r="DU22" s="325">
        <v>0</v>
      </c>
      <c r="DV22" s="325">
        <v>0</v>
      </c>
      <c r="DW22" s="325">
        <v>0</v>
      </c>
      <c r="DX22" s="325">
        <v>0</v>
      </c>
      <c r="DY22" s="325">
        <v>0</v>
      </c>
      <c r="DZ22" s="325">
        <v>0</v>
      </c>
      <c r="EA22" s="325">
        <v>0</v>
      </c>
      <c r="EB22" s="325">
        <v>0</v>
      </c>
      <c r="EC22" s="325">
        <v>0</v>
      </c>
      <c r="ED22" s="326">
        <v>0</v>
      </c>
      <c r="EE22" s="327">
        <v>0</v>
      </c>
      <c r="EF22" s="325">
        <v>0</v>
      </c>
      <c r="EG22" s="325">
        <v>0</v>
      </c>
      <c r="EH22" s="325">
        <v>0</v>
      </c>
      <c r="EI22" s="325">
        <v>0</v>
      </c>
      <c r="EJ22" s="325">
        <v>0</v>
      </c>
      <c r="EK22" s="325">
        <v>0</v>
      </c>
      <c r="EL22" s="325">
        <v>0</v>
      </c>
      <c r="EM22" s="325">
        <v>0</v>
      </c>
      <c r="EN22" s="325">
        <v>0</v>
      </c>
      <c r="EO22" s="325">
        <v>0</v>
      </c>
      <c r="EP22" s="326">
        <v>0</v>
      </c>
      <c r="EQ22" s="327">
        <v>0</v>
      </c>
      <c r="ER22" s="325">
        <v>0</v>
      </c>
      <c r="ES22" s="325">
        <v>0</v>
      </c>
      <c r="ET22" s="325">
        <v>0</v>
      </c>
      <c r="EU22" s="325">
        <v>0</v>
      </c>
      <c r="EV22" s="325">
        <v>0</v>
      </c>
      <c r="EW22" s="325">
        <v>0</v>
      </c>
      <c r="EX22" s="325">
        <v>0</v>
      </c>
      <c r="EY22" s="325">
        <v>0</v>
      </c>
      <c r="EZ22" s="325">
        <v>0</v>
      </c>
      <c r="FA22" s="325">
        <v>0</v>
      </c>
      <c r="FB22" s="326">
        <v>0</v>
      </c>
      <c r="FC22" s="327">
        <v>0</v>
      </c>
      <c r="FD22" s="325">
        <v>0</v>
      </c>
      <c r="FE22" s="325">
        <v>0</v>
      </c>
      <c r="FF22" s="325">
        <v>0</v>
      </c>
      <c r="FG22" s="325">
        <v>0</v>
      </c>
      <c r="FH22" s="325">
        <v>0</v>
      </c>
      <c r="FI22" s="325">
        <v>0</v>
      </c>
      <c r="FJ22" s="325">
        <v>0</v>
      </c>
      <c r="FK22" s="325">
        <v>0</v>
      </c>
      <c r="FL22" s="325">
        <v>0</v>
      </c>
      <c r="FM22" s="325">
        <v>0</v>
      </c>
      <c r="FN22" s="326">
        <v>0</v>
      </c>
      <c r="FO22" s="327">
        <v>0</v>
      </c>
      <c r="FP22" s="325">
        <v>0</v>
      </c>
      <c r="FQ22" s="325">
        <v>0</v>
      </c>
      <c r="FR22" s="325">
        <v>0</v>
      </c>
      <c r="FS22" s="325">
        <v>0</v>
      </c>
      <c r="FT22" s="325">
        <v>0</v>
      </c>
      <c r="FU22" s="325">
        <v>0</v>
      </c>
      <c r="FV22" s="325">
        <v>0</v>
      </c>
      <c r="FW22" s="325">
        <v>0</v>
      </c>
      <c r="FX22" s="325">
        <v>0</v>
      </c>
      <c r="FY22" s="325">
        <v>0</v>
      </c>
      <c r="FZ22" s="326">
        <v>0</v>
      </c>
      <c r="GA22" s="327">
        <v>0</v>
      </c>
      <c r="GB22" s="325">
        <v>0</v>
      </c>
      <c r="GC22" s="325">
        <v>0</v>
      </c>
      <c r="GD22" s="325">
        <v>0</v>
      </c>
      <c r="GE22" s="325">
        <v>0</v>
      </c>
      <c r="GF22" s="325">
        <v>0</v>
      </c>
      <c r="GG22" s="325">
        <v>0</v>
      </c>
      <c r="GH22" s="325">
        <v>0</v>
      </c>
      <c r="GI22" s="325">
        <v>0</v>
      </c>
      <c r="GJ22" s="325">
        <v>0</v>
      </c>
      <c r="GK22" s="325">
        <v>0</v>
      </c>
      <c r="GL22" s="326">
        <v>0</v>
      </c>
      <c r="GM22" s="327">
        <v>0</v>
      </c>
      <c r="GN22" s="325">
        <v>0</v>
      </c>
      <c r="GO22" s="325">
        <v>0</v>
      </c>
      <c r="GP22" s="325">
        <v>0</v>
      </c>
      <c r="GQ22" s="325">
        <v>0</v>
      </c>
      <c r="GR22" s="325">
        <v>0</v>
      </c>
      <c r="GS22" s="325">
        <v>0</v>
      </c>
      <c r="GT22" s="325">
        <v>0</v>
      </c>
      <c r="GU22" s="325">
        <v>0</v>
      </c>
      <c r="GV22" s="325">
        <v>0</v>
      </c>
      <c r="GW22" s="325">
        <v>0</v>
      </c>
      <c r="GX22" s="326">
        <v>0</v>
      </c>
      <c r="GY22" s="327"/>
      <c r="GZ22" s="325"/>
      <c r="HA22" s="325"/>
      <c r="HB22" s="325"/>
      <c r="HC22" s="325"/>
      <c r="HD22" s="325"/>
      <c r="HE22" s="325"/>
      <c r="HF22" s="325"/>
      <c r="HG22" s="325"/>
      <c r="HH22" s="325"/>
      <c r="HI22" s="325"/>
      <c r="HJ22" s="326"/>
      <c r="HK22" s="327"/>
      <c r="HL22" s="325"/>
      <c r="HM22" s="325"/>
      <c r="HN22" s="325"/>
      <c r="HO22" s="325"/>
      <c r="HP22" s="325"/>
      <c r="HQ22" s="325"/>
      <c r="HR22" s="325"/>
      <c r="HS22" s="325"/>
      <c r="HT22" s="325"/>
      <c r="HU22" s="325"/>
      <c r="HV22" s="326"/>
    </row>
    <row r="23" spans="1:230" ht="13.5" customHeight="1" x14ac:dyDescent="0.35">
      <c r="A23" s="302" t="s">
        <v>456</v>
      </c>
      <c r="B23" s="262" t="s">
        <v>218</v>
      </c>
      <c r="C23" s="223" t="s">
        <v>271</v>
      </c>
      <c r="D23" s="223" t="s">
        <v>272</v>
      </c>
      <c r="E23" s="26" t="s">
        <v>223</v>
      </c>
      <c r="F23" s="25" t="s">
        <v>222</v>
      </c>
      <c r="G23" s="303" t="s">
        <v>232</v>
      </c>
      <c r="H23" s="304">
        <v>0</v>
      </c>
      <c r="I23" s="305">
        <v>15647.52</v>
      </c>
      <c r="J23" s="306">
        <v>0</v>
      </c>
      <c r="K23" s="307">
        <v>15647.52</v>
      </c>
      <c r="L23" s="308">
        <v>15647.52</v>
      </c>
      <c r="M23" s="309">
        <v>0</v>
      </c>
      <c r="N23" s="310"/>
      <c r="O23" s="311">
        <v>15647.52</v>
      </c>
      <c r="P23" s="312">
        <v>0</v>
      </c>
      <c r="Q23" s="328">
        <v>0</v>
      </c>
      <c r="R23" s="314">
        <v>0</v>
      </c>
      <c r="S23" s="315">
        <v>0</v>
      </c>
      <c r="T23" s="328">
        <v>0</v>
      </c>
      <c r="U23" s="316">
        <v>0</v>
      </c>
      <c r="V23" s="317">
        <v>15647.52</v>
      </c>
      <c r="W23" s="318">
        <v>0</v>
      </c>
      <c r="X23" s="318">
        <v>0</v>
      </c>
      <c r="Y23" s="319">
        <v>0</v>
      </c>
      <c r="Z23" s="320">
        <v>0</v>
      </c>
      <c r="AA23" s="320">
        <v>0</v>
      </c>
      <c r="AB23" s="320">
        <v>0</v>
      </c>
      <c r="AC23" s="320">
        <v>0</v>
      </c>
      <c r="AD23" s="320">
        <v>0</v>
      </c>
      <c r="AE23" s="320">
        <v>0</v>
      </c>
      <c r="AF23" s="320">
        <v>0</v>
      </c>
      <c r="AG23" s="320">
        <v>0</v>
      </c>
      <c r="AH23" s="320">
        <v>0</v>
      </c>
      <c r="AI23" s="320">
        <v>0</v>
      </c>
      <c r="AJ23" s="320">
        <v>0</v>
      </c>
      <c r="AK23" s="320">
        <v>0</v>
      </c>
      <c r="AL23" s="321">
        <v>0</v>
      </c>
      <c r="AM23" s="322"/>
      <c r="AN23" s="323"/>
      <c r="AO23" s="323"/>
      <c r="AP23" s="323"/>
      <c r="AQ23" s="323"/>
      <c r="AR23" s="323"/>
      <c r="AS23" s="323">
        <v>0</v>
      </c>
      <c r="AT23" s="323">
        <v>0</v>
      </c>
      <c r="AU23" s="323">
        <v>0</v>
      </c>
      <c r="AV23" s="323">
        <v>0</v>
      </c>
      <c r="AW23" s="323">
        <v>0</v>
      </c>
      <c r="AX23" s="323">
        <v>0</v>
      </c>
      <c r="AY23" s="324">
        <v>0</v>
      </c>
      <c r="AZ23" s="324">
        <v>0</v>
      </c>
      <c r="BA23" s="324">
        <v>0</v>
      </c>
      <c r="BB23" s="324">
        <v>0</v>
      </c>
      <c r="BC23" s="324">
        <v>0</v>
      </c>
      <c r="BD23" s="324">
        <v>0</v>
      </c>
      <c r="BE23" s="323">
        <v>0</v>
      </c>
      <c r="BF23" s="323">
        <v>0</v>
      </c>
      <c r="BG23" s="323">
        <v>0</v>
      </c>
      <c r="BH23" s="323">
        <v>0</v>
      </c>
      <c r="BI23" s="323">
        <v>0</v>
      </c>
      <c r="BJ23" s="323">
        <v>0</v>
      </c>
      <c r="BK23" s="323">
        <v>0</v>
      </c>
      <c r="BL23" s="323">
        <v>0</v>
      </c>
      <c r="BM23" s="323">
        <v>0</v>
      </c>
      <c r="BN23" s="325">
        <v>0</v>
      </c>
      <c r="BO23" s="325">
        <v>0</v>
      </c>
      <c r="BP23" s="325">
        <v>0</v>
      </c>
      <c r="BQ23" s="325">
        <v>0</v>
      </c>
      <c r="BR23" s="325">
        <v>0</v>
      </c>
      <c r="BS23" s="325">
        <v>0</v>
      </c>
      <c r="BT23" s="325">
        <v>0</v>
      </c>
      <c r="BU23" s="325">
        <v>0</v>
      </c>
      <c r="BV23" s="326">
        <v>0</v>
      </c>
      <c r="BW23" s="327">
        <v>0</v>
      </c>
      <c r="BX23" s="325">
        <v>0</v>
      </c>
      <c r="BY23" s="325">
        <v>0</v>
      </c>
      <c r="BZ23" s="325">
        <v>0</v>
      </c>
      <c r="CA23" s="325">
        <v>0</v>
      </c>
      <c r="CB23" s="325">
        <v>0</v>
      </c>
      <c r="CC23" s="325">
        <v>0</v>
      </c>
      <c r="CD23" s="325">
        <v>0</v>
      </c>
      <c r="CE23" s="325">
        <v>0</v>
      </c>
      <c r="CF23" s="325">
        <v>0</v>
      </c>
      <c r="CG23" s="325">
        <v>0</v>
      </c>
      <c r="CH23" s="326">
        <v>0</v>
      </c>
      <c r="CI23" s="327">
        <v>0</v>
      </c>
      <c r="CJ23" s="325">
        <v>0</v>
      </c>
      <c r="CK23" s="325">
        <v>0</v>
      </c>
      <c r="CL23" s="325">
        <v>0</v>
      </c>
      <c r="CM23" s="325">
        <v>0</v>
      </c>
      <c r="CN23" s="325">
        <v>0</v>
      </c>
      <c r="CO23" s="325">
        <v>0</v>
      </c>
      <c r="CP23" s="325">
        <v>0</v>
      </c>
      <c r="CQ23" s="325">
        <v>0</v>
      </c>
      <c r="CR23" s="325">
        <v>0</v>
      </c>
      <c r="CS23" s="325">
        <v>0</v>
      </c>
      <c r="CT23" s="326">
        <v>0</v>
      </c>
      <c r="CU23" s="327">
        <v>0</v>
      </c>
      <c r="CV23" s="325">
        <v>0</v>
      </c>
      <c r="CW23" s="325">
        <v>0</v>
      </c>
      <c r="CX23" s="325">
        <v>0</v>
      </c>
      <c r="CY23" s="325">
        <v>0</v>
      </c>
      <c r="CZ23" s="325">
        <v>0</v>
      </c>
      <c r="DA23" s="325">
        <v>0</v>
      </c>
      <c r="DB23" s="325">
        <v>0</v>
      </c>
      <c r="DC23" s="325">
        <v>0</v>
      </c>
      <c r="DD23" s="325">
        <v>0</v>
      </c>
      <c r="DE23" s="325">
        <v>0</v>
      </c>
      <c r="DF23" s="326">
        <v>0</v>
      </c>
      <c r="DG23" s="327">
        <v>0</v>
      </c>
      <c r="DH23" s="325">
        <v>0</v>
      </c>
      <c r="DI23" s="325">
        <v>0</v>
      </c>
      <c r="DJ23" s="325">
        <v>0</v>
      </c>
      <c r="DK23" s="325">
        <v>0</v>
      </c>
      <c r="DL23" s="325">
        <v>0</v>
      </c>
      <c r="DM23" s="325">
        <v>0</v>
      </c>
      <c r="DN23" s="325">
        <v>0</v>
      </c>
      <c r="DO23" s="325">
        <v>0</v>
      </c>
      <c r="DP23" s="325">
        <v>0</v>
      </c>
      <c r="DQ23" s="325">
        <v>0</v>
      </c>
      <c r="DR23" s="326">
        <v>0</v>
      </c>
      <c r="DS23" s="327">
        <v>0</v>
      </c>
      <c r="DT23" s="325">
        <v>0</v>
      </c>
      <c r="DU23" s="325">
        <v>0</v>
      </c>
      <c r="DV23" s="325">
        <v>0</v>
      </c>
      <c r="DW23" s="325">
        <v>0</v>
      </c>
      <c r="DX23" s="325">
        <v>0</v>
      </c>
      <c r="DY23" s="325">
        <v>0</v>
      </c>
      <c r="DZ23" s="325">
        <v>0</v>
      </c>
      <c r="EA23" s="325">
        <v>0</v>
      </c>
      <c r="EB23" s="325">
        <v>0</v>
      </c>
      <c r="EC23" s="325">
        <v>0</v>
      </c>
      <c r="ED23" s="326">
        <v>0</v>
      </c>
      <c r="EE23" s="327">
        <v>0</v>
      </c>
      <c r="EF23" s="325">
        <v>0</v>
      </c>
      <c r="EG23" s="325">
        <v>0</v>
      </c>
      <c r="EH23" s="325">
        <v>0</v>
      </c>
      <c r="EI23" s="325">
        <v>0</v>
      </c>
      <c r="EJ23" s="325">
        <v>0</v>
      </c>
      <c r="EK23" s="325">
        <v>0</v>
      </c>
      <c r="EL23" s="325">
        <v>0</v>
      </c>
      <c r="EM23" s="325">
        <v>0</v>
      </c>
      <c r="EN23" s="325">
        <v>0</v>
      </c>
      <c r="EO23" s="325">
        <v>0</v>
      </c>
      <c r="EP23" s="326">
        <v>0</v>
      </c>
      <c r="EQ23" s="327">
        <v>0</v>
      </c>
      <c r="ER23" s="325">
        <v>0</v>
      </c>
      <c r="ES23" s="325">
        <v>0</v>
      </c>
      <c r="ET23" s="325">
        <v>0</v>
      </c>
      <c r="EU23" s="325">
        <v>0</v>
      </c>
      <c r="EV23" s="325">
        <v>0</v>
      </c>
      <c r="EW23" s="325">
        <v>0</v>
      </c>
      <c r="EX23" s="325">
        <v>0</v>
      </c>
      <c r="EY23" s="325">
        <v>0</v>
      </c>
      <c r="EZ23" s="325">
        <v>0</v>
      </c>
      <c r="FA23" s="325">
        <v>0</v>
      </c>
      <c r="FB23" s="326">
        <v>0</v>
      </c>
      <c r="FC23" s="327">
        <v>0</v>
      </c>
      <c r="FD23" s="325">
        <v>0</v>
      </c>
      <c r="FE23" s="325">
        <v>0</v>
      </c>
      <c r="FF23" s="325">
        <v>0</v>
      </c>
      <c r="FG23" s="325">
        <v>0</v>
      </c>
      <c r="FH23" s="325">
        <v>0</v>
      </c>
      <c r="FI23" s="325">
        <v>0</v>
      </c>
      <c r="FJ23" s="325">
        <v>0</v>
      </c>
      <c r="FK23" s="325">
        <v>0</v>
      </c>
      <c r="FL23" s="325">
        <v>0</v>
      </c>
      <c r="FM23" s="325">
        <v>0</v>
      </c>
      <c r="FN23" s="326">
        <v>0</v>
      </c>
      <c r="FO23" s="327">
        <v>0</v>
      </c>
      <c r="FP23" s="325">
        <v>0</v>
      </c>
      <c r="FQ23" s="325">
        <v>0</v>
      </c>
      <c r="FR23" s="325">
        <v>0</v>
      </c>
      <c r="FS23" s="325">
        <v>0</v>
      </c>
      <c r="FT23" s="325">
        <v>0</v>
      </c>
      <c r="FU23" s="325">
        <v>0</v>
      </c>
      <c r="FV23" s="325">
        <v>0</v>
      </c>
      <c r="FW23" s="325">
        <v>0</v>
      </c>
      <c r="FX23" s="325">
        <v>0</v>
      </c>
      <c r="FY23" s="325">
        <v>0</v>
      </c>
      <c r="FZ23" s="326">
        <v>0</v>
      </c>
      <c r="GA23" s="327">
        <v>0</v>
      </c>
      <c r="GB23" s="325">
        <v>0</v>
      </c>
      <c r="GC23" s="325">
        <v>0</v>
      </c>
      <c r="GD23" s="325">
        <v>0</v>
      </c>
      <c r="GE23" s="325">
        <v>0</v>
      </c>
      <c r="GF23" s="325">
        <v>0</v>
      </c>
      <c r="GG23" s="325">
        <v>0</v>
      </c>
      <c r="GH23" s="325">
        <v>0</v>
      </c>
      <c r="GI23" s="325">
        <v>0</v>
      </c>
      <c r="GJ23" s="325">
        <v>0</v>
      </c>
      <c r="GK23" s="325">
        <v>0</v>
      </c>
      <c r="GL23" s="326">
        <v>0</v>
      </c>
      <c r="GM23" s="327">
        <v>0</v>
      </c>
      <c r="GN23" s="325">
        <v>0</v>
      </c>
      <c r="GO23" s="325">
        <v>0</v>
      </c>
      <c r="GP23" s="325">
        <v>0</v>
      </c>
      <c r="GQ23" s="325">
        <v>0</v>
      </c>
      <c r="GR23" s="325">
        <v>0</v>
      </c>
      <c r="GS23" s="325">
        <v>0</v>
      </c>
      <c r="GT23" s="325">
        <v>0</v>
      </c>
      <c r="GU23" s="325">
        <v>0</v>
      </c>
      <c r="GV23" s="325">
        <v>0</v>
      </c>
      <c r="GW23" s="325">
        <v>0</v>
      </c>
      <c r="GX23" s="326">
        <v>0</v>
      </c>
      <c r="GY23" s="327"/>
      <c r="GZ23" s="325"/>
      <c r="HA23" s="325"/>
      <c r="HB23" s="325"/>
      <c r="HC23" s="325"/>
      <c r="HD23" s="325"/>
      <c r="HE23" s="325"/>
      <c r="HF23" s="325"/>
      <c r="HG23" s="325"/>
      <c r="HH23" s="325"/>
      <c r="HI23" s="325"/>
      <c r="HJ23" s="326"/>
      <c r="HK23" s="327"/>
      <c r="HL23" s="325"/>
      <c r="HM23" s="325"/>
      <c r="HN23" s="325"/>
      <c r="HO23" s="325"/>
      <c r="HP23" s="325"/>
      <c r="HQ23" s="325"/>
      <c r="HR23" s="325"/>
      <c r="HS23" s="325"/>
      <c r="HT23" s="325"/>
      <c r="HU23" s="325"/>
      <c r="HV23" s="326"/>
    </row>
    <row r="24" spans="1:230" ht="13.5" customHeight="1" x14ac:dyDescent="0.35">
      <c r="A24" s="302" t="s">
        <v>456</v>
      </c>
      <c r="B24" s="262" t="s">
        <v>218</v>
      </c>
      <c r="C24" s="223" t="s">
        <v>277</v>
      </c>
      <c r="D24" s="223" t="s">
        <v>277</v>
      </c>
      <c r="E24" s="26" t="s">
        <v>223</v>
      </c>
      <c r="F24" s="25" t="s">
        <v>222</v>
      </c>
      <c r="G24" s="303" t="s">
        <v>232</v>
      </c>
      <c r="H24" s="304">
        <v>0</v>
      </c>
      <c r="I24" s="305">
        <v>0</v>
      </c>
      <c r="J24" s="306">
        <v>0</v>
      </c>
      <c r="K24" s="307">
        <v>0</v>
      </c>
      <c r="L24" s="308">
        <v>0</v>
      </c>
      <c r="M24" s="309">
        <v>0</v>
      </c>
      <c r="N24" s="310"/>
      <c r="O24" s="311">
        <v>0</v>
      </c>
      <c r="P24" s="312">
        <v>0</v>
      </c>
      <c r="Q24" s="328">
        <v>0</v>
      </c>
      <c r="R24" s="314">
        <v>0</v>
      </c>
      <c r="S24" s="315">
        <v>0</v>
      </c>
      <c r="T24" s="328">
        <v>0</v>
      </c>
      <c r="U24" s="316">
        <v>0</v>
      </c>
      <c r="V24" s="317">
        <v>0</v>
      </c>
      <c r="W24" s="318">
        <v>0</v>
      </c>
      <c r="X24" s="318">
        <v>0</v>
      </c>
      <c r="Y24" s="319">
        <v>0</v>
      </c>
      <c r="Z24" s="320">
        <v>0</v>
      </c>
      <c r="AA24" s="320">
        <v>0</v>
      </c>
      <c r="AB24" s="320">
        <v>0</v>
      </c>
      <c r="AC24" s="320">
        <v>0</v>
      </c>
      <c r="AD24" s="320">
        <v>0</v>
      </c>
      <c r="AE24" s="320">
        <v>0</v>
      </c>
      <c r="AF24" s="320">
        <v>0</v>
      </c>
      <c r="AG24" s="320">
        <v>0</v>
      </c>
      <c r="AH24" s="320">
        <v>0</v>
      </c>
      <c r="AI24" s="320">
        <v>0</v>
      </c>
      <c r="AJ24" s="320">
        <v>0</v>
      </c>
      <c r="AK24" s="320">
        <v>0</v>
      </c>
      <c r="AL24" s="321">
        <v>0</v>
      </c>
      <c r="AM24" s="322"/>
      <c r="AN24" s="323"/>
      <c r="AO24" s="323"/>
      <c r="AP24" s="323"/>
      <c r="AQ24" s="323"/>
      <c r="AR24" s="323"/>
      <c r="AS24" s="323">
        <v>0</v>
      </c>
      <c r="AT24" s="323">
        <v>0</v>
      </c>
      <c r="AU24" s="323">
        <v>0</v>
      </c>
      <c r="AV24" s="323">
        <v>0</v>
      </c>
      <c r="AW24" s="323">
        <v>0</v>
      </c>
      <c r="AX24" s="323">
        <v>0</v>
      </c>
      <c r="AY24" s="324">
        <v>0</v>
      </c>
      <c r="AZ24" s="324">
        <v>0</v>
      </c>
      <c r="BA24" s="324">
        <v>0</v>
      </c>
      <c r="BB24" s="324">
        <v>0</v>
      </c>
      <c r="BC24" s="324">
        <v>0</v>
      </c>
      <c r="BD24" s="324">
        <v>0</v>
      </c>
      <c r="BE24" s="323">
        <v>0</v>
      </c>
      <c r="BF24" s="323">
        <v>0</v>
      </c>
      <c r="BG24" s="323">
        <v>0</v>
      </c>
      <c r="BH24" s="323">
        <v>0</v>
      </c>
      <c r="BI24" s="323">
        <v>0</v>
      </c>
      <c r="BJ24" s="323">
        <v>0</v>
      </c>
      <c r="BK24" s="323">
        <v>0</v>
      </c>
      <c r="BL24" s="323">
        <v>0</v>
      </c>
      <c r="BM24" s="323">
        <v>0</v>
      </c>
      <c r="BN24" s="325">
        <v>0</v>
      </c>
      <c r="BO24" s="325">
        <v>0</v>
      </c>
      <c r="BP24" s="325">
        <v>0</v>
      </c>
      <c r="BQ24" s="325">
        <v>0</v>
      </c>
      <c r="BR24" s="325">
        <v>0</v>
      </c>
      <c r="BS24" s="325">
        <v>0</v>
      </c>
      <c r="BT24" s="325">
        <v>0</v>
      </c>
      <c r="BU24" s="325">
        <v>0</v>
      </c>
      <c r="BV24" s="326">
        <v>0</v>
      </c>
      <c r="BW24" s="327">
        <v>0</v>
      </c>
      <c r="BX24" s="325">
        <v>0</v>
      </c>
      <c r="BY24" s="325">
        <v>0</v>
      </c>
      <c r="BZ24" s="325">
        <v>0</v>
      </c>
      <c r="CA24" s="325">
        <v>0</v>
      </c>
      <c r="CB24" s="325">
        <v>0</v>
      </c>
      <c r="CC24" s="325">
        <v>0</v>
      </c>
      <c r="CD24" s="325">
        <v>0</v>
      </c>
      <c r="CE24" s="325">
        <v>0</v>
      </c>
      <c r="CF24" s="325">
        <v>0</v>
      </c>
      <c r="CG24" s="325">
        <v>0</v>
      </c>
      <c r="CH24" s="326">
        <v>0</v>
      </c>
      <c r="CI24" s="327">
        <v>0</v>
      </c>
      <c r="CJ24" s="325">
        <v>0</v>
      </c>
      <c r="CK24" s="325">
        <v>0</v>
      </c>
      <c r="CL24" s="325">
        <v>0</v>
      </c>
      <c r="CM24" s="325">
        <v>0</v>
      </c>
      <c r="CN24" s="325">
        <v>0</v>
      </c>
      <c r="CO24" s="325">
        <v>0</v>
      </c>
      <c r="CP24" s="325">
        <v>0</v>
      </c>
      <c r="CQ24" s="325">
        <v>0</v>
      </c>
      <c r="CR24" s="325">
        <v>0</v>
      </c>
      <c r="CS24" s="325">
        <v>0</v>
      </c>
      <c r="CT24" s="326">
        <v>0</v>
      </c>
      <c r="CU24" s="327">
        <v>0</v>
      </c>
      <c r="CV24" s="325">
        <v>0</v>
      </c>
      <c r="CW24" s="325">
        <v>0</v>
      </c>
      <c r="CX24" s="325">
        <v>0</v>
      </c>
      <c r="CY24" s="325">
        <v>0</v>
      </c>
      <c r="CZ24" s="325">
        <v>0</v>
      </c>
      <c r="DA24" s="325">
        <v>0</v>
      </c>
      <c r="DB24" s="325">
        <v>0</v>
      </c>
      <c r="DC24" s="325">
        <v>0</v>
      </c>
      <c r="DD24" s="325">
        <v>0</v>
      </c>
      <c r="DE24" s="325">
        <v>0</v>
      </c>
      <c r="DF24" s="326">
        <v>0</v>
      </c>
      <c r="DG24" s="327">
        <v>0</v>
      </c>
      <c r="DH24" s="325">
        <v>0</v>
      </c>
      <c r="DI24" s="325">
        <v>0</v>
      </c>
      <c r="DJ24" s="325">
        <v>0</v>
      </c>
      <c r="DK24" s="325">
        <v>0</v>
      </c>
      <c r="DL24" s="325">
        <v>0</v>
      </c>
      <c r="DM24" s="325">
        <v>0</v>
      </c>
      <c r="DN24" s="325">
        <v>0</v>
      </c>
      <c r="DO24" s="325">
        <v>0</v>
      </c>
      <c r="DP24" s="325">
        <v>0</v>
      </c>
      <c r="DQ24" s="325">
        <v>0</v>
      </c>
      <c r="DR24" s="326">
        <v>0</v>
      </c>
      <c r="DS24" s="327">
        <v>0</v>
      </c>
      <c r="DT24" s="325">
        <v>0</v>
      </c>
      <c r="DU24" s="325">
        <v>0</v>
      </c>
      <c r="DV24" s="325">
        <v>0</v>
      </c>
      <c r="DW24" s="325">
        <v>0</v>
      </c>
      <c r="DX24" s="325">
        <v>0</v>
      </c>
      <c r="DY24" s="325">
        <v>0</v>
      </c>
      <c r="DZ24" s="325">
        <v>0</v>
      </c>
      <c r="EA24" s="325">
        <v>0</v>
      </c>
      <c r="EB24" s="325">
        <v>0</v>
      </c>
      <c r="EC24" s="325">
        <v>0</v>
      </c>
      <c r="ED24" s="326">
        <v>0</v>
      </c>
      <c r="EE24" s="327">
        <v>0</v>
      </c>
      <c r="EF24" s="325">
        <v>0</v>
      </c>
      <c r="EG24" s="325">
        <v>0</v>
      </c>
      <c r="EH24" s="325">
        <v>0</v>
      </c>
      <c r="EI24" s="325">
        <v>0</v>
      </c>
      <c r="EJ24" s="325">
        <v>0</v>
      </c>
      <c r="EK24" s="325">
        <v>0</v>
      </c>
      <c r="EL24" s="325">
        <v>0</v>
      </c>
      <c r="EM24" s="325">
        <v>0</v>
      </c>
      <c r="EN24" s="325">
        <v>0</v>
      </c>
      <c r="EO24" s="325">
        <v>0</v>
      </c>
      <c r="EP24" s="326">
        <v>0</v>
      </c>
      <c r="EQ24" s="327">
        <v>0</v>
      </c>
      <c r="ER24" s="325">
        <v>0</v>
      </c>
      <c r="ES24" s="325">
        <v>0</v>
      </c>
      <c r="ET24" s="325">
        <v>0</v>
      </c>
      <c r="EU24" s="325">
        <v>0</v>
      </c>
      <c r="EV24" s="325">
        <v>0</v>
      </c>
      <c r="EW24" s="325">
        <v>0</v>
      </c>
      <c r="EX24" s="325">
        <v>0</v>
      </c>
      <c r="EY24" s="325">
        <v>0</v>
      </c>
      <c r="EZ24" s="325">
        <v>0</v>
      </c>
      <c r="FA24" s="325">
        <v>0</v>
      </c>
      <c r="FB24" s="326">
        <v>0</v>
      </c>
      <c r="FC24" s="327">
        <v>0</v>
      </c>
      <c r="FD24" s="325">
        <v>0</v>
      </c>
      <c r="FE24" s="325">
        <v>0</v>
      </c>
      <c r="FF24" s="325">
        <v>0</v>
      </c>
      <c r="FG24" s="325">
        <v>0</v>
      </c>
      <c r="FH24" s="325">
        <v>0</v>
      </c>
      <c r="FI24" s="325">
        <v>0</v>
      </c>
      <c r="FJ24" s="325">
        <v>0</v>
      </c>
      <c r="FK24" s="325">
        <v>0</v>
      </c>
      <c r="FL24" s="325">
        <v>0</v>
      </c>
      <c r="FM24" s="325">
        <v>0</v>
      </c>
      <c r="FN24" s="326">
        <v>0</v>
      </c>
      <c r="FO24" s="327">
        <v>0</v>
      </c>
      <c r="FP24" s="325">
        <v>0</v>
      </c>
      <c r="FQ24" s="325">
        <v>0</v>
      </c>
      <c r="FR24" s="325">
        <v>0</v>
      </c>
      <c r="FS24" s="325">
        <v>0</v>
      </c>
      <c r="FT24" s="325">
        <v>0</v>
      </c>
      <c r="FU24" s="325">
        <v>0</v>
      </c>
      <c r="FV24" s="325">
        <v>0</v>
      </c>
      <c r="FW24" s="325">
        <v>0</v>
      </c>
      <c r="FX24" s="325">
        <v>0</v>
      </c>
      <c r="FY24" s="325">
        <v>0</v>
      </c>
      <c r="FZ24" s="326">
        <v>0</v>
      </c>
      <c r="GA24" s="327">
        <v>0</v>
      </c>
      <c r="GB24" s="325">
        <v>0</v>
      </c>
      <c r="GC24" s="325">
        <v>0</v>
      </c>
      <c r="GD24" s="325">
        <v>0</v>
      </c>
      <c r="GE24" s="325">
        <v>0</v>
      </c>
      <c r="GF24" s="325">
        <v>0</v>
      </c>
      <c r="GG24" s="325">
        <v>0</v>
      </c>
      <c r="GH24" s="325">
        <v>0</v>
      </c>
      <c r="GI24" s="325">
        <v>0</v>
      </c>
      <c r="GJ24" s="325">
        <v>0</v>
      </c>
      <c r="GK24" s="325">
        <v>0</v>
      </c>
      <c r="GL24" s="326">
        <v>0</v>
      </c>
      <c r="GM24" s="327">
        <v>0</v>
      </c>
      <c r="GN24" s="325">
        <v>0</v>
      </c>
      <c r="GO24" s="325">
        <v>0</v>
      </c>
      <c r="GP24" s="325">
        <v>0</v>
      </c>
      <c r="GQ24" s="325">
        <v>0</v>
      </c>
      <c r="GR24" s="325">
        <v>0</v>
      </c>
      <c r="GS24" s="325">
        <v>0</v>
      </c>
      <c r="GT24" s="325">
        <v>0</v>
      </c>
      <c r="GU24" s="325">
        <v>0</v>
      </c>
      <c r="GV24" s="325">
        <v>0</v>
      </c>
      <c r="GW24" s="325">
        <v>0</v>
      </c>
      <c r="GX24" s="326">
        <v>0</v>
      </c>
      <c r="GY24" s="327"/>
      <c r="GZ24" s="325"/>
      <c r="HA24" s="325"/>
      <c r="HB24" s="325"/>
      <c r="HC24" s="325"/>
      <c r="HD24" s="325"/>
      <c r="HE24" s="325"/>
      <c r="HF24" s="325"/>
      <c r="HG24" s="325"/>
      <c r="HH24" s="325"/>
      <c r="HI24" s="325"/>
      <c r="HJ24" s="326"/>
      <c r="HK24" s="327"/>
      <c r="HL24" s="325"/>
      <c r="HM24" s="325"/>
      <c r="HN24" s="325"/>
      <c r="HO24" s="325"/>
      <c r="HP24" s="325"/>
      <c r="HQ24" s="325"/>
      <c r="HR24" s="325"/>
      <c r="HS24" s="325"/>
      <c r="HT24" s="325"/>
      <c r="HU24" s="325"/>
      <c r="HV24" s="326"/>
    </row>
    <row r="25" spans="1:230" ht="13.5" customHeight="1" x14ac:dyDescent="0.35">
      <c r="A25" s="302" t="s">
        <v>456</v>
      </c>
      <c r="B25" s="262" t="s">
        <v>218</v>
      </c>
      <c r="C25" s="223" t="s">
        <v>279</v>
      </c>
      <c r="D25" s="223" t="s">
        <v>280</v>
      </c>
      <c r="E25" s="26" t="s">
        <v>223</v>
      </c>
      <c r="F25" s="25" t="s">
        <v>222</v>
      </c>
      <c r="G25" s="303" t="s">
        <v>232</v>
      </c>
      <c r="H25" s="304">
        <v>0</v>
      </c>
      <c r="I25" s="305">
        <v>1285.2</v>
      </c>
      <c r="J25" s="306">
        <v>0</v>
      </c>
      <c r="K25" s="307">
        <v>1285.2</v>
      </c>
      <c r="L25" s="308">
        <v>1285.2</v>
      </c>
      <c r="M25" s="309">
        <v>0</v>
      </c>
      <c r="N25" s="310"/>
      <c r="O25" s="311">
        <v>1285.2</v>
      </c>
      <c r="P25" s="312">
        <v>0</v>
      </c>
      <c r="Q25" s="328">
        <v>0</v>
      </c>
      <c r="R25" s="314">
        <v>0</v>
      </c>
      <c r="S25" s="315">
        <v>0</v>
      </c>
      <c r="T25" s="328">
        <v>0</v>
      </c>
      <c r="U25" s="316">
        <v>0</v>
      </c>
      <c r="V25" s="317">
        <v>1285.2</v>
      </c>
      <c r="W25" s="318">
        <v>0</v>
      </c>
      <c r="X25" s="318">
        <v>0</v>
      </c>
      <c r="Y25" s="319">
        <v>0</v>
      </c>
      <c r="Z25" s="320">
        <v>0</v>
      </c>
      <c r="AA25" s="320">
        <v>0</v>
      </c>
      <c r="AB25" s="320">
        <v>0</v>
      </c>
      <c r="AC25" s="320">
        <v>0</v>
      </c>
      <c r="AD25" s="320">
        <v>0</v>
      </c>
      <c r="AE25" s="320">
        <v>0</v>
      </c>
      <c r="AF25" s="320">
        <v>0</v>
      </c>
      <c r="AG25" s="320">
        <v>0</v>
      </c>
      <c r="AH25" s="320">
        <v>0</v>
      </c>
      <c r="AI25" s="320">
        <v>0</v>
      </c>
      <c r="AJ25" s="320">
        <v>0</v>
      </c>
      <c r="AK25" s="320">
        <v>0</v>
      </c>
      <c r="AL25" s="321">
        <v>0</v>
      </c>
      <c r="AM25" s="322"/>
      <c r="AN25" s="323"/>
      <c r="AO25" s="323"/>
      <c r="AP25" s="323"/>
      <c r="AQ25" s="323"/>
      <c r="AR25" s="323"/>
      <c r="AS25" s="323">
        <v>0</v>
      </c>
      <c r="AT25" s="323">
        <v>0</v>
      </c>
      <c r="AU25" s="323">
        <v>0</v>
      </c>
      <c r="AV25" s="323">
        <v>0</v>
      </c>
      <c r="AW25" s="323">
        <v>0</v>
      </c>
      <c r="AX25" s="323">
        <v>0</v>
      </c>
      <c r="AY25" s="324">
        <v>0</v>
      </c>
      <c r="AZ25" s="324">
        <v>0</v>
      </c>
      <c r="BA25" s="324">
        <v>0</v>
      </c>
      <c r="BB25" s="324">
        <v>0</v>
      </c>
      <c r="BC25" s="324">
        <v>0</v>
      </c>
      <c r="BD25" s="324">
        <v>0</v>
      </c>
      <c r="BE25" s="323">
        <v>0</v>
      </c>
      <c r="BF25" s="323">
        <v>0</v>
      </c>
      <c r="BG25" s="323">
        <v>0</v>
      </c>
      <c r="BH25" s="323">
        <v>0</v>
      </c>
      <c r="BI25" s="323">
        <v>0</v>
      </c>
      <c r="BJ25" s="323">
        <v>0</v>
      </c>
      <c r="BK25" s="323">
        <v>0</v>
      </c>
      <c r="BL25" s="323">
        <v>0</v>
      </c>
      <c r="BM25" s="323">
        <v>0</v>
      </c>
      <c r="BN25" s="325">
        <v>0</v>
      </c>
      <c r="BO25" s="325">
        <v>0</v>
      </c>
      <c r="BP25" s="325">
        <v>0</v>
      </c>
      <c r="BQ25" s="325">
        <v>0</v>
      </c>
      <c r="BR25" s="325">
        <v>0</v>
      </c>
      <c r="BS25" s="325">
        <v>0</v>
      </c>
      <c r="BT25" s="325">
        <v>0</v>
      </c>
      <c r="BU25" s="325">
        <v>0</v>
      </c>
      <c r="BV25" s="326">
        <v>0</v>
      </c>
      <c r="BW25" s="327">
        <v>0</v>
      </c>
      <c r="BX25" s="325">
        <v>0</v>
      </c>
      <c r="BY25" s="325">
        <v>0</v>
      </c>
      <c r="BZ25" s="325">
        <v>0</v>
      </c>
      <c r="CA25" s="325">
        <v>0</v>
      </c>
      <c r="CB25" s="325">
        <v>0</v>
      </c>
      <c r="CC25" s="325">
        <v>0</v>
      </c>
      <c r="CD25" s="325">
        <v>0</v>
      </c>
      <c r="CE25" s="325">
        <v>0</v>
      </c>
      <c r="CF25" s="325">
        <v>0</v>
      </c>
      <c r="CG25" s="325">
        <v>0</v>
      </c>
      <c r="CH25" s="326">
        <v>0</v>
      </c>
      <c r="CI25" s="327">
        <v>0</v>
      </c>
      <c r="CJ25" s="325">
        <v>0</v>
      </c>
      <c r="CK25" s="325">
        <v>0</v>
      </c>
      <c r="CL25" s="325">
        <v>0</v>
      </c>
      <c r="CM25" s="325">
        <v>0</v>
      </c>
      <c r="CN25" s="325">
        <v>0</v>
      </c>
      <c r="CO25" s="325">
        <v>0</v>
      </c>
      <c r="CP25" s="325">
        <v>0</v>
      </c>
      <c r="CQ25" s="325">
        <v>0</v>
      </c>
      <c r="CR25" s="325">
        <v>0</v>
      </c>
      <c r="CS25" s="325">
        <v>0</v>
      </c>
      <c r="CT25" s="326">
        <v>0</v>
      </c>
      <c r="CU25" s="327">
        <v>0</v>
      </c>
      <c r="CV25" s="325">
        <v>0</v>
      </c>
      <c r="CW25" s="325">
        <v>0</v>
      </c>
      <c r="CX25" s="325">
        <v>0</v>
      </c>
      <c r="CY25" s="325">
        <v>0</v>
      </c>
      <c r="CZ25" s="325">
        <v>0</v>
      </c>
      <c r="DA25" s="325">
        <v>0</v>
      </c>
      <c r="DB25" s="325">
        <v>0</v>
      </c>
      <c r="DC25" s="325">
        <v>0</v>
      </c>
      <c r="DD25" s="325">
        <v>0</v>
      </c>
      <c r="DE25" s="325">
        <v>0</v>
      </c>
      <c r="DF25" s="326">
        <v>0</v>
      </c>
      <c r="DG25" s="327">
        <v>0</v>
      </c>
      <c r="DH25" s="325">
        <v>0</v>
      </c>
      <c r="DI25" s="325">
        <v>0</v>
      </c>
      <c r="DJ25" s="325">
        <v>0</v>
      </c>
      <c r="DK25" s="325">
        <v>0</v>
      </c>
      <c r="DL25" s="325">
        <v>0</v>
      </c>
      <c r="DM25" s="325">
        <v>0</v>
      </c>
      <c r="DN25" s="325">
        <v>0</v>
      </c>
      <c r="DO25" s="325">
        <v>0</v>
      </c>
      <c r="DP25" s="325">
        <v>0</v>
      </c>
      <c r="DQ25" s="325">
        <v>0</v>
      </c>
      <c r="DR25" s="326">
        <v>0</v>
      </c>
      <c r="DS25" s="327">
        <v>0</v>
      </c>
      <c r="DT25" s="325">
        <v>0</v>
      </c>
      <c r="DU25" s="325">
        <v>0</v>
      </c>
      <c r="DV25" s="325">
        <v>0</v>
      </c>
      <c r="DW25" s="325">
        <v>0</v>
      </c>
      <c r="DX25" s="325">
        <v>0</v>
      </c>
      <c r="DY25" s="325">
        <v>0</v>
      </c>
      <c r="DZ25" s="325">
        <v>0</v>
      </c>
      <c r="EA25" s="325">
        <v>0</v>
      </c>
      <c r="EB25" s="325">
        <v>0</v>
      </c>
      <c r="EC25" s="325">
        <v>0</v>
      </c>
      <c r="ED25" s="326">
        <v>0</v>
      </c>
      <c r="EE25" s="327">
        <v>0</v>
      </c>
      <c r="EF25" s="325">
        <v>0</v>
      </c>
      <c r="EG25" s="325">
        <v>0</v>
      </c>
      <c r="EH25" s="325">
        <v>0</v>
      </c>
      <c r="EI25" s="325">
        <v>0</v>
      </c>
      <c r="EJ25" s="325">
        <v>0</v>
      </c>
      <c r="EK25" s="325">
        <v>0</v>
      </c>
      <c r="EL25" s="325">
        <v>0</v>
      </c>
      <c r="EM25" s="325">
        <v>0</v>
      </c>
      <c r="EN25" s="325">
        <v>0</v>
      </c>
      <c r="EO25" s="325">
        <v>0</v>
      </c>
      <c r="EP25" s="326">
        <v>0</v>
      </c>
      <c r="EQ25" s="327">
        <v>0</v>
      </c>
      <c r="ER25" s="325">
        <v>0</v>
      </c>
      <c r="ES25" s="325">
        <v>0</v>
      </c>
      <c r="ET25" s="325">
        <v>0</v>
      </c>
      <c r="EU25" s="325">
        <v>0</v>
      </c>
      <c r="EV25" s="325">
        <v>0</v>
      </c>
      <c r="EW25" s="325">
        <v>0</v>
      </c>
      <c r="EX25" s="325">
        <v>0</v>
      </c>
      <c r="EY25" s="325">
        <v>0</v>
      </c>
      <c r="EZ25" s="325">
        <v>0</v>
      </c>
      <c r="FA25" s="325">
        <v>0</v>
      </c>
      <c r="FB25" s="326">
        <v>0</v>
      </c>
      <c r="FC25" s="327">
        <v>0</v>
      </c>
      <c r="FD25" s="325">
        <v>0</v>
      </c>
      <c r="FE25" s="325">
        <v>0</v>
      </c>
      <c r="FF25" s="325">
        <v>0</v>
      </c>
      <c r="FG25" s="325">
        <v>0</v>
      </c>
      <c r="FH25" s="325">
        <v>0</v>
      </c>
      <c r="FI25" s="325">
        <v>0</v>
      </c>
      <c r="FJ25" s="325">
        <v>0</v>
      </c>
      <c r="FK25" s="325">
        <v>0</v>
      </c>
      <c r="FL25" s="325">
        <v>0</v>
      </c>
      <c r="FM25" s="325">
        <v>0</v>
      </c>
      <c r="FN25" s="326">
        <v>0</v>
      </c>
      <c r="FO25" s="327">
        <v>0</v>
      </c>
      <c r="FP25" s="325">
        <v>0</v>
      </c>
      <c r="FQ25" s="325">
        <v>0</v>
      </c>
      <c r="FR25" s="325">
        <v>0</v>
      </c>
      <c r="FS25" s="325">
        <v>0</v>
      </c>
      <c r="FT25" s="325">
        <v>0</v>
      </c>
      <c r="FU25" s="325">
        <v>0</v>
      </c>
      <c r="FV25" s="325">
        <v>0</v>
      </c>
      <c r="FW25" s="325">
        <v>0</v>
      </c>
      <c r="FX25" s="325">
        <v>0</v>
      </c>
      <c r="FY25" s="325">
        <v>0</v>
      </c>
      <c r="FZ25" s="326">
        <v>0</v>
      </c>
      <c r="GA25" s="327">
        <v>0</v>
      </c>
      <c r="GB25" s="325">
        <v>0</v>
      </c>
      <c r="GC25" s="325">
        <v>0</v>
      </c>
      <c r="GD25" s="325">
        <v>0</v>
      </c>
      <c r="GE25" s="325">
        <v>0</v>
      </c>
      <c r="GF25" s="325">
        <v>0</v>
      </c>
      <c r="GG25" s="325">
        <v>0</v>
      </c>
      <c r="GH25" s="325">
        <v>0</v>
      </c>
      <c r="GI25" s="325">
        <v>0</v>
      </c>
      <c r="GJ25" s="325">
        <v>0</v>
      </c>
      <c r="GK25" s="325">
        <v>0</v>
      </c>
      <c r="GL25" s="326">
        <v>0</v>
      </c>
      <c r="GM25" s="327">
        <v>0</v>
      </c>
      <c r="GN25" s="325">
        <v>0</v>
      </c>
      <c r="GO25" s="325">
        <v>0</v>
      </c>
      <c r="GP25" s="325">
        <v>0</v>
      </c>
      <c r="GQ25" s="325">
        <v>0</v>
      </c>
      <c r="GR25" s="325">
        <v>0</v>
      </c>
      <c r="GS25" s="325">
        <v>0</v>
      </c>
      <c r="GT25" s="325">
        <v>0</v>
      </c>
      <c r="GU25" s="325">
        <v>0</v>
      </c>
      <c r="GV25" s="325">
        <v>0</v>
      </c>
      <c r="GW25" s="325">
        <v>0</v>
      </c>
      <c r="GX25" s="326">
        <v>0</v>
      </c>
      <c r="GY25" s="327"/>
      <c r="GZ25" s="325"/>
      <c r="HA25" s="325"/>
      <c r="HB25" s="325"/>
      <c r="HC25" s="325"/>
      <c r="HD25" s="325"/>
      <c r="HE25" s="325"/>
      <c r="HF25" s="325"/>
      <c r="HG25" s="325"/>
      <c r="HH25" s="325"/>
      <c r="HI25" s="325"/>
      <c r="HJ25" s="326"/>
      <c r="HK25" s="327"/>
      <c r="HL25" s="325"/>
      <c r="HM25" s="325"/>
      <c r="HN25" s="325"/>
      <c r="HO25" s="325"/>
      <c r="HP25" s="325"/>
      <c r="HQ25" s="325"/>
      <c r="HR25" s="325"/>
      <c r="HS25" s="325"/>
      <c r="HT25" s="325"/>
      <c r="HU25" s="325"/>
      <c r="HV25" s="326"/>
    </row>
    <row r="26" spans="1:230" ht="13.5" customHeight="1" x14ac:dyDescent="0.35">
      <c r="A26" s="302" t="s">
        <v>456</v>
      </c>
      <c r="B26" s="262" t="s">
        <v>218</v>
      </c>
      <c r="C26" s="223" t="s">
        <v>282</v>
      </c>
      <c r="D26" s="223" t="s">
        <v>282</v>
      </c>
      <c r="E26" s="26" t="s">
        <v>283</v>
      </c>
      <c r="F26" s="25" t="s">
        <v>222</v>
      </c>
      <c r="G26" s="303" t="s">
        <v>269</v>
      </c>
      <c r="H26" s="304">
        <v>0</v>
      </c>
      <c r="I26" s="305">
        <v>0</v>
      </c>
      <c r="J26" s="306">
        <v>9501588.0129070375</v>
      </c>
      <c r="K26" s="307">
        <v>9501588.0129070375</v>
      </c>
      <c r="L26" s="308">
        <v>9501588.0129070375</v>
      </c>
      <c r="M26" s="309">
        <v>0</v>
      </c>
      <c r="N26" s="310"/>
      <c r="O26" s="311">
        <v>9501588.0129070375</v>
      </c>
      <c r="P26" s="312">
        <v>0</v>
      </c>
      <c r="Q26" s="328">
        <v>0</v>
      </c>
      <c r="R26" s="314">
        <v>0</v>
      </c>
      <c r="S26" s="315">
        <v>0</v>
      </c>
      <c r="T26" s="328">
        <v>0</v>
      </c>
      <c r="U26" s="316">
        <v>0</v>
      </c>
      <c r="V26" s="317">
        <v>0</v>
      </c>
      <c r="W26" s="318">
        <v>0</v>
      </c>
      <c r="X26" s="318">
        <v>0</v>
      </c>
      <c r="Y26" s="319">
        <v>0</v>
      </c>
      <c r="Z26" s="320">
        <v>0</v>
      </c>
      <c r="AA26" s="320">
        <v>771753.45674455888</v>
      </c>
      <c r="AB26" s="320">
        <v>1393165.3310064117</v>
      </c>
      <c r="AC26" s="320">
        <v>1443279.1918339804</v>
      </c>
      <c r="AD26" s="320">
        <v>1443279.1918339804</v>
      </c>
      <c r="AE26" s="320">
        <v>1443279.1918339804</v>
      </c>
      <c r="AF26" s="320">
        <v>1443279.1918339804</v>
      </c>
      <c r="AG26" s="320">
        <v>1443279.1918339804</v>
      </c>
      <c r="AH26" s="320">
        <v>120273.26598616503</v>
      </c>
      <c r="AI26" s="320">
        <v>0</v>
      </c>
      <c r="AJ26" s="320">
        <v>0</v>
      </c>
      <c r="AK26" s="320">
        <v>0</v>
      </c>
      <c r="AL26" s="321">
        <v>0</v>
      </c>
      <c r="AM26" s="322"/>
      <c r="AN26" s="323"/>
      <c r="AO26" s="323"/>
      <c r="AP26" s="323"/>
      <c r="AQ26" s="323"/>
      <c r="AR26" s="323">
        <v>0</v>
      </c>
      <c r="AS26" s="323">
        <v>0</v>
      </c>
      <c r="AT26" s="323">
        <v>0</v>
      </c>
      <c r="AU26" s="323">
        <v>0</v>
      </c>
      <c r="AV26" s="323">
        <v>0</v>
      </c>
      <c r="AW26" s="323">
        <v>0</v>
      </c>
      <c r="AX26" s="323">
        <v>0</v>
      </c>
      <c r="AY26" s="324">
        <v>0</v>
      </c>
      <c r="AZ26" s="324">
        <v>0</v>
      </c>
      <c r="BA26" s="324">
        <v>0</v>
      </c>
      <c r="BB26" s="324">
        <v>0</v>
      </c>
      <c r="BC26" s="324">
        <v>0</v>
      </c>
      <c r="BD26" s="324">
        <v>0</v>
      </c>
      <c r="BE26" s="323">
        <v>0</v>
      </c>
      <c r="BF26" s="323">
        <v>0</v>
      </c>
      <c r="BG26" s="323">
        <v>0</v>
      </c>
      <c r="BH26" s="323">
        <v>0</v>
      </c>
      <c r="BI26" s="323">
        <v>0</v>
      </c>
      <c r="BJ26" s="323">
        <v>0</v>
      </c>
      <c r="BK26" s="323">
        <v>0</v>
      </c>
      <c r="BL26" s="323">
        <v>0</v>
      </c>
      <c r="BM26" s="323">
        <v>0</v>
      </c>
      <c r="BN26" s="325">
        <v>0</v>
      </c>
      <c r="BO26" s="325">
        <v>0</v>
      </c>
      <c r="BP26" s="325">
        <v>0</v>
      </c>
      <c r="BQ26" s="325">
        <v>0</v>
      </c>
      <c r="BR26" s="325">
        <v>0</v>
      </c>
      <c r="BS26" s="325">
        <v>0</v>
      </c>
      <c r="BT26" s="325">
        <v>0</v>
      </c>
      <c r="BU26" s="325">
        <v>0</v>
      </c>
      <c r="BV26" s="326">
        <v>0</v>
      </c>
      <c r="BW26" s="327">
        <v>0</v>
      </c>
      <c r="BX26" s="325">
        <v>0</v>
      </c>
      <c r="BY26" s="325">
        <v>0</v>
      </c>
      <c r="BZ26" s="325">
        <v>0</v>
      </c>
      <c r="CA26" s="325">
        <v>0</v>
      </c>
      <c r="CB26" s="325">
        <v>0</v>
      </c>
      <c r="CC26" s="325">
        <v>0</v>
      </c>
      <c r="CD26" s="325">
        <v>0</v>
      </c>
      <c r="CE26" s="325">
        <v>0</v>
      </c>
      <c r="CF26" s="325">
        <v>0</v>
      </c>
      <c r="CG26" s="325">
        <v>0</v>
      </c>
      <c r="CH26" s="326">
        <v>0</v>
      </c>
      <c r="CI26" s="327">
        <v>0</v>
      </c>
      <c r="CJ26" s="325">
        <v>70159.405158596273</v>
      </c>
      <c r="CK26" s="325">
        <v>70159.405158596273</v>
      </c>
      <c r="CL26" s="325">
        <v>70159.405158596273</v>
      </c>
      <c r="CM26" s="325">
        <v>70159.405158596273</v>
      </c>
      <c r="CN26" s="325">
        <v>70159.405158596273</v>
      </c>
      <c r="CO26" s="325">
        <v>70159.405158596273</v>
      </c>
      <c r="CP26" s="325">
        <v>70159.405158596273</v>
      </c>
      <c r="CQ26" s="325">
        <v>70159.405158596273</v>
      </c>
      <c r="CR26" s="325">
        <v>70159.405158596273</v>
      </c>
      <c r="CS26" s="325">
        <v>70159.405158596273</v>
      </c>
      <c r="CT26" s="326">
        <v>70159.405158596273</v>
      </c>
      <c r="CU26" s="327">
        <v>70159.405158596273</v>
      </c>
      <c r="CV26" s="325">
        <v>120273.26598616503</v>
      </c>
      <c r="CW26" s="325">
        <v>120273.26598616503</v>
      </c>
      <c r="CX26" s="325">
        <v>120273.26598616503</v>
      </c>
      <c r="CY26" s="325">
        <v>120273.26598616503</v>
      </c>
      <c r="CZ26" s="325">
        <v>120273.26598616503</v>
      </c>
      <c r="DA26" s="325">
        <v>120273.26598616503</v>
      </c>
      <c r="DB26" s="325">
        <v>120273.26598616503</v>
      </c>
      <c r="DC26" s="325">
        <v>120273.26598616503</v>
      </c>
      <c r="DD26" s="325">
        <v>120273.26598616503</v>
      </c>
      <c r="DE26" s="325">
        <v>120273.26598616503</v>
      </c>
      <c r="DF26" s="326">
        <v>120273.26598616503</v>
      </c>
      <c r="DG26" s="327">
        <v>120273.26598616503</v>
      </c>
      <c r="DH26" s="325">
        <v>120273.26598616503</v>
      </c>
      <c r="DI26" s="325">
        <v>120273.26598616503</v>
      </c>
      <c r="DJ26" s="325">
        <v>120273.26598616503</v>
      </c>
      <c r="DK26" s="325">
        <v>120273.26598616503</v>
      </c>
      <c r="DL26" s="325">
        <v>120273.26598616503</v>
      </c>
      <c r="DM26" s="325">
        <v>120273.26598616503</v>
      </c>
      <c r="DN26" s="325">
        <v>120273.26598616503</v>
      </c>
      <c r="DO26" s="325">
        <v>120273.26598616503</v>
      </c>
      <c r="DP26" s="325">
        <v>120273.26598616503</v>
      </c>
      <c r="DQ26" s="325">
        <v>120273.26598616503</v>
      </c>
      <c r="DR26" s="326">
        <v>120273.26598616503</v>
      </c>
      <c r="DS26" s="327">
        <v>120273.26598616503</v>
      </c>
      <c r="DT26" s="325">
        <v>120273.26598616503</v>
      </c>
      <c r="DU26" s="325">
        <v>120273.26598616503</v>
      </c>
      <c r="DV26" s="325">
        <v>120273.26598616503</v>
      </c>
      <c r="DW26" s="325">
        <v>120273.26598616503</v>
      </c>
      <c r="DX26" s="325">
        <v>120273.26598616503</v>
      </c>
      <c r="DY26" s="325">
        <v>120273.26598616503</v>
      </c>
      <c r="DZ26" s="325">
        <v>120273.26598616503</v>
      </c>
      <c r="EA26" s="325">
        <v>120273.26598616503</v>
      </c>
      <c r="EB26" s="325">
        <v>120273.26598616503</v>
      </c>
      <c r="EC26" s="325">
        <v>120273.26598616503</v>
      </c>
      <c r="ED26" s="326">
        <v>120273.26598616503</v>
      </c>
      <c r="EE26" s="327">
        <v>120273.26598616503</v>
      </c>
      <c r="EF26" s="325">
        <v>120273.26598616503</v>
      </c>
      <c r="EG26" s="325">
        <v>120273.26598616503</v>
      </c>
      <c r="EH26" s="325">
        <v>120273.26598616503</v>
      </c>
      <c r="EI26" s="325">
        <v>120273.26598616503</v>
      </c>
      <c r="EJ26" s="325">
        <v>120273.26598616503</v>
      </c>
      <c r="EK26" s="325">
        <v>120273.26598616503</v>
      </c>
      <c r="EL26" s="325">
        <v>120273.26598616503</v>
      </c>
      <c r="EM26" s="325">
        <v>120273.26598616503</v>
      </c>
      <c r="EN26" s="325">
        <v>120273.26598616503</v>
      </c>
      <c r="EO26" s="325">
        <v>120273.26598616503</v>
      </c>
      <c r="EP26" s="326">
        <v>120273.26598616503</v>
      </c>
      <c r="EQ26" s="327">
        <v>120273.26598616503</v>
      </c>
      <c r="ER26" s="325">
        <v>120273.26598616503</v>
      </c>
      <c r="ES26" s="325">
        <v>120273.26598616503</v>
      </c>
      <c r="ET26" s="325">
        <v>120273.26598616503</v>
      </c>
      <c r="EU26" s="325">
        <v>120273.26598616503</v>
      </c>
      <c r="EV26" s="325">
        <v>120273.26598616503</v>
      </c>
      <c r="EW26" s="325">
        <v>120273.26598616503</v>
      </c>
      <c r="EX26" s="325">
        <v>120273.26598616503</v>
      </c>
      <c r="EY26" s="325">
        <v>120273.26598616503</v>
      </c>
      <c r="EZ26" s="325">
        <v>120273.26598616503</v>
      </c>
      <c r="FA26" s="325">
        <v>120273.26598616503</v>
      </c>
      <c r="FB26" s="326">
        <v>120273.26598616503</v>
      </c>
      <c r="FC26" s="327">
        <v>120273.26598616503</v>
      </c>
      <c r="FD26" s="325">
        <v>120273.26598616503</v>
      </c>
      <c r="FE26" s="325">
        <v>120273.26598616503</v>
      </c>
      <c r="FF26" s="325">
        <v>120273.26598616503</v>
      </c>
      <c r="FG26" s="325">
        <v>120273.26598616503</v>
      </c>
      <c r="FH26" s="325">
        <v>120273.26598616503</v>
      </c>
      <c r="FI26" s="325">
        <v>120273.26598616503</v>
      </c>
      <c r="FJ26" s="325">
        <v>120273.26598616503</v>
      </c>
      <c r="FK26" s="325">
        <v>120273.26598616503</v>
      </c>
      <c r="FL26" s="325">
        <v>120273.26598616503</v>
      </c>
      <c r="FM26" s="325">
        <v>120273.26598616503</v>
      </c>
      <c r="FN26" s="326">
        <v>120273.26598616503</v>
      </c>
      <c r="FO26" s="327">
        <v>120273.26598616503</v>
      </c>
      <c r="FP26" s="325">
        <v>0</v>
      </c>
      <c r="FQ26" s="325">
        <v>0</v>
      </c>
      <c r="FR26" s="325">
        <v>0</v>
      </c>
      <c r="FS26" s="325">
        <v>0</v>
      </c>
      <c r="FT26" s="325">
        <v>0</v>
      </c>
      <c r="FU26" s="325">
        <v>0</v>
      </c>
      <c r="FV26" s="325">
        <v>0</v>
      </c>
      <c r="FW26" s="325">
        <v>0</v>
      </c>
      <c r="FX26" s="325">
        <v>0</v>
      </c>
      <c r="FY26" s="325">
        <v>0</v>
      </c>
      <c r="FZ26" s="326">
        <v>0</v>
      </c>
      <c r="GA26" s="327">
        <v>0</v>
      </c>
      <c r="GB26" s="325">
        <v>0</v>
      </c>
      <c r="GC26" s="325">
        <v>0</v>
      </c>
      <c r="GD26" s="325">
        <v>0</v>
      </c>
      <c r="GE26" s="325">
        <v>0</v>
      </c>
      <c r="GF26" s="325">
        <v>0</v>
      </c>
      <c r="GG26" s="325">
        <v>0</v>
      </c>
      <c r="GH26" s="325">
        <v>0</v>
      </c>
      <c r="GI26" s="325">
        <v>0</v>
      </c>
      <c r="GJ26" s="325">
        <v>0</v>
      </c>
      <c r="GK26" s="325">
        <v>0</v>
      </c>
      <c r="GL26" s="326">
        <v>0</v>
      </c>
      <c r="GM26" s="327">
        <v>0</v>
      </c>
      <c r="GN26" s="325">
        <v>0</v>
      </c>
      <c r="GO26" s="325">
        <v>0</v>
      </c>
      <c r="GP26" s="325">
        <v>0</v>
      </c>
      <c r="GQ26" s="325">
        <v>0</v>
      </c>
      <c r="GR26" s="325">
        <v>0</v>
      </c>
      <c r="GS26" s="325">
        <v>0</v>
      </c>
      <c r="GT26" s="325">
        <v>0</v>
      </c>
      <c r="GU26" s="325">
        <v>0</v>
      </c>
      <c r="GV26" s="325">
        <v>0</v>
      </c>
      <c r="GW26" s="325">
        <v>0</v>
      </c>
      <c r="GX26" s="326">
        <v>0</v>
      </c>
      <c r="GY26" s="327"/>
      <c r="GZ26" s="325"/>
      <c r="HA26" s="325"/>
      <c r="HB26" s="325"/>
      <c r="HC26" s="325"/>
      <c r="HD26" s="325"/>
      <c r="HE26" s="325"/>
      <c r="HF26" s="325"/>
      <c r="HG26" s="325"/>
      <c r="HH26" s="325"/>
      <c r="HI26" s="325"/>
      <c r="HJ26" s="326"/>
      <c r="HK26" s="327"/>
      <c r="HL26" s="325"/>
      <c r="HM26" s="325"/>
      <c r="HN26" s="325"/>
      <c r="HO26" s="325"/>
      <c r="HP26" s="325"/>
      <c r="HQ26" s="325"/>
      <c r="HR26" s="325"/>
      <c r="HS26" s="325"/>
      <c r="HT26" s="325"/>
      <c r="HU26" s="325"/>
      <c r="HV26" s="326"/>
    </row>
    <row r="27" spans="1:230" ht="13.5" customHeight="1" x14ac:dyDescent="0.35">
      <c r="A27" s="302" t="s">
        <v>456</v>
      </c>
      <c r="B27" s="262" t="s">
        <v>218</v>
      </c>
      <c r="C27" s="223" t="s">
        <v>287</v>
      </c>
      <c r="D27" s="223" t="s">
        <v>288</v>
      </c>
      <c r="E27" s="26" t="s">
        <v>223</v>
      </c>
      <c r="F27" s="25" t="s">
        <v>222</v>
      </c>
      <c r="G27" s="303" t="s">
        <v>269</v>
      </c>
      <c r="H27" s="304">
        <v>0</v>
      </c>
      <c r="I27" s="305">
        <v>1.4551915228366852E-11</v>
      </c>
      <c r="J27" s="306">
        <v>-324394.65737754235</v>
      </c>
      <c r="K27" s="329">
        <v>-324394.65737754217</v>
      </c>
      <c r="L27" s="308">
        <v>1.4551915228366852E-11</v>
      </c>
      <c r="M27" s="309">
        <v>-324394.65737754217</v>
      </c>
      <c r="N27" s="310"/>
      <c r="O27" s="311">
        <v>-324394.65737754217</v>
      </c>
      <c r="P27" s="312">
        <v>0</v>
      </c>
      <c r="Q27" s="328">
        <v>0</v>
      </c>
      <c r="R27" s="314">
        <v>0</v>
      </c>
      <c r="S27" s="315">
        <v>0</v>
      </c>
      <c r="T27" s="328">
        <v>0</v>
      </c>
      <c r="U27" s="316">
        <v>0</v>
      </c>
      <c r="V27" s="317">
        <v>1.4551915228366852E-11</v>
      </c>
      <c r="W27" s="318">
        <v>0</v>
      </c>
      <c r="X27" s="318">
        <v>0</v>
      </c>
      <c r="Y27" s="319">
        <v>0</v>
      </c>
      <c r="Z27" s="320">
        <v>0</v>
      </c>
      <c r="AA27" s="320">
        <v>-42299.305684005078</v>
      </c>
      <c r="AB27" s="320">
        <v>-69785.047987016718</v>
      </c>
      <c r="AC27" s="320">
        <v>-147836.61949599409</v>
      </c>
      <c r="AD27" s="320">
        <v>-60175.438596491207</v>
      </c>
      <c r="AE27" s="320">
        <v>-4298.2456140350878</v>
      </c>
      <c r="AF27" s="320">
        <v>0</v>
      </c>
      <c r="AG27" s="320">
        <v>0</v>
      </c>
      <c r="AH27" s="320">
        <v>0</v>
      </c>
      <c r="AI27" s="320">
        <v>0</v>
      </c>
      <c r="AJ27" s="320">
        <v>0</v>
      </c>
      <c r="AK27" s="320">
        <v>0</v>
      </c>
      <c r="AL27" s="321">
        <v>0</v>
      </c>
      <c r="AM27" s="322"/>
      <c r="AN27" s="323"/>
      <c r="AO27" s="323"/>
      <c r="AP27" s="323"/>
      <c r="AQ27" s="323"/>
      <c r="AR27" s="323">
        <v>0</v>
      </c>
      <c r="AS27" s="323">
        <v>0</v>
      </c>
      <c r="AT27" s="323">
        <v>0</v>
      </c>
      <c r="AU27" s="323">
        <v>0</v>
      </c>
      <c r="AV27" s="323">
        <v>0</v>
      </c>
      <c r="AW27" s="323">
        <v>0</v>
      </c>
      <c r="AX27" s="323">
        <v>0</v>
      </c>
      <c r="AY27" s="324">
        <v>0</v>
      </c>
      <c r="AZ27" s="324">
        <v>0</v>
      </c>
      <c r="BA27" s="324">
        <v>0</v>
      </c>
      <c r="BB27" s="324">
        <v>0</v>
      </c>
      <c r="BC27" s="324">
        <v>0</v>
      </c>
      <c r="BD27" s="324">
        <v>0</v>
      </c>
      <c r="BE27" s="323">
        <v>0</v>
      </c>
      <c r="BF27" s="323">
        <v>0</v>
      </c>
      <c r="BG27" s="323">
        <v>0</v>
      </c>
      <c r="BH27" s="323">
        <v>0</v>
      </c>
      <c r="BI27" s="323">
        <v>0</v>
      </c>
      <c r="BJ27" s="323">
        <v>0</v>
      </c>
      <c r="BK27" s="323">
        <v>0</v>
      </c>
      <c r="BL27" s="323">
        <v>0</v>
      </c>
      <c r="BM27" s="323">
        <v>0</v>
      </c>
      <c r="BN27" s="325">
        <v>0</v>
      </c>
      <c r="BO27" s="325">
        <v>0</v>
      </c>
      <c r="BP27" s="325">
        <v>0</v>
      </c>
      <c r="BQ27" s="325">
        <v>0</v>
      </c>
      <c r="BR27" s="325">
        <v>0</v>
      </c>
      <c r="BS27" s="325">
        <v>0</v>
      </c>
      <c r="BT27" s="325">
        <v>0</v>
      </c>
      <c r="BU27" s="325">
        <v>0</v>
      </c>
      <c r="BV27" s="326">
        <v>0</v>
      </c>
      <c r="BW27" s="327">
        <v>0</v>
      </c>
      <c r="BX27" s="325">
        <v>0</v>
      </c>
      <c r="BY27" s="325">
        <v>0</v>
      </c>
      <c r="BZ27" s="325">
        <v>0</v>
      </c>
      <c r="CA27" s="325">
        <v>0</v>
      </c>
      <c r="CB27" s="325">
        <v>0</v>
      </c>
      <c r="CC27" s="325">
        <v>0</v>
      </c>
      <c r="CD27" s="325">
        <v>0</v>
      </c>
      <c r="CE27" s="325">
        <v>0</v>
      </c>
      <c r="CF27" s="325">
        <v>0</v>
      </c>
      <c r="CG27" s="325">
        <v>0</v>
      </c>
      <c r="CH27" s="326">
        <v>0</v>
      </c>
      <c r="CI27" s="327">
        <v>0</v>
      </c>
      <c r="CJ27" s="330">
        <v>-3845.3914258186437</v>
      </c>
      <c r="CK27" s="330">
        <v>-3845.3914258186437</v>
      </c>
      <c r="CL27" s="330">
        <v>-3845.3914258186437</v>
      </c>
      <c r="CM27" s="330">
        <v>-3845.3914258186437</v>
      </c>
      <c r="CN27" s="330">
        <v>-3845.3914258186437</v>
      </c>
      <c r="CO27" s="330">
        <v>-3845.3914258186437</v>
      </c>
      <c r="CP27" s="330">
        <v>-3845.3914258186437</v>
      </c>
      <c r="CQ27" s="330">
        <v>-3845.3914258186437</v>
      </c>
      <c r="CR27" s="330">
        <v>-3845.3914258186437</v>
      </c>
      <c r="CS27" s="330">
        <v>-3845.3914258186437</v>
      </c>
      <c r="CT27" s="331">
        <v>-3845.3914258186437</v>
      </c>
      <c r="CU27" s="332">
        <v>-3845.3914258186437</v>
      </c>
      <c r="CV27" s="330">
        <v>-5994.5142328361881</v>
      </c>
      <c r="CW27" s="330">
        <v>-5994.5142328361881</v>
      </c>
      <c r="CX27" s="330">
        <v>-5994.5142328361881</v>
      </c>
      <c r="CY27" s="330">
        <v>-5994.5142328361881</v>
      </c>
      <c r="CZ27" s="330">
        <v>-5994.5142328361881</v>
      </c>
      <c r="DA27" s="330">
        <v>-5994.5142328361881</v>
      </c>
      <c r="DB27" s="330">
        <v>-5994.5142328361881</v>
      </c>
      <c r="DC27" s="330">
        <v>-5994.5142328361881</v>
      </c>
      <c r="DD27" s="330">
        <v>-5994.5142328361881</v>
      </c>
      <c r="DE27" s="330">
        <v>-5994.5142328361881</v>
      </c>
      <c r="DF27" s="331">
        <v>-5994.5142328361881</v>
      </c>
      <c r="DG27" s="332">
        <v>-5994.5142328361881</v>
      </c>
      <c r="DH27" s="330">
        <v>-12894.736842105263</v>
      </c>
      <c r="DI27" s="330">
        <v>-12894.736842105263</v>
      </c>
      <c r="DJ27" s="330">
        <v>-12894.736842105263</v>
      </c>
      <c r="DK27" s="330">
        <v>-12894.736842105263</v>
      </c>
      <c r="DL27" s="330">
        <v>-12894.736842105263</v>
      </c>
      <c r="DM27" s="330">
        <v>-12894.736842105263</v>
      </c>
      <c r="DN27" s="330">
        <v>-12894.736842105263</v>
      </c>
      <c r="DO27" s="330">
        <v>-12894.736842105263</v>
      </c>
      <c r="DP27" s="330">
        <v>-12894.736842105263</v>
      </c>
      <c r="DQ27" s="330">
        <v>-12894.736842105263</v>
      </c>
      <c r="DR27" s="331">
        <v>-12894.736842105263</v>
      </c>
      <c r="DS27" s="332">
        <v>-12894.736842105263</v>
      </c>
      <c r="DT27" s="330">
        <v>-4298.2456140350878</v>
      </c>
      <c r="DU27" s="330">
        <v>-4298.2456140350878</v>
      </c>
      <c r="DV27" s="330">
        <v>-4298.2456140350878</v>
      </c>
      <c r="DW27" s="330">
        <v>-4298.2456140350878</v>
      </c>
      <c r="DX27" s="330">
        <v>-4298.2456140350878</v>
      </c>
      <c r="DY27" s="330">
        <v>-4298.2456140350878</v>
      </c>
      <c r="DZ27" s="330">
        <v>-4298.2456140350878</v>
      </c>
      <c r="EA27" s="330">
        <v>-4298.2456140350878</v>
      </c>
      <c r="EB27" s="330">
        <v>-4298.2456140350878</v>
      </c>
      <c r="EC27" s="330">
        <v>-4298.2456140350878</v>
      </c>
      <c r="ED27" s="331">
        <v>-4298.2456140350878</v>
      </c>
      <c r="EE27" s="332">
        <v>-4298.2456140350878</v>
      </c>
      <c r="EF27" s="325">
        <v>0</v>
      </c>
      <c r="EG27" s="325">
        <v>0</v>
      </c>
      <c r="EH27" s="325">
        <v>0</v>
      </c>
      <c r="EI27" s="325">
        <v>0</v>
      </c>
      <c r="EJ27" s="325">
        <v>0</v>
      </c>
      <c r="EK27" s="325">
        <v>0</v>
      </c>
      <c r="EL27" s="325">
        <v>0</v>
      </c>
      <c r="EM27" s="325">
        <v>0</v>
      </c>
      <c r="EN27" s="325">
        <v>0</v>
      </c>
      <c r="EO27" s="325">
        <v>0</v>
      </c>
      <c r="EP27" s="326">
        <v>0</v>
      </c>
      <c r="EQ27" s="327">
        <v>0</v>
      </c>
      <c r="ER27" s="325">
        <v>0</v>
      </c>
      <c r="ES27" s="325">
        <v>0</v>
      </c>
      <c r="ET27" s="325">
        <v>0</v>
      </c>
      <c r="EU27" s="325">
        <v>0</v>
      </c>
      <c r="EV27" s="325">
        <v>0</v>
      </c>
      <c r="EW27" s="325">
        <v>0</v>
      </c>
      <c r="EX27" s="325">
        <v>0</v>
      </c>
      <c r="EY27" s="325">
        <v>0</v>
      </c>
      <c r="EZ27" s="325">
        <v>0</v>
      </c>
      <c r="FA27" s="325">
        <v>0</v>
      </c>
      <c r="FB27" s="326">
        <v>0</v>
      </c>
      <c r="FC27" s="327">
        <v>0</v>
      </c>
      <c r="FD27" s="325">
        <v>0</v>
      </c>
      <c r="FE27" s="325">
        <v>0</v>
      </c>
      <c r="FF27" s="325">
        <v>0</v>
      </c>
      <c r="FG27" s="325">
        <v>0</v>
      </c>
      <c r="FH27" s="325">
        <v>0</v>
      </c>
      <c r="FI27" s="325">
        <v>0</v>
      </c>
      <c r="FJ27" s="325">
        <v>0</v>
      </c>
      <c r="FK27" s="325">
        <v>0</v>
      </c>
      <c r="FL27" s="325">
        <v>0</v>
      </c>
      <c r="FM27" s="325">
        <v>0</v>
      </c>
      <c r="FN27" s="326">
        <v>0</v>
      </c>
      <c r="FO27" s="327">
        <v>0</v>
      </c>
      <c r="FP27" s="325">
        <v>0</v>
      </c>
      <c r="FQ27" s="325">
        <v>0</v>
      </c>
      <c r="FR27" s="325">
        <v>0</v>
      </c>
      <c r="FS27" s="325">
        <v>0</v>
      </c>
      <c r="FT27" s="325">
        <v>0</v>
      </c>
      <c r="FU27" s="325">
        <v>0</v>
      </c>
      <c r="FV27" s="325">
        <v>0</v>
      </c>
      <c r="FW27" s="325">
        <v>0</v>
      </c>
      <c r="FX27" s="325">
        <v>0</v>
      </c>
      <c r="FY27" s="325">
        <v>0</v>
      </c>
      <c r="FZ27" s="326">
        <v>0</v>
      </c>
      <c r="GA27" s="327">
        <v>0</v>
      </c>
      <c r="GB27" s="325">
        <v>0</v>
      </c>
      <c r="GC27" s="325">
        <v>0</v>
      </c>
      <c r="GD27" s="325">
        <v>0</v>
      </c>
      <c r="GE27" s="325">
        <v>0</v>
      </c>
      <c r="GF27" s="325">
        <v>0</v>
      </c>
      <c r="GG27" s="325">
        <v>0</v>
      </c>
      <c r="GH27" s="325">
        <v>0</v>
      </c>
      <c r="GI27" s="325">
        <v>0</v>
      </c>
      <c r="GJ27" s="325">
        <v>0</v>
      </c>
      <c r="GK27" s="325">
        <v>0</v>
      </c>
      <c r="GL27" s="326">
        <v>0</v>
      </c>
      <c r="GM27" s="327">
        <v>0</v>
      </c>
      <c r="GN27" s="325">
        <v>0</v>
      </c>
      <c r="GO27" s="325">
        <v>0</v>
      </c>
      <c r="GP27" s="325">
        <v>0</v>
      </c>
      <c r="GQ27" s="325">
        <v>0</v>
      </c>
      <c r="GR27" s="325">
        <v>0</v>
      </c>
      <c r="GS27" s="325">
        <v>0</v>
      </c>
      <c r="GT27" s="325">
        <v>0</v>
      </c>
      <c r="GU27" s="325">
        <v>0</v>
      </c>
      <c r="GV27" s="325">
        <v>0</v>
      </c>
      <c r="GW27" s="325">
        <v>0</v>
      </c>
      <c r="GX27" s="326">
        <v>0</v>
      </c>
      <c r="GY27" s="327"/>
      <c r="GZ27" s="325"/>
      <c r="HA27" s="325"/>
      <c r="HB27" s="325"/>
      <c r="HC27" s="325"/>
      <c r="HD27" s="325"/>
      <c r="HE27" s="325"/>
      <c r="HF27" s="325"/>
      <c r="HG27" s="325"/>
      <c r="HH27" s="325"/>
      <c r="HI27" s="325"/>
      <c r="HJ27" s="326"/>
      <c r="HK27" s="327"/>
      <c r="HL27" s="325"/>
      <c r="HM27" s="325"/>
      <c r="HN27" s="325"/>
      <c r="HO27" s="325"/>
      <c r="HP27" s="325"/>
      <c r="HQ27" s="325"/>
      <c r="HR27" s="325"/>
      <c r="HS27" s="325"/>
      <c r="HT27" s="325"/>
      <c r="HU27" s="325"/>
      <c r="HV27" s="326"/>
    </row>
    <row r="28" spans="1:230" ht="13.5" customHeight="1" x14ac:dyDescent="0.35">
      <c r="A28" s="302" t="s">
        <v>456</v>
      </c>
      <c r="B28" s="262" t="s">
        <v>218</v>
      </c>
      <c r="C28" s="223" t="s">
        <v>291</v>
      </c>
      <c r="D28" s="223" t="s">
        <v>292</v>
      </c>
      <c r="E28" s="26" t="s">
        <v>223</v>
      </c>
      <c r="F28" s="25" t="s">
        <v>222</v>
      </c>
      <c r="G28" s="303" t="s">
        <v>269</v>
      </c>
      <c r="H28" s="304">
        <v>0</v>
      </c>
      <c r="I28" s="305">
        <v>2.9103830456733704E-10</v>
      </c>
      <c r="J28" s="306">
        <v>0</v>
      </c>
      <c r="K28" s="307">
        <v>2.9103830456733704E-10</v>
      </c>
      <c r="L28" s="308">
        <v>2.9103830456733704E-10</v>
      </c>
      <c r="M28" s="309">
        <v>0</v>
      </c>
      <c r="N28" s="310"/>
      <c r="O28" s="311">
        <v>2.9103830456733704E-10</v>
      </c>
      <c r="P28" s="312">
        <v>0</v>
      </c>
      <c r="Q28" s="328">
        <v>0</v>
      </c>
      <c r="R28" s="314">
        <v>0</v>
      </c>
      <c r="S28" s="315">
        <v>0</v>
      </c>
      <c r="T28" s="328">
        <v>0</v>
      </c>
      <c r="U28" s="316">
        <v>0</v>
      </c>
      <c r="V28" s="317">
        <v>2.9103830456733704E-10</v>
      </c>
      <c r="W28" s="318">
        <v>0</v>
      </c>
      <c r="X28" s="318">
        <v>0</v>
      </c>
      <c r="Y28" s="319">
        <v>0</v>
      </c>
      <c r="Z28" s="320">
        <v>0</v>
      </c>
      <c r="AA28" s="320">
        <v>0</v>
      </c>
      <c r="AB28" s="320">
        <v>0</v>
      </c>
      <c r="AC28" s="320">
        <v>0</v>
      </c>
      <c r="AD28" s="320">
        <v>0</v>
      </c>
      <c r="AE28" s="320">
        <v>0</v>
      </c>
      <c r="AF28" s="320">
        <v>0</v>
      </c>
      <c r="AG28" s="320">
        <v>0</v>
      </c>
      <c r="AH28" s="320">
        <v>0</v>
      </c>
      <c r="AI28" s="320">
        <v>0</v>
      </c>
      <c r="AJ28" s="320">
        <v>0</v>
      </c>
      <c r="AK28" s="320">
        <v>0</v>
      </c>
      <c r="AL28" s="321">
        <v>0</v>
      </c>
      <c r="AM28" s="322"/>
      <c r="AN28" s="323"/>
      <c r="AO28" s="323"/>
      <c r="AP28" s="323"/>
      <c r="AQ28" s="323"/>
      <c r="AR28" s="323">
        <v>0</v>
      </c>
      <c r="AS28" s="323">
        <v>0</v>
      </c>
      <c r="AT28" s="323">
        <v>0</v>
      </c>
      <c r="AU28" s="323">
        <v>0</v>
      </c>
      <c r="AV28" s="323">
        <v>0</v>
      </c>
      <c r="AW28" s="323">
        <v>0</v>
      </c>
      <c r="AX28" s="323">
        <v>0</v>
      </c>
      <c r="AY28" s="324">
        <v>0</v>
      </c>
      <c r="AZ28" s="324">
        <v>0</v>
      </c>
      <c r="BA28" s="324">
        <v>0</v>
      </c>
      <c r="BB28" s="324">
        <v>0</v>
      </c>
      <c r="BC28" s="324">
        <v>0</v>
      </c>
      <c r="BD28" s="324">
        <v>0</v>
      </c>
      <c r="BE28" s="323">
        <v>0</v>
      </c>
      <c r="BF28" s="323">
        <v>0</v>
      </c>
      <c r="BG28" s="323">
        <v>0</v>
      </c>
      <c r="BH28" s="323">
        <v>0</v>
      </c>
      <c r="BI28" s="323">
        <v>0</v>
      </c>
      <c r="BJ28" s="323">
        <v>0</v>
      </c>
      <c r="BK28" s="323">
        <v>0</v>
      </c>
      <c r="BL28" s="323">
        <v>0</v>
      </c>
      <c r="BM28" s="323">
        <v>0</v>
      </c>
      <c r="BN28" s="325">
        <v>0</v>
      </c>
      <c r="BO28" s="325">
        <v>0</v>
      </c>
      <c r="BP28" s="325">
        <v>0</v>
      </c>
      <c r="BQ28" s="325">
        <v>0</v>
      </c>
      <c r="BR28" s="325">
        <v>0</v>
      </c>
      <c r="BS28" s="325">
        <v>0</v>
      </c>
      <c r="BT28" s="325">
        <v>0</v>
      </c>
      <c r="BU28" s="325">
        <v>0</v>
      </c>
      <c r="BV28" s="326">
        <v>0</v>
      </c>
      <c r="BW28" s="327">
        <v>0</v>
      </c>
      <c r="BX28" s="325">
        <v>0</v>
      </c>
      <c r="BY28" s="325">
        <v>0</v>
      </c>
      <c r="BZ28" s="325">
        <v>0</v>
      </c>
      <c r="CA28" s="325">
        <v>0</v>
      </c>
      <c r="CB28" s="325">
        <v>0</v>
      </c>
      <c r="CC28" s="325">
        <v>0</v>
      </c>
      <c r="CD28" s="325">
        <v>0</v>
      </c>
      <c r="CE28" s="325">
        <v>0</v>
      </c>
      <c r="CF28" s="325">
        <v>0</v>
      </c>
      <c r="CG28" s="325">
        <v>0</v>
      </c>
      <c r="CH28" s="326">
        <v>0</v>
      </c>
      <c r="CI28" s="327">
        <v>0</v>
      </c>
      <c r="CJ28" s="325">
        <v>0</v>
      </c>
      <c r="CK28" s="325">
        <v>0</v>
      </c>
      <c r="CL28" s="325">
        <v>0</v>
      </c>
      <c r="CM28" s="325">
        <v>0</v>
      </c>
      <c r="CN28" s="325">
        <v>0</v>
      </c>
      <c r="CO28" s="325">
        <v>0</v>
      </c>
      <c r="CP28" s="325">
        <v>0</v>
      </c>
      <c r="CQ28" s="325">
        <v>0</v>
      </c>
      <c r="CR28" s="325">
        <v>0</v>
      </c>
      <c r="CS28" s="325">
        <v>0</v>
      </c>
      <c r="CT28" s="326">
        <v>0</v>
      </c>
      <c r="CU28" s="327">
        <v>0</v>
      </c>
      <c r="CV28" s="325">
        <v>0</v>
      </c>
      <c r="CW28" s="325">
        <v>0</v>
      </c>
      <c r="CX28" s="325">
        <v>0</v>
      </c>
      <c r="CY28" s="325">
        <v>0</v>
      </c>
      <c r="CZ28" s="325">
        <v>0</v>
      </c>
      <c r="DA28" s="325">
        <v>0</v>
      </c>
      <c r="DB28" s="325">
        <v>0</v>
      </c>
      <c r="DC28" s="325">
        <v>0</v>
      </c>
      <c r="DD28" s="325">
        <v>0</v>
      </c>
      <c r="DE28" s="325">
        <v>0</v>
      </c>
      <c r="DF28" s="326">
        <v>0</v>
      </c>
      <c r="DG28" s="327">
        <v>0</v>
      </c>
      <c r="DH28" s="325">
        <v>0</v>
      </c>
      <c r="DI28" s="325">
        <v>0</v>
      </c>
      <c r="DJ28" s="325">
        <v>0</v>
      </c>
      <c r="DK28" s="325">
        <v>0</v>
      </c>
      <c r="DL28" s="325">
        <v>0</v>
      </c>
      <c r="DM28" s="325">
        <v>0</v>
      </c>
      <c r="DN28" s="325">
        <v>0</v>
      </c>
      <c r="DO28" s="325">
        <v>0</v>
      </c>
      <c r="DP28" s="325">
        <v>0</v>
      </c>
      <c r="DQ28" s="325">
        <v>0</v>
      </c>
      <c r="DR28" s="326">
        <v>0</v>
      </c>
      <c r="DS28" s="327">
        <v>0</v>
      </c>
      <c r="DT28" s="325">
        <v>0</v>
      </c>
      <c r="DU28" s="325">
        <v>0</v>
      </c>
      <c r="DV28" s="325">
        <v>0</v>
      </c>
      <c r="DW28" s="325">
        <v>0</v>
      </c>
      <c r="DX28" s="325">
        <v>0</v>
      </c>
      <c r="DY28" s="325">
        <v>0</v>
      </c>
      <c r="DZ28" s="325">
        <v>0</v>
      </c>
      <c r="EA28" s="325">
        <v>0</v>
      </c>
      <c r="EB28" s="325">
        <v>0</v>
      </c>
      <c r="EC28" s="325">
        <v>0</v>
      </c>
      <c r="ED28" s="326">
        <v>0</v>
      </c>
      <c r="EE28" s="327">
        <v>0</v>
      </c>
      <c r="EF28" s="325">
        <v>0</v>
      </c>
      <c r="EG28" s="325">
        <v>0</v>
      </c>
      <c r="EH28" s="325">
        <v>0</v>
      </c>
      <c r="EI28" s="325">
        <v>0</v>
      </c>
      <c r="EJ28" s="325">
        <v>0</v>
      </c>
      <c r="EK28" s="325">
        <v>0</v>
      </c>
      <c r="EL28" s="325">
        <v>0</v>
      </c>
      <c r="EM28" s="325">
        <v>0</v>
      </c>
      <c r="EN28" s="325">
        <v>0</v>
      </c>
      <c r="EO28" s="325">
        <v>0</v>
      </c>
      <c r="EP28" s="326">
        <v>0</v>
      </c>
      <c r="EQ28" s="327">
        <v>0</v>
      </c>
      <c r="ER28" s="325">
        <v>0</v>
      </c>
      <c r="ES28" s="325">
        <v>0</v>
      </c>
      <c r="ET28" s="325">
        <v>0</v>
      </c>
      <c r="EU28" s="325">
        <v>0</v>
      </c>
      <c r="EV28" s="325">
        <v>0</v>
      </c>
      <c r="EW28" s="325">
        <v>0</v>
      </c>
      <c r="EX28" s="325">
        <v>0</v>
      </c>
      <c r="EY28" s="325">
        <v>0</v>
      </c>
      <c r="EZ28" s="325">
        <v>0</v>
      </c>
      <c r="FA28" s="325">
        <v>0</v>
      </c>
      <c r="FB28" s="326">
        <v>0</v>
      </c>
      <c r="FC28" s="327">
        <v>0</v>
      </c>
      <c r="FD28" s="325">
        <v>0</v>
      </c>
      <c r="FE28" s="325">
        <v>0</v>
      </c>
      <c r="FF28" s="325">
        <v>0</v>
      </c>
      <c r="FG28" s="325">
        <v>0</v>
      </c>
      <c r="FH28" s="325">
        <v>0</v>
      </c>
      <c r="FI28" s="325">
        <v>0</v>
      </c>
      <c r="FJ28" s="325">
        <v>0</v>
      </c>
      <c r="FK28" s="325">
        <v>0</v>
      </c>
      <c r="FL28" s="325">
        <v>0</v>
      </c>
      <c r="FM28" s="325">
        <v>0</v>
      </c>
      <c r="FN28" s="326">
        <v>0</v>
      </c>
      <c r="FO28" s="327">
        <v>0</v>
      </c>
      <c r="FP28" s="325">
        <v>0</v>
      </c>
      <c r="FQ28" s="325">
        <v>0</v>
      </c>
      <c r="FR28" s="325">
        <v>0</v>
      </c>
      <c r="FS28" s="325">
        <v>0</v>
      </c>
      <c r="FT28" s="325">
        <v>0</v>
      </c>
      <c r="FU28" s="325">
        <v>0</v>
      </c>
      <c r="FV28" s="325">
        <v>0</v>
      </c>
      <c r="FW28" s="325">
        <v>0</v>
      </c>
      <c r="FX28" s="325">
        <v>0</v>
      </c>
      <c r="FY28" s="325">
        <v>0</v>
      </c>
      <c r="FZ28" s="326">
        <v>0</v>
      </c>
      <c r="GA28" s="327">
        <v>0</v>
      </c>
      <c r="GB28" s="325">
        <v>0</v>
      </c>
      <c r="GC28" s="325">
        <v>0</v>
      </c>
      <c r="GD28" s="325">
        <v>0</v>
      </c>
      <c r="GE28" s="325">
        <v>0</v>
      </c>
      <c r="GF28" s="325">
        <v>0</v>
      </c>
      <c r="GG28" s="325">
        <v>0</v>
      </c>
      <c r="GH28" s="325">
        <v>0</v>
      </c>
      <c r="GI28" s="325">
        <v>0</v>
      </c>
      <c r="GJ28" s="325">
        <v>0</v>
      </c>
      <c r="GK28" s="325">
        <v>0</v>
      </c>
      <c r="GL28" s="326">
        <v>0</v>
      </c>
      <c r="GM28" s="327">
        <v>0</v>
      </c>
      <c r="GN28" s="325">
        <v>0</v>
      </c>
      <c r="GO28" s="325">
        <v>0</v>
      </c>
      <c r="GP28" s="325">
        <v>0</v>
      </c>
      <c r="GQ28" s="325">
        <v>0</v>
      </c>
      <c r="GR28" s="325">
        <v>0</v>
      </c>
      <c r="GS28" s="325">
        <v>0</v>
      </c>
      <c r="GT28" s="325">
        <v>0</v>
      </c>
      <c r="GU28" s="325">
        <v>0</v>
      </c>
      <c r="GV28" s="325">
        <v>0</v>
      </c>
      <c r="GW28" s="325">
        <v>0</v>
      </c>
      <c r="GX28" s="326">
        <v>0</v>
      </c>
      <c r="GY28" s="327"/>
      <c r="GZ28" s="325"/>
      <c r="HA28" s="325"/>
      <c r="HB28" s="325"/>
      <c r="HC28" s="325"/>
      <c r="HD28" s="325"/>
      <c r="HE28" s="325"/>
      <c r="HF28" s="325"/>
      <c r="HG28" s="325"/>
      <c r="HH28" s="325"/>
      <c r="HI28" s="325"/>
      <c r="HJ28" s="326"/>
      <c r="HK28" s="327"/>
      <c r="HL28" s="325"/>
      <c r="HM28" s="325"/>
      <c r="HN28" s="325"/>
      <c r="HO28" s="325"/>
      <c r="HP28" s="325"/>
      <c r="HQ28" s="325"/>
      <c r="HR28" s="325"/>
      <c r="HS28" s="325"/>
      <c r="HT28" s="325"/>
      <c r="HU28" s="325"/>
      <c r="HV28" s="326"/>
    </row>
    <row r="29" spans="1:230" ht="13.5" customHeight="1" x14ac:dyDescent="0.35">
      <c r="A29" s="302" t="s">
        <v>456</v>
      </c>
      <c r="B29" s="262" t="s">
        <v>218</v>
      </c>
      <c r="C29" s="223" t="s">
        <v>297</v>
      </c>
      <c r="D29" s="223" t="s">
        <v>298</v>
      </c>
      <c r="E29" s="26" t="s">
        <v>223</v>
      </c>
      <c r="F29" s="25" t="s">
        <v>222</v>
      </c>
      <c r="G29" s="303" t="s">
        <v>269</v>
      </c>
      <c r="H29" s="304">
        <v>0</v>
      </c>
      <c r="I29" s="305">
        <v>162642.00041918267</v>
      </c>
      <c r="J29" s="306">
        <v>75000</v>
      </c>
      <c r="K29" s="307">
        <v>237642.00041918267</v>
      </c>
      <c r="L29" s="308">
        <v>237642.00041918267</v>
      </c>
      <c r="M29" s="309">
        <v>0</v>
      </c>
      <c r="N29" s="310"/>
      <c r="O29" s="311">
        <v>237642.00041918267</v>
      </c>
      <c r="P29" s="312">
        <v>0</v>
      </c>
      <c r="Q29" s="328">
        <v>0</v>
      </c>
      <c r="R29" s="314">
        <v>0</v>
      </c>
      <c r="S29" s="315">
        <v>0</v>
      </c>
      <c r="T29" s="328">
        <v>0</v>
      </c>
      <c r="U29" s="316">
        <v>0</v>
      </c>
      <c r="V29" s="317">
        <v>150642.00041918267</v>
      </c>
      <c r="W29" s="318">
        <v>0</v>
      </c>
      <c r="X29" s="318">
        <v>12000</v>
      </c>
      <c r="Y29" s="319">
        <v>0</v>
      </c>
      <c r="Z29" s="320">
        <v>0</v>
      </c>
      <c r="AA29" s="320">
        <v>75000</v>
      </c>
      <c r="AB29" s="320">
        <v>0</v>
      </c>
      <c r="AC29" s="320">
        <v>0</v>
      </c>
      <c r="AD29" s="320">
        <v>0</v>
      </c>
      <c r="AE29" s="320">
        <v>0</v>
      </c>
      <c r="AF29" s="320">
        <v>0</v>
      </c>
      <c r="AG29" s="320">
        <v>0</v>
      </c>
      <c r="AH29" s="320">
        <v>0</v>
      </c>
      <c r="AI29" s="320">
        <v>0</v>
      </c>
      <c r="AJ29" s="320">
        <v>0</v>
      </c>
      <c r="AK29" s="320">
        <v>0</v>
      </c>
      <c r="AL29" s="321">
        <v>0</v>
      </c>
      <c r="AM29" s="322"/>
      <c r="AN29" s="323"/>
      <c r="AO29" s="323"/>
      <c r="AP29" s="323"/>
      <c r="AQ29" s="323"/>
      <c r="AR29" s="323">
        <v>0</v>
      </c>
      <c r="AS29" s="323">
        <v>0</v>
      </c>
      <c r="AT29" s="323">
        <v>0</v>
      </c>
      <c r="AU29" s="323">
        <v>0</v>
      </c>
      <c r="AV29" s="323">
        <v>0</v>
      </c>
      <c r="AW29" s="323">
        <v>0</v>
      </c>
      <c r="AX29" s="323">
        <v>0</v>
      </c>
      <c r="AY29" s="324">
        <v>0</v>
      </c>
      <c r="AZ29" s="324">
        <v>0</v>
      </c>
      <c r="BA29" s="324">
        <v>2000</v>
      </c>
      <c r="BB29" s="324">
        <v>2000</v>
      </c>
      <c r="BC29" s="324">
        <v>2000</v>
      </c>
      <c r="BD29" s="324">
        <v>2000</v>
      </c>
      <c r="BE29" s="323">
        <v>2000</v>
      </c>
      <c r="BF29" s="323">
        <v>2000</v>
      </c>
      <c r="BG29" s="323">
        <v>0</v>
      </c>
      <c r="BH29" s="323">
        <v>0</v>
      </c>
      <c r="BI29" s="323">
        <v>0</v>
      </c>
      <c r="BJ29" s="323">
        <v>0</v>
      </c>
      <c r="BK29" s="323">
        <v>0</v>
      </c>
      <c r="BL29" s="323">
        <v>0</v>
      </c>
      <c r="BM29" s="323">
        <v>0</v>
      </c>
      <c r="BN29" s="325">
        <v>0</v>
      </c>
      <c r="BO29" s="325">
        <v>0</v>
      </c>
      <c r="BP29" s="325">
        <v>0</v>
      </c>
      <c r="BQ29" s="325">
        <v>0</v>
      </c>
      <c r="BR29" s="325">
        <v>0</v>
      </c>
      <c r="BS29" s="325">
        <v>0</v>
      </c>
      <c r="BT29" s="325">
        <v>0</v>
      </c>
      <c r="BU29" s="325">
        <v>0</v>
      </c>
      <c r="BV29" s="326">
        <v>0</v>
      </c>
      <c r="BW29" s="327">
        <v>0</v>
      </c>
      <c r="BX29" s="325">
        <v>0</v>
      </c>
      <c r="BY29" s="325">
        <v>0</v>
      </c>
      <c r="BZ29" s="325">
        <v>0</v>
      </c>
      <c r="CA29" s="325">
        <v>0</v>
      </c>
      <c r="CB29" s="325">
        <v>0</v>
      </c>
      <c r="CC29" s="325">
        <v>0</v>
      </c>
      <c r="CD29" s="325">
        <v>0</v>
      </c>
      <c r="CE29" s="325">
        <v>0</v>
      </c>
      <c r="CF29" s="325">
        <v>0</v>
      </c>
      <c r="CG29" s="325">
        <v>0</v>
      </c>
      <c r="CH29" s="326">
        <v>0</v>
      </c>
      <c r="CI29" s="327">
        <v>0</v>
      </c>
      <c r="CJ29" s="325">
        <v>0</v>
      </c>
      <c r="CK29" s="325">
        <v>0</v>
      </c>
      <c r="CL29" s="325">
        <v>0</v>
      </c>
      <c r="CM29" s="325">
        <v>37500</v>
      </c>
      <c r="CN29" s="325">
        <v>37500</v>
      </c>
      <c r="CO29" s="325">
        <v>0</v>
      </c>
      <c r="CP29" s="325">
        <v>0</v>
      </c>
      <c r="CQ29" s="325">
        <v>0</v>
      </c>
      <c r="CR29" s="325">
        <v>0</v>
      </c>
      <c r="CS29" s="325">
        <v>0</v>
      </c>
      <c r="CT29" s="326">
        <v>0</v>
      </c>
      <c r="CU29" s="327">
        <v>0</v>
      </c>
      <c r="CV29" s="325">
        <v>0</v>
      </c>
      <c r="CW29" s="325">
        <v>0</v>
      </c>
      <c r="CX29" s="325">
        <v>0</v>
      </c>
      <c r="CY29" s="325">
        <v>0</v>
      </c>
      <c r="CZ29" s="325">
        <v>0</v>
      </c>
      <c r="DA29" s="325">
        <v>0</v>
      </c>
      <c r="DB29" s="325">
        <v>0</v>
      </c>
      <c r="DC29" s="325">
        <v>0</v>
      </c>
      <c r="DD29" s="325">
        <v>0</v>
      </c>
      <c r="DE29" s="325">
        <v>0</v>
      </c>
      <c r="DF29" s="326">
        <v>0</v>
      </c>
      <c r="DG29" s="327">
        <v>0</v>
      </c>
      <c r="DH29" s="325">
        <v>0</v>
      </c>
      <c r="DI29" s="325">
        <v>0</v>
      </c>
      <c r="DJ29" s="325">
        <v>0</v>
      </c>
      <c r="DK29" s="325">
        <v>0</v>
      </c>
      <c r="DL29" s="325">
        <v>0</v>
      </c>
      <c r="DM29" s="325">
        <v>0</v>
      </c>
      <c r="DN29" s="325">
        <v>0</v>
      </c>
      <c r="DO29" s="325">
        <v>0</v>
      </c>
      <c r="DP29" s="325">
        <v>0</v>
      </c>
      <c r="DQ29" s="325">
        <v>0</v>
      </c>
      <c r="DR29" s="326">
        <v>0</v>
      </c>
      <c r="DS29" s="327">
        <v>0</v>
      </c>
      <c r="DT29" s="325">
        <v>0</v>
      </c>
      <c r="DU29" s="325">
        <v>0</v>
      </c>
      <c r="DV29" s="325">
        <v>0</v>
      </c>
      <c r="DW29" s="325">
        <v>0</v>
      </c>
      <c r="DX29" s="325">
        <v>0</v>
      </c>
      <c r="DY29" s="325">
        <v>0</v>
      </c>
      <c r="DZ29" s="325">
        <v>0</v>
      </c>
      <c r="EA29" s="325">
        <v>0</v>
      </c>
      <c r="EB29" s="325">
        <v>0</v>
      </c>
      <c r="EC29" s="325">
        <v>0</v>
      </c>
      <c r="ED29" s="326">
        <v>0</v>
      </c>
      <c r="EE29" s="327">
        <v>0</v>
      </c>
      <c r="EF29" s="325">
        <v>0</v>
      </c>
      <c r="EG29" s="325">
        <v>0</v>
      </c>
      <c r="EH29" s="325">
        <v>0</v>
      </c>
      <c r="EI29" s="325">
        <v>0</v>
      </c>
      <c r="EJ29" s="325">
        <v>0</v>
      </c>
      <c r="EK29" s="325">
        <v>0</v>
      </c>
      <c r="EL29" s="325">
        <v>0</v>
      </c>
      <c r="EM29" s="325">
        <v>0</v>
      </c>
      <c r="EN29" s="325">
        <v>0</v>
      </c>
      <c r="EO29" s="325">
        <v>0</v>
      </c>
      <c r="EP29" s="326">
        <v>0</v>
      </c>
      <c r="EQ29" s="327">
        <v>0</v>
      </c>
      <c r="ER29" s="325">
        <v>0</v>
      </c>
      <c r="ES29" s="325">
        <v>0</v>
      </c>
      <c r="ET29" s="325">
        <v>0</v>
      </c>
      <c r="EU29" s="325">
        <v>0</v>
      </c>
      <c r="EV29" s="325">
        <v>0</v>
      </c>
      <c r="EW29" s="325">
        <v>0</v>
      </c>
      <c r="EX29" s="325">
        <v>0</v>
      </c>
      <c r="EY29" s="325">
        <v>0</v>
      </c>
      <c r="EZ29" s="325">
        <v>0</v>
      </c>
      <c r="FA29" s="325">
        <v>0</v>
      </c>
      <c r="FB29" s="326">
        <v>0</v>
      </c>
      <c r="FC29" s="327">
        <v>0</v>
      </c>
      <c r="FD29" s="325">
        <v>0</v>
      </c>
      <c r="FE29" s="325">
        <v>0</v>
      </c>
      <c r="FF29" s="325">
        <v>0</v>
      </c>
      <c r="FG29" s="325">
        <v>0</v>
      </c>
      <c r="FH29" s="325">
        <v>0</v>
      </c>
      <c r="FI29" s="325">
        <v>0</v>
      </c>
      <c r="FJ29" s="325">
        <v>0</v>
      </c>
      <c r="FK29" s="325">
        <v>0</v>
      </c>
      <c r="FL29" s="325">
        <v>0</v>
      </c>
      <c r="FM29" s="325">
        <v>0</v>
      </c>
      <c r="FN29" s="326">
        <v>0</v>
      </c>
      <c r="FO29" s="327">
        <v>0</v>
      </c>
      <c r="FP29" s="325">
        <v>0</v>
      </c>
      <c r="FQ29" s="325">
        <v>0</v>
      </c>
      <c r="FR29" s="325">
        <v>0</v>
      </c>
      <c r="FS29" s="325">
        <v>0</v>
      </c>
      <c r="FT29" s="325">
        <v>0</v>
      </c>
      <c r="FU29" s="325">
        <v>0</v>
      </c>
      <c r="FV29" s="325">
        <v>0</v>
      </c>
      <c r="FW29" s="325">
        <v>0</v>
      </c>
      <c r="FX29" s="325">
        <v>0</v>
      </c>
      <c r="FY29" s="325">
        <v>0</v>
      </c>
      <c r="FZ29" s="326">
        <v>0</v>
      </c>
      <c r="GA29" s="327">
        <v>0</v>
      </c>
      <c r="GB29" s="325">
        <v>0</v>
      </c>
      <c r="GC29" s="325">
        <v>0</v>
      </c>
      <c r="GD29" s="325">
        <v>0</v>
      </c>
      <c r="GE29" s="325">
        <v>0</v>
      </c>
      <c r="GF29" s="325">
        <v>0</v>
      </c>
      <c r="GG29" s="325">
        <v>0</v>
      </c>
      <c r="GH29" s="325">
        <v>0</v>
      </c>
      <c r="GI29" s="325">
        <v>0</v>
      </c>
      <c r="GJ29" s="325">
        <v>0</v>
      </c>
      <c r="GK29" s="325">
        <v>0</v>
      </c>
      <c r="GL29" s="326">
        <v>0</v>
      </c>
      <c r="GM29" s="327">
        <v>0</v>
      </c>
      <c r="GN29" s="325">
        <v>0</v>
      </c>
      <c r="GO29" s="325">
        <v>0</v>
      </c>
      <c r="GP29" s="325">
        <v>0</v>
      </c>
      <c r="GQ29" s="325">
        <v>0</v>
      </c>
      <c r="GR29" s="325">
        <v>0</v>
      </c>
      <c r="GS29" s="325">
        <v>0</v>
      </c>
      <c r="GT29" s="325">
        <v>0</v>
      </c>
      <c r="GU29" s="325">
        <v>0</v>
      </c>
      <c r="GV29" s="325">
        <v>0</v>
      </c>
      <c r="GW29" s="325">
        <v>0</v>
      </c>
      <c r="GX29" s="326">
        <v>0</v>
      </c>
      <c r="GY29" s="327"/>
      <c r="GZ29" s="325"/>
      <c r="HA29" s="325"/>
      <c r="HB29" s="325"/>
      <c r="HC29" s="325"/>
      <c r="HD29" s="325"/>
      <c r="HE29" s="325"/>
      <c r="HF29" s="325"/>
      <c r="HG29" s="325"/>
      <c r="HH29" s="325"/>
      <c r="HI29" s="325"/>
      <c r="HJ29" s="326"/>
      <c r="HK29" s="327"/>
      <c r="HL29" s="325"/>
      <c r="HM29" s="325"/>
      <c r="HN29" s="325"/>
      <c r="HO29" s="325"/>
      <c r="HP29" s="325"/>
      <c r="HQ29" s="325"/>
      <c r="HR29" s="325"/>
      <c r="HS29" s="325"/>
      <c r="HT29" s="325"/>
      <c r="HU29" s="325"/>
      <c r="HV29" s="326"/>
    </row>
    <row r="30" spans="1:230" ht="13.5" customHeight="1" x14ac:dyDescent="0.35">
      <c r="A30" s="302" t="s">
        <v>456</v>
      </c>
      <c r="B30" s="262" t="s">
        <v>218</v>
      </c>
      <c r="C30" s="223" t="s">
        <v>302</v>
      </c>
      <c r="D30" s="223" t="s">
        <v>303</v>
      </c>
      <c r="E30" s="26" t="s">
        <v>223</v>
      </c>
      <c r="F30" s="25" t="s">
        <v>222</v>
      </c>
      <c r="G30" s="303" t="s">
        <v>269</v>
      </c>
      <c r="H30" s="304">
        <v>0</v>
      </c>
      <c r="I30" s="305">
        <v>2750</v>
      </c>
      <c r="J30" s="306">
        <v>0</v>
      </c>
      <c r="K30" s="307">
        <v>2750</v>
      </c>
      <c r="L30" s="308">
        <v>2750</v>
      </c>
      <c r="M30" s="309">
        <v>0</v>
      </c>
      <c r="N30" s="310"/>
      <c r="O30" s="311">
        <v>2750</v>
      </c>
      <c r="P30" s="312">
        <v>0</v>
      </c>
      <c r="Q30" s="328">
        <v>0</v>
      </c>
      <c r="R30" s="314">
        <v>0</v>
      </c>
      <c r="S30" s="315">
        <v>0</v>
      </c>
      <c r="T30" s="328">
        <v>0</v>
      </c>
      <c r="U30" s="316">
        <v>0</v>
      </c>
      <c r="V30" s="317">
        <v>0</v>
      </c>
      <c r="W30" s="318">
        <v>2750</v>
      </c>
      <c r="X30" s="318">
        <v>0</v>
      </c>
      <c r="Y30" s="319">
        <v>0</v>
      </c>
      <c r="Z30" s="320">
        <v>0</v>
      </c>
      <c r="AA30" s="320">
        <v>0</v>
      </c>
      <c r="AB30" s="320">
        <v>0</v>
      </c>
      <c r="AC30" s="320">
        <v>0</v>
      </c>
      <c r="AD30" s="320">
        <v>0</v>
      </c>
      <c r="AE30" s="320">
        <v>0</v>
      </c>
      <c r="AF30" s="320">
        <v>0</v>
      </c>
      <c r="AG30" s="320">
        <v>0</v>
      </c>
      <c r="AH30" s="320">
        <v>0</v>
      </c>
      <c r="AI30" s="320">
        <v>0</v>
      </c>
      <c r="AJ30" s="320">
        <v>0</v>
      </c>
      <c r="AK30" s="320">
        <v>0</v>
      </c>
      <c r="AL30" s="321">
        <v>0</v>
      </c>
      <c r="AM30" s="322">
        <v>0</v>
      </c>
      <c r="AN30" s="323">
        <v>0</v>
      </c>
      <c r="AO30" s="323">
        <v>0</v>
      </c>
      <c r="AP30" s="323">
        <v>0</v>
      </c>
      <c r="AQ30" s="323">
        <v>0</v>
      </c>
      <c r="AR30" s="323">
        <v>0</v>
      </c>
      <c r="AS30" s="323">
        <v>0</v>
      </c>
      <c r="AT30" s="323">
        <v>750</v>
      </c>
      <c r="AU30" s="323">
        <v>0</v>
      </c>
      <c r="AV30" s="323">
        <v>0</v>
      </c>
      <c r="AW30" s="323">
        <v>0</v>
      </c>
      <c r="AX30" s="323">
        <v>2000</v>
      </c>
      <c r="AY30" s="324">
        <v>0</v>
      </c>
      <c r="AZ30" s="324">
        <v>0</v>
      </c>
      <c r="BA30" s="324">
        <v>0</v>
      </c>
      <c r="BB30" s="324">
        <v>0</v>
      </c>
      <c r="BC30" s="324">
        <v>0</v>
      </c>
      <c r="BD30" s="324">
        <v>0</v>
      </c>
      <c r="BE30" s="323">
        <v>0</v>
      </c>
      <c r="BF30" s="323">
        <v>0</v>
      </c>
      <c r="BG30" s="323">
        <v>0</v>
      </c>
      <c r="BH30" s="323">
        <v>0</v>
      </c>
      <c r="BI30" s="323">
        <v>0</v>
      </c>
      <c r="BJ30" s="323">
        <v>0</v>
      </c>
      <c r="BK30" s="323">
        <v>0</v>
      </c>
      <c r="BL30" s="323">
        <v>0</v>
      </c>
      <c r="BM30" s="323">
        <v>0</v>
      </c>
      <c r="BN30" s="325">
        <v>0</v>
      </c>
      <c r="BO30" s="325">
        <v>0</v>
      </c>
      <c r="BP30" s="325">
        <v>0</v>
      </c>
      <c r="BQ30" s="325">
        <v>0</v>
      </c>
      <c r="BR30" s="325">
        <v>0</v>
      </c>
      <c r="BS30" s="325">
        <v>0</v>
      </c>
      <c r="BT30" s="325">
        <v>0</v>
      </c>
      <c r="BU30" s="325">
        <v>0</v>
      </c>
      <c r="BV30" s="326">
        <v>0</v>
      </c>
      <c r="BW30" s="327">
        <v>0</v>
      </c>
      <c r="BX30" s="325">
        <v>0</v>
      </c>
      <c r="BY30" s="325">
        <v>0</v>
      </c>
      <c r="BZ30" s="325">
        <v>0</v>
      </c>
      <c r="CA30" s="325">
        <v>0</v>
      </c>
      <c r="CB30" s="325">
        <v>0</v>
      </c>
      <c r="CC30" s="325">
        <v>0</v>
      </c>
      <c r="CD30" s="325">
        <v>0</v>
      </c>
      <c r="CE30" s="325">
        <v>0</v>
      </c>
      <c r="CF30" s="325">
        <v>0</v>
      </c>
      <c r="CG30" s="325">
        <v>0</v>
      </c>
      <c r="CH30" s="326">
        <v>0</v>
      </c>
      <c r="CI30" s="327">
        <v>0</v>
      </c>
      <c r="CJ30" s="325">
        <v>0</v>
      </c>
      <c r="CK30" s="325">
        <v>0</v>
      </c>
      <c r="CL30" s="325">
        <v>0</v>
      </c>
      <c r="CM30" s="325">
        <v>0</v>
      </c>
      <c r="CN30" s="325">
        <v>0</v>
      </c>
      <c r="CO30" s="325">
        <v>0</v>
      </c>
      <c r="CP30" s="325">
        <v>0</v>
      </c>
      <c r="CQ30" s="325">
        <v>0</v>
      </c>
      <c r="CR30" s="325">
        <v>0</v>
      </c>
      <c r="CS30" s="325">
        <v>0</v>
      </c>
      <c r="CT30" s="326">
        <v>0</v>
      </c>
      <c r="CU30" s="327">
        <v>0</v>
      </c>
      <c r="CV30" s="325">
        <v>0</v>
      </c>
      <c r="CW30" s="325">
        <v>0</v>
      </c>
      <c r="CX30" s="325">
        <v>0</v>
      </c>
      <c r="CY30" s="325">
        <v>0</v>
      </c>
      <c r="CZ30" s="325">
        <v>0</v>
      </c>
      <c r="DA30" s="325">
        <v>0</v>
      </c>
      <c r="DB30" s="325">
        <v>0</v>
      </c>
      <c r="DC30" s="325">
        <v>0</v>
      </c>
      <c r="DD30" s="325">
        <v>0</v>
      </c>
      <c r="DE30" s="325">
        <v>0</v>
      </c>
      <c r="DF30" s="326">
        <v>0</v>
      </c>
      <c r="DG30" s="327">
        <v>0</v>
      </c>
      <c r="DH30" s="325">
        <v>0</v>
      </c>
      <c r="DI30" s="325">
        <v>0</v>
      </c>
      <c r="DJ30" s="325">
        <v>0</v>
      </c>
      <c r="DK30" s="325">
        <v>0</v>
      </c>
      <c r="DL30" s="325">
        <v>0</v>
      </c>
      <c r="DM30" s="325">
        <v>0</v>
      </c>
      <c r="DN30" s="325">
        <v>0</v>
      </c>
      <c r="DO30" s="325">
        <v>0</v>
      </c>
      <c r="DP30" s="325">
        <v>0</v>
      </c>
      <c r="DQ30" s="325">
        <v>0</v>
      </c>
      <c r="DR30" s="326">
        <v>0</v>
      </c>
      <c r="DS30" s="327">
        <v>0</v>
      </c>
      <c r="DT30" s="325">
        <v>0</v>
      </c>
      <c r="DU30" s="325">
        <v>0</v>
      </c>
      <c r="DV30" s="325">
        <v>0</v>
      </c>
      <c r="DW30" s="325">
        <v>0</v>
      </c>
      <c r="DX30" s="325">
        <v>0</v>
      </c>
      <c r="DY30" s="325">
        <v>0</v>
      </c>
      <c r="DZ30" s="325">
        <v>0</v>
      </c>
      <c r="EA30" s="325">
        <v>0</v>
      </c>
      <c r="EB30" s="325">
        <v>0</v>
      </c>
      <c r="EC30" s="325">
        <v>0</v>
      </c>
      <c r="ED30" s="326">
        <v>0</v>
      </c>
      <c r="EE30" s="327">
        <v>0</v>
      </c>
      <c r="EF30" s="325">
        <v>0</v>
      </c>
      <c r="EG30" s="325">
        <v>0</v>
      </c>
      <c r="EH30" s="325">
        <v>0</v>
      </c>
      <c r="EI30" s="325">
        <v>0</v>
      </c>
      <c r="EJ30" s="325">
        <v>0</v>
      </c>
      <c r="EK30" s="325">
        <v>0</v>
      </c>
      <c r="EL30" s="325">
        <v>0</v>
      </c>
      <c r="EM30" s="325">
        <v>0</v>
      </c>
      <c r="EN30" s="325">
        <v>0</v>
      </c>
      <c r="EO30" s="325">
        <v>0</v>
      </c>
      <c r="EP30" s="326">
        <v>0</v>
      </c>
      <c r="EQ30" s="327">
        <v>0</v>
      </c>
      <c r="ER30" s="325">
        <v>0</v>
      </c>
      <c r="ES30" s="325">
        <v>0</v>
      </c>
      <c r="ET30" s="325">
        <v>0</v>
      </c>
      <c r="EU30" s="325">
        <v>0</v>
      </c>
      <c r="EV30" s="325">
        <v>0</v>
      </c>
      <c r="EW30" s="325">
        <v>0</v>
      </c>
      <c r="EX30" s="325">
        <v>0</v>
      </c>
      <c r="EY30" s="325">
        <v>0</v>
      </c>
      <c r="EZ30" s="325">
        <v>0</v>
      </c>
      <c r="FA30" s="325">
        <v>0</v>
      </c>
      <c r="FB30" s="326">
        <v>0</v>
      </c>
      <c r="FC30" s="327">
        <v>0</v>
      </c>
      <c r="FD30" s="325">
        <v>0</v>
      </c>
      <c r="FE30" s="325">
        <v>0</v>
      </c>
      <c r="FF30" s="325">
        <v>0</v>
      </c>
      <c r="FG30" s="325">
        <v>0</v>
      </c>
      <c r="FH30" s="325">
        <v>0</v>
      </c>
      <c r="FI30" s="325">
        <v>0</v>
      </c>
      <c r="FJ30" s="325">
        <v>0</v>
      </c>
      <c r="FK30" s="325">
        <v>0</v>
      </c>
      <c r="FL30" s="325">
        <v>0</v>
      </c>
      <c r="FM30" s="325">
        <v>0</v>
      </c>
      <c r="FN30" s="326">
        <v>0</v>
      </c>
      <c r="FO30" s="327">
        <v>0</v>
      </c>
      <c r="FP30" s="325">
        <v>0</v>
      </c>
      <c r="FQ30" s="325">
        <v>0</v>
      </c>
      <c r="FR30" s="325">
        <v>0</v>
      </c>
      <c r="FS30" s="325">
        <v>0</v>
      </c>
      <c r="FT30" s="325">
        <v>0</v>
      </c>
      <c r="FU30" s="325">
        <v>0</v>
      </c>
      <c r="FV30" s="325">
        <v>0</v>
      </c>
      <c r="FW30" s="325">
        <v>0</v>
      </c>
      <c r="FX30" s="325">
        <v>0</v>
      </c>
      <c r="FY30" s="325">
        <v>0</v>
      </c>
      <c r="FZ30" s="326">
        <v>0</v>
      </c>
      <c r="GA30" s="327">
        <v>0</v>
      </c>
      <c r="GB30" s="325">
        <v>0</v>
      </c>
      <c r="GC30" s="325">
        <v>0</v>
      </c>
      <c r="GD30" s="325">
        <v>0</v>
      </c>
      <c r="GE30" s="325">
        <v>0</v>
      </c>
      <c r="GF30" s="325">
        <v>0</v>
      </c>
      <c r="GG30" s="325">
        <v>0</v>
      </c>
      <c r="GH30" s="325">
        <v>0</v>
      </c>
      <c r="GI30" s="325">
        <v>0</v>
      </c>
      <c r="GJ30" s="325">
        <v>0</v>
      </c>
      <c r="GK30" s="325">
        <v>0</v>
      </c>
      <c r="GL30" s="326">
        <v>0</v>
      </c>
      <c r="GM30" s="327">
        <v>0</v>
      </c>
      <c r="GN30" s="325">
        <v>0</v>
      </c>
      <c r="GO30" s="325">
        <v>0</v>
      </c>
      <c r="GP30" s="325">
        <v>0</v>
      </c>
      <c r="GQ30" s="325">
        <v>0</v>
      </c>
      <c r="GR30" s="325">
        <v>0</v>
      </c>
      <c r="GS30" s="325">
        <v>0</v>
      </c>
      <c r="GT30" s="325">
        <v>0</v>
      </c>
      <c r="GU30" s="325">
        <v>0</v>
      </c>
      <c r="GV30" s="325">
        <v>0</v>
      </c>
      <c r="GW30" s="325">
        <v>0</v>
      </c>
      <c r="GX30" s="326">
        <v>0</v>
      </c>
      <c r="GY30" s="327"/>
      <c r="GZ30" s="325"/>
      <c r="HA30" s="325"/>
      <c r="HB30" s="325"/>
      <c r="HC30" s="325"/>
      <c r="HD30" s="325"/>
      <c r="HE30" s="325"/>
      <c r="HF30" s="325"/>
      <c r="HG30" s="325"/>
      <c r="HH30" s="325"/>
      <c r="HI30" s="325"/>
      <c r="HJ30" s="326"/>
      <c r="HK30" s="327"/>
      <c r="HL30" s="325"/>
      <c r="HM30" s="325"/>
      <c r="HN30" s="325"/>
      <c r="HO30" s="325"/>
      <c r="HP30" s="325"/>
      <c r="HQ30" s="325"/>
      <c r="HR30" s="325"/>
      <c r="HS30" s="325"/>
      <c r="HT30" s="325"/>
      <c r="HU30" s="325"/>
      <c r="HV30" s="326"/>
    </row>
    <row r="31" spans="1:230" ht="13.5" customHeight="1" x14ac:dyDescent="0.35">
      <c r="A31" s="302" t="s">
        <v>456</v>
      </c>
      <c r="B31" s="262" t="s">
        <v>218</v>
      </c>
      <c r="C31" s="223" t="s">
        <v>305</v>
      </c>
      <c r="D31" s="223" t="s">
        <v>306</v>
      </c>
      <c r="E31" s="26" t="s">
        <v>223</v>
      </c>
      <c r="F31" s="25" t="s">
        <v>222</v>
      </c>
      <c r="G31" s="303" t="s">
        <v>269</v>
      </c>
      <c r="H31" s="304">
        <v>0</v>
      </c>
      <c r="I31" s="305">
        <v>2.9103830456733704E-11</v>
      </c>
      <c r="J31" s="306">
        <v>0</v>
      </c>
      <c r="K31" s="307">
        <v>2.9103830456733704E-11</v>
      </c>
      <c r="L31" s="308">
        <v>2.9103830456733704E-11</v>
      </c>
      <c r="M31" s="309">
        <v>0</v>
      </c>
      <c r="N31" s="310"/>
      <c r="O31" s="311">
        <v>2.9103830456733704E-11</v>
      </c>
      <c r="P31" s="312">
        <v>0</v>
      </c>
      <c r="Q31" s="328">
        <v>0</v>
      </c>
      <c r="R31" s="314">
        <v>0</v>
      </c>
      <c r="S31" s="315">
        <v>0</v>
      </c>
      <c r="T31" s="328">
        <v>0</v>
      </c>
      <c r="U31" s="316">
        <v>0</v>
      </c>
      <c r="V31" s="317">
        <v>2.9103830456733704E-11</v>
      </c>
      <c r="W31" s="318">
        <v>0</v>
      </c>
      <c r="X31" s="318">
        <v>0</v>
      </c>
      <c r="Y31" s="319">
        <v>0</v>
      </c>
      <c r="Z31" s="320">
        <v>0</v>
      </c>
      <c r="AA31" s="320">
        <v>0</v>
      </c>
      <c r="AB31" s="320">
        <v>0</v>
      </c>
      <c r="AC31" s="320">
        <v>0</v>
      </c>
      <c r="AD31" s="320">
        <v>0</v>
      </c>
      <c r="AE31" s="320">
        <v>0</v>
      </c>
      <c r="AF31" s="320">
        <v>0</v>
      </c>
      <c r="AG31" s="320">
        <v>0</v>
      </c>
      <c r="AH31" s="320">
        <v>0</v>
      </c>
      <c r="AI31" s="320">
        <v>0</v>
      </c>
      <c r="AJ31" s="320">
        <v>0</v>
      </c>
      <c r="AK31" s="320">
        <v>0</v>
      </c>
      <c r="AL31" s="321">
        <v>0</v>
      </c>
      <c r="AM31" s="322"/>
      <c r="AN31" s="323"/>
      <c r="AO31" s="323"/>
      <c r="AP31" s="323"/>
      <c r="AQ31" s="323"/>
      <c r="AR31" s="323"/>
      <c r="AS31" s="323">
        <v>0</v>
      </c>
      <c r="AT31" s="323">
        <v>0</v>
      </c>
      <c r="AU31" s="323">
        <v>0</v>
      </c>
      <c r="AV31" s="323">
        <v>0</v>
      </c>
      <c r="AW31" s="323">
        <v>0</v>
      </c>
      <c r="AX31" s="323">
        <v>0</v>
      </c>
      <c r="AY31" s="324">
        <v>0</v>
      </c>
      <c r="AZ31" s="324">
        <v>0</v>
      </c>
      <c r="BA31" s="324">
        <v>0</v>
      </c>
      <c r="BB31" s="324">
        <v>0</v>
      </c>
      <c r="BC31" s="324">
        <v>0</v>
      </c>
      <c r="BD31" s="324">
        <v>0</v>
      </c>
      <c r="BE31" s="323">
        <v>0</v>
      </c>
      <c r="BF31" s="323">
        <v>0</v>
      </c>
      <c r="BG31" s="323">
        <v>0</v>
      </c>
      <c r="BH31" s="323">
        <v>0</v>
      </c>
      <c r="BI31" s="323">
        <v>0</v>
      </c>
      <c r="BJ31" s="323">
        <v>0</v>
      </c>
      <c r="BK31" s="323">
        <v>0</v>
      </c>
      <c r="BL31" s="323">
        <v>0</v>
      </c>
      <c r="BM31" s="323">
        <v>0</v>
      </c>
      <c r="BN31" s="325">
        <v>0</v>
      </c>
      <c r="BO31" s="325">
        <v>0</v>
      </c>
      <c r="BP31" s="325">
        <v>0</v>
      </c>
      <c r="BQ31" s="325">
        <v>0</v>
      </c>
      <c r="BR31" s="325">
        <v>0</v>
      </c>
      <c r="BS31" s="325">
        <v>0</v>
      </c>
      <c r="BT31" s="325">
        <v>0</v>
      </c>
      <c r="BU31" s="325">
        <v>0</v>
      </c>
      <c r="BV31" s="326">
        <v>0</v>
      </c>
      <c r="BW31" s="327">
        <v>0</v>
      </c>
      <c r="BX31" s="325">
        <v>0</v>
      </c>
      <c r="BY31" s="325">
        <v>0</v>
      </c>
      <c r="BZ31" s="325">
        <v>0</v>
      </c>
      <c r="CA31" s="325">
        <v>0</v>
      </c>
      <c r="CB31" s="325">
        <v>0</v>
      </c>
      <c r="CC31" s="325">
        <v>0</v>
      </c>
      <c r="CD31" s="325">
        <v>0</v>
      </c>
      <c r="CE31" s="325">
        <v>0</v>
      </c>
      <c r="CF31" s="325">
        <v>0</v>
      </c>
      <c r="CG31" s="325">
        <v>0</v>
      </c>
      <c r="CH31" s="326">
        <v>0</v>
      </c>
      <c r="CI31" s="327">
        <v>0</v>
      </c>
      <c r="CJ31" s="325">
        <v>0</v>
      </c>
      <c r="CK31" s="325">
        <v>0</v>
      </c>
      <c r="CL31" s="325">
        <v>0</v>
      </c>
      <c r="CM31" s="325">
        <v>0</v>
      </c>
      <c r="CN31" s="325">
        <v>0</v>
      </c>
      <c r="CO31" s="325">
        <v>0</v>
      </c>
      <c r="CP31" s="325">
        <v>0</v>
      </c>
      <c r="CQ31" s="325">
        <v>0</v>
      </c>
      <c r="CR31" s="325">
        <v>0</v>
      </c>
      <c r="CS31" s="325">
        <v>0</v>
      </c>
      <c r="CT31" s="326">
        <v>0</v>
      </c>
      <c r="CU31" s="327">
        <v>0</v>
      </c>
      <c r="CV31" s="325">
        <v>0</v>
      </c>
      <c r="CW31" s="325">
        <v>0</v>
      </c>
      <c r="CX31" s="325">
        <v>0</v>
      </c>
      <c r="CY31" s="325">
        <v>0</v>
      </c>
      <c r="CZ31" s="325">
        <v>0</v>
      </c>
      <c r="DA31" s="325">
        <v>0</v>
      </c>
      <c r="DB31" s="325">
        <v>0</v>
      </c>
      <c r="DC31" s="325">
        <v>0</v>
      </c>
      <c r="DD31" s="325">
        <v>0</v>
      </c>
      <c r="DE31" s="325">
        <v>0</v>
      </c>
      <c r="DF31" s="326">
        <v>0</v>
      </c>
      <c r="DG31" s="327">
        <v>0</v>
      </c>
      <c r="DH31" s="325">
        <v>0</v>
      </c>
      <c r="DI31" s="325">
        <v>0</v>
      </c>
      <c r="DJ31" s="325">
        <v>0</v>
      </c>
      <c r="DK31" s="325">
        <v>0</v>
      </c>
      <c r="DL31" s="325">
        <v>0</v>
      </c>
      <c r="DM31" s="325">
        <v>0</v>
      </c>
      <c r="DN31" s="325">
        <v>0</v>
      </c>
      <c r="DO31" s="325">
        <v>0</v>
      </c>
      <c r="DP31" s="325">
        <v>0</v>
      </c>
      <c r="DQ31" s="325">
        <v>0</v>
      </c>
      <c r="DR31" s="326">
        <v>0</v>
      </c>
      <c r="DS31" s="327">
        <v>0</v>
      </c>
      <c r="DT31" s="325">
        <v>0</v>
      </c>
      <c r="DU31" s="325">
        <v>0</v>
      </c>
      <c r="DV31" s="325">
        <v>0</v>
      </c>
      <c r="DW31" s="325">
        <v>0</v>
      </c>
      <c r="DX31" s="325">
        <v>0</v>
      </c>
      <c r="DY31" s="325">
        <v>0</v>
      </c>
      <c r="DZ31" s="325">
        <v>0</v>
      </c>
      <c r="EA31" s="325">
        <v>0</v>
      </c>
      <c r="EB31" s="325">
        <v>0</v>
      </c>
      <c r="EC31" s="325">
        <v>0</v>
      </c>
      <c r="ED31" s="326">
        <v>0</v>
      </c>
      <c r="EE31" s="327">
        <v>0</v>
      </c>
      <c r="EF31" s="325">
        <v>0</v>
      </c>
      <c r="EG31" s="325">
        <v>0</v>
      </c>
      <c r="EH31" s="325">
        <v>0</v>
      </c>
      <c r="EI31" s="325">
        <v>0</v>
      </c>
      <c r="EJ31" s="325">
        <v>0</v>
      </c>
      <c r="EK31" s="325">
        <v>0</v>
      </c>
      <c r="EL31" s="325">
        <v>0</v>
      </c>
      <c r="EM31" s="325">
        <v>0</v>
      </c>
      <c r="EN31" s="325">
        <v>0</v>
      </c>
      <c r="EO31" s="325">
        <v>0</v>
      </c>
      <c r="EP31" s="326">
        <v>0</v>
      </c>
      <c r="EQ31" s="327">
        <v>0</v>
      </c>
      <c r="ER31" s="325">
        <v>0</v>
      </c>
      <c r="ES31" s="325">
        <v>0</v>
      </c>
      <c r="ET31" s="325">
        <v>0</v>
      </c>
      <c r="EU31" s="325">
        <v>0</v>
      </c>
      <c r="EV31" s="325">
        <v>0</v>
      </c>
      <c r="EW31" s="325">
        <v>0</v>
      </c>
      <c r="EX31" s="325">
        <v>0</v>
      </c>
      <c r="EY31" s="325">
        <v>0</v>
      </c>
      <c r="EZ31" s="325">
        <v>0</v>
      </c>
      <c r="FA31" s="325">
        <v>0</v>
      </c>
      <c r="FB31" s="326">
        <v>0</v>
      </c>
      <c r="FC31" s="327">
        <v>0</v>
      </c>
      <c r="FD31" s="325">
        <v>0</v>
      </c>
      <c r="FE31" s="325">
        <v>0</v>
      </c>
      <c r="FF31" s="325">
        <v>0</v>
      </c>
      <c r="FG31" s="325">
        <v>0</v>
      </c>
      <c r="FH31" s="325">
        <v>0</v>
      </c>
      <c r="FI31" s="325">
        <v>0</v>
      </c>
      <c r="FJ31" s="325">
        <v>0</v>
      </c>
      <c r="FK31" s="325">
        <v>0</v>
      </c>
      <c r="FL31" s="325">
        <v>0</v>
      </c>
      <c r="FM31" s="325">
        <v>0</v>
      </c>
      <c r="FN31" s="326">
        <v>0</v>
      </c>
      <c r="FO31" s="327">
        <v>0</v>
      </c>
      <c r="FP31" s="325">
        <v>0</v>
      </c>
      <c r="FQ31" s="325">
        <v>0</v>
      </c>
      <c r="FR31" s="325">
        <v>0</v>
      </c>
      <c r="FS31" s="325">
        <v>0</v>
      </c>
      <c r="FT31" s="325">
        <v>0</v>
      </c>
      <c r="FU31" s="325">
        <v>0</v>
      </c>
      <c r="FV31" s="325">
        <v>0</v>
      </c>
      <c r="FW31" s="325">
        <v>0</v>
      </c>
      <c r="FX31" s="325">
        <v>0</v>
      </c>
      <c r="FY31" s="325">
        <v>0</v>
      </c>
      <c r="FZ31" s="326">
        <v>0</v>
      </c>
      <c r="GA31" s="327">
        <v>0</v>
      </c>
      <c r="GB31" s="325">
        <v>0</v>
      </c>
      <c r="GC31" s="325">
        <v>0</v>
      </c>
      <c r="GD31" s="325">
        <v>0</v>
      </c>
      <c r="GE31" s="325">
        <v>0</v>
      </c>
      <c r="GF31" s="325">
        <v>0</v>
      </c>
      <c r="GG31" s="325">
        <v>0</v>
      </c>
      <c r="GH31" s="325">
        <v>0</v>
      </c>
      <c r="GI31" s="325">
        <v>0</v>
      </c>
      <c r="GJ31" s="325">
        <v>0</v>
      </c>
      <c r="GK31" s="325">
        <v>0</v>
      </c>
      <c r="GL31" s="326">
        <v>0</v>
      </c>
      <c r="GM31" s="327">
        <v>0</v>
      </c>
      <c r="GN31" s="325">
        <v>0</v>
      </c>
      <c r="GO31" s="325">
        <v>0</v>
      </c>
      <c r="GP31" s="325">
        <v>0</v>
      </c>
      <c r="GQ31" s="325">
        <v>0</v>
      </c>
      <c r="GR31" s="325">
        <v>0</v>
      </c>
      <c r="GS31" s="325">
        <v>0</v>
      </c>
      <c r="GT31" s="325">
        <v>0</v>
      </c>
      <c r="GU31" s="325">
        <v>0</v>
      </c>
      <c r="GV31" s="325">
        <v>0</v>
      </c>
      <c r="GW31" s="325">
        <v>0</v>
      </c>
      <c r="GX31" s="326">
        <v>0</v>
      </c>
      <c r="GY31" s="327"/>
      <c r="GZ31" s="325"/>
      <c r="HA31" s="325"/>
      <c r="HB31" s="325"/>
      <c r="HC31" s="325"/>
      <c r="HD31" s="325"/>
      <c r="HE31" s="325"/>
      <c r="HF31" s="325"/>
      <c r="HG31" s="325"/>
      <c r="HH31" s="325"/>
      <c r="HI31" s="325"/>
      <c r="HJ31" s="326"/>
      <c r="HK31" s="327"/>
      <c r="HL31" s="325"/>
      <c r="HM31" s="325"/>
      <c r="HN31" s="325"/>
      <c r="HO31" s="325"/>
      <c r="HP31" s="325"/>
      <c r="HQ31" s="325"/>
      <c r="HR31" s="325"/>
      <c r="HS31" s="325"/>
      <c r="HT31" s="325"/>
      <c r="HU31" s="325"/>
      <c r="HV31" s="326"/>
    </row>
    <row r="32" spans="1:230" ht="13.5" customHeight="1" x14ac:dyDescent="0.35">
      <c r="A32" s="302" t="s">
        <v>456</v>
      </c>
      <c r="B32" s="262" t="s">
        <v>218</v>
      </c>
      <c r="C32" s="223" t="s">
        <v>305</v>
      </c>
      <c r="D32" s="223" t="s">
        <v>308</v>
      </c>
      <c r="E32" s="26" t="s">
        <v>223</v>
      </c>
      <c r="F32" s="25" t="s">
        <v>222</v>
      </c>
      <c r="G32" s="303" t="s">
        <v>269</v>
      </c>
      <c r="H32" s="304">
        <v>0</v>
      </c>
      <c r="I32" s="305">
        <v>1.887714461190626E-3</v>
      </c>
      <c r="J32" s="306">
        <v>0</v>
      </c>
      <c r="K32" s="307">
        <v>1.887714461190626E-3</v>
      </c>
      <c r="L32" s="308">
        <v>1.887714461190626E-3</v>
      </c>
      <c r="M32" s="309">
        <v>0</v>
      </c>
      <c r="N32" s="310"/>
      <c r="O32" s="311">
        <v>1.887714461190626E-3</v>
      </c>
      <c r="P32" s="312">
        <v>0</v>
      </c>
      <c r="Q32" s="328">
        <v>0</v>
      </c>
      <c r="R32" s="314">
        <v>0</v>
      </c>
      <c r="S32" s="315">
        <v>0</v>
      </c>
      <c r="T32" s="328">
        <v>0</v>
      </c>
      <c r="U32" s="316">
        <v>0</v>
      </c>
      <c r="V32" s="317">
        <v>86788.341887714458</v>
      </c>
      <c r="W32" s="318">
        <v>-86788.34</v>
      </c>
      <c r="X32" s="318">
        <v>0</v>
      </c>
      <c r="Y32" s="319">
        <v>0</v>
      </c>
      <c r="Z32" s="320">
        <v>0</v>
      </c>
      <c r="AA32" s="320">
        <v>0</v>
      </c>
      <c r="AB32" s="320">
        <v>0</v>
      </c>
      <c r="AC32" s="320">
        <v>0</v>
      </c>
      <c r="AD32" s="320">
        <v>0</v>
      </c>
      <c r="AE32" s="320">
        <v>0</v>
      </c>
      <c r="AF32" s="320">
        <v>0</v>
      </c>
      <c r="AG32" s="320">
        <v>0</v>
      </c>
      <c r="AH32" s="320">
        <v>0</v>
      </c>
      <c r="AI32" s="320">
        <v>0</v>
      </c>
      <c r="AJ32" s="320">
        <v>0</v>
      </c>
      <c r="AK32" s="320">
        <v>0</v>
      </c>
      <c r="AL32" s="321">
        <v>0</v>
      </c>
      <c r="AM32" s="322"/>
      <c r="AN32" s="323"/>
      <c r="AO32" s="323"/>
      <c r="AP32" s="323"/>
      <c r="AQ32" s="323"/>
      <c r="AR32" s="323"/>
      <c r="AS32" s="323">
        <v>0</v>
      </c>
      <c r="AT32" s="323">
        <v>0</v>
      </c>
      <c r="AU32" s="323">
        <v>0</v>
      </c>
      <c r="AV32" s="323">
        <v>0</v>
      </c>
      <c r="AW32" s="323">
        <v>0</v>
      </c>
      <c r="AX32" s="323">
        <v>-86788.34</v>
      </c>
      <c r="AY32" s="324">
        <v>0</v>
      </c>
      <c r="AZ32" s="324">
        <v>0</v>
      </c>
      <c r="BA32" s="324">
        <v>0</v>
      </c>
      <c r="BB32" s="324">
        <v>0</v>
      </c>
      <c r="BC32" s="324">
        <v>0</v>
      </c>
      <c r="BD32" s="324">
        <v>0</v>
      </c>
      <c r="BE32" s="323">
        <v>0</v>
      </c>
      <c r="BF32" s="323">
        <v>0</v>
      </c>
      <c r="BG32" s="323">
        <v>0</v>
      </c>
      <c r="BH32" s="323">
        <v>0</v>
      </c>
      <c r="BI32" s="323">
        <v>0</v>
      </c>
      <c r="BJ32" s="323">
        <v>0</v>
      </c>
      <c r="BK32" s="323">
        <v>0</v>
      </c>
      <c r="BL32" s="323">
        <v>0</v>
      </c>
      <c r="BM32" s="323">
        <v>0</v>
      </c>
      <c r="BN32" s="325">
        <v>0</v>
      </c>
      <c r="BO32" s="325">
        <v>0</v>
      </c>
      <c r="BP32" s="325">
        <v>0</v>
      </c>
      <c r="BQ32" s="325">
        <v>0</v>
      </c>
      <c r="BR32" s="325">
        <v>0</v>
      </c>
      <c r="BS32" s="325">
        <v>0</v>
      </c>
      <c r="BT32" s="325">
        <v>0</v>
      </c>
      <c r="BU32" s="325">
        <v>0</v>
      </c>
      <c r="BV32" s="326">
        <v>0</v>
      </c>
      <c r="BW32" s="327">
        <v>0</v>
      </c>
      <c r="BX32" s="325">
        <v>0</v>
      </c>
      <c r="BY32" s="325">
        <v>0</v>
      </c>
      <c r="BZ32" s="325">
        <v>0</v>
      </c>
      <c r="CA32" s="325">
        <v>0</v>
      </c>
      <c r="CB32" s="325">
        <v>0</v>
      </c>
      <c r="CC32" s="325">
        <v>0</v>
      </c>
      <c r="CD32" s="325">
        <v>0</v>
      </c>
      <c r="CE32" s="325">
        <v>0</v>
      </c>
      <c r="CF32" s="325">
        <v>0</v>
      </c>
      <c r="CG32" s="325">
        <v>0</v>
      </c>
      <c r="CH32" s="326">
        <v>0</v>
      </c>
      <c r="CI32" s="327">
        <v>0</v>
      </c>
      <c r="CJ32" s="325">
        <v>0</v>
      </c>
      <c r="CK32" s="325">
        <v>0</v>
      </c>
      <c r="CL32" s="325">
        <v>0</v>
      </c>
      <c r="CM32" s="325">
        <v>0</v>
      </c>
      <c r="CN32" s="325">
        <v>0</v>
      </c>
      <c r="CO32" s="325">
        <v>0</v>
      </c>
      <c r="CP32" s="325">
        <v>0</v>
      </c>
      <c r="CQ32" s="325">
        <v>0</v>
      </c>
      <c r="CR32" s="325">
        <v>0</v>
      </c>
      <c r="CS32" s="325">
        <v>0</v>
      </c>
      <c r="CT32" s="326">
        <v>0</v>
      </c>
      <c r="CU32" s="327">
        <v>0</v>
      </c>
      <c r="CV32" s="325">
        <v>0</v>
      </c>
      <c r="CW32" s="325">
        <v>0</v>
      </c>
      <c r="CX32" s="325">
        <v>0</v>
      </c>
      <c r="CY32" s="325">
        <v>0</v>
      </c>
      <c r="CZ32" s="325">
        <v>0</v>
      </c>
      <c r="DA32" s="325">
        <v>0</v>
      </c>
      <c r="DB32" s="325">
        <v>0</v>
      </c>
      <c r="DC32" s="325">
        <v>0</v>
      </c>
      <c r="DD32" s="325">
        <v>0</v>
      </c>
      <c r="DE32" s="325">
        <v>0</v>
      </c>
      <c r="DF32" s="326">
        <v>0</v>
      </c>
      <c r="DG32" s="327">
        <v>0</v>
      </c>
      <c r="DH32" s="325">
        <v>0</v>
      </c>
      <c r="DI32" s="325">
        <v>0</v>
      </c>
      <c r="DJ32" s="325">
        <v>0</v>
      </c>
      <c r="DK32" s="325">
        <v>0</v>
      </c>
      <c r="DL32" s="325">
        <v>0</v>
      </c>
      <c r="DM32" s="325">
        <v>0</v>
      </c>
      <c r="DN32" s="325">
        <v>0</v>
      </c>
      <c r="DO32" s="325">
        <v>0</v>
      </c>
      <c r="DP32" s="325">
        <v>0</v>
      </c>
      <c r="DQ32" s="325">
        <v>0</v>
      </c>
      <c r="DR32" s="326">
        <v>0</v>
      </c>
      <c r="DS32" s="327">
        <v>0</v>
      </c>
      <c r="DT32" s="325">
        <v>0</v>
      </c>
      <c r="DU32" s="325">
        <v>0</v>
      </c>
      <c r="DV32" s="325">
        <v>0</v>
      </c>
      <c r="DW32" s="325">
        <v>0</v>
      </c>
      <c r="DX32" s="325">
        <v>0</v>
      </c>
      <c r="DY32" s="325">
        <v>0</v>
      </c>
      <c r="DZ32" s="325">
        <v>0</v>
      </c>
      <c r="EA32" s="325">
        <v>0</v>
      </c>
      <c r="EB32" s="325">
        <v>0</v>
      </c>
      <c r="EC32" s="325">
        <v>0</v>
      </c>
      <c r="ED32" s="326">
        <v>0</v>
      </c>
      <c r="EE32" s="327">
        <v>0</v>
      </c>
      <c r="EF32" s="325">
        <v>0</v>
      </c>
      <c r="EG32" s="325">
        <v>0</v>
      </c>
      <c r="EH32" s="325">
        <v>0</v>
      </c>
      <c r="EI32" s="325">
        <v>0</v>
      </c>
      <c r="EJ32" s="325">
        <v>0</v>
      </c>
      <c r="EK32" s="325">
        <v>0</v>
      </c>
      <c r="EL32" s="325">
        <v>0</v>
      </c>
      <c r="EM32" s="325">
        <v>0</v>
      </c>
      <c r="EN32" s="325">
        <v>0</v>
      </c>
      <c r="EO32" s="325">
        <v>0</v>
      </c>
      <c r="EP32" s="326">
        <v>0</v>
      </c>
      <c r="EQ32" s="327">
        <v>0</v>
      </c>
      <c r="ER32" s="325">
        <v>0</v>
      </c>
      <c r="ES32" s="325">
        <v>0</v>
      </c>
      <c r="ET32" s="325">
        <v>0</v>
      </c>
      <c r="EU32" s="325">
        <v>0</v>
      </c>
      <c r="EV32" s="325">
        <v>0</v>
      </c>
      <c r="EW32" s="325">
        <v>0</v>
      </c>
      <c r="EX32" s="325">
        <v>0</v>
      </c>
      <c r="EY32" s="325">
        <v>0</v>
      </c>
      <c r="EZ32" s="325">
        <v>0</v>
      </c>
      <c r="FA32" s="325">
        <v>0</v>
      </c>
      <c r="FB32" s="326">
        <v>0</v>
      </c>
      <c r="FC32" s="327">
        <v>0</v>
      </c>
      <c r="FD32" s="325">
        <v>0</v>
      </c>
      <c r="FE32" s="325">
        <v>0</v>
      </c>
      <c r="FF32" s="325">
        <v>0</v>
      </c>
      <c r="FG32" s="325">
        <v>0</v>
      </c>
      <c r="FH32" s="325">
        <v>0</v>
      </c>
      <c r="FI32" s="325">
        <v>0</v>
      </c>
      <c r="FJ32" s="325">
        <v>0</v>
      </c>
      <c r="FK32" s="325">
        <v>0</v>
      </c>
      <c r="FL32" s="325">
        <v>0</v>
      </c>
      <c r="FM32" s="325">
        <v>0</v>
      </c>
      <c r="FN32" s="326">
        <v>0</v>
      </c>
      <c r="FO32" s="327">
        <v>0</v>
      </c>
      <c r="FP32" s="325">
        <v>0</v>
      </c>
      <c r="FQ32" s="325">
        <v>0</v>
      </c>
      <c r="FR32" s="325">
        <v>0</v>
      </c>
      <c r="FS32" s="325">
        <v>0</v>
      </c>
      <c r="FT32" s="325">
        <v>0</v>
      </c>
      <c r="FU32" s="325">
        <v>0</v>
      </c>
      <c r="FV32" s="325">
        <v>0</v>
      </c>
      <c r="FW32" s="325">
        <v>0</v>
      </c>
      <c r="FX32" s="325">
        <v>0</v>
      </c>
      <c r="FY32" s="325">
        <v>0</v>
      </c>
      <c r="FZ32" s="326">
        <v>0</v>
      </c>
      <c r="GA32" s="327">
        <v>0</v>
      </c>
      <c r="GB32" s="325">
        <v>0</v>
      </c>
      <c r="GC32" s="325">
        <v>0</v>
      </c>
      <c r="GD32" s="325">
        <v>0</v>
      </c>
      <c r="GE32" s="325">
        <v>0</v>
      </c>
      <c r="GF32" s="325">
        <v>0</v>
      </c>
      <c r="GG32" s="325">
        <v>0</v>
      </c>
      <c r="GH32" s="325">
        <v>0</v>
      </c>
      <c r="GI32" s="325">
        <v>0</v>
      </c>
      <c r="GJ32" s="325">
        <v>0</v>
      </c>
      <c r="GK32" s="325">
        <v>0</v>
      </c>
      <c r="GL32" s="326">
        <v>0</v>
      </c>
      <c r="GM32" s="327">
        <v>0</v>
      </c>
      <c r="GN32" s="325">
        <v>0</v>
      </c>
      <c r="GO32" s="325">
        <v>0</v>
      </c>
      <c r="GP32" s="325">
        <v>0</v>
      </c>
      <c r="GQ32" s="325">
        <v>0</v>
      </c>
      <c r="GR32" s="325">
        <v>0</v>
      </c>
      <c r="GS32" s="325">
        <v>0</v>
      </c>
      <c r="GT32" s="325">
        <v>0</v>
      </c>
      <c r="GU32" s="325">
        <v>0</v>
      </c>
      <c r="GV32" s="325">
        <v>0</v>
      </c>
      <c r="GW32" s="325">
        <v>0</v>
      </c>
      <c r="GX32" s="326">
        <v>0</v>
      </c>
      <c r="GY32" s="327"/>
      <c r="GZ32" s="325"/>
      <c r="HA32" s="325"/>
      <c r="HB32" s="325"/>
      <c r="HC32" s="325"/>
      <c r="HD32" s="325"/>
      <c r="HE32" s="325"/>
      <c r="HF32" s="325"/>
      <c r="HG32" s="325"/>
      <c r="HH32" s="325"/>
      <c r="HI32" s="325"/>
      <c r="HJ32" s="326"/>
      <c r="HK32" s="327"/>
      <c r="HL32" s="325"/>
      <c r="HM32" s="325"/>
      <c r="HN32" s="325"/>
      <c r="HO32" s="325"/>
      <c r="HP32" s="325"/>
      <c r="HQ32" s="325"/>
      <c r="HR32" s="325"/>
      <c r="HS32" s="325"/>
      <c r="HT32" s="325"/>
      <c r="HU32" s="325"/>
      <c r="HV32" s="326"/>
    </row>
    <row r="33" spans="1:230" ht="13.5" customHeight="1" x14ac:dyDescent="0.35">
      <c r="A33" s="302" t="s">
        <v>456</v>
      </c>
      <c r="B33" s="262" t="s">
        <v>218</v>
      </c>
      <c r="C33" s="223" t="s">
        <v>310</v>
      </c>
      <c r="D33" s="223" t="s">
        <v>311</v>
      </c>
      <c r="E33" s="26" t="s">
        <v>223</v>
      </c>
      <c r="F33" s="25" t="s">
        <v>222</v>
      </c>
      <c r="G33" s="303" t="s">
        <v>269</v>
      </c>
      <c r="H33" s="304">
        <v>0</v>
      </c>
      <c r="I33" s="305">
        <v>286555.79400733026</v>
      </c>
      <c r="J33" s="306">
        <v>331572.05719028</v>
      </c>
      <c r="K33" s="307">
        <v>618127.85119761026</v>
      </c>
      <c r="L33" s="308">
        <v>618127.85119761026</v>
      </c>
      <c r="M33" s="309">
        <v>0</v>
      </c>
      <c r="N33" s="310"/>
      <c r="O33" s="311">
        <v>618127.85119761026</v>
      </c>
      <c r="P33" s="312">
        <v>0</v>
      </c>
      <c r="Q33" s="328">
        <v>75233.289999999994</v>
      </c>
      <c r="R33" s="314">
        <v>-75233.289999999994</v>
      </c>
      <c r="S33" s="315">
        <v>331572.05719028</v>
      </c>
      <c r="T33" s="328">
        <v>331572.05719028</v>
      </c>
      <c r="U33" s="316">
        <v>0</v>
      </c>
      <c r="V33" s="317">
        <v>113861.625</v>
      </c>
      <c r="W33" s="318">
        <v>160019.66808344095</v>
      </c>
      <c r="X33" s="318">
        <v>12674.500923889282</v>
      </c>
      <c r="Y33" s="319">
        <v>331572.05719028</v>
      </c>
      <c r="Z33" s="320">
        <v>0</v>
      </c>
      <c r="AA33" s="320">
        <v>0</v>
      </c>
      <c r="AB33" s="320">
        <v>0</v>
      </c>
      <c r="AC33" s="320">
        <v>0</v>
      </c>
      <c r="AD33" s="320">
        <v>0</v>
      </c>
      <c r="AE33" s="320">
        <v>0</v>
      </c>
      <c r="AF33" s="320">
        <v>0</v>
      </c>
      <c r="AG33" s="320">
        <v>0</v>
      </c>
      <c r="AH33" s="320">
        <v>0</v>
      </c>
      <c r="AI33" s="320">
        <v>0</v>
      </c>
      <c r="AJ33" s="320">
        <v>0</v>
      </c>
      <c r="AK33" s="320">
        <v>0</v>
      </c>
      <c r="AL33" s="321">
        <v>0</v>
      </c>
      <c r="AM33" s="322">
        <v>97000</v>
      </c>
      <c r="AN33" s="323">
        <v>84100</v>
      </c>
      <c r="AO33" s="323">
        <v>-159450.65</v>
      </c>
      <c r="AP33" s="323">
        <v>50000</v>
      </c>
      <c r="AQ33" s="323">
        <v>46410.75</v>
      </c>
      <c r="AR33" s="323">
        <v>49886.79</v>
      </c>
      <c r="AS33" s="323">
        <v>31975.361249999998</v>
      </c>
      <c r="AT33" s="323">
        <v>-50332.07</v>
      </c>
      <c r="AU33" s="323">
        <v>0</v>
      </c>
      <c r="AV33" s="323">
        <v>0</v>
      </c>
      <c r="AW33" s="323">
        <v>4565.6680499999802</v>
      </c>
      <c r="AX33" s="323">
        <v>5863.8187834409782</v>
      </c>
      <c r="AY33" s="324">
        <v>21669.081516881983</v>
      </c>
      <c r="AZ33" s="324">
        <v>15160.858483118012</v>
      </c>
      <c r="BA33" s="324">
        <v>28947.293333612259</v>
      </c>
      <c r="BB33" s="324">
        <v>-53102.829600000056</v>
      </c>
      <c r="BC33" s="324">
        <v>111860.51219027706</v>
      </c>
      <c r="BD33" s="324">
        <v>113839.455</v>
      </c>
      <c r="BE33" s="323">
        <v>-225699.87</v>
      </c>
      <c r="BF33" s="323">
        <v>0</v>
      </c>
      <c r="BG33" s="323">
        <v>0</v>
      </c>
      <c r="BH33" s="323">
        <v>0</v>
      </c>
      <c r="BI33" s="323">
        <v>0</v>
      </c>
      <c r="BJ33" s="323">
        <v>0</v>
      </c>
      <c r="BK33" s="323">
        <v>0</v>
      </c>
      <c r="BL33" s="323">
        <v>0</v>
      </c>
      <c r="BM33" s="323">
        <v>0</v>
      </c>
      <c r="BN33" s="325">
        <v>0</v>
      </c>
      <c r="BO33" s="325">
        <v>75233.289999999994</v>
      </c>
      <c r="BP33" s="325">
        <v>75233.289999999994</v>
      </c>
      <c r="BQ33" s="325">
        <v>90552.738595140007</v>
      </c>
      <c r="BR33" s="325">
        <v>0</v>
      </c>
      <c r="BS33" s="325">
        <v>0</v>
      </c>
      <c r="BT33" s="325">
        <v>0</v>
      </c>
      <c r="BU33" s="325">
        <v>0</v>
      </c>
      <c r="BV33" s="325">
        <v>90552.738595140007</v>
      </c>
      <c r="BW33" s="327">
        <v>0</v>
      </c>
      <c r="BX33" s="325">
        <v>0</v>
      </c>
      <c r="BY33" s="325">
        <v>0</v>
      </c>
      <c r="BZ33" s="325">
        <v>0</v>
      </c>
      <c r="CA33" s="325">
        <v>0</v>
      </c>
      <c r="CB33" s="325">
        <v>0</v>
      </c>
      <c r="CC33" s="325">
        <v>0</v>
      </c>
      <c r="CD33" s="325">
        <v>0</v>
      </c>
      <c r="CE33" s="325">
        <v>0</v>
      </c>
      <c r="CF33" s="325">
        <v>0</v>
      </c>
      <c r="CG33" s="325">
        <v>0</v>
      </c>
      <c r="CH33" s="326">
        <v>0</v>
      </c>
      <c r="CI33" s="327">
        <v>0</v>
      </c>
      <c r="CJ33" s="325">
        <v>0</v>
      </c>
      <c r="CK33" s="325">
        <v>0</v>
      </c>
      <c r="CL33" s="325">
        <v>0</v>
      </c>
      <c r="CM33" s="325">
        <v>0</v>
      </c>
      <c r="CN33" s="325">
        <v>0</v>
      </c>
      <c r="CO33" s="325">
        <v>0</v>
      </c>
      <c r="CP33" s="325">
        <v>0</v>
      </c>
      <c r="CQ33" s="325">
        <v>0</v>
      </c>
      <c r="CR33" s="325">
        <v>0</v>
      </c>
      <c r="CS33" s="325">
        <v>0</v>
      </c>
      <c r="CT33" s="326">
        <v>0</v>
      </c>
      <c r="CU33" s="327">
        <v>0</v>
      </c>
      <c r="CV33" s="325">
        <v>0</v>
      </c>
      <c r="CW33" s="325">
        <v>0</v>
      </c>
      <c r="CX33" s="325">
        <v>0</v>
      </c>
      <c r="CY33" s="325">
        <v>0</v>
      </c>
      <c r="CZ33" s="325">
        <v>0</v>
      </c>
      <c r="DA33" s="325">
        <v>0</v>
      </c>
      <c r="DB33" s="325">
        <v>0</v>
      </c>
      <c r="DC33" s="325">
        <v>0</v>
      </c>
      <c r="DD33" s="325">
        <v>0</v>
      </c>
      <c r="DE33" s="325">
        <v>0</v>
      </c>
      <c r="DF33" s="326">
        <v>0</v>
      </c>
      <c r="DG33" s="327">
        <v>0</v>
      </c>
      <c r="DH33" s="325">
        <v>0</v>
      </c>
      <c r="DI33" s="325">
        <v>0</v>
      </c>
      <c r="DJ33" s="325">
        <v>0</v>
      </c>
      <c r="DK33" s="325">
        <v>0</v>
      </c>
      <c r="DL33" s="325">
        <v>0</v>
      </c>
      <c r="DM33" s="325">
        <v>0</v>
      </c>
      <c r="DN33" s="325">
        <v>0</v>
      </c>
      <c r="DO33" s="325">
        <v>0</v>
      </c>
      <c r="DP33" s="325">
        <v>0</v>
      </c>
      <c r="DQ33" s="325">
        <v>0</v>
      </c>
      <c r="DR33" s="326">
        <v>0</v>
      </c>
      <c r="DS33" s="327">
        <v>0</v>
      </c>
      <c r="DT33" s="325">
        <v>0</v>
      </c>
      <c r="DU33" s="325">
        <v>0</v>
      </c>
      <c r="DV33" s="325">
        <v>0</v>
      </c>
      <c r="DW33" s="325">
        <v>0</v>
      </c>
      <c r="DX33" s="325">
        <v>0</v>
      </c>
      <c r="DY33" s="325">
        <v>0</v>
      </c>
      <c r="DZ33" s="325">
        <v>0</v>
      </c>
      <c r="EA33" s="325">
        <v>0</v>
      </c>
      <c r="EB33" s="325">
        <v>0</v>
      </c>
      <c r="EC33" s="325">
        <v>0</v>
      </c>
      <c r="ED33" s="326">
        <v>0</v>
      </c>
      <c r="EE33" s="327">
        <v>0</v>
      </c>
      <c r="EF33" s="325">
        <v>0</v>
      </c>
      <c r="EG33" s="325">
        <v>0</v>
      </c>
      <c r="EH33" s="325">
        <v>0</v>
      </c>
      <c r="EI33" s="325">
        <v>0</v>
      </c>
      <c r="EJ33" s="325">
        <v>0</v>
      </c>
      <c r="EK33" s="325">
        <v>0</v>
      </c>
      <c r="EL33" s="325">
        <v>0</v>
      </c>
      <c r="EM33" s="325">
        <v>0</v>
      </c>
      <c r="EN33" s="325">
        <v>0</v>
      </c>
      <c r="EO33" s="325">
        <v>0</v>
      </c>
      <c r="EP33" s="326">
        <v>0</v>
      </c>
      <c r="EQ33" s="327">
        <v>0</v>
      </c>
      <c r="ER33" s="325">
        <v>0</v>
      </c>
      <c r="ES33" s="325">
        <v>0</v>
      </c>
      <c r="ET33" s="325">
        <v>0</v>
      </c>
      <c r="EU33" s="325">
        <v>0</v>
      </c>
      <c r="EV33" s="325">
        <v>0</v>
      </c>
      <c r="EW33" s="325">
        <v>0</v>
      </c>
      <c r="EX33" s="325">
        <v>0</v>
      </c>
      <c r="EY33" s="325">
        <v>0</v>
      </c>
      <c r="EZ33" s="325">
        <v>0</v>
      </c>
      <c r="FA33" s="325">
        <v>0</v>
      </c>
      <c r="FB33" s="326">
        <v>0</v>
      </c>
      <c r="FC33" s="327">
        <v>0</v>
      </c>
      <c r="FD33" s="325">
        <v>0</v>
      </c>
      <c r="FE33" s="325">
        <v>0</v>
      </c>
      <c r="FF33" s="325">
        <v>0</v>
      </c>
      <c r="FG33" s="325">
        <v>0</v>
      </c>
      <c r="FH33" s="325">
        <v>0</v>
      </c>
      <c r="FI33" s="325">
        <v>0</v>
      </c>
      <c r="FJ33" s="325">
        <v>0</v>
      </c>
      <c r="FK33" s="325">
        <v>0</v>
      </c>
      <c r="FL33" s="325">
        <v>0</v>
      </c>
      <c r="FM33" s="325">
        <v>0</v>
      </c>
      <c r="FN33" s="326">
        <v>0</v>
      </c>
      <c r="FO33" s="327">
        <v>0</v>
      </c>
      <c r="FP33" s="325">
        <v>0</v>
      </c>
      <c r="FQ33" s="325">
        <v>0</v>
      </c>
      <c r="FR33" s="325">
        <v>0</v>
      </c>
      <c r="FS33" s="325">
        <v>0</v>
      </c>
      <c r="FT33" s="325">
        <v>0</v>
      </c>
      <c r="FU33" s="325">
        <v>0</v>
      </c>
      <c r="FV33" s="325">
        <v>0</v>
      </c>
      <c r="FW33" s="325">
        <v>0</v>
      </c>
      <c r="FX33" s="325">
        <v>0</v>
      </c>
      <c r="FY33" s="325">
        <v>0</v>
      </c>
      <c r="FZ33" s="326">
        <v>0</v>
      </c>
      <c r="GA33" s="327">
        <v>0</v>
      </c>
      <c r="GB33" s="325">
        <v>0</v>
      </c>
      <c r="GC33" s="325">
        <v>0</v>
      </c>
      <c r="GD33" s="325">
        <v>0</v>
      </c>
      <c r="GE33" s="325">
        <v>0</v>
      </c>
      <c r="GF33" s="325">
        <v>0</v>
      </c>
      <c r="GG33" s="325">
        <v>0</v>
      </c>
      <c r="GH33" s="325">
        <v>0</v>
      </c>
      <c r="GI33" s="325">
        <v>0</v>
      </c>
      <c r="GJ33" s="325">
        <v>0</v>
      </c>
      <c r="GK33" s="325">
        <v>0</v>
      </c>
      <c r="GL33" s="326">
        <v>0</v>
      </c>
      <c r="GM33" s="327">
        <v>0</v>
      </c>
      <c r="GN33" s="325">
        <v>0</v>
      </c>
      <c r="GO33" s="325">
        <v>0</v>
      </c>
      <c r="GP33" s="325">
        <v>0</v>
      </c>
      <c r="GQ33" s="325">
        <v>0</v>
      </c>
      <c r="GR33" s="325">
        <v>0</v>
      </c>
      <c r="GS33" s="325">
        <v>0</v>
      </c>
      <c r="GT33" s="325">
        <v>0</v>
      </c>
      <c r="GU33" s="325">
        <v>0</v>
      </c>
      <c r="GV33" s="325">
        <v>0</v>
      </c>
      <c r="GW33" s="325">
        <v>0</v>
      </c>
      <c r="GX33" s="326">
        <v>0</v>
      </c>
      <c r="GY33" s="327"/>
      <c r="GZ33" s="325"/>
      <c r="HA33" s="325"/>
      <c r="HB33" s="325"/>
      <c r="HC33" s="325"/>
      <c r="HD33" s="325"/>
      <c r="HE33" s="325"/>
      <c r="HF33" s="325"/>
      <c r="HG33" s="325"/>
      <c r="HH33" s="325"/>
      <c r="HI33" s="325"/>
      <c r="HJ33" s="326"/>
      <c r="HK33" s="327"/>
      <c r="HL33" s="325"/>
      <c r="HM33" s="325"/>
      <c r="HN33" s="325"/>
      <c r="HO33" s="325"/>
      <c r="HP33" s="325"/>
      <c r="HQ33" s="325"/>
      <c r="HR33" s="325"/>
      <c r="HS33" s="325"/>
      <c r="HT33" s="325"/>
      <c r="HU33" s="325"/>
      <c r="HV33" s="326"/>
    </row>
    <row r="34" spans="1:230" ht="13.5" customHeight="1" x14ac:dyDescent="0.35">
      <c r="A34" s="302" t="s">
        <v>456</v>
      </c>
      <c r="B34" s="262" t="s">
        <v>218</v>
      </c>
      <c r="C34" s="223"/>
      <c r="D34" s="223" t="s">
        <v>313</v>
      </c>
      <c r="E34" s="26"/>
      <c r="F34" s="25" t="s">
        <v>222</v>
      </c>
      <c r="G34" s="303" t="s">
        <v>269</v>
      </c>
      <c r="H34" s="304">
        <v>0</v>
      </c>
      <c r="I34" s="305">
        <v>0</v>
      </c>
      <c r="J34" s="306">
        <v>0</v>
      </c>
      <c r="K34" s="307">
        <v>0</v>
      </c>
      <c r="L34" s="308">
        <v>0</v>
      </c>
      <c r="M34" s="309">
        <v>0</v>
      </c>
      <c r="N34" s="310"/>
      <c r="O34" s="311">
        <v>0</v>
      </c>
      <c r="P34" s="312">
        <v>0</v>
      </c>
      <c r="Q34" s="313">
        <v>0</v>
      </c>
      <c r="R34" s="314">
        <v>0</v>
      </c>
      <c r="S34" s="315">
        <v>0</v>
      </c>
      <c r="T34" s="313">
        <v>0</v>
      </c>
      <c r="U34" s="316">
        <v>0</v>
      </c>
      <c r="V34" s="317">
        <v>0</v>
      </c>
      <c r="W34" s="318">
        <v>0</v>
      </c>
      <c r="X34" s="318">
        <v>0</v>
      </c>
      <c r="Y34" s="319">
        <v>0</v>
      </c>
      <c r="Z34" s="320">
        <v>0</v>
      </c>
      <c r="AA34" s="320">
        <v>0</v>
      </c>
      <c r="AB34" s="320">
        <v>0</v>
      </c>
      <c r="AC34" s="320">
        <v>0</v>
      </c>
      <c r="AD34" s="320">
        <v>0</v>
      </c>
      <c r="AE34" s="320">
        <v>0</v>
      </c>
      <c r="AF34" s="320">
        <v>0</v>
      </c>
      <c r="AG34" s="320">
        <v>0</v>
      </c>
      <c r="AH34" s="320">
        <v>0</v>
      </c>
      <c r="AI34" s="320">
        <v>0</v>
      </c>
      <c r="AJ34" s="320">
        <v>0</v>
      </c>
      <c r="AK34" s="320">
        <v>0</v>
      </c>
      <c r="AL34" s="321">
        <v>0</v>
      </c>
      <c r="AM34" s="322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4"/>
      <c r="AZ34" s="324"/>
      <c r="BA34" s="324"/>
      <c r="BB34" s="324"/>
      <c r="BC34" s="324"/>
      <c r="BD34" s="324"/>
      <c r="BE34" s="323"/>
      <c r="BF34" s="323"/>
      <c r="BG34" s="323"/>
      <c r="BH34" s="323"/>
      <c r="BI34" s="323"/>
      <c r="BJ34" s="323"/>
      <c r="BK34" s="323"/>
      <c r="BL34" s="323"/>
      <c r="BM34" s="323"/>
      <c r="BN34" s="325"/>
      <c r="BO34" s="325"/>
      <c r="BP34" s="325"/>
      <c r="BQ34" s="325"/>
      <c r="BR34" s="325"/>
      <c r="BS34" s="325"/>
      <c r="BT34" s="325"/>
      <c r="BU34" s="325"/>
      <c r="BV34" s="326"/>
      <c r="BW34" s="327"/>
      <c r="BX34" s="325"/>
      <c r="BY34" s="325"/>
      <c r="BZ34" s="325"/>
      <c r="CA34" s="325"/>
      <c r="CB34" s="325"/>
      <c r="CC34" s="325"/>
      <c r="CD34" s="325"/>
      <c r="CE34" s="325"/>
      <c r="CF34" s="325"/>
      <c r="CG34" s="325"/>
      <c r="CH34" s="326"/>
      <c r="CI34" s="327"/>
      <c r="CJ34" s="325"/>
      <c r="CK34" s="325"/>
      <c r="CL34" s="325"/>
      <c r="CM34" s="325"/>
      <c r="CN34" s="325"/>
      <c r="CO34" s="325"/>
      <c r="CP34" s="325"/>
      <c r="CQ34" s="325"/>
      <c r="CR34" s="325"/>
      <c r="CS34" s="325"/>
      <c r="CT34" s="326"/>
      <c r="CU34" s="327"/>
      <c r="CV34" s="325"/>
      <c r="CW34" s="325"/>
      <c r="CX34" s="325"/>
      <c r="CY34" s="325"/>
      <c r="CZ34" s="325"/>
      <c r="DA34" s="325"/>
      <c r="DB34" s="325"/>
      <c r="DC34" s="325"/>
      <c r="DD34" s="325"/>
      <c r="DE34" s="325"/>
      <c r="DF34" s="326"/>
      <c r="DG34" s="327"/>
      <c r="DH34" s="325"/>
      <c r="DI34" s="325"/>
      <c r="DJ34" s="325"/>
      <c r="DK34" s="325"/>
      <c r="DL34" s="325"/>
      <c r="DM34" s="325"/>
      <c r="DN34" s="325"/>
      <c r="DO34" s="325"/>
      <c r="DP34" s="325"/>
      <c r="DQ34" s="325"/>
      <c r="DR34" s="326"/>
      <c r="DS34" s="327"/>
      <c r="DT34" s="325"/>
      <c r="DU34" s="325"/>
      <c r="DV34" s="325"/>
      <c r="DW34" s="325"/>
      <c r="DX34" s="325"/>
      <c r="DY34" s="325"/>
      <c r="DZ34" s="325"/>
      <c r="EA34" s="325"/>
      <c r="EB34" s="325"/>
      <c r="EC34" s="325"/>
      <c r="ED34" s="326"/>
      <c r="EE34" s="327"/>
      <c r="EF34" s="325"/>
      <c r="EG34" s="325"/>
      <c r="EH34" s="325"/>
      <c r="EI34" s="325"/>
      <c r="EJ34" s="325"/>
      <c r="EK34" s="325"/>
      <c r="EL34" s="325"/>
      <c r="EM34" s="325"/>
      <c r="EN34" s="325"/>
      <c r="EO34" s="325"/>
      <c r="EP34" s="326"/>
      <c r="EQ34" s="327"/>
      <c r="ER34" s="325"/>
      <c r="ES34" s="325"/>
      <c r="ET34" s="325"/>
      <c r="EU34" s="325"/>
      <c r="EV34" s="325"/>
      <c r="EW34" s="325"/>
      <c r="EX34" s="325"/>
      <c r="EY34" s="325"/>
      <c r="EZ34" s="325"/>
      <c r="FA34" s="325"/>
      <c r="FB34" s="326"/>
      <c r="FC34" s="327"/>
      <c r="FD34" s="325"/>
      <c r="FE34" s="325"/>
      <c r="FF34" s="325"/>
      <c r="FG34" s="325"/>
      <c r="FH34" s="325"/>
      <c r="FI34" s="325"/>
      <c r="FJ34" s="325"/>
      <c r="FK34" s="325"/>
      <c r="FL34" s="325"/>
      <c r="FM34" s="325"/>
      <c r="FN34" s="326"/>
      <c r="FO34" s="327"/>
      <c r="FP34" s="325"/>
      <c r="FQ34" s="325"/>
      <c r="FR34" s="325"/>
      <c r="FS34" s="325"/>
      <c r="FT34" s="325"/>
      <c r="FU34" s="325"/>
      <c r="FV34" s="325"/>
      <c r="FW34" s="325"/>
      <c r="FX34" s="325"/>
      <c r="FY34" s="325"/>
      <c r="FZ34" s="326"/>
      <c r="GA34" s="327"/>
      <c r="GB34" s="325"/>
      <c r="GC34" s="325"/>
      <c r="GD34" s="325"/>
      <c r="GE34" s="325"/>
      <c r="GF34" s="325"/>
      <c r="GG34" s="325"/>
      <c r="GH34" s="325"/>
      <c r="GI34" s="325"/>
      <c r="GJ34" s="325"/>
      <c r="GK34" s="325"/>
      <c r="GL34" s="326"/>
      <c r="GM34" s="327"/>
      <c r="GN34" s="325"/>
      <c r="GO34" s="325"/>
      <c r="GP34" s="325"/>
      <c r="GQ34" s="325"/>
      <c r="GR34" s="325"/>
      <c r="GS34" s="325"/>
      <c r="GT34" s="325"/>
      <c r="GU34" s="325"/>
      <c r="GV34" s="325"/>
      <c r="GW34" s="325"/>
      <c r="GX34" s="326"/>
      <c r="GY34" s="327"/>
      <c r="GZ34" s="325"/>
      <c r="HA34" s="325"/>
      <c r="HB34" s="325"/>
      <c r="HC34" s="325"/>
      <c r="HD34" s="325"/>
      <c r="HE34" s="325"/>
      <c r="HF34" s="325"/>
      <c r="HG34" s="325"/>
      <c r="HH34" s="325"/>
      <c r="HI34" s="325"/>
      <c r="HJ34" s="326"/>
      <c r="HK34" s="327"/>
      <c r="HL34" s="325"/>
      <c r="HM34" s="325"/>
      <c r="HN34" s="325"/>
      <c r="HO34" s="325"/>
      <c r="HP34" s="325"/>
      <c r="HQ34" s="325"/>
      <c r="HR34" s="325"/>
      <c r="HS34" s="325"/>
      <c r="HT34" s="325"/>
      <c r="HU34" s="325"/>
      <c r="HV34" s="326"/>
    </row>
    <row r="35" spans="1:230" ht="13.5" customHeight="1" x14ac:dyDescent="0.35">
      <c r="A35" s="302" t="s">
        <v>456</v>
      </c>
      <c r="B35" s="262" t="s">
        <v>218</v>
      </c>
      <c r="C35" s="223"/>
      <c r="D35" s="223" t="s">
        <v>315</v>
      </c>
      <c r="E35" s="26"/>
      <c r="F35" s="25" t="s">
        <v>222</v>
      </c>
      <c r="G35" s="303" t="s">
        <v>269</v>
      </c>
      <c r="H35" s="304">
        <v>0</v>
      </c>
      <c r="I35" s="305">
        <v>0</v>
      </c>
      <c r="J35" s="306">
        <v>0</v>
      </c>
      <c r="K35" s="307">
        <v>0</v>
      </c>
      <c r="L35" s="308">
        <v>0</v>
      </c>
      <c r="M35" s="309">
        <v>0</v>
      </c>
      <c r="N35" s="310"/>
      <c r="O35" s="311">
        <v>0</v>
      </c>
      <c r="P35" s="312">
        <v>0</v>
      </c>
      <c r="Q35" s="328">
        <v>0</v>
      </c>
      <c r="R35" s="314">
        <v>0</v>
      </c>
      <c r="S35" s="315">
        <v>0</v>
      </c>
      <c r="T35" s="328">
        <v>0</v>
      </c>
      <c r="U35" s="316">
        <v>0</v>
      </c>
      <c r="V35" s="317">
        <v>0</v>
      </c>
      <c r="W35" s="318">
        <v>0</v>
      </c>
      <c r="X35" s="318">
        <v>0</v>
      </c>
      <c r="Y35" s="319">
        <v>0</v>
      </c>
      <c r="Z35" s="320">
        <v>0</v>
      </c>
      <c r="AA35" s="320">
        <v>0</v>
      </c>
      <c r="AB35" s="320">
        <v>0</v>
      </c>
      <c r="AC35" s="320">
        <v>0</v>
      </c>
      <c r="AD35" s="320">
        <v>0</v>
      </c>
      <c r="AE35" s="320">
        <v>0</v>
      </c>
      <c r="AF35" s="320">
        <v>0</v>
      </c>
      <c r="AG35" s="320">
        <v>0</v>
      </c>
      <c r="AH35" s="320">
        <v>0</v>
      </c>
      <c r="AI35" s="320">
        <v>0</v>
      </c>
      <c r="AJ35" s="320">
        <v>0</v>
      </c>
      <c r="AK35" s="320">
        <v>0</v>
      </c>
      <c r="AL35" s="321">
        <v>0</v>
      </c>
      <c r="AM35" s="322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4"/>
      <c r="AZ35" s="324"/>
      <c r="BA35" s="324"/>
      <c r="BB35" s="324"/>
      <c r="BC35" s="324"/>
      <c r="BD35" s="324"/>
      <c r="BE35" s="323"/>
      <c r="BF35" s="323"/>
      <c r="BG35" s="323"/>
      <c r="BH35" s="323"/>
      <c r="BI35" s="323"/>
      <c r="BJ35" s="323"/>
      <c r="BK35" s="323"/>
      <c r="BL35" s="323"/>
      <c r="BM35" s="323"/>
      <c r="BN35" s="325"/>
      <c r="BO35" s="325"/>
      <c r="BP35" s="325"/>
      <c r="BQ35" s="325"/>
      <c r="BR35" s="325"/>
      <c r="BS35" s="325"/>
      <c r="BT35" s="325"/>
      <c r="BU35" s="325"/>
      <c r="BV35" s="326"/>
      <c r="BW35" s="327"/>
      <c r="BX35" s="325"/>
      <c r="BY35" s="325"/>
      <c r="BZ35" s="325"/>
      <c r="CA35" s="325"/>
      <c r="CB35" s="325"/>
      <c r="CC35" s="325"/>
      <c r="CD35" s="325"/>
      <c r="CE35" s="325"/>
      <c r="CF35" s="325"/>
      <c r="CG35" s="325"/>
      <c r="CH35" s="326"/>
      <c r="CI35" s="327"/>
      <c r="CJ35" s="325"/>
      <c r="CK35" s="325"/>
      <c r="CL35" s="325"/>
      <c r="CM35" s="325"/>
      <c r="CN35" s="325"/>
      <c r="CO35" s="325"/>
      <c r="CP35" s="325"/>
      <c r="CQ35" s="325"/>
      <c r="CR35" s="325"/>
      <c r="CS35" s="325"/>
      <c r="CT35" s="326"/>
      <c r="CU35" s="327"/>
      <c r="CV35" s="325"/>
      <c r="CW35" s="325"/>
      <c r="CX35" s="325"/>
      <c r="CY35" s="325"/>
      <c r="CZ35" s="325"/>
      <c r="DA35" s="325"/>
      <c r="DB35" s="325"/>
      <c r="DC35" s="325"/>
      <c r="DD35" s="325"/>
      <c r="DE35" s="325"/>
      <c r="DF35" s="326"/>
      <c r="DG35" s="327"/>
      <c r="DH35" s="325"/>
      <c r="DI35" s="325"/>
      <c r="DJ35" s="325"/>
      <c r="DK35" s="325"/>
      <c r="DL35" s="325"/>
      <c r="DM35" s="325"/>
      <c r="DN35" s="325"/>
      <c r="DO35" s="325"/>
      <c r="DP35" s="325"/>
      <c r="DQ35" s="325"/>
      <c r="DR35" s="326"/>
      <c r="DS35" s="327"/>
      <c r="DT35" s="325"/>
      <c r="DU35" s="325"/>
      <c r="DV35" s="325"/>
      <c r="DW35" s="325"/>
      <c r="DX35" s="325"/>
      <c r="DY35" s="325"/>
      <c r="DZ35" s="325"/>
      <c r="EA35" s="325"/>
      <c r="EB35" s="325"/>
      <c r="EC35" s="325"/>
      <c r="ED35" s="326"/>
      <c r="EE35" s="327"/>
      <c r="EF35" s="325"/>
      <c r="EG35" s="325"/>
      <c r="EH35" s="325"/>
      <c r="EI35" s="325"/>
      <c r="EJ35" s="325"/>
      <c r="EK35" s="325"/>
      <c r="EL35" s="325"/>
      <c r="EM35" s="325"/>
      <c r="EN35" s="325"/>
      <c r="EO35" s="325"/>
      <c r="EP35" s="326"/>
      <c r="EQ35" s="327"/>
      <c r="ER35" s="325"/>
      <c r="ES35" s="325"/>
      <c r="ET35" s="325"/>
      <c r="EU35" s="325"/>
      <c r="EV35" s="325"/>
      <c r="EW35" s="325"/>
      <c r="EX35" s="325"/>
      <c r="EY35" s="325"/>
      <c r="EZ35" s="325"/>
      <c r="FA35" s="325"/>
      <c r="FB35" s="326"/>
      <c r="FC35" s="327"/>
      <c r="FD35" s="325"/>
      <c r="FE35" s="325"/>
      <c r="FF35" s="325"/>
      <c r="FG35" s="325"/>
      <c r="FH35" s="325"/>
      <c r="FI35" s="325"/>
      <c r="FJ35" s="325"/>
      <c r="FK35" s="325"/>
      <c r="FL35" s="325"/>
      <c r="FM35" s="325"/>
      <c r="FN35" s="326"/>
      <c r="FO35" s="327"/>
      <c r="FP35" s="325"/>
      <c r="FQ35" s="325"/>
      <c r="FR35" s="325"/>
      <c r="FS35" s="325"/>
      <c r="FT35" s="325"/>
      <c r="FU35" s="325"/>
      <c r="FV35" s="325"/>
      <c r="FW35" s="325"/>
      <c r="FX35" s="325"/>
      <c r="FY35" s="325"/>
      <c r="FZ35" s="326"/>
      <c r="GA35" s="327"/>
      <c r="GB35" s="325"/>
      <c r="GC35" s="325"/>
      <c r="GD35" s="325"/>
      <c r="GE35" s="325"/>
      <c r="GF35" s="325"/>
      <c r="GG35" s="325"/>
      <c r="GH35" s="325"/>
      <c r="GI35" s="325"/>
      <c r="GJ35" s="325"/>
      <c r="GK35" s="325"/>
      <c r="GL35" s="326"/>
      <c r="GM35" s="327"/>
      <c r="GN35" s="325"/>
      <c r="GO35" s="325"/>
      <c r="GP35" s="325"/>
      <c r="GQ35" s="325"/>
      <c r="GR35" s="325"/>
      <c r="GS35" s="325"/>
      <c r="GT35" s="325"/>
      <c r="GU35" s="325"/>
      <c r="GV35" s="325"/>
      <c r="GW35" s="325"/>
      <c r="GX35" s="326"/>
      <c r="GY35" s="327"/>
      <c r="GZ35" s="325"/>
      <c r="HA35" s="325"/>
      <c r="HB35" s="325"/>
      <c r="HC35" s="325"/>
      <c r="HD35" s="325"/>
      <c r="HE35" s="325"/>
      <c r="HF35" s="325"/>
      <c r="HG35" s="325"/>
      <c r="HH35" s="325"/>
      <c r="HI35" s="325"/>
      <c r="HJ35" s="326"/>
      <c r="HK35" s="327"/>
      <c r="HL35" s="325"/>
      <c r="HM35" s="325"/>
      <c r="HN35" s="325"/>
      <c r="HO35" s="325"/>
      <c r="HP35" s="325"/>
      <c r="HQ35" s="325"/>
      <c r="HR35" s="325"/>
      <c r="HS35" s="325"/>
      <c r="HT35" s="325"/>
      <c r="HU35" s="325"/>
      <c r="HV35" s="326"/>
    </row>
    <row r="36" spans="1:230" ht="13.5" customHeight="1" x14ac:dyDescent="0.35">
      <c r="A36" s="302" t="s">
        <v>456</v>
      </c>
      <c r="B36" s="262" t="s">
        <v>218</v>
      </c>
      <c r="C36" s="223"/>
      <c r="D36" s="223" t="s">
        <v>317</v>
      </c>
      <c r="E36" s="26"/>
      <c r="F36" s="25" t="s">
        <v>222</v>
      </c>
      <c r="G36" s="303" t="s">
        <v>269</v>
      </c>
      <c r="H36" s="304">
        <v>0</v>
      </c>
      <c r="I36" s="305">
        <v>0</v>
      </c>
      <c r="J36" s="306">
        <v>0</v>
      </c>
      <c r="K36" s="307">
        <v>0</v>
      </c>
      <c r="L36" s="308">
        <v>0</v>
      </c>
      <c r="M36" s="309">
        <v>0</v>
      </c>
      <c r="N36" s="310"/>
      <c r="O36" s="311">
        <v>0</v>
      </c>
      <c r="P36" s="312">
        <v>0</v>
      </c>
      <c r="Q36" s="313">
        <v>0</v>
      </c>
      <c r="R36" s="314">
        <v>0</v>
      </c>
      <c r="S36" s="315">
        <v>0</v>
      </c>
      <c r="T36" s="313">
        <v>0</v>
      </c>
      <c r="U36" s="316">
        <v>0</v>
      </c>
      <c r="V36" s="317">
        <v>0</v>
      </c>
      <c r="W36" s="318">
        <v>0</v>
      </c>
      <c r="X36" s="318">
        <v>0</v>
      </c>
      <c r="Y36" s="319">
        <v>0</v>
      </c>
      <c r="Z36" s="320">
        <v>0</v>
      </c>
      <c r="AA36" s="320">
        <v>0</v>
      </c>
      <c r="AB36" s="320">
        <v>0</v>
      </c>
      <c r="AC36" s="320">
        <v>0</v>
      </c>
      <c r="AD36" s="320">
        <v>0</v>
      </c>
      <c r="AE36" s="320">
        <v>0</v>
      </c>
      <c r="AF36" s="320">
        <v>0</v>
      </c>
      <c r="AG36" s="320">
        <v>0</v>
      </c>
      <c r="AH36" s="320">
        <v>0</v>
      </c>
      <c r="AI36" s="320">
        <v>0</v>
      </c>
      <c r="AJ36" s="320">
        <v>0</v>
      </c>
      <c r="AK36" s="320">
        <v>0</v>
      </c>
      <c r="AL36" s="321">
        <v>0</v>
      </c>
      <c r="AM36" s="322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4"/>
      <c r="AZ36" s="324"/>
      <c r="BA36" s="324"/>
      <c r="BB36" s="324"/>
      <c r="BC36" s="324"/>
      <c r="BD36" s="324"/>
      <c r="BE36" s="323"/>
      <c r="BF36" s="323"/>
      <c r="BG36" s="323"/>
      <c r="BH36" s="323"/>
      <c r="BI36" s="323"/>
      <c r="BJ36" s="323"/>
      <c r="BK36" s="323"/>
      <c r="BL36" s="323"/>
      <c r="BM36" s="323"/>
      <c r="BN36" s="325"/>
      <c r="BO36" s="325"/>
      <c r="BP36" s="325"/>
      <c r="BQ36" s="325"/>
      <c r="BR36" s="325"/>
      <c r="BS36" s="325"/>
      <c r="BT36" s="325"/>
      <c r="BU36" s="325"/>
      <c r="BV36" s="326"/>
      <c r="BW36" s="327"/>
      <c r="BX36" s="325"/>
      <c r="BY36" s="325"/>
      <c r="BZ36" s="325"/>
      <c r="CA36" s="325"/>
      <c r="CB36" s="325"/>
      <c r="CC36" s="325"/>
      <c r="CD36" s="325"/>
      <c r="CE36" s="325"/>
      <c r="CF36" s="325"/>
      <c r="CG36" s="325"/>
      <c r="CH36" s="326"/>
      <c r="CI36" s="327"/>
      <c r="CJ36" s="325"/>
      <c r="CK36" s="325"/>
      <c r="CL36" s="325"/>
      <c r="CM36" s="325"/>
      <c r="CN36" s="325"/>
      <c r="CO36" s="325"/>
      <c r="CP36" s="325"/>
      <c r="CQ36" s="325"/>
      <c r="CR36" s="325"/>
      <c r="CS36" s="325"/>
      <c r="CT36" s="326"/>
      <c r="CU36" s="327"/>
      <c r="CV36" s="325"/>
      <c r="CW36" s="325"/>
      <c r="CX36" s="325"/>
      <c r="CY36" s="325"/>
      <c r="CZ36" s="325"/>
      <c r="DA36" s="325"/>
      <c r="DB36" s="325"/>
      <c r="DC36" s="325"/>
      <c r="DD36" s="325"/>
      <c r="DE36" s="325"/>
      <c r="DF36" s="326"/>
      <c r="DG36" s="327"/>
      <c r="DH36" s="325"/>
      <c r="DI36" s="325"/>
      <c r="DJ36" s="325"/>
      <c r="DK36" s="325"/>
      <c r="DL36" s="325"/>
      <c r="DM36" s="325"/>
      <c r="DN36" s="325"/>
      <c r="DO36" s="325"/>
      <c r="DP36" s="325"/>
      <c r="DQ36" s="325"/>
      <c r="DR36" s="326"/>
      <c r="DS36" s="327"/>
      <c r="DT36" s="325"/>
      <c r="DU36" s="325"/>
      <c r="DV36" s="325"/>
      <c r="DW36" s="325"/>
      <c r="DX36" s="325"/>
      <c r="DY36" s="325"/>
      <c r="DZ36" s="325"/>
      <c r="EA36" s="325"/>
      <c r="EB36" s="325"/>
      <c r="EC36" s="325"/>
      <c r="ED36" s="326"/>
      <c r="EE36" s="327"/>
      <c r="EF36" s="325"/>
      <c r="EG36" s="325"/>
      <c r="EH36" s="325"/>
      <c r="EI36" s="325"/>
      <c r="EJ36" s="325"/>
      <c r="EK36" s="325"/>
      <c r="EL36" s="325"/>
      <c r="EM36" s="325"/>
      <c r="EN36" s="325"/>
      <c r="EO36" s="325"/>
      <c r="EP36" s="326"/>
      <c r="EQ36" s="327"/>
      <c r="ER36" s="325"/>
      <c r="ES36" s="325"/>
      <c r="ET36" s="325"/>
      <c r="EU36" s="325"/>
      <c r="EV36" s="325"/>
      <c r="EW36" s="325"/>
      <c r="EX36" s="325"/>
      <c r="EY36" s="325"/>
      <c r="EZ36" s="325"/>
      <c r="FA36" s="325"/>
      <c r="FB36" s="326"/>
      <c r="FC36" s="327"/>
      <c r="FD36" s="325"/>
      <c r="FE36" s="325"/>
      <c r="FF36" s="325"/>
      <c r="FG36" s="325"/>
      <c r="FH36" s="325"/>
      <c r="FI36" s="325"/>
      <c r="FJ36" s="325"/>
      <c r="FK36" s="325"/>
      <c r="FL36" s="325"/>
      <c r="FM36" s="325"/>
      <c r="FN36" s="326"/>
      <c r="FO36" s="327"/>
      <c r="FP36" s="325"/>
      <c r="FQ36" s="325"/>
      <c r="FR36" s="325"/>
      <c r="FS36" s="325"/>
      <c r="FT36" s="325"/>
      <c r="FU36" s="325"/>
      <c r="FV36" s="325"/>
      <c r="FW36" s="325"/>
      <c r="FX36" s="325"/>
      <c r="FY36" s="325"/>
      <c r="FZ36" s="326"/>
      <c r="GA36" s="327"/>
      <c r="GB36" s="325"/>
      <c r="GC36" s="325"/>
      <c r="GD36" s="325"/>
      <c r="GE36" s="325"/>
      <c r="GF36" s="325"/>
      <c r="GG36" s="325"/>
      <c r="GH36" s="325"/>
      <c r="GI36" s="325"/>
      <c r="GJ36" s="325"/>
      <c r="GK36" s="325"/>
      <c r="GL36" s="326"/>
      <c r="GM36" s="327"/>
      <c r="GN36" s="325"/>
      <c r="GO36" s="325"/>
      <c r="GP36" s="325"/>
      <c r="GQ36" s="325"/>
      <c r="GR36" s="325"/>
      <c r="GS36" s="325"/>
      <c r="GT36" s="325"/>
      <c r="GU36" s="325"/>
      <c r="GV36" s="325"/>
      <c r="GW36" s="325"/>
      <c r="GX36" s="326"/>
      <c r="GY36" s="327"/>
      <c r="GZ36" s="325"/>
      <c r="HA36" s="325"/>
      <c r="HB36" s="325"/>
      <c r="HC36" s="325"/>
      <c r="HD36" s="325"/>
      <c r="HE36" s="325"/>
      <c r="HF36" s="325"/>
      <c r="HG36" s="325"/>
      <c r="HH36" s="325"/>
      <c r="HI36" s="325"/>
      <c r="HJ36" s="326"/>
      <c r="HK36" s="327"/>
      <c r="HL36" s="325"/>
      <c r="HM36" s="325"/>
      <c r="HN36" s="325"/>
      <c r="HO36" s="325"/>
      <c r="HP36" s="325"/>
      <c r="HQ36" s="325"/>
      <c r="HR36" s="325"/>
      <c r="HS36" s="325"/>
      <c r="HT36" s="325"/>
      <c r="HU36" s="325"/>
      <c r="HV36" s="326"/>
    </row>
    <row r="37" spans="1:230" ht="13.5" customHeight="1" x14ac:dyDescent="0.35">
      <c r="A37" s="302" t="s">
        <v>456</v>
      </c>
      <c r="B37" s="262" t="s">
        <v>218</v>
      </c>
      <c r="C37" s="223"/>
      <c r="D37" s="223" t="s">
        <v>319</v>
      </c>
      <c r="E37" s="26"/>
      <c r="F37" s="25" t="s">
        <v>222</v>
      </c>
      <c r="G37" s="303" t="s">
        <v>269</v>
      </c>
      <c r="H37" s="304">
        <v>0</v>
      </c>
      <c r="I37" s="305">
        <v>0</v>
      </c>
      <c r="J37" s="306">
        <v>0</v>
      </c>
      <c r="K37" s="307">
        <v>0</v>
      </c>
      <c r="L37" s="308">
        <v>0</v>
      </c>
      <c r="M37" s="309">
        <v>0</v>
      </c>
      <c r="N37" s="310"/>
      <c r="O37" s="311">
        <v>0</v>
      </c>
      <c r="P37" s="312">
        <v>0</v>
      </c>
      <c r="Q37" s="328">
        <v>0</v>
      </c>
      <c r="R37" s="314">
        <v>0</v>
      </c>
      <c r="S37" s="315">
        <v>0</v>
      </c>
      <c r="T37" s="328">
        <v>0</v>
      </c>
      <c r="U37" s="316">
        <v>0</v>
      </c>
      <c r="V37" s="317">
        <v>0</v>
      </c>
      <c r="W37" s="318">
        <v>0</v>
      </c>
      <c r="X37" s="318">
        <v>0</v>
      </c>
      <c r="Y37" s="319">
        <v>0</v>
      </c>
      <c r="Z37" s="320">
        <v>0</v>
      </c>
      <c r="AA37" s="320">
        <v>0</v>
      </c>
      <c r="AB37" s="320">
        <v>0</v>
      </c>
      <c r="AC37" s="320">
        <v>0</v>
      </c>
      <c r="AD37" s="320">
        <v>0</v>
      </c>
      <c r="AE37" s="320">
        <v>0</v>
      </c>
      <c r="AF37" s="320">
        <v>0</v>
      </c>
      <c r="AG37" s="320">
        <v>0</v>
      </c>
      <c r="AH37" s="320">
        <v>0</v>
      </c>
      <c r="AI37" s="320">
        <v>0</v>
      </c>
      <c r="AJ37" s="320">
        <v>0</v>
      </c>
      <c r="AK37" s="320">
        <v>0</v>
      </c>
      <c r="AL37" s="321">
        <v>0</v>
      </c>
      <c r="AM37" s="322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4"/>
      <c r="AZ37" s="324"/>
      <c r="BA37" s="324"/>
      <c r="BB37" s="324"/>
      <c r="BC37" s="324"/>
      <c r="BD37" s="324"/>
      <c r="BE37" s="323"/>
      <c r="BF37" s="323"/>
      <c r="BG37" s="323"/>
      <c r="BH37" s="323"/>
      <c r="BI37" s="323"/>
      <c r="BJ37" s="323"/>
      <c r="BK37" s="323"/>
      <c r="BL37" s="323"/>
      <c r="BM37" s="323"/>
      <c r="BN37" s="325"/>
      <c r="BO37" s="325"/>
      <c r="BP37" s="325"/>
      <c r="BQ37" s="325"/>
      <c r="BR37" s="325"/>
      <c r="BS37" s="325"/>
      <c r="BT37" s="325"/>
      <c r="BU37" s="325"/>
      <c r="BV37" s="326"/>
      <c r="BW37" s="327"/>
      <c r="BX37" s="325"/>
      <c r="BY37" s="325"/>
      <c r="BZ37" s="325"/>
      <c r="CA37" s="325"/>
      <c r="CB37" s="325"/>
      <c r="CC37" s="325"/>
      <c r="CD37" s="325"/>
      <c r="CE37" s="325"/>
      <c r="CF37" s="325"/>
      <c r="CG37" s="325"/>
      <c r="CH37" s="326"/>
      <c r="CI37" s="327"/>
      <c r="CJ37" s="325"/>
      <c r="CK37" s="325"/>
      <c r="CL37" s="325"/>
      <c r="CM37" s="325"/>
      <c r="CN37" s="325"/>
      <c r="CO37" s="325"/>
      <c r="CP37" s="325"/>
      <c r="CQ37" s="325"/>
      <c r="CR37" s="325"/>
      <c r="CS37" s="325"/>
      <c r="CT37" s="326"/>
      <c r="CU37" s="327"/>
      <c r="CV37" s="325"/>
      <c r="CW37" s="325"/>
      <c r="CX37" s="325"/>
      <c r="CY37" s="325"/>
      <c r="CZ37" s="325"/>
      <c r="DA37" s="325"/>
      <c r="DB37" s="325"/>
      <c r="DC37" s="325"/>
      <c r="DD37" s="325"/>
      <c r="DE37" s="325"/>
      <c r="DF37" s="326"/>
      <c r="DG37" s="327"/>
      <c r="DH37" s="325"/>
      <c r="DI37" s="325"/>
      <c r="DJ37" s="325"/>
      <c r="DK37" s="325"/>
      <c r="DL37" s="325"/>
      <c r="DM37" s="325"/>
      <c r="DN37" s="325"/>
      <c r="DO37" s="325"/>
      <c r="DP37" s="325"/>
      <c r="DQ37" s="325"/>
      <c r="DR37" s="326"/>
      <c r="DS37" s="327"/>
      <c r="DT37" s="325"/>
      <c r="DU37" s="325"/>
      <c r="DV37" s="325"/>
      <c r="DW37" s="325"/>
      <c r="DX37" s="325"/>
      <c r="DY37" s="325"/>
      <c r="DZ37" s="325"/>
      <c r="EA37" s="325"/>
      <c r="EB37" s="325"/>
      <c r="EC37" s="325"/>
      <c r="ED37" s="326"/>
      <c r="EE37" s="327"/>
      <c r="EF37" s="325"/>
      <c r="EG37" s="325"/>
      <c r="EH37" s="325"/>
      <c r="EI37" s="325"/>
      <c r="EJ37" s="325"/>
      <c r="EK37" s="325"/>
      <c r="EL37" s="325"/>
      <c r="EM37" s="325"/>
      <c r="EN37" s="325"/>
      <c r="EO37" s="325"/>
      <c r="EP37" s="326"/>
      <c r="EQ37" s="327"/>
      <c r="ER37" s="325"/>
      <c r="ES37" s="325"/>
      <c r="ET37" s="325"/>
      <c r="EU37" s="325"/>
      <c r="EV37" s="325"/>
      <c r="EW37" s="325"/>
      <c r="EX37" s="325"/>
      <c r="EY37" s="325"/>
      <c r="EZ37" s="325"/>
      <c r="FA37" s="325"/>
      <c r="FB37" s="326"/>
      <c r="FC37" s="327"/>
      <c r="FD37" s="325"/>
      <c r="FE37" s="325"/>
      <c r="FF37" s="325"/>
      <c r="FG37" s="325"/>
      <c r="FH37" s="325"/>
      <c r="FI37" s="325"/>
      <c r="FJ37" s="325"/>
      <c r="FK37" s="325"/>
      <c r="FL37" s="325"/>
      <c r="FM37" s="325"/>
      <c r="FN37" s="326"/>
      <c r="FO37" s="327"/>
      <c r="FP37" s="325"/>
      <c r="FQ37" s="325"/>
      <c r="FR37" s="325"/>
      <c r="FS37" s="325"/>
      <c r="FT37" s="325"/>
      <c r="FU37" s="325"/>
      <c r="FV37" s="325"/>
      <c r="FW37" s="325"/>
      <c r="FX37" s="325"/>
      <c r="FY37" s="325"/>
      <c r="FZ37" s="326"/>
      <c r="GA37" s="327"/>
      <c r="GB37" s="325"/>
      <c r="GC37" s="325"/>
      <c r="GD37" s="325"/>
      <c r="GE37" s="325"/>
      <c r="GF37" s="325"/>
      <c r="GG37" s="325"/>
      <c r="GH37" s="325"/>
      <c r="GI37" s="325"/>
      <c r="GJ37" s="325"/>
      <c r="GK37" s="325"/>
      <c r="GL37" s="326"/>
      <c r="GM37" s="327"/>
      <c r="GN37" s="325"/>
      <c r="GO37" s="325"/>
      <c r="GP37" s="325"/>
      <c r="GQ37" s="325"/>
      <c r="GR37" s="325"/>
      <c r="GS37" s="325"/>
      <c r="GT37" s="325"/>
      <c r="GU37" s="325"/>
      <c r="GV37" s="325"/>
      <c r="GW37" s="325"/>
      <c r="GX37" s="326"/>
      <c r="GY37" s="327"/>
      <c r="GZ37" s="325"/>
      <c r="HA37" s="325"/>
      <c r="HB37" s="325"/>
      <c r="HC37" s="325"/>
      <c r="HD37" s="325"/>
      <c r="HE37" s="325"/>
      <c r="HF37" s="325"/>
      <c r="HG37" s="325"/>
      <c r="HH37" s="325"/>
      <c r="HI37" s="325"/>
      <c r="HJ37" s="326"/>
      <c r="HK37" s="327"/>
      <c r="HL37" s="325"/>
      <c r="HM37" s="325"/>
      <c r="HN37" s="325"/>
      <c r="HO37" s="325"/>
      <c r="HP37" s="325"/>
      <c r="HQ37" s="325"/>
      <c r="HR37" s="325"/>
      <c r="HS37" s="325"/>
      <c r="HT37" s="325"/>
      <c r="HU37" s="325"/>
      <c r="HV37" s="326"/>
    </row>
    <row r="38" spans="1:230" ht="13.5" customHeight="1" x14ac:dyDescent="0.35">
      <c r="A38" s="302" t="s">
        <v>456</v>
      </c>
      <c r="B38" s="262" t="s">
        <v>218</v>
      </c>
      <c r="C38" s="223" t="s">
        <v>321</v>
      </c>
      <c r="D38" s="223" t="s">
        <v>322</v>
      </c>
      <c r="E38" s="26" t="s">
        <v>223</v>
      </c>
      <c r="F38" s="25" t="s">
        <v>222</v>
      </c>
      <c r="G38" s="303" t="s">
        <v>269</v>
      </c>
      <c r="H38" s="304">
        <v>0</v>
      </c>
      <c r="I38" s="305">
        <v>2430</v>
      </c>
      <c r="J38" s="306">
        <v>0</v>
      </c>
      <c r="K38" s="307">
        <v>2430</v>
      </c>
      <c r="L38" s="308">
        <v>2430</v>
      </c>
      <c r="M38" s="309">
        <v>0</v>
      </c>
      <c r="N38" s="310"/>
      <c r="O38" s="311">
        <v>2430</v>
      </c>
      <c r="P38" s="312">
        <v>0</v>
      </c>
      <c r="Q38" s="328">
        <v>0</v>
      </c>
      <c r="R38" s="314">
        <v>0</v>
      </c>
      <c r="S38" s="315">
        <v>0</v>
      </c>
      <c r="T38" s="328">
        <v>0</v>
      </c>
      <c r="U38" s="316">
        <v>0</v>
      </c>
      <c r="V38" s="317">
        <v>2430</v>
      </c>
      <c r="W38" s="318">
        <v>0</v>
      </c>
      <c r="X38" s="318">
        <v>0</v>
      </c>
      <c r="Y38" s="319">
        <v>0</v>
      </c>
      <c r="Z38" s="320">
        <v>0</v>
      </c>
      <c r="AA38" s="320">
        <v>0</v>
      </c>
      <c r="AB38" s="320">
        <v>0</v>
      </c>
      <c r="AC38" s="320">
        <v>0</v>
      </c>
      <c r="AD38" s="320">
        <v>0</v>
      </c>
      <c r="AE38" s="320">
        <v>0</v>
      </c>
      <c r="AF38" s="320">
        <v>0</v>
      </c>
      <c r="AG38" s="320">
        <v>0</v>
      </c>
      <c r="AH38" s="320">
        <v>0</v>
      </c>
      <c r="AI38" s="320">
        <v>0</v>
      </c>
      <c r="AJ38" s="320">
        <v>0</v>
      </c>
      <c r="AK38" s="320">
        <v>0</v>
      </c>
      <c r="AL38" s="321">
        <v>0</v>
      </c>
      <c r="AM38" s="322"/>
      <c r="AN38" s="323"/>
      <c r="AO38" s="323"/>
      <c r="AP38" s="323"/>
      <c r="AQ38" s="323"/>
      <c r="AR38" s="323">
        <v>0</v>
      </c>
      <c r="AS38" s="323">
        <v>0</v>
      </c>
      <c r="AT38" s="323">
        <v>0</v>
      </c>
      <c r="AU38" s="323">
        <v>0</v>
      </c>
      <c r="AV38" s="323">
        <v>0</v>
      </c>
      <c r="AW38" s="323">
        <v>0</v>
      </c>
      <c r="AX38" s="323">
        <v>0</v>
      </c>
      <c r="AY38" s="324">
        <v>0</v>
      </c>
      <c r="AZ38" s="324">
        <v>0</v>
      </c>
      <c r="BA38" s="324">
        <v>0</v>
      </c>
      <c r="BB38" s="324">
        <v>0</v>
      </c>
      <c r="BC38" s="324">
        <v>0</v>
      </c>
      <c r="BD38" s="324">
        <v>0</v>
      </c>
      <c r="BE38" s="323">
        <v>0</v>
      </c>
      <c r="BF38" s="323">
        <v>0</v>
      </c>
      <c r="BG38" s="323">
        <v>0</v>
      </c>
      <c r="BH38" s="323">
        <v>0</v>
      </c>
      <c r="BI38" s="323">
        <v>0</v>
      </c>
      <c r="BJ38" s="323">
        <v>0</v>
      </c>
      <c r="BK38" s="323">
        <v>0</v>
      </c>
      <c r="BL38" s="323">
        <v>0</v>
      </c>
      <c r="BM38" s="323">
        <v>0</v>
      </c>
      <c r="BN38" s="325">
        <v>0</v>
      </c>
      <c r="BO38" s="325">
        <v>0</v>
      </c>
      <c r="BP38" s="325">
        <v>0</v>
      </c>
      <c r="BQ38" s="325">
        <v>0</v>
      </c>
      <c r="BR38" s="325">
        <v>0</v>
      </c>
      <c r="BS38" s="325">
        <v>0</v>
      </c>
      <c r="BT38" s="325">
        <v>0</v>
      </c>
      <c r="BU38" s="325">
        <v>0</v>
      </c>
      <c r="BV38" s="326">
        <v>0</v>
      </c>
      <c r="BW38" s="327">
        <v>0</v>
      </c>
      <c r="BX38" s="325">
        <v>0</v>
      </c>
      <c r="BY38" s="325">
        <v>0</v>
      </c>
      <c r="BZ38" s="325">
        <v>0</v>
      </c>
      <c r="CA38" s="325">
        <v>0</v>
      </c>
      <c r="CB38" s="325">
        <v>0</v>
      </c>
      <c r="CC38" s="325">
        <v>0</v>
      </c>
      <c r="CD38" s="325">
        <v>0</v>
      </c>
      <c r="CE38" s="325">
        <v>0</v>
      </c>
      <c r="CF38" s="325">
        <v>0</v>
      </c>
      <c r="CG38" s="325">
        <v>0</v>
      </c>
      <c r="CH38" s="326">
        <v>0</v>
      </c>
      <c r="CI38" s="327">
        <v>0</v>
      </c>
      <c r="CJ38" s="325">
        <v>0</v>
      </c>
      <c r="CK38" s="325">
        <v>0</v>
      </c>
      <c r="CL38" s="325">
        <v>0</v>
      </c>
      <c r="CM38" s="325">
        <v>0</v>
      </c>
      <c r="CN38" s="325">
        <v>0</v>
      </c>
      <c r="CO38" s="325">
        <v>0</v>
      </c>
      <c r="CP38" s="325">
        <v>0</v>
      </c>
      <c r="CQ38" s="325">
        <v>0</v>
      </c>
      <c r="CR38" s="325">
        <v>0</v>
      </c>
      <c r="CS38" s="325">
        <v>0</v>
      </c>
      <c r="CT38" s="326">
        <v>0</v>
      </c>
      <c r="CU38" s="327">
        <v>0</v>
      </c>
      <c r="CV38" s="325">
        <v>0</v>
      </c>
      <c r="CW38" s="325">
        <v>0</v>
      </c>
      <c r="CX38" s="325">
        <v>0</v>
      </c>
      <c r="CY38" s="325">
        <v>0</v>
      </c>
      <c r="CZ38" s="325">
        <v>0</v>
      </c>
      <c r="DA38" s="325">
        <v>0</v>
      </c>
      <c r="DB38" s="325">
        <v>0</v>
      </c>
      <c r="DC38" s="325">
        <v>0</v>
      </c>
      <c r="DD38" s="325">
        <v>0</v>
      </c>
      <c r="DE38" s="325">
        <v>0</v>
      </c>
      <c r="DF38" s="326">
        <v>0</v>
      </c>
      <c r="DG38" s="327">
        <v>0</v>
      </c>
      <c r="DH38" s="325">
        <v>0</v>
      </c>
      <c r="DI38" s="325">
        <v>0</v>
      </c>
      <c r="DJ38" s="325">
        <v>0</v>
      </c>
      <c r="DK38" s="325">
        <v>0</v>
      </c>
      <c r="DL38" s="325">
        <v>0</v>
      </c>
      <c r="DM38" s="325">
        <v>0</v>
      </c>
      <c r="DN38" s="325">
        <v>0</v>
      </c>
      <c r="DO38" s="325">
        <v>0</v>
      </c>
      <c r="DP38" s="325">
        <v>0</v>
      </c>
      <c r="DQ38" s="325">
        <v>0</v>
      </c>
      <c r="DR38" s="326">
        <v>0</v>
      </c>
      <c r="DS38" s="327">
        <v>0</v>
      </c>
      <c r="DT38" s="325">
        <v>0</v>
      </c>
      <c r="DU38" s="325">
        <v>0</v>
      </c>
      <c r="DV38" s="325">
        <v>0</v>
      </c>
      <c r="DW38" s="325">
        <v>0</v>
      </c>
      <c r="DX38" s="325">
        <v>0</v>
      </c>
      <c r="DY38" s="325">
        <v>0</v>
      </c>
      <c r="DZ38" s="325">
        <v>0</v>
      </c>
      <c r="EA38" s="325">
        <v>0</v>
      </c>
      <c r="EB38" s="325">
        <v>0</v>
      </c>
      <c r="EC38" s="325">
        <v>0</v>
      </c>
      <c r="ED38" s="326">
        <v>0</v>
      </c>
      <c r="EE38" s="327">
        <v>0</v>
      </c>
      <c r="EF38" s="325">
        <v>0</v>
      </c>
      <c r="EG38" s="325">
        <v>0</v>
      </c>
      <c r="EH38" s="325">
        <v>0</v>
      </c>
      <c r="EI38" s="325">
        <v>0</v>
      </c>
      <c r="EJ38" s="325">
        <v>0</v>
      </c>
      <c r="EK38" s="325">
        <v>0</v>
      </c>
      <c r="EL38" s="325">
        <v>0</v>
      </c>
      <c r="EM38" s="325">
        <v>0</v>
      </c>
      <c r="EN38" s="325">
        <v>0</v>
      </c>
      <c r="EO38" s="325">
        <v>0</v>
      </c>
      <c r="EP38" s="326">
        <v>0</v>
      </c>
      <c r="EQ38" s="327">
        <v>0</v>
      </c>
      <c r="ER38" s="325">
        <v>0</v>
      </c>
      <c r="ES38" s="325">
        <v>0</v>
      </c>
      <c r="ET38" s="325">
        <v>0</v>
      </c>
      <c r="EU38" s="325">
        <v>0</v>
      </c>
      <c r="EV38" s="325">
        <v>0</v>
      </c>
      <c r="EW38" s="325">
        <v>0</v>
      </c>
      <c r="EX38" s="325">
        <v>0</v>
      </c>
      <c r="EY38" s="325">
        <v>0</v>
      </c>
      <c r="EZ38" s="325">
        <v>0</v>
      </c>
      <c r="FA38" s="325">
        <v>0</v>
      </c>
      <c r="FB38" s="326">
        <v>0</v>
      </c>
      <c r="FC38" s="327">
        <v>0</v>
      </c>
      <c r="FD38" s="325">
        <v>0</v>
      </c>
      <c r="FE38" s="325">
        <v>0</v>
      </c>
      <c r="FF38" s="325">
        <v>0</v>
      </c>
      <c r="FG38" s="325">
        <v>0</v>
      </c>
      <c r="FH38" s="325">
        <v>0</v>
      </c>
      <c r="FI38" s="325">
        <v>0</v>
      </c>
      <c r="FJ38" s="325">
        <v>0</v>
      </c>
      <c r="FK38" s="325">
        <v>0</v>
      </c>
      <c r="FL38" s="325">
        <v>0</v>
      </c>
      <c r="FM38" s="325">
        <v>0</v>
      </c>
      <c r="FN38" s="326">
        <v>0</v>
      </c>
      <c r="FO38" s="327">
        <v>0</v>
      </c>
      <c r="FP38" s="325">
        <v>0</v>
      </c>
      <c r="FQ38" s="325">
        <v>0</v>
      </c>
      <c r="FR38" s="325">
        <v>0</v>
      </c>
      <c r="FS38" s="325">
        <v>0</v>
      </c>
      <c r="FT38" s="325">
        <v>0</v>
      </c>
      <c r="FU38" s="325">
        <v>0</v>
      </c>
      <c r="FV38" s="325">
        <v>0</v>
      </c>
      <c r="FW38" s="325">
        <v>0</v>
      </c>
      <c r="FX38" s="325">
        <v>0</v>
      </c>
      <c r="FY38" s="325">
        <v>0</v>
      </c>
      <c r="FZ38" s="326">
        <v>0</v>
      </c>
      <c r="GA38" s="327">
        <v>0</v>
      </c>
      <c r="GB38" s="325">
        <v>0</v>
      </c>
      <c r="GC38" s="325">
        <v>0</v>
      </c>
      <c r="GD38" s="325">
        <v>0</v>
      </c>
      <c r="GE38" s="325">
        <v>0</v>
      </c>
      <c r="GF38" s="325">
        <v>0</v>
      </c>
      <c r="GG38" s="325">
        <v>0</v>
      </c>
      <c r="GH38" s="325">
        <v>0</v>
      </c>
      <c r="GI38" s="325">
        <v>0</v>
      </c>
      <c r="GJ38" s="325">
        <v>0</v>
      </c>
      <c r="GK38" s="325">
        <v>0</v>
      </c>
      <c r="GL38" s="326">
        <v>0</v>
      </c>
      <c r="GM38" s="327">
        <v>0</v>
      </c>
      <c r="GN38" s="325">
        <v>0</v>
      </c>
      <c r="GO38" s="325">
        <v>0</v>
      </c>
      <c r="GP38" s="325">
        <v>0</v>
      </c>
      <c r="GQ38" s="325">
        <v>0</v>
      </c>
      <c r="GR38" s="325">
        <v>0</v>
      </c>
      <c r="GS38" s="325">
        <v>0</v>
      </c>
      <c r="GT38" s="325">
        <v>0</v>
      </c>
      <c r="GU38" s="325">
        <v>0</v>
      </c>
      <c r="GV38" s="325">
        <v>0</v>
      </c>
      <c r="GW38" s="325">
        <v>0</v>
      </c>
      <c r="GX38" s="326">
        <v>0</v>
      </c>
      <c r="GY38" s="327"/>
      <c r="GZ38" s="325"/>
      <c r="HA38" s="325"/>
      <c r="HB38" s="325"/>
      <c r="HC38" s="325"/>
      <c r="HD38" s="325"/>
      <c r="HE38" s="325"/>
      <c r="HF38" s="325"/>
      <c r="HG38" s="325"/>
      <c r="HH38" s="325"/>
      <c r="HI38" s="325"/>
      <c r="HJ38" s="326"/>
      <c r="HK38" s="327"/>
      <c r="HL38" s="325"/>
      <c r="HM38" s="325"/>
      <c r="HN38" s="325"/>
      <c r="HO38" s="325"/>
      <c r="HP38" s="325"/>
      <c r="HQ38" s="325"/>
      <c r="HR38" s="325"/>
      <c r="HS38" s="325"/>
      <c r="HT38" s="325"/>
      <c r="HU38" s="325"/>
      <c r="HV38" s="326"/>
    </row>
    <row r="39" spans="1:230" ht="13.5" customHeight="1" x14ac:dyDescent="0.35">
      <c r="A39" s="302" t="s">
        <v>456</v>
      </c>
      <c r="B39" s="262" t="s">
        <v>218</v>
      </c>
      <c r="C39" s="223" t="s">
        <v>326</v>
      </c>
      <c r="D39" s="223" t="s">
        <v>327</v>
      </c>
      <c r="E39" s="26" t="s">
        <v>223</v>
      </c>
      <c r="F39" s="25" t="s">
        <v>222</v>
      </c>
      <c r="G39" s="303" t="s">
        <v>269</v>
      </c>
      <c r="H39" s="304">
        <v>12312</v>
      </c>
      <c r="I39" s="305">
        <v>77911.543799999985</v>
      </c>
      <c r="J39" s="306">
        <v>12088.46</v>
      </c>
      <c r="K39" s="307">
        <v>90000.003799999977</v>
      </c>
      <c r="L39" s="308">
        <v>90000.003799999977</v>
      </c>
      <c r="M39" s="309">
        <v>0</v>
      </c>
      <c r="N39" s="310"/>
      <c r="O39" s="311">
        <v>90000.003799999977</v>
      </c>
      <c r="P39" s="312">
        <v>3078</v>
      </c>
      <c r="Q39" s="328">
        <v>3078</v>
      </c>
      <c r="R39" s="314">
        <v>0</v>
      </c>
      <c r="S39" s="315">
        <v>24400.46</v>
      </c>
      <c r="T39" s="328">
        <v>24400.46</v>
      </c>
      <c r="U39" s="316">
        <v>0</v>
      </c>
      <c r="V39" s="317">
        <v>60000</v>
      </c>
      <c r="W39" s="318">
        <v>-30000</v>
      </c>
      <c r="X39" s="318">
        <v>35599.543799999985</v>
      </c>
      <c r="Y39" s="319">
        <v>24400.46</v>
      </c>
      <c r="Z39" s="320">
        <v>0</v>
      </c>
      <c r="AA39" s="320">
        <v>0</v>
      </c>
      <c r="AB39" s="320">
        <v>0</v>
      </c>
      <c r="AC39" s="320">
        <v>0</v>
      </c>
      <c r="AD39" s="320">
        <v>0</v>
      </c>
      <c r="AE39" s="320">
        <v>0</v>
      </c>
      <c r="AF39" s="320">
        <v>0</v>
      </c>
      <c r="AG39" s="320">
        <v>0</v>
      </c>
      <c r="AH39" s="320">
        <v>0</v>
      </c>
      <c r="AI39" s="320">
        <v>0</v>
      </c>
      <c r="AJ39" s="320">
        <v>0</v>
      </c>
      <c r="AK39" s="320">
        <v>0</v>
      </c>
      <c r="AL39" s="321">
        <v>0</v>
      </c>
      <c r="AM39" s="322">
        <v>0</v>
      </c>
      <c r="AN39" s="323">
        <v>0</v>
      </c>
      <c r="AO39" s="323">
        <v>0</v>
      </c>
      <c r="AP39" s="323"/>
      <c r="AQ39" s="323"/>
      <c r="AR39" s="323">
        <v>0</v>
      </c>
      <c r="AS39" s="323">
        <v>0</v>
      </c>
      <c r="AT39" s="323">
        <v>0</v>
      </c>
      <c r="AU39" s="323">
        <v>6000</v>
      </c>
      <c r="AV39" s="323">
        <v>6000</v>
      </c>
      <c r="AW39" s="323">
        <v>6000</v>
      </c>
      <c r="AX39" s="323">
        <v>-48000</v>
      </c>
      <c r="AY39" s="324">
        <v>5000</v>
      </c>
      <c r="AZ39" s="324">
        <v>5000</v>
      </c>
      <c r="BA39" s="324">
        <v>5000</v>
      </c>
      <c r="BB39" s="324">
        <v>5000</v>
      </c>
      <c r="BC39" s="324">
        <v>5000</v>
      </c>
      <c r="BD39" s="324">
        <v>5000</v>
      </c>
      <c r="BE39" s="323">
        <v>5000</v>
      </c>
      <c r="BF39" s="323">
        <v>5000</v>
      </c>
      <c r="BG39" s="323">
        <v>5000</v>
      </c>
      <c r="BH39" s="323">
        <v>5000</v>
      </c>
      <c r="BI39" s="323">
        <v>-17478.456200000015</v>
      </c>
      <c r="BJ39" s="323">
        <v>3078</v>
      </c>
      <c r="BK39" s="323">
        <v>3078</v>
      </c>
      <c r="BL39" s="323">
        <v>3078</v>
      </c>
      <c r="BM39" s="323">
        <v>3078</v>
      </c>
      <c r="BN39" s="325">
        <v>3078</v>
      </c>
      <c r="BO39" s="325">
        <v>3078</v>
      </c>
      <c r="BP39" s="325">
        <v>3078</v>
      </c>
      <c r="BQ39" s="325">
        <v>3078</v>
      </c>
      <c r="BR39" s="325">
        <v>2854.46</v>
      </c>
      <c r="BS39" s="325">
        <v>0</v>
      </c>
      <c r="BT39" s="325">
        <v>0</v>
      </c>
      <c r="BU39" s="325">
        <v>0</v>
      </c>
      <c r="BV39" s="326">
        <v>0</v>
      </c>
      <c r="BW39" s="327">
        <v>0</v>
      </c>
      <c r="BX39" s="325">
        <v>0</v>
      </c>
      <c r="BY39" s="325">
        <v>0</v>
      </c>
      <c r="BZ39" s="325">
        <v>0</v>
      </c>
      <c r="CA39" s="325">
        <v>0</v>
      </c>
      <c r="CB39" s="325">
        <v>0</v>
      </c>
      <c r="CC39" s="325">
        <v>0</v>
      </c>
      <c r="CD39" s="325">
        <v>0</v>
      </c>
      <c r="CE39" s="325">
        <v>0</v>
      </c>
      <c r="CF39" s="325">
        <v>0</v>
      </c>
      <c r="CG39" s="325">
        <v>0</v>
      </c>
      <c r="CH39" s="326">
        <v>0</v>
      </c>
      <c r="CI39" s="327">
        <v>0</v>
      </c>
      <c r="CJ39" s="325">
        <v>0</v>
      </c>
      <c r="CK39" s="325">
        <v>0</v>
      </c>
      <c r="CL39" s="325">
        <v>0</v>
      </c>
      <c r="CM39" s="325">
        <v>0</v>
      </c>
      <c r="CN39" s="325">
        <v>0</v>
      </c>
      <c r="CO39" s="325">
        <v>0</v>
      </c>
      <c r="CP39" s="325">
        <v>0</v>
      </c>
      <c r="CQ39" s="325">
        <v>0</v>
      </c>
      <c r="CR39" s="325">
        <v>0</v>
      </c>
      <c r="CS39" s="325">
        <v>0</v>
      </c>
      <c r="CT39" s="326">
        <v>0</v>
      </c>
      <c r="CU39" s="327">
        <v>0</v>
      </c>
      <c r="CV39" s="325">
        <v>0</v>
      </c>
      <c r="CW39" s="325">
        <v>0</v>
      </c>
      <c r="CX39" s="325">
        <v>0</v>
      </c>
      <c r="CY39" s="325">
        <v>0</v>
      </c>
      <c r="CZ39" s="325">
        <v>0</v>
      </c>
      <c r="DA39" s="325">
        <v>0</v>
      </c>
      <c r="DB39" s="325">
        <v>0</v>
      </c>
      <c r="DC39" s="325">
        <v>0</v>
      </c>
      <c r="DD39" s="325">
        <v>0</v>
      </c>
      <c r="DE39" s="325">
        <v>0</v>
      </c>
      <c r="DF39" s="326">
        <v>0</v>
      </c>
      <c r="DG39" s="327">
        <v>0</v>
      </c>
      <c r="DH39" s="325">
        <v>0</v>
      </c>
      <c r="DI39" s="325">
        <v>0</v>
      </c>
      <c r="DJ39" s="325">
        <v>0</v>
      </c>
      <c r="DK39" s="325">
        <v>0</v>
      </c>
      <c r="DL39" s="325">
        <v>0</v>
      </c>
      <c r="DM39" s="325">
        <v>0</v>
      </c>
      <c r="DN39" s="325">
        <v>0</v>
      </c>
      <c r="DO39" s="325">
        <v>0</v>
      </c>
      <c r="DP39" s="325">
        <v>0</v>
      </c>
      <c r="DQ39" s="325">
        <v>0</v>
      </c>
      <c r="DR39" s="326">
        <v>0</v>
      </c>
      <c r="DS39" s="327">
        <v>0</v>
      </c>
      <c r="DT39" s="325">
        <v>0</v>
      </c>
      <c r="DU39" s="325">
        <v>0</v>
      </c>
      <c r="DV39" s="325">
        <v>0</v>
      </c>
      <c r="DW39" s="325">
        <v>0</v>
      </c>
      <c r="DX39" s="325">
        <v>0</v>
      </c>
      <c r="DY39" s="325">
        <v>0</v>
      </c>
      <c r="DZ39" s="325">
        <v>0</v>
      </c>
      <c r="EA39" s="325">
        <v>0</v>
      </c>
      <c r="EB39" s="325">
        <v>0</v>
      </c>
      <c r="EC39" s="325">
        <v>0</v>
      </c>
      <c r="ED39" s="326">
        <v>0</v>
      </c>
      <c r="EE39" s="327">
        <v>0</v>
      </c>
      <c r="EF39" s="325">
        <v>0</v>
      </c>
      <c r="EG39" s="325">
        <v>0</v>
      </c>
      <c r="EH39" s="325">
        <v>0</v>
      </c>
      <c r="EI39" s="325">
        <v>0</v>
      </c>
      <c r="EJ39" s="325">
        <v>0</v>
      </c>
      <c r="EK39" s="325">
        <v>0</v>
      </c>
      <c r="EL39" s="325">
        <v>0</v>
      </c>
      <c r="EM39" s="325">
        <v>0</v>
      </c>
      <c r="EN39" s="325">
        <v>0</v>
      </c>
      <c r="EO39" s="325">
        <v>0</v>
      </c>
      <c r="EP39" s="326">
        <v>0</v>
      </c>
      <c r="EQ39" s="327">
        <v>0</v>
      </c>
      <c r="ER39" s="325">
        <v>0</v>
      </c>
      <c r="ES39" s="325">
        <v>0</v>
      </c>
      <c r="ET39" s="325">
        <v>0</v>
      </c>
      <c r="EU39" s="325">
        <v>0</v>
      </c>
      <c r="EV39" s="325">
        <v>0</v>
      </c>
      <c r="EW39" s="325">
        <v>0</v>
      </c>
      <c r="EX39" s="325">
        <v>0</v>
      </c>
      <c r="EY39" s="325">
        <v>0</v>
      </c>
      <c r="EZ39" s="325">
        <v>0</v>
      </c>
      <c r="FA39" s="325">
        <v>0</v>
      </c>
      <c r="FB39" s="326">
        <v>0</v>
      </c>
      <c r="FC39" s="327">
        <v>0</v>
      </c>
      <c r="FD39" s="325">
        <v>0</v>
      </c>
      <c r="FE39" s="325">
        <v>0</v>
      </c>
      <c r="FF39" s="325">
        <v>0</v>
      </c>
      <c r="FG39" s="325">
        <v>0</v>
      </c>
      <c r="FH39" s="325">
        <v>0</v>
      </c>
      <c r="FI39" s="325">
        <v>0</v>
      </c>
      <c r="FJ39" s="325">
        <v>0</v>
      </c>
      <c r="FK39" s="325">
        <v>0</v>
      </c>
      <c r="FL39" s="325">
        <v>0</v>
      </c>
      <c r="FM39" s="325">
        <v>0</v>
      </c>
      <c r="FN39" s="326">
        <v>0</v>
      </c>
      <c r="FO39" s="327">
        <v>0</v>
      </c>
      <c r="FP39" s="325">
        <v>0</v>
      </c>
      <c r="FQ39" s="325">
        <v>0</v>
      </c>
      <c r="FR39" s="325">
        <v>0</v>
      </c>
      <c r="FS39" s="325">
        <v>0</v>
      </c>
      <c r="FT39" s="325">
        <v>0</v>
      </c>
      <c r="FU39" s="325">
        <v>0</v>
      </c>
      <c r="FV39" s="325">
        <v>0</v>
      </c>
      <c r="FW39" s="325">
        <v>0</v>
      </c>
      <c r="FX39" s="325">
        <v>0</v>
      </c>
      <c r="FY39" s="325">
        <v>0</v>
      </c>
      <c r="FZ39" s="326">
        <v>0</v>
      </c>
      <c r="GA39" s="327">
        <v>0</v>
      </c>
      <c r="GB39" s="325">
        <v>0</v>
      </c>
      <c r="GC39" s="325">
        <v>0</v>
      </c>
      <c r="GD39" s="325">
        <v>0</v>
      </c>
      <c r="GE39" s="325">
        <v>0</v>
      </c>
      <c r="GF39" s="325">
        <v>0</v>
      </c>
      <c r="GG39" s="325">
        <v>0</v>
      </c>
      <c r="GH39" s="325">
        <v>0</v>
      </c>
      <c r="GI39" s="325">
        <v>0</v>
      </c>
      <c r="GJ39" s="325">
        <v>0</v>
      </c>
      <c r="GK39" s="325">
        <v>0</v>
      </c>
      <c r="GL39" s="326">
        <v>0</v>
      </c>
      <c r="GM39" s="327">
        <v>0</v>
      </c>
      <c r="GN39" s="325">
        <v>0</v>
      </c>
      <c r="GO39" s="325">
        <v>0</v>
      </c>
      <c r="GP39" s="325">
        <v>0</v>
      </c>
      <c r="GQ39" s="325">
        <v>0</v>
      </c>
      <c r="GR39" s="325">
        <v>0</v>
      </c>
      <c r="GS39" s="325">
        <v>0</v>
      </c>
      <c r="GT39" s="325">
        <v>0</v>
      </c>
      <c r="GU39" s="325">
        <v>0</v>
      </c>
      <c r="GV39" s="325">
        <v>0</v>
      </c>
      <c r="GW39" s="325">
        <v>0</v>
      </c>
      <c r="GX39" s="326">
        <v>0</v>
      </c>
      <c r="GY39" s="327"/>
      <c r="GZ39" s="325"/>
      <c r="HA39" s="325"/>
      <c r="HB39" s="325"/>
      <c r="HC39" s="325"/>
      <c r="HD39" s="325"/>
      <c r="HE39" s="325"/>
      <c r="HF39" s="325"/>
      <c r="HG39" s="325"/>
      <c r="HH39" s="325"/>
      <c r="HI39" s="325"/>
      <c r="HJ39" s="326"/>
      <c r="HK39" s="327"/>
      <c r="HL39" s="325"/>
      <c r="HM39" s="325"/>
      <c r="HN39" s="325"/>
      <c r="HO39" s="325"/>
      <c r="HP39" s="325"/>
      <c r="HQ39" s="325"/>
      <c r="HR39" s="325"/>
      <c r="HS39" s="325"/>
      <c r="HT39" s="325"/>
      <c r="HU39" s="325"/>
      <c r="HV39" s="326"/>
    </row>
    <row r="40" spans="1:230" ht="13.5" customHeight="1" x14ac:dyDescent="0.35">
      <c r="A40" s="302" t="s">
        <v>456</v>
      </c>
      <c r="B40" s="262" t="s">
        <v>218</v>
      </c>
      <c r="C40" s="223" t="s">
        <v>425</v>
      </c>
      <c r="D40" s="223" t="s">
        <v>425</v>
      </c>
      <c r="E40" s="26" t="s">
        <v>283</v>
      </c>
      <c r="F40" s="25" t="s">
        <v>222</v>
      </c>
      <c r="G40" s="303" t="s">
        <v>269</v>
      </c>
      <c r="H40" s="304">
        <v>0</v>
      </c>
      <c r="I40" s="305">
        <v>0</v>
      </c>
      <c r="J40" s="306">
        <v>165507.47825384792</v>
      </c>
      <c r="K40" s="307">
        <v>165507.47825384809</v>
      </c>
      <c r="L40" s="308">
        <v>165507.47825384809</v>
      </c>
      <c r="M40" s="309">
        <v>0</v>
      </c>
      <c r="N40" s="310"/>
      <c r="O40" s="311">
        <v>165507.47825384809</v>
      </c>
      <c r="P40" s="312">
        <v>0</v>
      </c>
      <c r="Q40" s="328">
        <v>0</v>
      </c>
      <c r="R40" s="314">
        <v>0</v>
      </c>
      <c r="S40" s="315">
        <v>0</v>
      </c>
      <c r="T40" s="328">
        <v>0</v>
      </c>
      <c r="U40" s="316">
        <v>0</v>
      </c>
      <c r="V40" s="317">
        <v>0</v>
      </c>
      <c r="W40" s="318">
        <v>0</v>
      </c>
      <c r="X40" s="318">
        <v>0</v>
      </c>
      <c r="Y40" s="319">
        <v>0</v>
      </c>
      <c r="Z40" s="320">
        <v>23543.212811134556</v>
      </c>
      <c r="AA40" s="320">
        <v>36701.107547976666</v>
      </c>
      <c r="AB40" s="320">
        <v>78947.368421052641</v>
      </c>
      <c r="AC40" s="320">
        <v>26315.789473684214</v>
      </c>
      <c r="AD40" s="320">
        <v>0</v>
      </c>
      <c r="AE40" s="320">
        <v>0</v>
      </c>
      <c r="AF40" s="320">
        <v>0</v>
      </c>
      <c r="AG40" s="320">
        <v>0</v>
      </c>
      <c r="AH40" s="320">
        <v>0</v>
      </c>
      <c r="AI40" s="320">
        <v>0</v>
      </c>
      <c r="AJ40" s="320">
        <v>0</v>
      </c>
      <c r="AK40" s="320">
        <v>0</v>
      </c>
      <c r="AL40" s="321">
        <v>0</v>
      </c>
      <c r="AM40" s="322"/>
      <c r="AN40" s="323"/>
      <c r="AO40" s="323"/>
      <c r="AP40" s="323"/>
      <c r="AQ40" s="323"/>
      <c r="AR40" s="323">
        <v>0</v>
      </c>
      <c r="AS40" s="323">
        <v>0</v>
      </c>
      <c r="AT40" s="323">
        <v>0</v>
      </c>
      <c r="AU40" s="323">
        <v>0</v>
      </c>
      <c r="AV40" s="323">
        <v>0</v>
      </c>
      <c r="AW40" s="323">
        <v>0</v>
      </c>
      <c r="AX40" s="323">
        <v>0</v>
      </c>
      <c r="AY40" s="324">
        <v>0</v>
      </c>
      <c r="AZ40" s="324">
        <v>0</v>
      </c>
      <c r="BA40" s="324">
        <v>0</v>
      </c>
      <c r="BB40" s="324">
        <v>0</v>
      </c>
      <c r="BC40" s="324">
        <v>0</v>
      </c>
      <c r="BD40" s="324">
        <v>0</v>
      </c>
      <c r="BE40" s="323">
        <v>0</v>
      </c>
      <c r="BF40" s="323">
        <v>0</v>
      </c>
      <c r="BG40" s="323">
        <v>0</v>
      </c>
      <c r="BH40" s="323">
        <v>0</v>
      </c>
      <c r="BI40" s="323">
        <v>0</v>
      </c>
      <c r="BJ40" s="323">
        <v>0</v>
      </c>
      <c r="BK40" s="323">
        <v>0</v>
      </c>
      <c r="BL40" s="323">
        <v>0</v>
      </c>
      <c r="BM40" s="323">
        <v>0</v>
      </c>
      <c r="BN40" s="325"/>
      <c r="BO40" s="325"/>
      <c r="BP40" s="325"/>
      <c r="BQ40" s="325"/>
      <c r="BR40" s="325"/>
      <c r="BS40" s="325"/>
      <c r="BT40" s="325"/>
      <c r="BU40" s="325"/>
      <c r="BV40" s="326"/>
      <c r="BW40" s="327">
        <v>1961.9344009278796</v>
      </c>
      <c r="BX40" s="325">
        <v>1961.9344009278796</v>
      </c>
      <c r="BY40" s="325">
        <v>1961.9344009278796</v>
      </c>
      <c r="BZ40" s="325">
        <v>1961.9344009278796</v>
      </c>
      <c r="CA40" s="325">
        <v>1961.9344009278796</v>
      </c>
      <c r="CB40" s="325">
        <v>1961.9344009278796</v>
      </c>
      <c r="CC40" s="325">
        <v>1961.9344009278796</v>
      </c>
      <c r="CD40" s="325">
        <v>1961.9344009278796</v>
      </c>
      <c r="CE40" s="325">
        <v>1961.9344009278796</v>
      </c>
      <c r="CF40" s="325">
        <v>1961.9344009278796</v>
      </c>
      <c r="CG40" s="325">
        <v>1961.9344009278796</v>
      </c>
      <c r="CH40" s="326">
        <v>1961.9344009278796</v>
      </c>
      <c r="CI40" s="327">
        <v>3058.4256289980553</v>
      </c>
      <c r="CJ40" s="325">
        <v>3058.4256289980553</v>
      </c>
      <c r="CK40" s="325">
        <v>3058.4256289980553</v>
      </c>
      <c r="CL40" s="325">
        <v>3058.4256289980553</v>
      </c>
      <c r="CM40" s="325">
        <v>3058.4256289980553</v>
      </c>
      <c r="CN40" s="325">
        <v>3058.4256289980553</v>
      </c>
      <c r="CO40" s="325">
        <v>3058.4256289980553</v>
      </c>
      <c r="CP40" s="325">
        <v>3058.4256289980553</v>
      </c>
      <c r="CQ40" s="325">
        <v>3058.4256289980553</v>
      </c>
      <c r="CR40" s="325">
        <v>3058.4256289980553</v>
      </c>
      <c r="CS40" s="325">
        <v>3058.4256289980553</v>
      </c>
      <c r="CT40" s="326">
        <v>3058.4256289980553</v>
      </c>
      <c r="CU40" s="327">
        <v>6578.9473684210534</v>
      </c>
      <c r="CV40" s="325">
        <v>6578.9473684210534</v>
      </c>
      <c r="CW40" s="325">
        <v>6578.9473684210534</v>
      </c>
      <c r="CX40" s="325">
        <v>6578.9473684210534</v>
      </c>
      <c r="CY40" s="325">
        <v>6578.9473684210534</v>
      </c>
      <c r="CZ40" s="325">
        <v>6578.9473684210534</v>
      </c>
      <c r="DA40" s="325">
        <v>6578.9473684210534</v>
      </c>
      <c r="DB40" s="325">
        <v>6578.9473684210534</v>
      </c>
      <c r="DC40" s="325">
        <v>6578.9473684210534</v>
      </c>
      <c r="DD40" s="325">
        <v>6578.9473684210534</v>
      </c>
      <c r="DE40" s="325">
        <v>6578.9473684210534</v>
      </c>
      <c r="DF40" s="326">
        <v>6578.9473684210534</v>
      </c>
      <c r="DG40" s="327">
        <v>2192.9824561403511</v>
      </c>
      <c r="DH40" s="325">
        <v>2192.9824561403511</v>
      </c>
      <c r="DI40" s="325">
        <v>2192.9824561403511</v>
      </c>
      <c r="DJ40" s="325">
        <v>2192.9824561403511</v>
      </c>
      <c r="DK40" s="325">
        <v>2192.9824561403511</v>
      </c>
      <c r="DL40" s="325">
        <v>2192.9824561403511</v>
      </c>
      <c r="DM40" s="325">
        <v>2192.9824561403511</v>
      </c>
      <c r="DN40" s="325">
        <v>2192.9824561403511</v>
      </c>
      <c r="DO40" s="325">
        <v>2192.9824561403511</v>
      </c>
      <c r="DP40" s="325">
        <v>2192.9824561403511</v>
      </c>
      <c r="DQ40" s="325">
        <v>2192.9824561403511</v>
      </c>
      <c r="DR40" s="326">
        <v>2192.9824561403511</v>
      </c>
      <c r="DS40" s="327"/>
      <c r="DT40" s="325"/>
      <c r="DU40" s="325"/>
      <c r="DV40" s="325"/>
      <c r="DW40" s="325"/>
      <c r="DX40" s="325"/>
      <c r="DY40" s="325"/>
      <c r="DZ40" s="325"/>
      <c r="EA40" s="325"/>
      <c r="EB40" s="325"/>
      <c r="EC40" s="325"/>
      <c r="ED40" s="326"/>
      <c r="EE40" s="327"/>
      <c r="EF40" s="325"/>
      <c r="EG40" s="325"/>
      <c r="EH40" s="325"/>
      <c r="EI40" s="325"/>
      <c r="EJ40" s="325"/>
      <c r="EK40" s="325"/>
      <c r="EL40" s="325"/>
      <c r="EM40" s="325"/>
      <c r="EN40" s="325"/>
      <c r="EO40" s="325"/>
      <c r="EP40" s="326"/>
      <c r="EQ40" s="327"/>
      <c r="ER40" s="325"/>
      <c r="ES40" s="325"/>
      <c r="ET40" s="325"/>
      <c r="EU40" s="325"/>
      <c r="EV40" s="325"/>
      <c r="EW40" s="325"/>
      <c r="EX40" s="325"/>
      <c r="EY40" s="325"/>
      <c r="EZ40" s="325"/>
      <c r="FA40" s="325"/>
      <c r="FB40" s="326"/>
      <c r="FC40" s="327"/>
      <c r="FD40" s="325"/>
      <c r="FE40" s="325"/>
      <c r="FF40" s="325"/>
      <c r="FG40" s="325"/>
      <c r="FH40" s="325"/>
      <c r="FI40" s="325"/>
      <c r="FJ40" s="325"/>
      <c r="FK40" s="325"/>
      <c r="FL40" s="325"/>
      <c r="FM40" s="325"/>
      <c r="FN40" s="326"/>
      <c r="FO40" s="327"/>
      <c r="FP40" s="325"/>
      <c r="FQ40" s="325"/>
      <c r="FR40" s="325"/>
      <c r="FS40" s="325"/>
      <c r="FT40" s="325"/>
      <c r="FU40" s="325"/>
      <c r="FV40" s="325"/>
      <c r="FW40" s="325"/>
      <c r="FX40" s="325"/>
      <c r="FY40" s="325"/>
      <c r="FZ40" s="326"/>
      <c r="GA40" s="327"/>
      <c r="GB40" s="325"/>
      <c r="GC40" s="325"/>
      <c r="GD40" s="325"/>
      <c r="GE40" s="325"/>
      <c r="GF40" s="325"/>
      <c r="GG40" s="325"/>
      <c r="GH40" s="325"/>
      <c r="GI40" s="325"/>
      <c r="GJ40" s="325"/>
      <c r="GK40" s="325"/>
      <c r="GL40" s="326"/>
      <c r="GM40" s="327"/>
      <c r="GN40" s="325"/>
      <c r="GO40" s="325"/>
      <c r="GP40" s="325"/>
      <c r="GQ40" s="325"/>
      <c r="GR40" s="325"/>
      <c r="GS40" s="325"/>
      <c r="GT40" s="325"/>
      <c r="GU40" s="325"/>
      <c r="GV40" s="325"/>
      <c r="GW40" s="325"/>
      <c r="GX40" s="326"/>
      <c r="GY40" s="327"/>
      <c r="GZ40" s="325"/>
      <c r="HA40" s="325"/>
      <c r="HB40" s="325"/>
      <c r="HC40" s="325"/>
      <c r="HD40" s="325"/>
      <c r="HE40" s="325"/>
      <c r="HF40" s="325"/>
      <c r="HG40" s="325"/>
      <c r="HH40" s="325"/>
      <c r="HI40" s="325"/>
      <c r="HJ40" s="326"/>
      <c r="HK40" s="327"/>
      <c r="HL40" s="325"/>
      <c r="HM40" s="325"/>
      <c r="HN40" s="325"/>
      <c r="HO40" s="325"/>
      <c r="HP40" s="325"/>
      <c r="HQ40" s="325"/>
      <c r="HR40" s="325"/>
      <c r="HS40" s="325"/>
      <c r="HT40" s="325"/>
      <c r="HU40" s="325"/>
      <c r="HV40" s="326"/>
    </row>
    <row r="41" spans="1:230" ht="13.5" customHeight="1" x14ac:dyDescent="0.35">
      <c r="A41" s="302" t="s">
        <v>456</v>
      </c>
      <c r="B41" s="262" t="s">
        <v>218</v>
      </c>
      <c r="C41" s="223" t="s">
        <v>428</v>
      </c>
      <c r="D41" s="223" t="s">
        <v>428</v>
      </c>
      <c r="E41" s="26" t="s">
        <v>283</v>
      </c>
      <c r="F41" s="25" t="s">
        <v>222</v>
      </c>
      <c r="G41" s="303" t="s">
        <v>269</v>
      </c>
      <c r="H41" s="304">
        <v>0</v>
      </c>
      <c r="I41" s="305">
        <v>0</v>
      </c>
      <c r="J41" s="306">
        <v>0</v>
      </c>
      <c r="K41" s="307">
        <v>0</v>
      </c>
      <c r="L41" s="308">
        <v>0</v>
      </c>
      <c r="M41" s="309">
        <v>0</v>
      </c>
      <c r="N41" s="310"/>
      <c r="O41" s="311">
        <v>0</v>
      </c>
      <c r="P41" s="312">
        <v>0</v>
      </c>
      <c r="Q41" s="328">
        <v>0</v>
      </c>
      <c r="R41" s="314">
        <v>0</v>
      </c>
      <c r="S41" s="315">
        <v>0</v>
      </c>
      <c r="T41" s="328">
        <v>0</v>
      </c>
      <c r="U41" s="316">
        <v>0</v>
      </c>
      <c r="V41" s="317">
        <v>0</v>
      </c>
      <c r="W41" s="318">
        <v>0</v>
      </c>
      <c r="X41" s="318">
        <v>0</v>
      </c>
      <c r="Y41" s="319">
        <v>0</v>
      </c>
      <c r="Z41" s="320">
        <v>0</v>
      </c>
      <c r="AA41" s="320">
        <v>0</v>
      </c>
      <c r="AB41" s="320">
        <v>0</v>
      </c>
      <c r="AC41" s="320">
        <v>0</v>
      </c>
      <c r="AD41" s="320">
        <v>0</v>
      </c>
      <c r="AE41" s="320">
        <v>0</v>
      </c>
      <c r="AF41" s="320">
        <v>0</v>
      </c>
      <c r="AG41" s="320">
        <v>0</v>
      </c>
      <c r="AH41" s="320">
        <v>0</v>
      </c>
      <c r="AI41" s="320">
        <v>0</v>
      </c>
      <c r="AJ41" s="320">
        <v>0</v>
      </c>
      <c r="AK41" s="320">
        <v>0</v>
      </c>
      <c r="AL41" s="321">
        <v>0</v>
      </c>
      <c r="AM41" s="322"/>
      <c r="AN41" s="323"/>
      <c r="AO41" s="323"/>
      <c r="AP41" s="323"/>
      <c r="AQ41" s="323"/>
      <c r="AR41" s="323"/>
      <c r="AS41" s="323">
        <v>0</v>
      </c>
      <c r="AT41" s="323">
        <v>0</v>
      </c>
      <c r="AU41" s="323">
        <v>0</v>
      </c>
      <c r="AV41" s="323">
        <v>0</v>
      </c>
      <c r="AW41" s="323">
        <v>0</v>
      </c>
      <c r="AX41" s="323">
        <v>0</v>
      </c>
      <c r="AY41" s="324">
        <v>0</v>
      </c>
      <c r="AZ41" s="324">
        <v>0</v>
      </c>
      <c r="BA41" s="324">
        <v>0</v>
      </c>
      <c r="BB41" s="324">
        <v>0</v>
      </c>
      <c r="BC41" s="324">
        <v>0</v>
      </c>
      <c r="BD41" s="324">
        <v>0</v>
      </c>
      <c r="BE41" s="323">
        <v>0</v>
      </c>
      <c r="BF41" s="323">
        <v>0</v>
      </c>
      <c r="BG41" s="323">
        <v>0</v>
      </c>
      <c r="BH41" s="323">
        <v>0</v>
      </c>
      <c r="BI41" s="323">
        <v>0</v>
      </c>
      <c r="BJ41" s="323">
        <v>0</v>
      </c>
      <c r="BK41" s="323">
        <v>0</v>
      </c>
      <c r="BL41" s="323">
        <v>0</v>
      </c>
      <c r="BM41" s="323">
        <v>0</v>
      </c>
      <c r="BN41" s="325"/>
      <c r="BO41" s="325"/>
      <c r="BP41" s="325"/>
      <c r="BQ41" s="325"/>
      <c r="BR41" s="325"/>
      <c r="BS41" s="325"/>
      <c r="BT41" s="325"/>
      <c r="BU41" s="325"/>
      <c r="BV41" s="326"/>
      <c r="BW41" s="327"/>
      <c r="BX41" s="325"/>
      <c r="BY41" s="325"/>
      <c r="BZ41" s="325"/>
      <c r="CA41" s="325"/>
      <c r="CB41" s="325"/>
      <c r="CC41" s="325"/>
      <c r="CD41" s="325"/>
      <c r="CE41" s="325"/>
      <c r="CF41" s="325"/>
      <c r="CG41" s="325"/>
      <c r="CH41" s="326"/>
      <c r="CI41" s="327"/>
      <c r="CJ41" s="325"/>
      <c r="CK41" s="325"/>
      <c r="CL41" s="325"/>
      <c r="CM41" s="325"/>
      <c r="CN41" s="325"/>
      <c r="CO41" s="325"/>
      <c r="CP41" s="325"/>
      <c r="CQ41" s="325"/>
      <c r="CR41" s="325"/>
      <c r="CS41" s="325"/>
      <c r="CT41" s="326"/>
      <c r="CU41" s="327"/>
      <c r="CV41" s="325"/>
      <c r="CW41" s="325"/>
      <c r="CX41" s="325"/>
      <c r="CY41" s="325"/>
      <c r="CZ41" s="325"/>
      <c r="DA41" s="325"/>
      <c r="DB41" s="325"/>
      <c r="DC41" s="325"/>
      <c r="DD41" s="325"/>
      <c r="DE41" s="325"/>
      <c r="DF41" s="326"/>
      <c r="DG41" s="327"/>
      <c r="DH41" s="325"/>
      <c r="DI41" s="325"/>
      <c r="DJ41" s="325"/>
      <c r="DK41" s="325"/>
      <c r="DL41" s="325"/>
      <c r="DM41" s="325"/>
      <c r="DN41" s="325"/>
      <c r="DO41" s="325"/>
      <c r="DP41" s="325"/>
      <c r="DQ41" s="325"/>
      <c r="DR41" s="326"/>
      <c r="DS41" s="327"/>
      <c r="DT41" s="325"/>
      <c r="DU41" s="325"/>
      <c r="DV41" s="325"/>
      <c r="DW41" s="325"/>
      <c r="DX41" s="325"/>
      <c r="DY41" s="325"/>
      <c r="DZ41" s="325"/>
      <c r="EA41" s="325"/>
      <c r="EB41" s="325"/>
      <c r="EC41" s="325"/>
      <c r="ED41" s="326"/>
      <c r="EE41" s="327"/>
      <c r="EF41" s="325"/>
      <c r="EG41" s="325"/>
      <c r="EH41" s="325"/>
      <c r="EI41" s="325"/>
      <c r="EJ41" s="325"/>
      <c r="EK41" s="325"/>
      <c r="EL41" s="325"/>
      <c r="EM41" s="325"/>
      <c r="EN41" s="325"/>
      <c r="EO41" s="325"/>
      <c r="EP41" s="326"/>
      <c r="EQ41" s="327"/>
      <c r="ER41" s="325"/>
      <c r="ES41" s="325"/>
      <c r="ET41" s="325"/>
      <c r="EU41" s="325"/>
      <c r="EV41" s="325"/>
      <c r="EW41" s="325"/>
      <c r="EX41" s="325"/>
      <c r="EY41" s="325"/>
      <c r="EZ41" s="325"/>
      <c r="FA41" s="325"/>
      <c r="FB41" s="326"/>
      <c r="FC41" s="327"/>
      <c r="FD41" s="325"/>
      <c r="FE41" s="325"/>
      <c r="FF41" s="325"/>
      <c r="FG41" s="325"/>
      <c r="FH41" s="325"/>
      <c r="FI41" s="325"/>
      <c r="FJ41" s="325"/>
      <c r="FK41" s="325"/>
      <c r="FL41" s="325"/>
      <c r="FM41" s="325"/>
      <c r="FN41" s="326"/>
      <c r="FO41" s="327"/>
      <c r="FP41" s="325"/>
      <c r="FQ41" s="325"/>
      <c r="FR41" s="325"/>
      <c r="FS41" s="325"/>
      <c r="FT41" s="325"/>
      <c r="FU41" s="325"/>
      <c r="FV41" s="325"/>
      <c r="FW41" s="325"/>
      <c r="FX41" s="325"/>
      <c r="FY41" s="325"/>
      <c r="FZ41" s="326"/>
      <c r="GA41" s="327"/>
      <c r="GB41" s="325"/>
      <c r="GC41" s="325"/>
      <c r="GD41" s="325"/>
      <c r="GE41" s="325"/>
      <c r="GF41" s="325"/>
      <c r="GG41" s="325"/>
      <c r="GH41" s="325"/>
      <c r="GI41" s="325"/>
      <c r="GJ41" s="325"/>
      <c r="GK41" s="325"/>
      <c r="GL41" s="326"/>
      <c r="GM41" s="327"/>
      <c r="GN41" s="325"/>
      <c r="GO41" s="325"/>
      <c r="GP41" s="325"/>
      <c r="GQ41" s="325"/>
      <c r="GR41" s="325"/>
      <c r="GS41" s="325"/>
      <c r="GT41" s="325"/>
      <c r="GU41" s="325"/>
      <c r="GV41" s="325"/>
      <c r="GW41" s="325"/>
      <c r="GX41" s="326"/>
      <c r="GY41" s="327"/>
      <c r="GZ41" s="325"/>
      <c r="HA41" s="325"/>
      <c r="HB41" s="325"/>
      <c r="HC41" s="325"/>
      <c r="HD41" s="325"/>
      <c r="HE41" s="325"/>
      <c r="HF41" s="325"/>
      <c r="HG41" s="325"/>
      <c r="HH41" s="325"/>
      <c r="HI41" s="325"/>
      <c r="HJ41" s="326"/>
      <c r="HK41" s="327"/>
      <c r="HL41" s="325"/>
      <c r="HM41" s="325"/>
      <c r="HN41" s="325"/>
      <c r="HO41" s="325"/>
      <c r="HP41" s="325"/>
      <c r="HQ41" s="325"/>
      <c r="HR41" s="325"/>
      <c r="HS41" s="325"/>
      <c r="HT41" s="325"/>
      <c r="HU41" s="325"/>
      <c r="HV41" s="326"/>
    </row>
    <row r="42" spans="1:230" ht="13.5" customHeight="1" x14ac:dyDescent="0.35">
      <c r="A42" s="302" t="s">
        <v>456</v>
      </c>
      <c r="B42" s="262" t="s">
        <v>218</v>
      </c>
      <c r="C42" s="223" t="s">
        <v>430</v>
      </c>
      <c r="D42" s="223" t="s">
        <v>430</v>
      </c>
      <c r="E42" s="26" t="s">
        <v>283</v>
      </c>
      <c r="F42" s="25" t="s">
        <v>222</v>
      </c>
      <c r="G42" s="303" t="s">
        <v>269</v>
      </c>
      <c r="H42" s="304">
        <v>0</v>
      </c>
      <c r="I42" s="305">
        <v>0</v>
      </c>
      <c r="J42" s="306">
        <v>158887.17912369431</v>
      </c>
      <c r="K42" s="307">
        <v>158887.17912369416</v>
      </c>
      <c r="L42" s="308">
        <v>158887.17912369416</v>
      </c>
      <c r="M42" s="309">
        <v>0</v>
      </c>
      <c r="N42" s="310"/>
      <c r="O42" s="311">
        <v>158887.17912369416</v>
      </c>
      <c r="P42" s="312">
        <v>0</v>
      </c>
      <c r="Q42" s="328">
        <v>0</v>
      </c>
      <c r="R42" s="314">
        <v>0</v>
      </c>
      <c r="S42" s="315">
        <v>0</v>
      </c>
      <c r="T42" s="328">
        <v>0</v>
      </c>
      <c r="U42" s="316">
        <v>0</v>
      </c>
      <c r="V42" s="317">
        <v>0</v>
      </c>
      <c r="W42" s="318">
        <v>0</v>
      </c>
      <c r="X42" s="318">
        <v>0</v>
      </c>
      <c r="Y42" s="319">
        <v>0</v>
      </c>
      <c r="Z42" s="320">
        <v>22601.484298689174</v>
      </c>
      <c r="AA42" s="320">
        <v>35233.063246057594</v>
      </c>
      <c r="AB42" s="320">
        <v>75789.473684210534</v>
      </c>
      <c r="AC42" s="320">
        <v>25263.157894736843</v>
      </c>
      <c r="AD42" s="320">
        <v>0</v>
      </c>
      <c r="AE42" s="320">
        <v>0</v>
      </c>
      <c r="AF42" s="320">
        <v>0</v>
      </c>
      <c r="AG42" s="320">
        <v>0</v>
      </c>
      <c r="AH42" s="320">
        <v>0</v>
      </c>
      <c r="AI42" s="320">
        <v>0</v>
      </c>
      <c r="AJ42" s="320">
        <v>0</v>
      </c>
      <c r="AK42" s="320">
        <v>0</v>
      </c>
      <c r="AL42" s="321">
        <v>0</v>
      </c>
      <c r="AM42" s="322"/>
      <c r="AN42" s="323"/>
      <c r="AO42" s="323"/>
      <c r="AP42" s="323"/>
      <c r="AQ42" s="323"/>
      <c r="AR42" s="323">
        <v>0</v>
      </c>
      <c r="AS42" s="323">
        <v>0</v>
      </c>
      <c r="AT42" s="323">
        <v>0</v>
      </c>
      <c r="AU42" s="323">
        <v>0</v>
      </c>
      <c r="AV42" s="323">
        <v>0</v>
      </c>
      <c r="AW42" s="323">
        <v>0</v>
      </c>
      <c r="AX42" s="323">
        <v>0</v>
      </c>
      <c r="AY42" s="324">
        <v>0</v>
      </c>
      <c r="AZ42" s="324">
        <v>0</v>
      </c>
      <c r="BA42" s="324">
        <v>0</v>
      </c>
      <c r="BB42" s="324">
        <v>0</v>
      </c>
      <c r="BC42" s="324">
        <v>0</v>
      </c>
      <c r="BD42" s="324">
        <v>0</v>
      </c>
      <c r="BE42" s="323">
        <v>0</v>
      </c>
      <c r="BF42" s="323">
        <v>0</v>
      </c>
      <c r="BG42" s="323">
        <v>0</v>
      </c>
      <c r="BH42" s="323">
        <v>0</v>
      </c>
      <c r="BI42" s="323">
        <v>0</v>
      </c>
      <c r="BJ42" s="323">
        <v>0</v>
      </c>
      <c r="BK42" s="323">
        <v>0</v>
      </c>
      <c r="BL42" s="323">
        <v>0</v>
      </c>
      <c r="BM42" s="323">
        <v>0</v>
      </c>
      <c r="BN42" s="325"/>
      <c r="BO42" s="325"/>
      <c r="BP42" s="325"/>
      <c r="BQ42" s="325"/>
      <c r="BR42" s="325"/>
      <c r="BS42" s="325"/>
      <c r="BT42" s="325"/>
      <c r="BU42" s="325"/>
      <c r="BV42" s="326"/>
      <c r="BW42" s="327">
        <v>1883.4570248907642</v>
      </c>
      <c r="BX42" s="325">
        <v>1883.4570248907642</v>
      </c>
      <c r="BY42" s="325">
        <v>1883.4570248907642</v>
      </c>
      <c r="BZ42" s="325">
        <v>1883.4570248907642</v>
      </c>
      <c r="CA42" s="325">
        <v>1883.4570248907642</v>
      </c>
      <c r="CB42" s="325">
        <v>1883.4570248907642</v>
      </c>
      <c r="CC42" s="325">
        <v>1883.4570248907642</v>
      </c>
      <c r="CD42" s="325">
        <v>1883.4570248907642</v>
      </c>
      <c r="CE42" s="325">
        <v>1883.4570248907642</v>
      </c>
      <c r="CF42" s="325">
        <v>1883.4570248907642</v>
      </c>
      <c r="CG42" s="325">
        <v>1883.4570248907642</v>
      </c>
      <c r="CH42" s="326">
        <v>1883.4570248907642</v>
      </c>
      <c r="CI42" s="327">
        <v>2936.0886038381327</v>
      </c>
      <c r="CJ42" s="325">
        <v>2936.0886038381327</v>
      </c>
      <c r="CK42" s="325">
        <v>2936.0886038381327</v>
      </c>
      <c r="CL42" s="325">
        <v>2936.0886038381327</v>
      </c>
      <c r="CM42" s="325">
        <v>2936.0886038381327</v>
      </c>
      <c r="CN42" s="325">
        <v>2936.0886038381327</v>
      </c>
      <c r="CO42" s="325">
        <v>2936.0886038381327</v>
      </c>
      <c r="CP42" s="325">
        <v>2936.0886038381327</v>
      </c>
      <c r="CQ42" s="325">
        <v>2936.0886038381327</v>
      </c>
      <c r="CR42" s="325">
        <v>2936.0886038381327</v>
      </c>
      <c r="CS42" s="325">
        <v>2936.0886038381327</v>
      </c>
      <c r="CT42" s="326">
        <v>2936.0886038381327</v>
      </c>
      <c r="CU42" s="327">
        <v>6315.78947368421</v>
      </c>
      <c r="CV42" s="325">
        <v>6315.78947368421</v>
      </c>
      <c r="CW42" s="325">
        <v>6315.78947368421</v>
      </c>
      <c r="CX42" s="325">
        <v>6315.78947368421</v>
      </c>
      <c r="CY42" s="325">
        <v>6315.78947368421</v>
      </c>
      <c r="CZ42" s="325">
        <v>6315.78947368421</v>
      </c>
      <c r="DA42" s="325">
        <v>6315.78947368421</v>
      </c>
      <c r="DB42" s="325">
        <v>6315.78947368421</v>
      </c>
      <c r="DC42" s="325">
        <v>6315.78947368421</v>
      </c>
      <c r="DD42" s="325">
        <v>6315.78947368421</v>
      </c>
      <c r="DE42" s="325">
        <v>6315.78947368421</v>
      </c>
      <c r="DF42" s="326">
        <v>6315.78947368421</v>
      </c>
      <c r="DG42" s="327">
        <v>2105.2631578947371</v>
      </c>
      <c r="DH42" s="325">
        <v>2105.2631578947371</v>
      </c>
      <c r="DI42" s="325">
        <v>2105.2631578947371</v>
      </c>
      <c r="DJ42" s="325">
        <v>2105.2631578947371</v>
      </c>
      <c r="DK42" s="325">
        <v>2105.2631578947371</v>
      </c>
      <c r="DL42" s="325">
        <v>2105.2631578947371</v>
      </c>
      <c r="DM42" s="325">
        <v>2105.2631578947371</v>
      </c>
      <c r="DN42" s="325">
        <v>2105.2631578947371</v>
      </c>
      <c r="DO42" s="325">
        <v>2105.2631578947371</v>
      </c>
      <c r="DP42" s="325">
        <v>2105.2631578947371</v>
      </c>
      <c r="DQ42" s="325">
        <v>2105.2631578947371</v>
      </c>
      <c r="DR42" s="326">
        <v>2105.2631578947371</v>
      </c>
      <c r="DS42" s="327"/>
      <c r="DT42" s="325"/>
      <c r="DU42" s="325"/>
      <c r="DV42" s="325"/>
      <c r="DW42" s="325"/>
      <c r="DX42" s="325"/>
      <c r="DY42" s="325"/>
      <c r="DZ42" s="325"/>
      <c r="EA42" s="325"/>
      <c r="EB42" s="325"/>
      <c r="EC42" s="325"/>
      <c r="ED42" s="326"/>
      <c r="EE42" s="327"/>
      <c r="EF42" s="325"/>
      <c r="EG42" s="325"/>
      <c r="EH42" s="325"/>
      <c r="EI42" s="325"/>
      <c r="EJ42" s="325"/>
      <c r="EK42" s="325"/>
      <c r="EL42" s="325"/>
      <c r="EM42" s="325"/>
      <c r="EN42" s="325"/>
      <c r="EO42" s="325"/>
      <c r="EP42" s="326"/>
      <c r="EQ42" s="327"/>
      <c r="ER42" s="325"/>
      <c r="ES42" s="325"/>
      <c r="ET42" s="325"/>
      <c r="EU42" s="325"/>
      <c r="EV42" s="325"/>
      <c r="EW42" s="325"/>
      <c r="EX42" s="325"/>
      <c r="EY42" s="325"/>
      <c r="EZ42" s="325"/>
      <c r="FA42" s="325"/>
      <c r="FB42" s="326"/>
      <c r="FC42" s="327"/>
      <c r="FD42" s="325"/>
      <c r="FE42" s="325"/>
      <c r="FF42" s="325"/>
      <c r="FG42" s="325"/>
      <c r="FH42" s="325"/>
      <c r="FI42" s="325"/>
      <c r="FJ42" s="325"/>
      <c r="FK42" s="325"/>
      <c r="FL42" s="325"/>
      <c r="FM42" s="325"/>
      <c r="FN42" s="326"/>
      <c r="FO42" s="327"/>
      <c r="FP42" s="325"/>
      <c r="FQ42" s="325"/>
      <c r="FR42" s="325"/>
      <c r="FS42" s="325"/>
      <c r="FT42" s="325"/>
      <c r="FU42" s="325"/>
      <c r="FV42" s="325"/>
      <c r="FW42" s="325"/>
      <c r="FX42" s="325"/>
      <c r="FY42" s="325"/>
      <c r="FZ42" s="326"/>
      <c r="GA42" s="327"/>
      <c r="GB42" s="325"/>
      <c r="GC42" s="325"/>
      <c r="GD42" s="325"/>
      <c r="GE42" s="325"/>
      <c r="GF42" s="325"/>
      <c r="GG42" s="325"/>
      <c r="GH42" s="325"/>
      <c r="GI42" s="325"/>
      <c r="GJ42" s="325"/>
      <c r="GK42" s="325"/>
      <c r="GL42" s="326"/>
      <c r="GM42" s="327"/>
      <c r="GN42" s="325"/>
      <c r="GO42" s="325"/>
      <c r="GP42" s="325"/>
      <c r="GQ42" s="325"/>
      <c r="GR42" s="325"/>
      <c r="GS42" s="325"/>
      <c r="GT42" s="325"/>
      <c r="GU42" s="325"/>
      <c r="GV42" s="325"/>
      <c r="GW42" s="325"/>
      <c r="GX42" s="326"/>
      <c r="GY42" s="327"/>
      <c r="GZ42" s="325"/>
      <c r="HA42" s="325"/>
      <c r="HB42" s="325"/>
      <c r="HC42" s="325"/>
      <c r="HD42" s="325"/>
      <c r="HE42" s="325"/>
      <c r="HF42" s="325"/>
      <c r="HG42" s="325"/>
      <c r="HH42" s="325"/>
      <c r="HI42" s="325"/>
      <c r="HJ42" s="326"/>
      <c r="HK42" s="327"/>
      <c r="HL42" s="325"/>
      <c r="HM42" s="325"/>
      <c r="HN42" s="325"/>
      <c r="HO42" s="325"/>
      <c r="HP42" s="325"/>
      <c r="HQ42" s="325"/>
      <c r="HR42" s="325"/>
      <c r="HS42" s="325"/>
      <c r="HT42" s="325"/>
      <c r="HU42" s="325"/>
      <c r="HV42" s="326"/>
    </row>
    <row r="43" spans="1:230" ht="13.5" customHeight="1" x14ac:dyDescent="0.35">
      <c r="A43" s="289" t="s">
        <v>328</v>
      </c>
      <c r="B43" s="210"/>
      <c r="C43" s="13"/>
      <c r="D43" s="13"/>
      <c r="E43" s="14"/>
      <c r="F43" s="15"/>
      <c r="G43" s="333"/>
      <c r="H43" s="334"/>
      <c r="I43" s="335"/>
      <c r="J43" s="336"/>
      <c r="K43" s="337"/>
      <c r="L43" s="338"/>
      <c r="M43" s="339"/>
      <c r="N43" s="340"/>
      <c r="O43" s="341"/>
      <c r="P43" s="342"/>
      <c r="Q43" s="343"/>
      <c r="R43" s="344"/>
      <c r="S43" s="345"/>
      <c r="T43" s="343"/>
      <c r="U43" s="346"/>
      <c r="V43" s="347"/>
      <c r="W43" s="348"/>
      <c r="X43" s="348"/>
      <c r="Y43" s="343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9"/>
      <c r="AM43" s="350"/>
      <c r="AN43" s="335"/>
      <c r="AO43" s="335"/>
      <c r="AP43" s="335"/>
      <c r="AQ43" s="335"/>
      <c r="AR43" s="335"/>
      <c r="AS43" s="335"/>
      <c r="AT43" s="335"/>
      <c r="AU43" s="335"/>
      <c r="AV43" s="335"/>
      <c r="AW43" s="335"/>
      <c r="AX43" s="335"/>
      <c r="AY43" s="351"/>
      <c r="AZ43" s="351"/>
      <c r="BA43" s="351"/>
      <c r="BB43" s="351"/>
      <c r="BC43" s="351"/>
      <c r="BD43" s="351"/>
      <c r="BE43" s="343"/>
      <c r="BF43" s="343"/>
      <c r="BG43" s="343"/>
      <c r="BH43" s="343"/>
      <c r="BI43" s="343"/>
      <c r="BJ43" s="343"/>
      <c r="BK43" s="343"/>
      <c r="BL43" s="343"/>
      <c r="BM43" s="343"/>
      <c r="BN43" s="352"/>
      <c r="BO43" s="352"/>
      <c r="BP43" s="352"/>
      <c r="BQ43" s="352"/>
      <c r="BR43" s="352"/>
      <c r="BS43" s="352"/>
      <c r="BT43" s="352"/>
      <c r="BU43" s="352"/>
      <c r="BV43" s="353"/>
      <c r="BW43" s="354"/>
      <c r="BX43" s="352"/>
      <c r="BY43" s="352"/>
      <c r="BZ43" s="352"/>
      <c r="CA43" s="352"/>
      <c r="CB43" s="352"/>
      <c r="CC43" s="352"/>
      <c r="CD43" s="352"/>
      <c r="CE43" s="352"/>
      <c r="CF43" s="352"/>
      <c r="CG43" s="352"/>
      <c r="CH43" s="353"/>
      <c r="CI43" s="354"/>
      <c r="CJ43" s="352"/>
      <c r="CK43" s="352"/>
      <c r="CL43" s="352"/>
      <c r="CM43" s="352"/>
      <c r="CN43" s="352"/>
      <c r="CO43" s="352"/>
      <c r="CP43" s="352"/>
      <c r="CQ43" s="352"/>
      <c r="CR43" s="352"/>
      <c r="CS43" s="352"/>
      <c r="CT43" s="353"/>
      <c r="CU43" s="354"/>
      <c r="CV43" s="352"/>
      <c r="CW43" s="352"/>
      <c r="CX43" s="352"/>
      <c r="CY43" s="352"/>
      <c r="CZ43" s="352"/>
      <c r="DA43" s="352"/>
      <c r="DB43" s="352"/>
      <c r="DC43" s="352"/>
      <c r="DD43" s="352"/>
      <c r="DE43" s="352"/>
      <c r="DF43" s="353"/>
      <c r="DG43" s="354"/>
      <c r="DH43" s="352"/>
      <c r="DI43" s="352"/>
      <c r="DJ43" s="352"/>
      <c r="DK43" s="352"/>
      <c r="DL43" s="352"/>
      <c r="DM43" s="352"/>
      <c r="DN43" s="352"/>
      <c r="DO43" s="352"/>
      <c r="DP43" s="352"/>
      <c r="DQ43" s="352"/>
      <c r="DR43" s="353"/>
      <c r="DS43" s="354"/>
      <c r="DT43" s="352"/>
      <c r="DU43" s="352"/>
      <c r="DV43" s="352"/>
      <c r="DW43" s="352"/>
      <c r="DX43" s="352"/>
      <c r="DY43" s="352"/>
      <c r="DZ43" s="352"/>
      <c r="EA43" s="352"/>
      <c r="EB43" s="352"/>
      <c r="EC43" s="352"/>
      <c r="ED43" s="353"/>
      <c r="EE43" s="354"/>
      <c r="EF43" s="352"/>
      <c r="EG43" s="352"/>
      <c r="EH43" s="352"/>
      <c r="EI43" s="352"/>
      <c r="EJ43" s="352"/>
      <c r="EK43" s="352"/>
      <c r="EL43" s="352"/>
      <c r="EM43" s="352"/>
      <c r="EN43" s="352"/>
      <c r="EO43" s="352"/>
      <c r="EP43" s="353"/>
      <c r="EQ43" s="354"/>
      <c r="ER43" s="352"/>
      <c r="ES43" s="352"/>
      <c r="ET43" s="352"/>
      <c r="EU43" s="352"/>
      <c r="EV43" s="352"/>
      <c r="EW43" s="352"/>
      <c r="EX43" s="352"/>
      <c r="EY43" s="352"/>
      <c r="EZ43" s="352"/>
      <c r="FA43" s="352"/>
      <c r="FB43" s="353"/>
      <c r="FC43" s="354"/>
      <c r="FD43" s="352"/>
      <c r="FE43" s="352"/>
      <c r="FF43" s="352"/>
      <c r="FG43" s="352"/>
      <c r="FH43" s="352"/>
      <c r="FI43" s="352"/>
      <c r="FJ43" s="352"/>
      <c r="FK43" s="352"/>
      <c r="FL43" s="352"/>
      <c r="FM43" s="352"/>
      <c r="FN43" s="353"/>
      <c r="FO43" s="354"/>
      <c r="FP43" s="352"/>
      <c r="FQ43" s="352"/>
      <c r="FR43" s="352"/>
      <c r="FS43" s="352"/>
      <c r="FT43" s="352"/>
      <c r="FU43" s="352"/>
      <c r="FV43" s="352"/>
      <c r="FW43" s="352"/>
      <c r="FX43" s="352"/>
      <c r="FY43" s="352"/>
      <c r="FZ43" s="353"/>
      <c r="GA43" s="354"/>
      <c r="GB43" s="352"/>
      <c r="GC43" s="352"/>
      <c r="GD43" s="352"/>
      <c r="GE43" s="352"/>
      <c r="GF43" s="352"/>
      <c r="GG43" s="352"/>
      <c r="GH43" s="352"/>
      <c r="GI43" s="352"/>
      <c r="GJ43" s="352"/>
      <c r="GK43" s="352"/>
      <c r="GL43" s="353"/>
      <c r="GM43" s="354"/>
      <c r="GN43" s="352"/>
      <c r="GO43" s="352"/>
      <c r="GP43" s="352"/>
      <c r="GQ43" s="352"/>
      <c r="GR43" s="352"/>
      <c r="GS43" s="352"/>
      <c r="GT43" s="352"/>
      <c r="GU43" s="352"/>
      <c r="GV43" s="352"/>
      <c r="GW43" s="352"/>
      <c r="GX43" s="353"/>
      <c r="GY43" s="354"/>
      <c r="GZ43" s="352"/>
      <c r="HA43" s="352"/>
      <c r="HB43" s="352"/>
      <c r="HC43" s="352"/>
      <c r="HD43" s="352"/>
      <c r="HE43" s="352"/>
      <c r="HF43" s="352"/>
      <c r="HG43" s="352"/>
      <c r="HH43" s="352"/>
      <c r="HI43" s="352"/>
      <c r="HJ43" s="353"/>
      <c r="HK43" s="354"/>
      <c r="HL43" s="352"/>
      <c r="HM43" s="352"/>
      <c r="HN43" s="352"/>
      <c r="HO43" s="352"/>
      <c r="HP43" s="352"/>
      <c r="HQ43" s="352"/>
      <c r="HR43" s="352"/>
      <c r="HS43" s="352"/>
      <c r="HT43" s="352"/>
      <c r="HU43" s="352"/>
      <c r="HV43" s="353"/>
    </row>
    <row r="44" spans="1:230" ht="13.5" customHeight="1" x14ac:dyDescent="0.35">
      <c r="A44" s="302" t="s">
        <v>457</v>
      </c>
      <c r="B44" s="262" t="s">
        <v>470</v>
      </c>
      <c r="C44" s="223" t="s">
        <v>516</v>
      </c>
      <c r="D44" s="223" t="s">
        <v>516</v>
      </c>
      <c r="E44" s="26" t="s">
        <v>283</v>
      </c>
      <c r="F44" s="25" t="s">
        <v>222</v>
      </c>
      <c r="G44" s="303" t="s">
        <v>334</v>
      </c>
      <c r="H44" s="304">
        <v>894616.60380869173</v>
      </c>
      <c r="I44" s="305">
        <v>1409792.4138088869</v>
      </c>
      <c r="J44" s="306">
        <v>6115872.5293524591</v>
      </c>
      <c r="K44" s="307">
        <v>7525664.9431613451</v>
      </c>
      <c r="L44" s="308">
        <v>738516110.02067304</v>
      </c>
      <c r="M44" s="309">
        <v>-730990445.07751167</v>
      </c>
      <c r="N44" s="310"/>
      <c r="O44" s="311">
        <v>7525664.9431613451</v>
      </c>
      <c r="P44" s="312">
        <v>344901.75389156776</v>
      </c>
      <c r="Q44" s="328">
        <v>343675.46580483136</v>
      </c>
      <c r="R44" s="314">
        <v>1226.2880867364001</v>
      </c>
      <c r="S44" s="315">
        <v>3206951.9962494657</v>
      </c>
      <c r="T44" s="328">
        <v>2726586.8862653757</v>
      </c>
      <c r="U44" s="316">
        <v>480365.10998409009</v>
      </c>
      <c r="V44" s="317">
        <v>0</v>
      </c>
      <c r="W44" s="318">
        <v>0</v>
      </c>
      <c r="X44" s="318">
        <v>515175.81000019517</v>
      </c>
      <c r="Y44" s="319">
        <v>3206951.9962494657</v>
      </c>
      <c r="Z44" s="355">
        <v>2617795.8960355055</v>
      </c>
      <c r="AA44" s="320">
        <v>1185741.2408761783</v>
      </c>
      <c r="AB44" s="320">
        <v>0</v>
      </c>
      <c r="AC44" s="320">
        <v>0</v>
      </c>
      <c r="AD44" s="320">
        <v>0</v>
      </c>
      <c r="AE44" s="320">
        <v>0</v>
      </c>
      <c r="AF44" s="320">
        <v>0</v>
      </c>
      <c r="AG44" s="320">
        <v>0</v>
      </c>
      <c r="AH44" s="320">
        <v>0</v>
      </c>
      <c r="AI44" s="320">
        <v>0</v>
      </c>
      <c r="AJ44" s="320">
        <v>0</v>
      </c>
      <c r="AK44" s="320">
        <v>0</v>
      </c>
      <c r="AL44" s="321">
        <v>0</v>
      </c>
      <c r="AM44" s="322"/>
      <c r="AN44" s="323"/>
      <c r="AO44" s="323"/>
      <c r="AP44" s="323"/>
      <c r="AQ44" s="323"/>
      <c r="AR44" s="323">
        <v>0</v>
      </c>
      <c r="AS44" s="323">
        <v>0</v>
      </c>
      <c r="AT44" s="323">
        <v>0</v>
      </c>
      <c r="AU44" s="323">
        <v>0</v>
      </c>
      <c r="AV44" s="323">
        <v>0</v>
      </c>
      <c r="AW44" s="323">
        <v>0</v>
      </c>
      <c r="AX44" s="323">
        <v>0</v>
      </c>
      <c r="AY44" s="324">
        <v>0</v>
      </c>
      <c r="AZ44" s="324">
        <v>0</v>
      </c>
      <c r="BA44" s="324">
        <v>0</v>
      </c>
      <c r="BB44" s="324">
        <v>0</v>
      </c>
      <c r="BC44" s="324">
        <v>0</v>
      </c>
      <c r="BD44" s="324">
        <v>0</v>
      </c>
      <c r="BE44" s="323">
        <v>0</v>
      </c>
      <c r="BF44" s="323">
        <v>0</v>
      </c>
      <c r="BG44" s="323">
        <v>0</v>
      </c>
      <c r="BH44" s="323">
        <v>132142.99</v>
      </c>
      <c r="BI44" s="323">
        <v>208774.18</v>
      </c>
      <c r="BJ44" s="323">
        <v>174258.64000019518</v>
      </c>
      <c r="BK44" s="323">
        <v>187187.40926774062</v>
      </c>
      <c r="BL44" s="323">
        <v>170008.78057743999</v>
      </c>
      <c r="BM44" s="323">
        <v>192518.66007194336</v>
      </c>
      <c r="BN44" s="356">
        <v>344901.75389156776</v>
      </c>
      <c r="BO44" s="356">
        <v>340027.90886296466</v>
      </c>
      <c r="BP44" s="356">
        <v>250747.36187735977</v>
      </c>
      <c r="BQ44" s="356">
        <v>314184.32702215645</v>
      </c>
      <c r="BR44" s="356">
        <v>315025.1955722206</v>
      </c>
      <c r="BS44" s="356">
        <v>306507.99018158921</v>
      </c>
      <c r="BT44" s="356">
        <v>190667.71383590394</v>
      </c>
      <c r="BU44" s="356">
        <v>308268.99552216043</v>
      </c>
      <c r="BV44" s="357">
        <v>286905.89956641896</v>
      </c>
      <c r="BW44" s="358">
        <v>194267.64283776341</v>
      </c>
      <c r="BX44" s="356">
        <v>118294.57968205774</v>
      </c>
      <c r="BY44" s="356">
        <v>347065.27126337041</v>
      </c>
      <c r="BZ44" s="356">
        <v>210991.04879179021</v>
      </c>
      <c r="CA44" s="356">
        <v>200176.66751837975</v>
      </c>
      <c r="CB44" s="356">
        <v>262926.8507670312</v>
      </c>
      <c r="CC44" s="356">
        <v>183661.16298843082</v>
      </c>
      <c r="CD44" s="356">
        <v>176569.307980704</v>
      </c>
      <c r="CE44" s="356">
        <v>273054.95722467959</v>
      </c>
      <c r="CF44" s="356">
        <v>254364.2191290106</v>
      </c>
      <c r="CG44" s="356">
        <v>166082.59517683249</v>
      </c>
      <c r="CH44" s="359">
        <v>230341.59267545544</v>
      </c>
      <c r="CI44" s="358">
        <v>419722.53005356848</v>
      </c>
      <c r="CJ44" s="356">
        <v>270216.34698201617</v>
      </c>
      <c r="CK44" s="356">
        <v>341252.67103596695</v>
      </c>
      <c r="CL44" s="356">
        <v>154549.69280462674</v>
      </c>
      <c r="CM44" s="360"/>
      <c r="CN44" s="360"/>
      <c r="CO44" s="360"/>
      <c r="CP44" s="360"/>
      <c r="CQ44" s="360"/>
      <c r="CR44" s="360"/>
      <c r="CS44" s="360"/>
      <c r="CT44" s="361"/>
      <c r="CU44" s="362"/>
      <c r="CV44" s="360"/>
      <c r="CW44" s="360"/>
      <c r="CX44" s="360"/>
      <c r="CY44" s="360"/>
      <c r="CZ44" s="360"/>
      <c r="DA44" s="360"/>
      <c r="DB44" s="360"/>
      <c r="DC44" s="360"/>
      <c r="DD44" s="360"/>
      <c r="DE44" s="360"/>
      <c r="DF44" s="361"/>
      <c r="DG44" s="362"/>
      <c r="DH44" s="360"/>
      <c r="DI44" s="360"/>
      <c r="DJ44" s="360"/>
      <c r="DK44" s="360"/>
      <c r="DL44" s="360"/>
      <c r="DM44" s="360"/>
      <c r="DN44" s="360"/>
      <c r="DO44" s="360"/>
      <c r="DP44" s="360"/>
      <c r="DQ44" s="360"/>
      <c r="DR44" s="361"/>
      <c r="DS44" s="362"/>
      <c r="DT44" s="360"/>
      <c r="DU44" s="360"/>
      <c r="DV44" s="360"/>
      <c r="DW44" s="360"/>
      <c r="DX44" s="360"/>
      <c r="DY44" s="360"/>
      <c r="DZ44" s="360"/>
      <c r="EA44" s="360"/>
      <c r="EB44" s="360"/>
      <c r="EC44" s="360"/>
      <c r="ED44" s="361"/>
      <c r="EE44" s="362"/>
      <c r="EF44" s="360"/>
      <c r="EG44" s="360"/>
      <c r="EH44" s="360"/>
      <c r="EI44" s="360"/>
      <c r="EJ44" s="360"/>
      <c r="EK44" s="360"/>
      <c r="EL44" s="360"/>
      <c r="EM44" s="360"/>
      <c r="EN44" s="360"/>
      <c r="EO44" s="360"/>
      <c r="EP44" s="361"/>
      <c r="EQ44" s="362"/>
      <c r="ER44" s="360"/>
      <c r="ES44" s="360"/>
      <c r="ET44" s="360"/>
      <c r="EU44" s="360"/>
      <c r="EV44" s="360"/>
      <c r="EW44" s="360"/>
      <c r="EX44" s="360"/>
      <c r="EY44" s="360"/>
      <c r="EZ44" s="360"/>
      <c r="FA44" s="360"/>
      <c r="FB44" s="361"/>
      <c r="FC44" s="362"/>
      <c r="FD44" s="360"/>
      <c r="FE44" s="360"/>
      <c r="FF44" s="360"/>
      <c r="FG44" s="360"/>
      <c r="FH44" s="360"/>
      <c r="FI44" s="360"/>
      <c r="FJ44" s="360"/>
      <c r="FK44" s="360"/>
      <c r="FL44" s="360"/>
      <c r="FM44" s="360"/>
      <c r="FN44" s="361"/>
      <c r="FO44" s="362"/>
      <c r="FP44" s="360"/>
      <c r="FQ44" s="360"/>
      <c r="FR44" s="360"/>
      <c r="FS44" s="360"/>
      <c r="FT44" s="360"/>
      <c r="FU44" s="360"/>
      <c r="FV44" s="360"/>
      <c r="FW44" s="360"/>
      <c r="FX44" s="360"/>
      <c r="FY44" s="360"/>
      <c r="FZ44" s="361"/>
      <c r="GA44" s="362"/>
      <c r="GB44" s="360"/>
      <c r="GC44" s="360"/>
      <c r="GD44" s="360"/>
      <c r="GE44" s="360"/>
      <c r="GF44" s="360"/>
      <c r="GG44" s="360"/>
      <c r="GH44" s="360"/>
      <c r="GI44" s="360"/>
      <c r="GJ44" s="360"/>
      <c r="GK44" s="360"/>
      <c r="GL44" s="361"/>
      <c r="GM44" s="362"/>
      <c r="GN44" s="360"/>
      <c r="GO44" s="360"/>
      <c r="GP44" s="360"/>
      <c r="GQ44" s="360"/>
      <c r="GR44" s="360"/>
      <c r="GS44" s="360"/>
      <c r="GT44" s="360"/>
      <c r="GU44" s="360"/>
      <c r="GV44" s="360"/>
      <c r="GW44" s="360"/>
      <c r="GX44" s="361"/>
      <c r="GY44" s="362"/>
      <c r="GZ44" s="360"/>
      <c r="HA44" s="360"/>
      <c r="HB44" s="360"/>
      <c r="HC44" s="360"/>
      <c r="HD44" s="360"/>
      <c r="HE44" s="360"/>
      <c r="HF44" s="360"/>
      <c r="HG44" s="360"/>
      <c r="HH44" s="360"/>
      <c r="HI44" s="360"/>
      <c r="HJ44" s="361"/>
      <c r="HK44" s="362"/>
      <c r="HL44" s="360"/>
      <c r="HM44" s="360"/>
      <c r="HN44" s="360"/>
      <c r="HO44" s="360"/>
      <c r="HP44" s="360"/>
      <c r="HQ44" s="360"/>
      <c r="HR44" s="360"/>
      <c r="HS44" s="360"/>
      <c r="HT44" s="360"/>
      <c r="HU44" s="360"/>
      <c r="HV44" s="361"/>
    </row>
    <row r="45" spans="1:230" ht="13.5" customHeight="1" x14ac:dyDescent="0.35">
      <c r="A45" s="302" t="s">
        <v>457</v>
      </c>
      <c r="B45" s="262" t="s">
        <v>470</v>
      </c>
      <c r="C45" s="223" t="s">
        <v>517</v>
      </c>
      <c r="D45" s="223" t="s">
        <v>517</v>
      </c>
      <c r="E45" s="26" t="s">
        <v>283</v>
      </c>
      <c r="F45" s="25" t="s">
        <v>222</v>
      </c>
      <c r="G45" s="303" t="s">
        <v>334</v>
      </c>
      <c r="H45" s="304">
        <v>0</v>
      </c>
      <c r="I45" s="305">
        <v>0</v>
      </c>
      <c r="J45" s="306">
        <v>74346.209423201959</v>
      </c>
      <c r="K45" s="307">
        <v>74346.209423201974</v>
      </c>
      <c r="L45" s="308">
        <v>0</v>
      </c>
      <c r="M45" s="309">
        <v>74346.209423201974</v>
      </c>
      <c r="N45" s="310"/>
      <c r="O45" s="311">
        <v>74346.209423201974</v>
      </c>
      <c r="P45" s="312">
        <v>0</v>
      </c>
      <c r="Q45" s="313">
        <v>0</v>
      </c>
      <c r="R45" s="314">
        <v>0</v>
      </c>
      <c r="S45" s="315">
        <v>0</v>
      </c>
      <c r="T45" s="313">
        <v>0</v>
      </c>
      <c r="U45" s="316">
        <v>0</v>
      </c>
      <c r="V45" s="317">
        <v>0</v>
      </c>
      <c r="W45" s="318">
        <v>0</v>
      </c>
      <c r="X45" s="318">
        <v>0</v>
      </c>
      <c r="Y45" s="319">
        <v>0</v>
      </c>
      <c r="Z45" s="355">
        <v>15541.576343520952</v>
      </c>
      <c r="AA45" s="320">
        <v>58804.633079681014</v>
      </c>
      <c r="AB45" s="320">
        <v>0</v>
      </c>
      <c r="AC45" s="320">
        <v>0</v>
      </c>
      <c r="AD45" s="320">
        <v>0</v>
      </c>
      <c r="AE45" s="320">
        <v>0</v>
      </c>
      <c r="AF45" s="320">
        <v>0</v>
      </c>
      <c r="AG45" s="320">
        <v>0</v>
      </c>
      <c r="AH45" s="320">
        <v>0</v>
      </c>
      <c r="AI45" s="320">
        <v>0</v>
      </c>
      <c r="AJ45" s="320">
        <v>0</v>
      </c>
      <c r="AK45" s="320">
        <v>0</v>
      </c>
      <c r="AL45" s="321">
        <v>0</v>
      </c>
      <c r="AM45" s="322"/>
      <c r="AN45" s="323"/>
      <c r="AO45" s="323"/>
      <c r="AP45" s="323"/>
      <c r="AQ45" s="323"/>
      <c r="AR45" s="323">
        <v>0</v>
      </c>
      <c r="AS45" s="323">
        <v>0</v>
      </c>
      <c r="AT45" s="323">
        <v>0</v>
      </c>
      <c r="AU45" s="323">
        <v>0</v>
      </c>
      <c r="AV45" s="323">
        <v>0</v>
      </c>
      <c r="AW45" s="323">
        <v>0</v>
      </c>
      <c r="AX45" s="323">
        <v>0</v>
      </c>
      <c r="AY45" s="324">
        <v>0</v>
      </c>
      <c r="AZ45" s="324">
        <v>0</v>
      </c>
      <c r="BA45" s="324">
        <v>0</v>
      </c>
      <c r="BB45" s="324">
        <v>0</v>
      </c>
      <c r="BC45" s="324">
        <v>0</v>
      </c>
      <c r="BD45" s="324">
        <v>0</v>
      </c>
      <c r="BE45" s="323">
        <v>0</v>
      </c>
      <c r="BF45" s="323">
        <v>0</v>
      </c>
      <c r="BG45" s="323">
        <v>0</v>
      </c>
      <c r="BH45" s="323">
        <v>0</v>
      </c>
      <c r="BI45" s="323">
        <v>0</v>
      </c>
      <c r="BJ45" s="323">
        <v>0</v>
      </c>
      <c r="BK45" s="323">
        <v>0</v>
      </c>
      <c r="BL45" s="323">
        <v>0</v>
      </c>
      <c r="BM45" s="323">
        <v>0</v>
      </c>
      <c r="BN45" s="325">
        <v>0</v>
      </c>
      <c r="BO45" s="325">
        <v>0</v>
      </c>
      <c r="BP45" s="325">
        <v>0</v>
      </c>
      <c r="BQ45" s="325">
        <v>0</v>
      </c>
      <c r="BR45" s="325">
        <v>0</v>
      </c>
      <c r="BS45" s="325">
        <v>0</v>
      </c>
      <c r="BT45" s="325">
        <v>0</v>
      </c>
      <c r="BU45" s="325">
        <v>0</v>
      </c>
      <c r="BV45" s="326">
        <v>0</v>
      </c>
      <c r="BW45" s="327">
        <v>0</v>
      </c>
      <c r="BX45" s="325">
        <v>0</v>
      </c>
      <c r="BY45" s="325">
        <v>0</v>
      </c>
      <c r="BZ45" s="325">
        <v>1271.9931416266304</v>
      </c>
      <c r="CA45" s="325">
        <v>1288.3376982709469</v>
      </c>
      <c r="CB45" s="325">
        <v>1304.7092492794054</v>
      </c>
      <c r="CC45" s="325">
        <v>1887.296913193419</v>
      </c>
      <c r="CD45" s="325">
        <v>1910.7621611370439</v>
      </c>
      <c r="CE45" s="325">
        <v>1934.2661638454167</v>
      </c>
      <c r="CF45" s="325">
        <v>1957.8089853251804</v>
      </c>
      <c r="CG45" s="325">
        <v>1981.3906896886965</v>
      </c>
      <c r="CH45" s="326">
        <v>2005.0113411542118</v>
      </c>
      <c r="CI45" s="327">
        <v>14447.71420318373</v>
      </c>
      <c r="CJ45" s="325">
        <v>14616.491005205136</v>
      </c>
      <c r="CK45" s="325">
        <v>14785.546555836958</v>
      </c>
      <c r="CL45" s="325">
        <v>14954.881315455192</v>
      </c>
      <c r="CM45" s="360"/>
      <c r="CN45" s="325"/>
      <c r="CO45" s="325"/>
      <c r="CP45" s="325"/>
      <c r="CQ45" s="325"/>
      <c r="CR45" s="325"/>
      <c r="CS45" s="325"/>
      <c r="CT45" s="326"/>
      <c r="CU45" s="327"/>
      <c r="CV45" s="325"/>
      <c r="CW45" s="325"/>
      <c r="CX45" s="325"/>
      <c r="CY45" s="325"/>
      <c r="CZ45" s="325"/>
      <c r="DA45" s="325"/>
      <c r="DB45" s="325"/>
      <c r="DC45" s="325"/>
      <c r="DD45" s="325"/>
      <c r="DE45" s="325"/>
      <c r="DF45" s="326"/>
      <c r="DG45" s="327"/>
      <c r="DH45" s="325"/>
      <c r="DI45" s="325"/>
      <c r="DJ45" s="325"/>
      <c r="DK45" s="325"/>
      <c r="DL45" s="325"/>
      <c r="DM45" s="325"/>
      <c r="DN45" s="325"/>
      <c r="DO45" s="325"/>
      <c r="DP45" s="325"/>
      <c r="DQ45" s="325"/>
      <c r="DR45" s="326"/>
      <c r="DS45" s="327"/>
      <c r="DT45" s="325"/>
      <c r="DU45" s="325"/>
      <c r="DV45" s="325"/>
      <c r="DW45" s="325"/>
      <c r="DX45" s="325"/>
      <c r="DY45" s="325"/>
      <c r="DZ45" s="325"/>
      <c r="EA45" s="325"/>
      <c r="EB45" s="325"/>
      <c r="EC45" s="325"/>
      <c r="ED45" s="326"/>
      <c r="EE45" s="327"/>
      <c r="EF45" s="325"/>
      <c r="EG45" s="325"/>
      <c r="EH45" s="325"/>
      <c r="EI45" s="325"/>
      <c r="EJ45" s="325"/>
      <c r="EK45" s="325"/>
      <c r="EL45" s="325"/>
      <c r="EM45" s="325"/>
      <c r="EN45" s="325"/>
      <c r="EO45" s="325"/>
      <c r="EP45" s="326"/>
      <c r="EQ45" s="327"/>
      <c r="ER45" s="325"/>
      <c r="ES45" s="325"/>
      <c r="ET45" s="325"/>
      <c r="EU45" s="325"/>
      <c r="EV45" s="325"/>
      <c r="EW45" s="325"/>
      <c r="EX45" s="325"/>
      <c r="EY45" s="325"/>
      <c r="EZ45" s="325"/>
      <c r="FA45" s="325"/>
      <c r="FB45" s="326"/>
      <c r="FC45" s="327"/>
      <c r="FD45" s="325"/>
      <c r="FE45" s="325"/>
      <c r="FF45" s="325"/>
      <c r="FG45" s="325"/>
      <c r="FH45" s="325"/>
      <c r="FI45" s="325"/>
      <c r="FJ45" s="325"/>
      <c r="FK45" s="325"/>
      <c r="FL45" s="325"/>
      <c r="FM45" s="325"/>
      <c r="FN45" s="326"/>
      <c r="FO45" s="327"/>
      <c r="FP45" s="325"/>
      <c r="FQ45" s="325"/>
      <c r="FR45" s="325"/>
      <c r="FS45" s="325"/>
      <c r="FT45" s="325"/>
      <c r="FU45" s="325"/>
      <c r="FV45" s="325"/>
      <c r="FW45" s="325"/>
      <c r="FX45" s="325"/>
      <c r="FY45" s="325"/>
      <c r="FZ45" s="326"/>
      <c r="GA45" s="327"/>
      <c r="GB45" s="325"/>
      <c r="GC45" s="325"/>
      <c r="GD45" s="325"/>
      <c r="GE45" s="325"/>
      <c r="GF45" s="325"/>
      <c r="GG45" s="325"/>
      <c r="GH45" s="325"/>
      <c r="GI45" s="325"/>
      <c r="GJ45" s="325"/>
      <c r="GK45" s="325"/>
      <c r="GL45" s="326"/>
      <c r="GM45" s="327"/>
      <c r="GN45" s="325"/>
      <c r="GO45" s="325"/>
      <c r="GP45" s="325"/>
      <c r="GQ45" s="325"/>
      <c r="GR45" s="325"/>
      <c r="GS45" s="325"/>
      <c r="GT45" s="325"/>
      <c r="GU45" s="325"/>
      <c r="GV45" s="325"/>
      <c r="GW45" s="325"/>
      <c r="GX45" s="326"/>
      <c r="GY45" s="327"/>
      <c r="GZ45" s="325"/>
      <c r="HA45" s="325"/>
      <c r="HB45" s="325"/>
      <c r="HC45" s="325"/>
      <c r="HD45" s="325"/>
      <c r="HE45" s="325"/>
      <c r="HF45" s="325"/>
      <c r="HG45" s="325"/>
      <c r="HH45" s="325"/>
      <c r="HI45" s="325"/>
      <c r="HJ45" s="326"/>
      <c r="HK45" s="327"/>
      <c r="HL45" s="325"/>
      <c r="HM45" s="325"/>
      <c r="HN45" s="325"/>
      <c r="HO45" s="325"/>
      <c r="HP45" s="325"/>
      <c r="HQ45" s="325"/>
      <c r="HR45" s="325"/>
      <c r="HS45" s="325"/>
      <c r="HT45" s="325"/>
      <c r="HU45" s="325"/>
      <c r="HV45" s="326"/>
    </row>
    <row r="46" spans="1:230" ht="13.5" customHeight="1" x14ac:dyDescent="0.35">
      <c r="A46" s="302" t="s">
        <v>457</v>
      </c>
      <c r="B46" s="262" t="s">
        <v>470</v>
      </c>
      <c r="C46" s="223" t="s">
        <v>518</v>
      </c>
      <c r="D46" s="223" t="s">
        <v>518</v>
      </c>
      <c r="E46" s="26" t="s">
        <v>283</v>
      </c>
      <c r="F46" s="25" t="s">
        <v>222</v>
      </c>
      <c r="G46" s="303" t="s">
        <v>334</v>
      </c>
      <c r="H46" s="304">
        <v>0</v>
      </c>
      <c r="I46" s="305">
        <v>0</v>
      </c>
      <c r="J46" s="306">
        <v>630262805.82181978</v>
      </c>
      <c r="K46" s="307">
        <v>630262805.8218199</v>
      </c>
      <c r="L46" s="308">
        <v>0</v>
      </c>
      <c r="M46" s="309">
        <v>630262805.8218199</v>
      </c>
      <c r="N46" s="310">
        <v>738772960.89169383</v>
      </c>
      <c r="O46" s="311">
        <v>-108510155.06987393</v>
      </c>
      <c r="P46" s="312">
        <v>0</v>
      </c>
      <c r="Q46" s="313"/>
      <c r="R46" s="314">
        <v>0</v>
      </c>
      <c r="S46" s="315">
        <v>0</v>
      </c>
      <c r="T46" s="313"/>
      <c r="U46" s="316">
        <v>0</v>
      </c>
      <c r="V46" s="317">
        <v>0</v>
      </c>
      <c r="W46" s="318">
        <v>0</v>
      </c>
      <c r="X46" s="318">
        <v>0</v>
      </c>
      <c r="Y46" s="319">
        <v>0</v>
      </c>
      <c r="Z46" s="355">
        <v>4139308.1782900644</v>
      </c>
      <c r="AA46" s="320">
        <v>31646902.097828723</v>
      </c>
      <c r="AB46" s="320">
        <v>114418654.30189669</v>
      </c>
      <c r="AC46" s="320">
        <v>114934280.48261024</v>
      </c>
      <c r="AD46" s="320">
        <v>123434247.30765837</v>
      </c>
      <c r="AE46" s="320">
        <v>152287375.87953481</v>
      </c>
      <c r="AF46" s="320">
        <v>79190157.745912567</v>
      </c>
      <c r="AG46" s="320">
        <v>5853103.0623379163</v>
      </c>
      <c r="AH46" s="320">
        <v>856298.7006230118</v>
      </c>
      <c r="AI46" s="320">
        <v>953506.16012800392</v>
      </c>
      <c r="AJ46" s="320">
        <v>1059316.2284118005</v>
      </c>
      <c r="AK46" s="320">
        <v>1165041.039161298</v>
      </c>
      <c r="AL46" s="321">
        <v>324614.63742633688</v>
      </c>
      <c r="AM46" s="322"/>
      <c r="AN46" s="323"/>
      <c r="AO46" s="323"/>
      <c r="AP46" s="323"/>
      <c r="AQ46" s="323"/>
      <c r="AR46" s="323"/>
      <c r="AS46" s="323"/>
      <c r="AT46" s="323"/>
      <c r="AU46" s="323"/>
      <c r="AV46" s="323"/>
      <c r="AW46" s="323"/>
      <c r="AX46" s="323"/>
      <c r="AY46" s="324"/>
      <c r="AZ46" s="324"/>
      <c r="BA46" s="324"/>
      <c r="BB46" s="324"/>
      <c r="BC46" s="324"/>
      <c r="BD46" s="324"/>
      <c r="BE46" s="324"/>
      <c r="BF46" s="323"/>
      <c r="BG46" s="323"/>
      <c r="BH46" s="323"/>
      <c r="BI46" s="323"/>
      <c r="BJ46" s="323"/>
      <c r="BK46" s="323"/>
      <c r="BL46" s="323"/>
      <c r="BM46" s="323"/>
      <c r="BN46" s="360"/>
      <c r="BO46" s="360"/>
      <c r="BP46" s="360"/>
      <c r="BQ46" s="360"/>
      <c r="BR46" s="360"/>
      <c r="BS46" s="360"/>
      <c r="BT46" s="360"/>
      <c r="BU46" s="360"/>
      <c r="BV46" s="361"/>
      <c r="BW46" s="362">
        <v>264487.07210375572</v>
      </c>
      <c r="BX46" s="360">
        <v>317200.45115382143</v>
      </c>
      <c r="BY46" s="360">
        <v>324180.81910230801</v>
      </c>
      <c r="BZ46" s="360">
        <v>331193.83950798906</v>
      </c>
      <c r="CA46" s="360">
        <v>338239.66511108779</v>
      </c>
      <c r="CB46" s="360">
        <v>345318.44936630898</v>
      </c>
      <c r="CC46" s="360">
        <v>352430.34644618171</v>
      </c>
      <c r="CD46" s="360">
        <v>359575.51124441635</v>
      </c>
      <c r="CE46" s="360">
        <v>366754.09937927715</v>
      </c>
      <c r="CF46" s="360">
        <v>373966.2671969739</v>
      </c>
      <c r="CG46" s="360">
        <v>381212.17177506525</v>
      </c>
      <c r="CH46" s="361">
        <v>384749.4859028791</v>
      </c>
      <c r="CI46" s="362">
        <v>0</v>
      </c>
      <c r="CJ46" s="360">
        <v>5608.3564761734242</v>
      </c>
      <c r="CK46" s="360">
        <v>10078.333002513176</v>
      </c>
      <c r="CL46" s="360">
        <v>10602.426484697236</v>
      </c>
      <c r="CM46" s="360">
        <v>2577542.5739876865</v>
      </c>
      <c r="CN46" s="360">
        <v>3775654.285858396</v>
      </c>
      <c r="CO46" s="360">
        <v>3889095.6167698512</v>
      </c>
      <c r="CP46" s="360">
        <v>3209791.0986767369</v>
      </c>
      <c r="CQ46" s="360">
        <v>2877901.8866037838</v>
      </c>
      <c r="CR46" s="360">
        <v>3461333.0165852811</v>
      </c>
      <c r="CS46" s="360">
        <v>4052791.5594642558</v>
      </c>
      <c r="CT46" s="361">
        <v>7776502.9439193504</v>
      </c>
      <c r="CU46" s="362">
        <v>7891418.9571420597</v>
      </c>
      <c r="CV46" s="360">
        <v>8347129.0775499633</v>
      </c>
      <c r="CW46" s="360">
        <v>8099044.4237070596</v>
      </c>
      <c r="CX46" s="360">
        <v>11085880.083771136</v>
      </c>
      <c r="CY46" s="360">
        <v>11165413.123470295</v>
      </c>
      <c r="CZ46" s="360">
        <v>10806729.821044864</v>
      </c>
      <c r="DA46" s="360">
        <v>10719436.384598698</v>
      </c>
      <c r="DB46" s="360">
        <v>9187199.1607530545</v>
      </c>
      <c r="DC46" s="360">
        <v>10094130.972790804</v>
      </c>
      <c r="DD46" s="360">
        <v>8364383.4821123704</v>
      </c>
      <c r="DE46" s="360">
        <v>8951737.8472599331</v>
      </c>
      <c r="DF46" s="361">
        <v>9706150.9676964246</v>
      </c>
      <c r="DG46" s="362">
        <v>8409989.1676954012</v>
      </c>
      <c r="DH46" s="360">
        <v>9284855.5128629655</v>
      </c>
      <c r="DI46" s="360">
        <v>12844788.177626852</v>
      </c>
      <c r="DJ46" s="360">
        <v>10346506.285821956</v>
      </c>
      <c r="DK46" s="360">
        <v>8205561.582765623</v>
      </c>
      <c r="DL46" s="360">
        <v>8993183.3841054663</v>
      </c>
      <c r="DM46" s="360">
        <v>9391392.9805615526</v>
      </c>
      <c r="DN46" s="360">
        <v>9198437.0579934902</v>
      </c>
      <c r="DO46" s="360">
        <v>9854809.2357618473</v>
      </c>
      <c r="DP46" s="360">
        <v>9972078.2571642734</v>
      </c>
      <c r="DQ46" s="360">
        <v>8688675.0068939514</v>
      </c>
      <c r="DR46" s="361">
        <v>9744003.8333568666</v>
      </c>
      <c r="DS46" s="362">
        <v>9550630.764665572</v>
      </c>
      <c r="DT46" s="360">
        <v>10060374.644374851</v>
      </c>
      <c r="DU46" s="360">
        <v>9897078.4078686237</v>
      </c>
      <c r="DV46" s="360">
        <v>9856598.6203008629</v>
      </c>
      <c r="DW46" s="360">
        <v>9081196.2507334705</v>
      </c>
      <c r="DX46" s="360">
        <v>8943802.0838282052</v>
      </c>
      <c r="DY46" s="360">
        <v>9622554.062500421</v>
      </c>
      <c r="DZ46" s="360">
        <v>9825756.5147816259</v>
      </c>
      <c r="EA46" s="360">
        <v>10922479.260141922</v>
      </c>
      <c r="EB46" s="360">
        <v>11959471.459016277</v>
      </c>
      <c r="EC46" s="360">
        <v>11194473.930376895</v>
      </c>
      <c r="ED46" s="361">
        <v>12519831.309069656</v>
      </c>
      <c r="EE46" s="362">
        <v>14052127.950040011</v>
      </c>
      <c r="EF46" s="360">
        <v>14383150.38252688</v>
      </c>
      <c r="EG46" s="360">
        <v>13560219.528857227</v>
      </c>
      <c r="EH46" s="360">
        <v>14179343.914296143</v>
      </c>
      <c r="EI46" s="360">
        <v>14341540.229939101</v>
      </c>
      <c r="EJ46" s="360">
        <v>14044303.504807975</v>
      </c>
      <c r="EK46" s="360">
        <v>13305092.106176946</v>
      </c>
      <c r="EL46" s="360">
        <v>11055401.259278884</v>
      </c>
      <c r="EM46" s="360">
        <v>11997912.557645423</v>
      </c>
      <c r="EN46" s="360">
        <v>12095910.136409406</v>
      </c>
      <c r="EO46" s="360">
        <v>8875925.8825382292</v>
      </c>
      <c r="EP46" s="361">
        <v>10396448.427018611</v>
      </c>
      <c r="EQ46" s="362">
        <v>11277557.52541974</v>
      </c>
      <c r="ER46" s="360">
        <v>11120150.517382761</v>
      </c>
      <c r="ES46" s="360">
        <v>8439461.3256630022</v>
      </c>
      <c r="ET46" s="360">
        <v>6950739.7383871907</v>
      </c>
      <c r="EU46" s="360">
        <v>5734365.1209794106</v>
      </c>
      <c r="EV46" s="360">
        <v>5269428.3685476482</v>
      </c>
      <c r="EW46" s="360">
        <v>4997984.6193880206</v>
      </c>
      <c r="EX46" s="360">
        <v>6357191.6713758437</v>
      </c>
      <c r="EY46" s="360">
        <v>5661334.7407664768</v>
      </c>
      <c r="EZ46" s="360">
        <v>5604064.4982234687</v>
      </c>
      <c r="FA46" s="360">
        <v>4562391.8951571221</v>
      </c>
      <c r="FB46" s="361">
        <v>3215487.7246218747</v>
      </c>
      <c r="FC46" s="362">
        <v>3132190.6619674591</v>
      </c>
      <c r="FD46" s="360">
        <v>195232.33138365907</v>
      </c>
      <c r="FE46" s="360">
        <v>190823.21367830428</v>
      </c>
      <c r="FF46" s="360">
        <v>199144.77292221945</v>
      </c>
      <c r="FG46" s="360">
        <v>195461.01172319148</v>
      </c>
      <c r="FH46" s="360">
        <v>614889.10488981497</v>
      </c>
      <c r="FI46" s="360">
        <v>641606.2779541777</v>
      </c>
      <c r="FJ46" s="360">
        <v>420444.4289461599</v>
      </c>
      <c r="FK46" s="360">
        <v>66502.815525089492</v>
      </c>
      <c r="FL46" s="360">
        <v>67144.177935566709</v>
      </c>
      <c r="FM46" s="360">
        <v>61228.348211491815</v>
      </c>
      <c r="FN46" s="361">
        <v>68435.917200783195</v>
      </c>
      <c r="FO46" s="362">
        <v>66857.727436089917</v>
      </c>
      <c r="FP46" s="360">
        <v>69739.769612941993</v>
      </c>
      <c r="FQ46" s="360">
        <v>68125.422380602482</v>
      </c>
      <c r="FR46" s="360">
        <v>71055.848761784262</v>
      </c>
      <c r="FS46" s="360">
        <v>71718.509150242317</v>
      </c>
      <c r="FT46" s="360">
        <v>70049.288981262827</v>
      </c>
      <c r="FU46" s="360">
        <v>73053.143717675048</v>
      </c>
      <c r="FV46" s="360">
        <v>71346.912453159399</v>
      </c>
      <c r="FW46" s="360">
        <v>74400.293678163376</v>
      </c>
      <c r="FX46" s="360">
        <v>75078.598563484105</v>
      </c>
      <c r="FY46" s="360">
        <v>68428.443877228914</v>
      </c>
      <c r="FZ46" s="361">
        <v>76444.742010377071</v>
      </c>
      <c r="GA46" s="362">
        <v>74644.457458546269</v>
      </c>
      <c r="GB46" s="360">
        <v>77823.696321476222</v>
      </c>
      <c r="GC46" s="360">
        <v>75985.171631862744</v>
      </c>
      <c r="GD46" s="360">
        <v>79215.581629291803</v>
      </c>
      <c r="GE46" s="360">
        <v>79916.411256125051</v>
      </c>
      <c r="GF46" s="360">
        <v>78019.852948721164</v>
      </c>
      <c r="GG46" s="360">
        <v>81327.920774641869</v>
      </c>
      <c r="GH46" s="360">
        <v>79392.219532598931</v>
      </c>
      <c r="GI46" s="360">
        <v>82752.66657285433</v>
      </c>
      <c r="GJ46" s="360">
        <v>83470.041819569538</v>
      </c>
      <c r="GK46" s="360">
        <v>76043.26505331244</v>
      </c>
      <c r="GL46" s="361">
        <v>84914.875129003543</v>
      </c>
      <c r="GM46" s="362">
        <v>82879.703130296082</v>
      </c>
      <c r="GN46" s="360">
        <v>86373.257208421986</v>
      </c>
      <c r="GO46" s="360">
        <v>84297.642439995572</v>
      </c>
      <c r="GP46" s="360">
        <v>87845.315109967749</v>
      </c>
      <c r="GQ46" s="360">
        <v>88586.512523306592</v>
      </c>
      <c r="GR46" s="360">
        <v>86449.521400705038</v>
      </c>
      <c r="GS46" s="360">
        <v>90079.324990089983</v>
      </c>
      <c r="GT46" s="360">
        <v>87900.936299814173</v>
      </c>
      <c r="GU46" s="360">
        <v>91586.136146279503</v>
      </c>
      <c r="GV46" s="360">
        <v>92344.832207205502</v>
      </c>
      <c r="GW46" s="360">
        <v>87100.159040455386</v>
      </c>
      <c r="GX46" s="361">
        <v>93872.887915262909</v>
      </c>
      <c r="GY46" s="362">
        <v>91589.298952738696</v>
      </c>
      <c r="GZ46" s="360">
        <v>95415.272802455831</v>
      </c>
      <c r="HA46" s="360">
        <v>93088.911566676878</v>
      </c>
      <c r="HB46" s="360">
        <v>96972.121239130662</v>
      </c>
      <c r="HC46" s="360">
        <v>97756.011623477796</v>
      </c>
      <c r="HD46" s="360">
        <v>95364.738755523213</v>
      </c>
      <c r="HE46" s="360">
        <v>99334.810088347906</v>
      </c>
      <c r="HF46" s="360">
        <v>96899.755152821017</v>
      </c>
      <c r="HG46" s="360">
        <v>100928.41356713396</v>
      </c>
      <c r="HH46" s="360">
        <v>101730.81052116927</v>
      </c>
      <c r="HI46" s="360">
        <v>92614.012653811922</v>
      </c>
      <c r="HJ46" s="361">
        <v>103346.88223801082</v>
      </c>
      <c r="HK46" s="362">
        <v>100800.56749455399</v>
      </c>
      <c r="HL46" s="360">
        <v>104978.10849470606</v>
      </c>
      <c r="HM46" s="360">
        <v>102386.55779505502</v>
      </c>
      <c r="HN46" s="360">
        <v>106624.63140133333</v>
      </c>
      <c r="HO46" s="363">
        <v>-90175.2277593115</v>
      </c>
      <c r="HP46" s="360">
        <v>0</v>
      </c>
      <c r="HQ46" s="360">
        <v>0</v>
      </c>
      <c r="HR46" s="360">
        <v>0</v>
      </c>
      <c r="HS46" s="360">
        <v>0</v>
      </c>
      <c r="HT46" s="360">
        <v>0</v>
      </c>
      <c r="HU46" s="360">
        <v>0</v>
      </c>
      <c r="HV46" s="361">
        <v>0</v>
      </c>
    </row>
    <row r="47" spans="1:230" ht="13.5" customHeight="1" x14ac:dyDescent="0.35">
      <c r="A47" s="302" t="s">
        <v>457</v>
      </c>
      <c r="B47" s="262" t="s">
        <v>470</v>
      </c>
      <c r="C47" s="223" t="s">
        <v>519</v>
      </c>
      <c r="D47" s="223" t="s">
        <v>519</v>
      </c>
      <c r="E47" s="26" t="s">
        <v>283</v>
      </c>
      <c r="F47" s="25" t="s">
        <v>222</v>
      </c>
      <c r="G47" s="303" t="s">
        <v>334</v>
      </c>
      <c r="H47" s="304">
        <v>0</v>
      </c>
      <c r="I47" s="305">
        <v>0</v>
      </c>
      <c r="J47" s="306">
        <v>100910143.92858085</v>
      </c>
      <c r="K47" s="307">
        <v>100910143.92858079</v>
      </c>
      <c r="L47" s="308">
        <v>0</v>
      </c>
      <c r="M47" s="309">
        <v>100910143.92858079</v>
      </c>
      <c r="N47" s="310"/>
      <c r="O47" s="311">
        <v>100910143.92858079</v>
      </c>
      <c r="P47" s="312">
        <v>0</v>
      </c>
      <c r="Q47" s="313"/>
      <c r="R47" s="314">
        <v>0</v>
      </c>
      <c r="S47" s="315">
        <v>0</v>
      </c>
      <c r="T47" s="313"/>
      <c r="U47" s="316">
        <v>0</v>
      </c>
      <c r="V47" s="317">
        <v>0</v>
      </c>
      <c r="W47" s="318">
        <v>0</v>
      </c>
      <c r="X47" s="318">
        <v>0</v>
      </c>
      <c r="Y47" s="319">
        <v>0</v>
      </c>
      <c r="Z47" s="355">
        <v>0</v>
      </c>
      <c r="AA47" s="320">
        <v>3808373.3643639539</v>
      </c>
      <c r="AB47" s="320">
        <v>12937148.111261448</v>
      </c>
      <c r="AC47" s="320">
        <v>12398506.351095164</v>
      </c>
      <c r="AD47" s="320">
        <v>14886638.218491886</v>
      </c>
      <c r="AE47" s="320">
        <v>18900057.918910254</v>
      </c>
      <c r="AF47" s="320">
        <v>20958640.909737758</v>
      </c>
      <c r="AG47" s="320">
        <v>7040135.3236345621</v>
      </c>
      <c r="AH47" s="320">
        <v>9980643.731085781</v>
      </c>
      <c r="AI47" s="320">
        <v>0</v>
      </c>
      <c r="AJ47" s="320">
        <v>0</v>
      </c>
      <c r="AK47" s="320">
        <v>0</v>
      </c>
      <c r="AL47" s="321">
        <v>0</v>
      </c>
      <c r="AM47" s="322"/>
      <c r="AN47" s="323"/>
      <c r="AO47" s="323"/>
      <c r="AP47" s="323"/>
      <c r="AQ47" s="323"/>
      <c r="AR47" s="323"/>
      <c r="AS47" s="323"/>
      <c r="AT47" s="323"/>
      <c r="AU47" s="323"/>
      <c r="AV47" s="323"/>
      <c r="AW47" s="323"/>
      <c r="AX47" s="323"/>
      <c r="AY47" s="324"/>
      <c r="AZ47" s="324"/>
      <c r="BA47" s="324"/>
      <c r="BB47" s="324"/>
      <c r="BC47" s="324"/>
      <c r="BD47" s="324"/>
      <c r="BE47" s="324"/>
      <c r="BF47" s="323"/>
      <c r="BG47" s="323"/>
      <c r="BH47" s="323"/>
      <c r="BI47" s="323"/>
      <c r="BJ47" s="323"/>
      <c r="BK47" s="323"/>
      <c r="BL47" s="323"/>
      <c r="BM47" s="323"/>
      <c r="BN47" s="325"/>
      <c r="BO47" s="325"/>
      <c r="BP47" s="325"/>
      <c r="BQ47" s="325"/>
      <c r="BR47" s="325"/>
      <c r="BS47" s="325"/>
      <c r="BT47" s="325"/>
      <c r="BU47" s="325"/>
      <c r="BV47" s="326"/>
      <c r="BW47" s="327"/>
      <c r="BX47" s="325"/>
      <c r="BY47" s="325"/>
      <c r="BZ47" s="325"/>
      <c r="CA47" s="325"/>
      <c r="CB47" s="325"/>
      <c r="CC47" s="325"/>
      <c r="CD47" s="325"/>
      <c r="CE47" s="325"/>
      <c r="CF47" s="325"/>
      <c r="CG47" s="325"/>
      <c r="CH47" s="326"/>
      <c r="CI47" s="327"/>
      <c r="CJ47" s="325"/>
      <c r="CK47" s="325"/>
      <c r="CL47" s="325"/>
      <c r="CM47" s="360">
        <v>29842.319428407707</v>
      </c>
      <c r="CN47" s="360">
        <v>30367.501803915864</v>
      </c>
      <c r="CO47" s="360">
        <v>403297.46862683247</v>
      </c>
      <c r="CP47" s="360">
        <v>410217.35611895914</v>
      </c>
      <c r="CQ47" s="360">
        <v>417169.61315546982</v>
      </c>
      <c r="CR47" s="360">
        <v>825481.17737146385</v>
      </c>
      <c r="CS47" s="360">
        <v>839138.4066818998</v>
      </c>
      <c r="CT47" s="361">
        <v>852859.52117700514</v>
      </c>
      <c r="CU47" s="362">
        <v>1010468.148710551</v>
      </c>
      <c r="CV47" s="360">
        <v>1026616.3608130541</v>
      </c>
      <c r="CW47" s="360">
        <v>1042840.1103096219</v>
      </c>
      <c r="CX47" s="360">
        <v>1101021.3201477395</v>
      </c>
      <c r="CY47" s="360">
        <v>1118044.7578805061</v>
      </c>
      <c r="CZ47" s="360">
        <v>1135147.8270991719</v>
      </c>
      <c r="DA47" s="360">
        <v>1000364.3924387963</v>
      </c>
      <c r="DB47" s="360">
        <v>1015351.1832030917</v>
      </c>
      <c r="DC47" s="360">
        <v>1030408.0785159612</v>
      </c>
      <c r="DD47" s="360">
        <v>1135759.9581043008</v>
      </c>
      <c r="DE47" s="360">
        <v>1152269.5680726329</v>
      </c>
      <c r="DF47" s="361">
        <v>1168856.40596602</v>
      </c>
      <c r="DG47" s="362">
        <v>1191977.7155273224</v>
      </c>
      <c r="DH47" s="360">
        <v>1208811.2812879628</v>
      </c>
      <c r="DI47" s="360">
        <v>1225723.5903597709</v>
      </c>
      <c r="DJ47" s="360">
        <v>1085372.6764291364</v>
      </c>
      <c r="DK47" s="360">
        <v>1100282.2018701874</v>
      </c>
      <c r="DL47" s="360">
        <v>1115261.4704314927</v>
      </c>
      <c r="DM47" s="360">
        <v>859691.66453669884</v>
      </c>
      <c r="DN47" s="360">
        <v>871191.43088231888</v>
      </c>
      <c r="DO47" s="360">
        <v>882744.99032754556</v>
      </c>
      <c r="DP47" s="360">
        <v>940204.21032242989</v>
      </c>
      <c r="DQ47" s="360">
        <v>952463.99372295884</v>
      </c>
      <c r="DR47" s="361">
        <v>964781.1253973397</v>
      </c>
      <c r="DS47" s="362">
        <v>1110646.2655580938</v>
      </c>
      <c r="DT47" s="360">
        <v>1124777.3363376604</v>
      </c>
      <c r="DU47" s="360">
        <v>1138974.5088166131</v>
      </c>
      <c r="DV47" s="360">
        <v>1208795.5577287178</v>
      </c>
      <c r="DW47" s="360">
        <v>1223816.2278556486</v>
      </c>
      <c r="DX47" s="360">
        <v>1238907.1610105408</v>
      </c>
      <c r="DY47" s="360">
        <v>1303783.503946556</v>
      </c>
      <c r="DZ47" s="360">
        <v>1319619.8078467103</v>
      </c>
      <c r="EA47" s="360">
        <v>1335530.1901105023</v>
      </c>
      <c r="EB47" s="360">
        <v>1278711.0514034547</v>
      </c>
      <c r="EC47" s="360">
        <v>1293905.5277432823</v>
      </c>
      <c r="ED47" s="361">
        <v>1309171.0801341056</v>
      </c>
      <c r="EE47" s="362">
        <v>1412467.4646810964</v>
      </c>
      <c r="EF47" s="360">
        <v>1428899.4467152087</v>
      </c>
      <c r="EG47" s="360">
        <v>1445408.2935498504</v>
      </c>
      <c r="EH47" s="360">
        <v>1314385.5269888341</v>
      </c>
      <c r="EI47" s="360">
        <v>1329366.753886227</v>
      </c>
      <c r="EJ47" s="360">
        <v>1344418.0593057824</v>
      </c>
      <c r="EK47" s="360">
        <v>1638220.5383426389</v>
      </c>
      <c r="EL47" s="360">
        <v>1656527.159402207</v>
      </c>
      <c r="EM47" s="360">
        <v>1674919.4143660231</v>
      </c>
      <c r="EN47" s="360">
        <v>1864674.1152469274</v>
      </c>
      <c r="EO47" s="360">
        <v>1885116.5456577966</v>
      </c>
      <c r="EP47" s="361">
        <v>1905654.6007676602</v>
      </c>
      <c r="EQ47" s="362">
        <v>1919490.4935405967</v>
      </c>
      <c r="ER47" s="360">
        <v>1940147.9797195538</v>
      </c>
      <c r="ES47" s="360">
        <v>1960902.0965758869</v>
      </c>
      <c r="ET47" s="360">
        <v>1564169.6074082516</v>
      </c>
      <c r="EU47" s="360">
        <v>1580704.1461962585</v>
      </c>
      <c r="EV47" s="360">
        <v>1597316.0295202518</v>
      </c>
      <c r="EW47" s="360">
        <v>1320387.8245080311</v>
      </c>
      <c r="EX47" s="360">
        <v>1334105.133274704</v>
      </c>
      <c r="EY47" s="360">
        <v>1347886.6082630761</v>
      </c>
      <c r="EZ47" s="360">
        <v>2109592.9552784548</v>
      </c>
      <c r="FA47" s="360">
        <v>2131143.3943460491</v>
      </c>
      <c r="FB47" s="361">
        <v>2152794.6411066423</v>
      </c>
      <c r="FC47" s="362">
        <v>504302.98858355015</v>
      </c>
      <c r="FD47" s="360">
        <v>509371.25216809881</v>
      </c>
      <c r="FE47" s="360">
        <v>514463.22385241627</v>
      </c>
      <c r="FF47" s="360">
        <v>137368.8333183185</v>
      </c>
      <c r="FG47" s="360">
        <v>138727.69784514533</v>
      </c>
      <c r="FH47" s="360">
        <v>140092.91880849851</v>
      </c>
      <c r="FI47" s="360">
        <v>103312.10035641061</v>
      </c>
      <c r="FJ47" s="360">
        <v>104318.47610902079</v>
      </c>
      <c r="FK47" s="360">
        <v>105329.55944172219</v>
      </c>
      <c r="FL47" s="360">
        <v>1579104.9318570986</v>
      </c>
      <c r="FM47" s="360">
        <v>1594259.1285063147</v>
      </c>
      <c r="FN47" s="361">
        <v>1609484.2127879674</v>
      </c>
      <c r="FO47" s="362">
        <v>1624780.5162970955</v>
      </c>
      <c r="FP47" s="360">
        <v>1640148.3721798586</v>
      </c>
      <c r="FQ47" s="360">
        <v>1655588.1151407934</v>
      </c>
      <c r="FR47" s="360">
        <v>1671100.0814501017</v>
      </c>
      <c r="FS47" s="360">
        <v>1686684.6089509763</v>
      </c>
      <c r="FT47" s="360">
        <v>1702342.0370669567</v>
      </c>
      <c r="FU47" s="360">
        <v>0</v>
      </c>
      <c r="FV47" s="360">
        <v>0</v>
      </c>
      <c r="FW47" s="360">
        <v>0</v>
      </c>
      <c r="FX47" s="360">
        <v>0</v>
      </c>
      <c r="FY47" s="360">
        <v>0</v>
      </c>
      <c r="FZ47" s="361">
        <v>0</v>
      </c>
      <c r="GA47" s="362">
        <v>0</v>
      </c>
      <c r="GB47" s="360">
        <v>0</v>
      </c>
      <c r="GC47" s="360">
        <v>0</v>
      </c>
      <c r="GD47" s="360">
        <v>0</v>
      </c>
      <c r="GE47" s="360">
        <v>0</v>
      </c>
      <c r="GF47" s="360">
        <v>0</v>
      </c>
      <c r="GG47" s="360">
        <v>0</v>
      </c>
      <c r="GH47" s="360">
        <v>0</v>
      </c>
      <c r="GI47" s="360">
        <v>0</v>
      </c>
      <c r="GJ47" s="360">
        <v>0</v>
      </c>
      <c r="GK47" s="360">
        <v>0</v>
      </c>
      <c r="GL47" s="361">
        <v>0</v>
      </c>
      <c r="GM47" s="362">
        <v>0</v>
      </c>
      <c r="GN47" s="360">
        <v>0</v>
      </c>
      <c r="GO47" s="360">
        <v>0</v>
      </c>
      <c r="GP47" s="360">
        <v>0</v>
      </c>
      <c r="GQ47" s="360">
        <v>0</v>
      </c>
      <c r="GR47" s="360">
        <v>0</v>
      </c>
      <c r="GS47" s="360">
        <v>0</v>
      </c>
      <c r="GT47" s="360">
        <v>0</v>
      </c>
      <c r="GU47" s="360">
        <v>0</v>
      </c>
      <c r="GV47" s="360">
        <v>0</v>
      </c>
      <c r="GW47" s="360">
        <v>0</v>
      </c>
      <c r="GX47" s="361">
        <v>0</v>
      </c>
      <c r="GY47" s="362">
        <v>0</v>
      </c>
      <c r="GZ47" s="360">
        <v>0</v>
      </c>
      <c r="HA47" s="360">
        <v>0</v>
      </c>
      <c r="HB47" s="360">
        <v>0</v>
      </c>
      <c r="HC47" s="360">
        <v>0</v>
      </c>
      <c r="HD47" s="360">
        <v>0</v>
      </c>
      <c r="HE47" s="360">
        <v>0</v>
      </c>
      <c r="HF47" s="360">
        <v>0</v>
      </c>
      <c r="HG47" s="360">
        <v>0</v>
      </c>
      <c r="HH47" s="360">
        <v>0</v>
      </c>
      <c r="HI47" s="360">
        <v>0</v>
      </c>
      <c r="HJ47" s="361">
        <v>0</v>
      </c>
      <c r="HK47" s="362">
        <v>0</v>
      </c>
      <c r="HL47" s="360">
        <v>0</v>
      </c>
      <c r="HM47" s="360">
        <v>0</v>
      </c>
      <c r="HN47" s="360">
        <v>0</v>
      </c>
      <c r="HO47" s="360">
        <v>0</v>
      </c>
      <c r="HP47" s="360">
        <v>0</v>
      </c>
      <c r="HQ47" s="360">
        <v>0</v>
      </c>
      <c r="HR47" s="360">
        <v>0</v>
      </c>
      <c r="HS47" s="360">
        <v>0</v>
      </c>
      <c r="HT47" s="360">
        <v>0</v>
      </c>
      <c r="HU47" s="360">
        <v>0</v>
      </c>
      <c r="HV47" s="361">
        <v>0</v>
      </c>
    </row>
    <row r="48" spans="1:230" ht="13.5" customHeight="1" x14ac:dyDescent="0.35">
      <c r="A48" s="302" t="s">
        <v>457</v>
      </c>
      <c r="B48" s="262" t="s">
        <v>470</v>
      </c>
      <c r="C48" s="228" t="s">
        <v>520</v>
      </c>
      <c r="D48" s="228" t="s">
        <v>521</v>
      </c>
      <c r="E48" s="26" t="s">
        <v>283</v>
      </c>
      <c r="F48" s="25" t="s">
        <v>222</v>
      </c>
      <c r="G48" s="303" t="s">
        <v>334</v>
      </c>
      <c r="H48" s="304">
        <v>6188.3408080000008</v>
      </c>
      <c r="I48" s="305">
        <v>6188.3408080000008</v>
      </c>
      <c r="J48" s="306">
        <v>148520.17939200011</v>
      </c>
      <c r="K48" s="307">
        <v>154708.52020000003</v>
      </c>
      <c r="L48" s="308">
        <v>0</v>
      </c>
      <c r="M48" s="309">
        <v>154708.52020000003</v>
      </c>
      <c r="N48" s="310"/>
      <c r="O48" s="364">
        <v>154708.52020000003</v>
      </c>
      <c r="P48" s="312">
        <v>6188.3408080000008</v>
      </c>
      <c r="Q48" s="365"/>
      <c r="R48" s="314">
        <v>6188.3408080000008</v>
      </c>
      <c r="S48" s="315">
        <v>55695.067272000008</v>
      </c>
      <c r="T48" s="365"/>
      <c r="U48" s="316">
        <v>55695.067272000008</v>
      </c>
      <c r="V48" s="317">
        <v>0</v>
      </c>
      <c r="W48" s="318">
        <v>0</v>
      </c>
      <c r="X48" s="318">
        <v>0</v>
      </c>
      <c r="Y48" s="319">
        <v>55695.067272000008</v>
      </c>
      <c r="Z48" s="355">
        <v>74260.08969600001</v>
      </c>
      <c r="AA48" s="320">
        <v>24753.363232000003</v>
      </c>
      <c r="AB48" s="320">
        <v>0</v>
      </c>
      <c r="AC48" s="320">
        <v>0</v>
      </c>
      <c r="AD48" s="320">
        <v>0</v>
      </c>
      <c r="AE48" s="320">
        <v>0</v>
      </c>
      <c r="AF48" s="320">
        <v>0</v>
      </c>
      <c r="AG48" s="320">
        <v>0</v>
      </c>
      <c r="AH48" s="320">
        <v>0</v>
      </c>
      <c r="AI48" s="320">
        <v>0</v>
      </c>
      <c r="AJ48" s="320">
        <v>0</v>
      </c>
      <c r="AK48" s="320">
        <v>0</v>
      </c>
      <c r="AL48" s="321">
        <v>0</v>
      </c>
      <c r="AM48" s="322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66"/>
      <c r="AZ48" s="366"/>
      <c r="BA48" s="366"/>
      <c r="BB48" s="366"/>
      <c r="BC48" s="366"/>
      <c r="BD48" s="366"/>
      <c r="BE48" s="367"/>
      <c r="BF48" s="367"/>
      <c r="BG48" s="367"/>
      <c r="BH48" s="367"/>
      <c r="BI48" s="367"/>
      <c r="BJ48" s="367"/>
      <c r="BK48" s="367"/>
      <c r="BL48" s="367"/>
      <c r="BM48" s="367"/>
      <c r="BN48" s="368">
        <v>6188.3408080000008</v>
      </c>
      <c r="BO48" s="368">
        <v>6188.3408080000008</v>
      </c>
      <c r="BP48" s="368">
        <v>6188.3408080000008</v>
      </c>
      <c r="BQ48" s="368">
        <v>6188.3408080000008</v>
      </c>
      <c r="BR48" s="368">
        <v>6188.3408080000008</v>
      </c>
      <c r="BS48" s="368">
        <v>6188.3408080000008</v>
      </c>
      <c r="BT48" s="368">
        <v>6188.3408080000008</v>
      </c>
      <c r="BU48" s="368">
        <v>6188.3408080000008</v>
      </c>
      <c r="BV48" s="369">
        <v>6188.3408080000008</v>
      </c>
      <c r="BW48" s="370">
        <v>6188.3408080000008</v>
      </c>
      <c r="BX48" s="368">
        <v>6188.3408080000008</v>
      </c>
      <c r="BY48" s="368">
        <v>6188.3408080000008</v>
      </c>
      <c r="BZ48" s="368">
        <v>6188.3408080000008</v>
      </c>
      <c r="CA48" s="368">
        <v>6188.3408080000008</v>
      </c>
      <c r="CB48" s="368">
        <v>6188.3408080000008</v>
      </c>
      <c r="CC48" s="368">
        <v>6188.3408080000008</v>
      </c>
      <c r="CD48" s="368">
        <v>6188.3408080000008</v>
      </c>
      <c r="CE48" s="368">
        <v>6188.3408080000008</v>
      </c>
      <c r="CF48" s="368">
        <v>6188.3408080000008</v>
      </c>
      <c r="CG48" s="368">
        <v>6188.3408080000008</v>
      </c>
      <c r="CH48" s="369">
        <v>6188.3408080000008</v>
      </c>
      <c r="CI48" s="370">
        <v>6188.3408080000008</v>
      </c>
      <c r="CJ48" s="368">
        <v>6188.3408080000008</v>
      </c>
      <c r="CK48" s="368">
        <v>6188.3408080000008</v>
      </c>
      <c r="CL48" s="368">
        <v>6188.3408080000008</v>
      </c>
      <c r="CM48" s="325"/>
      <c r="CN48" s="325"/>
      <c r="CO48" s="325"/>
      <c r="CP48" s="325"/>
      <c r="CQ48" s="325"/>
      <c r="CR48" s="325"/>
      <c r="CS48" s="325"/>
      <c r="CT48" s="326"/>
      <c r="CU48" s="327"/>
      <c r="CV48" s="325"/>
      <c r="CW48" s="325"/>
      <c r="CX48" s="325"/>
      <c r="CY48" s="325"/>
      <c r="CZ48" s="325"/>
      <c r="DA48" s="325"/>
      <c r="DB48" s="325"/>
      <c r="DC48" s="325"/>
      <c r="DD48" s="325"/>
      <c r="DE48" s="325"/>
      <c r="DF48" s="326"/>
      <c r="DG48" s="327"/>
      <c r="DH48" s="325"/>
      <c r="DI48" s="325"/>
      <c r="DJ48" s="325"/>
      <c r="DK48" s="325"/>
      <c r="DL48" s="325"/>
      <c r="DM48" s="325"/>
      <c r="DN48" s="325"/>
      <c r="DO48" s="325"/>
      <c r="DP48" s="325"/>
      <c r="DQ48" s="325"/>
      <c r="DR48" s="326"/>
      <c r="DS48" s="327"/>
      <c r="DT48" s="325"/>
      <c r="DU48" s="325"/>
      <c r="DV48" s="325"/>
      <c r="DW48" s="325"/>
      <c r="DX48" s="325"/>
      <c r="DY48" s="325"/>
      <c r="DZ48" s="325"/>
      <c r="EA48" s="325"/>
      <c r="EB48" s="325"/>
      <c r="EC48" s="325"/>
      <c r="ED48" s="326"/>
      <c r="EE48" s="327"/>
      <c r="EF48" s="325"/>
      <c r="EG48" s="325"/>
      <c r="EH48" s="325"/>
      <c r="EI48" s="325"/>
      <c r="EJ48" s="325"/>
      <c r="EK48" s="325"/>
      <c r="EL48" s="325"/>
      <c r="EM48" s="325"/>
      <c r="EN48" s="325"/>
      <c r="EO48" s="325"/>
      <c r="EP48" s="326"/>
      <c r="EQ48" s="327"/>
      <c r="ER48" s="325"/>
      <c r="ES48" s="325"/>
      <c r="ET48" s="325"/>
      <c r="EU48" s="325"/>
      <c r="EV48" s="325"/>
      <c r="EW48" s="325"/>
      <c r="EX48" s="325"/>
      <c r="EY48" s="325"/>
      <c r="EZ48" s="325"/>
      <c r="FA48" s="325"/>
      <c r="FB48" s="326"/>
      <c r="FC48" s="327"/>
      <c r="FD48" s="325"/>
      <c r="FE48" s="325"/>
      <c r="FF48" s="325"/>
      <c r="FG48" s="325"/>
      <c r="FH48" s="325"/>
      <c r="FI48" s="325"/>
      <c r="FJ48" s="325"/>
      <c r="FK48" s="325"/>
      <c r="FL48" s="325"/>
      <c r="FM48" s="325"/>
      <c r="FN48" s="326"/>
      <c r="FO48" s="327"/>
      <c r="FP48" s="325"/>
      <c r="FQ48" s="325"/>
      <c r="FR48" s="325"/>
      <c r="FS48" s="325"/>
      <c r="FT48" s="325"/>
      <c r="FU48" s="325"/>
      <c r="FV48" s="325"/>
      <c r="FW48" s="325"/>
      <c r="FX48" s="325"/>
      <c r="FY48" s="325"/>
      <c r="FZ48" s="326"/>
      <c r="GA48" s="327"/>
      <c r="GB48" s="325"/>
      <c r="GC48" s="325"/>
      <c r="GD48" s="325"/>
      <c r="GE48" s="325"/>
      <c r="GF48" s="325"/>
      <c r="GG48" s="325"/>
      <c r="GH48" s="325"/>
      <c r="GI48" s="325"/>
      <c r="GJ48" s="325"/>
      <c r="GK48" s="325"/>
      <c r="GL48" s="326"/>
      <c r="GM48" s="327"/>
      <c r="GN48" s="325"/>
      <c r="GO48" s="325"/>
      <c r="GP48" s="325"/>
      <c r="GQ48" s="325"/>
      <c r="GR48" s="325"/>
      <c r="GS48" s="325"/>
      <c r="GT48" s="325"/>
      <c r="GU48" s="325"/>
      <c r="GV48" s="325"/>
      <c r="GW48" s="325"/>
      <c r="GX48" s="326"/>
      <c r="GY48" s="327"/>
      <c r="GZ48" s="325"/>
      <c r="HA48" s="325"/>
      <c r="HB48" s="325"/>
      <c r="HC48" s="325"/>
      <c r="HD48" s="325"/>
      <c r="HE48" s="325"/>
      <c r="HF48" s="325"/>
      <c r="HG48" s="325"/>
      <c r="HH48" s="325"/>
      <c r="HI48" s="325"/>
      <c r="HJ48" s="326"/>
      <c r="HK48" s="327"/>
      <c r="HL48" s="325"/>
      <c r="HM48" s="325"/>
      <c r="HN48" s="325"/>
      <c r="HO48" s="325"/>
      <c r="HP48" s="325"/>
      <c r="HQ48" s="325"/>
      <c r="HR48" s="325"/>
      <c r="HS48" s="325"/>
      <c r="HT48" s="325"/>
      <c r="HU48" s="325"/>
      <c r="HV48" s="326"/>
    </row>
    <row r="49" spans="1:230" ht="13.5" customHeight="1" x14ac:dyDescent="0.35">
      <c r="A49" s="302" t="s">
        <v>457</v>
      </c>
      <c r="B49" s="262" t="s">
        <v>470</v>
      </c>
      <c r="C49" s="229" t="s">
        <v>520</v>
      </c>
      <c r="D49" s="229" t="s">
        <v>522</v>
      </c>
      <c r="E49" s="26" t="s">
        <v>283</v>
      </c>
      <c r="F49" s="25" t="s">
        <v>222</v>
      </c>
      <c r="G49" s="303" t="s">
        <v>334</v>
      </c>
      <c r="H49" s="304">
        <v>0</v>
      </c>
      <c r="I49" s="305">
        <v>0</v>
      </c>
      <c r="J49" s="306">
        <v>40862.317500000005</v>
      </c>
      <c r="K49" s="307">
        <v>40862.317500000005</v>
      </c>
      <c r="L49" s="308">
        <v>0</v>
      </c>
      <c r="M49" s="309">
        <v>40862.317500000005</v>
      </c>
      <c r="N49" s="310"/>
      <c r="O49" s="371">
        <v>40862.317500000005</v>
      </c>
      <c r="P49" s="312">
        <v>0</v>
      </c>
      <c r="Q49" s="365"/>
      <c r="R49" s="314">
        <v>0</v>
      </c>
      <c r="S49" s="315">
        <v>40862.317500000005</v>
      </c>
      <c r="T49" s="365"/>
      <c r="U49" s="316">
        <v>40862.317500000005</v>
      </c>
      <c r="V49" s="317">
        <v>0</v>
      </c>
      <c r="W49" s="318">
        <v>0</v>
      </c>
      <c r="X49" s="318">
        <v>0</v>
      </c>
      <c r="Y49" s="319">
        <v>40862.317500000005</v>
      </c>
      <c r="Z49" s="355">
        <v>0</v>
      </c>
      <c r="AA49" s="320">
        <v>0</v>
      </c>
      <c r="AB49" s="320">
        <v>0</v>
      </c>
      <c r="AC49" s="320">
        <v>0</v>
      </c>
      <c r="AD49" s="320">
        <v>0</v>
      </c>
      <c r="AE49" s="320">
        <v>0</v>
      </c>
      <c r="AF49" s="320">
        <v>0</v>
      </c>
      <c r="AG49" s="320">
        <v>0</v>
      </c>
      <c r="AH49" s="320">
        <v>0</v>
      </c>
      <c r="AI49" s="320">
        <v>0</v>
      </c>
      <c r="AJ49" s="320">
        <v>0</v>
      </c>
      <c r="AK49" s="320">
        <v>0</v>
      </c>
      <c r="AL49" s="321">
        <v>0</v>
      </c>
      <c r="AM49" s="322"/>
      <c r="AN49" s="323"/>
      <c r="AO49" s="323"/>
      <c r="AP49" s="323"/>
      <c r="AQ49" s="323"/>
      <c r="AR49" s="323"/>
      <c r="AS49" s="323"/>
      <c r="AT49" s="323"/>
      <c r="AU49" s="323"/>
      <c r="AV49" s="323"/>
      <c r="AW49" s="323"/>
      <c r="AX49" s="323"/>
      <c r="AY49" s="366"/>
      <c r="AZ49" s="366"/>
      <c r="BA49" s="366"/>
      <c r="BB49" s="366"/>
      <c r="BC49" s="366"/>
      <c r="BD49" s="366"/>
      <c r="BE49" s="367"/>
      <c r="BF49" s="367"/>
      <c r="BG49" s="367"/>
      <c r="BH49" s="367"/>
      <c r="BI49" s="367"/>
      <c r="BJ49" s="367"/>
      <c r="BK49" s="367"/>
      <c r="BL49" s="367"/>
      <c r="BM49" s="367"/>
      <c r="BN49" s="325"/>
      <c r="BO49" s="372">
        <v>13620.772500000001</v>
      </c>
      <c r="BP49" s="372">
        <v>13620.772500000001</v>
      </c>
      <c r="BQ49" s="372">
        <v>13620.772500000001</v>
      </c>
      <c r="BR49" s="325"/>
      <c r="BS49" s="325"/>
      <c r="BT49" s="325"/>
      <c r="BU49" s="325"/>
      <c r="BV49" s="326"/>
      <c r="BW49" s="327"/>
      <c r="BX49" s="325"/>
      <c r="BY49" s="325"/>
      <c r="BZ49" s="325"/>
      <c r="CA49" s="325"/>
      <c r="CB49" s="325"/>
      <c r="CC49" s="325"/>
      <c r="CD49" s="325"/>
      <c r="CE49" s="325"/>
      <c r="CF49" s="325"/>
      <c r="CG49" s="325"/>
      <c r="CH49" s="326"/>
      <c r="CI49" s="327"/>
      <c r="CJ49" s="325"/>
      <c r="CK49" s="325"/>
      <c r="CL49" s="325"/>
      <c r="CM49" s="325"/>
      <c r="CN49" s="325"/>
      <c r="CO49" s="325"/>
      <c r="CP49" s="325"/>
      <c r="CQ49" s="325"/>
      <c r="CR49" s="325"/>
      <c r="CS49" s="325"/>
      <c r="CT49" s="326"/>
      <c r="CU49" s="327"/>
      <c r="CV49" s="325"/>
      <c r="CW49" s="325"/>
      <c r="CX49" s="325"/>
      <c r="CY49" s="325"/>
      <c r="CZ49" s="325"/>
      <c r="DA49" s="325"/>
      <c r="DB49" s="325"/>
      <c r="DC49" s="325"/>
      <c r="DD49" s="325"/>
      <c r="DE49" s="325"/>
      <c r="DF49" s="326"/>
      <c r="DG49" s="327"/>
      <c r="DH49" s="325"/>
      <c r="DI49" s="325"/>
      <c r="DJ49" s="325"/>
      <c r="DK49" s="325"/>
      <c r="DL49" s="325"/>
      <c r="DM49" s="325"/>
      <c r="DN49" s="325"/>
      <c r="DO49" s="325"/>
      <c r="DP49" s="325"/>
      <c r="DQ49" s="325"/>
      <c r="DR49" s="326"/>
      <c r="DS49" s="327"/>
      <c r="DT49" s="325"/>
      <c r="DU49" s="325"/>
      <c r="DV49" s="325"/>
      <c r="DW49" s="325"/>
      <c r="DX49" s="325"/>
      <c r="DY49" s="325"/>
      <c r="DZ49" s="325"/>
      <c r="EA49" s="325"/>
      <c r="EB49" s="325"/>
      <c r="EC49" s="325"/>
      <c r="ED49" s="326"/>
      <c r="EE49" s="327"/>
      <c r="EF49" s="325"/>
      <c r="EG49" s="325"/>
      <c r="EH49" s="325"/>
      <c r="EI49" s="325"/>
      <c r="EJ49" s="325"/>
      <c r="EK49" s="325"/>
      <c r="EL49" s="325"/>
      <c r="EM49" s="325"/>
      <c r="EN49" s="325"/>
      <c r="EO49" s="325"/>
      <c r="EP49" s="326"/>
      <c r="EQ49" s="327"/>
      <c r="ER49" s="325"/>
      <c r="ES49" s="325"/>
      <c r="ET49" s="325"/>
      <c r="EU49" s="325"/>
      <c r="EV49" s="325"/>
      <c r="EW49" s="325"/>
      <c r="EX49" s="325"/>
      <c r="EY49" s="325"/>
      <c r="EZ49" s="325"/>
      <c r="FA49" s="325"/>
      <c r="FB49" s="326"/>
      <c r="FC49" s="327"/>
      <c r="FD49" s="325"/>
      <c r="FE49" s="325"/>
      <c r="FF49" s="325"/>
      <c r="FG49" s="325"/>
      <c r="FH49" s="325"/>
      <c r="FI49" s="325"/>
      <c r="FJ49" s="325"/>
      <c r="FK49" s="325"/>
      <c r="FL49" s="325"/>
      <c r="FM49" s="325"/>
      <c r="FN49" s="326"/>
      <c r="FO49" s="327"/>
      <c r="FP49" s="325"/>
      <c r="FQ49" s="325"/>
      <c r="FR49" s="325"/>
      <c r="FS49" s="325"/>
      <c r="FT49" s="325"/>
      <c r="FU49" s="325"/>
      <c r="FV49" s="325"/>
      <c r="FW49" s="325"/>
      <c r="FX49" s="325"/>
      <c r="FY49" s="325"/>
      <c r="FZ49" s="326"/>
      <c r="GA49" s="327"/>
      <c r="GB49" s="325"/>
      <c r="GC49" s="325"/>
      <c r="GD49" s="325"/>
      <c r="GE49" s="325"/>
      <c r="GF49" s="325"/>
      <c r="GG49" s="325"/>
      <c r="GH49" s="325"/>
      <c r="GI49" s="325"/>
      <c r="GJ49" s="325"/>
      <c r="GK49" s="325"/>
      <c r="GL49" s="326"/>
      <c r="GM49" s="327"/>
      <c r="GN49" s="325"/>
      <c r="GO49" s="325"/>
      <c r="GP49" s="325"/>
      <c r="GQ49" s="325"/>
      <c r="GR49" s="325"/>
      <c r="GS49" s="325"/>
      <c r="GT49" s="325"/>
      <c r="GU49" s="325"/>
      <c r="GV49" s="325"/>
      <c r="GW49" s="325"/>
      <c r="GX49" s="326"/>
      <c r="GY49" s="327"/>
      <c r="GZ49" s="325"/>
      <c r="HA49" s="325"/>
      <c r="HB49" s="325"/>
      <c r="HC49" s="325"/>
      <c r="HD49" s="325"/>
      <c r="HE49" s="325"/>
      <c r="HF49" s="325"/>
      <c r="HG49" s="325"/>
      <c r="HH49" s="325"/>
      <c r="HI49" s="325"/>
      <c r="HJ49" s="326"/>
      <c r="HK49" s="327"/>
      <c r="HL49" s="325"/>
      <c r="HM49" s="325"/>
      <c r="HN49" s="325"/>
      <c r="HO49" s="325"/>
      <c r="HP49" s="325"/>
      <c r="HQ49" s="325"/>
      <c r="HR49" s="325"/>
      <c r="HS49" s="325"/>
      <c r="HT49" s="325"/>
      <c r="HU49" s="325"/>
      <c r="HV49" s="326"/>
    </row>
    <row r="50" spans="1:230" ht="13.5" customHeight="1" x14ac:dyDescent="0.35">
      <c r="A50" s="302" t="s">
        <v>457</v>
      </c>
      <c r="B50" s="262" t="s">
        <v>470</v>
      </c>
      <c r="C50" s="229" t="s">
        <v>520</v>
      </c>
      <c r="D50" s="229" t="s">
        <v>523</v>
      </c>
      <c r="E50" s="26" t="s">
        <v>283</v>
      </c>
      <c r="F50" s="25" t="s">
        <v>222</v>
      </c>
      <c r="G50" s="303" t="s">
        <v>334</v>
      </c>
      <c r="H50" s="304">
        <v>0</v>
      </c>
      <c r="I50" s="305">
        <v>0</v>
      </c>
      <c r="J50" s="306">
        <v>520000.00000000058</v>
      </c>
      <c r="K50" s="307">
        <v>519999.99999999988</v>
      </c>
      <c r="L50" s="308">
        <v>0</v>
      </c>
      <c r="M50" s="309">
        <v>519999.99999999988</v>
      </c>
      <c r="N50" s="310"/>
      <c r="O50" s="371">
        <v>519999.99999999988</v>
      </c>
      <c r="P50" s="312">
        <v>0</v>
      </c>
      <c r="Q50" s="365"/>
      <c r="R50" s="314">
        <v>0</v>
      </c>
      <c r="S50" s="315">
        <v>0</v>
      </c>
      <c r="T50" s="365"/>
      <c r="U50" s="316">
        <v>0</v>
      </c>
      <c r="V50" s="317">
        <v>0</v>
      </c>
      <c r="W50" s="318">
        <v>0</v>
      </c>
      <c r="X50" s="318">
        <v>0</v>
      </c>
      <c r="Y50" s="319">
        <v>0</v>
      </c>
      <c r="Z50" s="355">
        <v>0</v>
      </c>
      <c r="AA50" s="320">
        <v>60289.855072463761</v>
      </c>
      <c r="AB50" s="320">
        <v>90434.782608695634</v>
      </c>
      <c r="AC50" s="320">
        <v>90434.782608695634</v>
      </c>
      <c r="AD50" s="320">
        <v>90434.782608695634</v>
      </c>
      <c r="AE50" s="320">
        <v>90434.782608695634</v>
      </c>
      <c r="AF50" s="320">
        <v>90434.782608695634</v>
      </c>
      <c r="AG50" s="320">
        <v>7536.231884057971</v>
      </c>
      <c r="AH50" s="320">
        <v>0</v>
      </c>
      <c r="AI50" s="320">
        <v>0</v>
      </c>
      <c r="AJ50" s="320">
        <v>0</v>
      </c>
      <c r="AK50" s="320">
        <v>0</v>
      </c>
      <c r="AL50" s="321">
        <v>0</v>
      </c>
      <c r="AM50" s="322"/>
      <c r="AN50" s="323"/>
      <c r="AO50" s="323"/>
      <c r="AP50" s="323"/>
      <c r="AQ50" s="323"/>
      <c r="AR50" s="323"/>
      <c r="AS50" s="323"/>
      <c r="AT50" s="323"/>
      <c r="AU50" s="323"/>
      <c r="AV50" s="323"/>
      <c r="AW50" s="323"/>
      <c r="AX50" s="323"/>
      <c r="AY50" s="366"/>
      <c r="AZ50" s="366"/>
      <c r="BA50" s="366"/>
      <c r="BB50" s="366"/>
      <c r="BC50" s="366"/>
      <c r="BD50" s="366"/>
      <c r="BE50" s="367"/>
      <c r="BF50" s="367"/>
      <c r="BG50" s="367"/>
      <c r="BH50" s="367"/>
      <c r="BI50" s="367"/>
      <c r="BJ50" s="367"/>
      <c r="BK50" s="367"/>
      <c r="BL50" s="367"/>
      <c r="BM50" s="367"/>
      <c r="BN50" s="325"/>
      <c r="BO50" s="325"/>
      <c r="BP50" s="325"/>
      <c r="BQ50" s="325"/>
      <c r="BR50" s="325"/>
      <c r="BS50" s="325"/>
      <c r="BT50" s="325"/>
      <c r="BU50" s="325"/>
      <c r="BV50" s="326"/>
      <c r="BW50" s="327"/>
      <c r="BX50" s="325"/>
      <c r="BY50" s="325"/>
      <c r="BZ50" s="325"/>
      <c r="CA50" s="325"/>
      <c r="CB50" s="325"/>
      <c r="CC50" s="325"/>
      <c r="CD50" s="325"/>
      <c r="CE50" s="325"/>
      <c r="CF50" s="325"/>
      <c r="CG50" s="325"/>
      <c r="CH50" s="326"/>
      <c r="CI50" s="327"/>
      <c r="CJ50" s="325"/>
      <c r="CK50" s="325"/>
      <c r="CL50" s="325"/>
      <c r="CM50" s="372">
        <v>7536.231884057971</v>
      </c>
      <c r="CN50" s="372">
        <v>7536.231884057971</v>
      </c>
      <c r="CO50" s="372">
        <v>7536.231884057971</v>
      </c>
      <c r="CP50" s="372">
        <v>7536.231884057971</v>
      </c>
      <c r="CQ50" s="372">
        <v>7536.231884057971</v>
      </c>
      <c r="CR50" s="372">
        <v>7536.231884057971</v>
      </c>
      <c r="CS50" s="372">
        <v>7536.231884057971</v>
      </c>
      <c r="CT50" s="373">
        <v>7536.231884057971</v>
      </c>
      <c r="CU50" s="374">
        <v>7536.231884057971</v>
      </c>
      <c r="CV50" s="372">
        <v>7536.231884057971</v>
      </c>
      <c r="CW50" s="372">
        <v>7536.231884057971</v>
      </c>
      <c r="CX50" s="372">
        <v>7536.231884057971</v>
      </c>
      <c r="CY50" s="372">
        <v>7536.231884057971</v>
      </c>
      <c r="CZ50" s="372">
        <v>7536.231884057971</v>
      </c>
      <c r="DA50" s="372">
        <v>7536.231884057971</v>
      </c>
      <c r="DB50" s="372">
        <v>7536.231884057971</v>
      </c>
      <c r="DC50" s="372">
        <v>7536.231884057971</v>
      </c>
      <c r="DD50" s="372">
        <v>7536.231884057971</v>
      </c>
      <c r="DE50" s="372">
        <v>7536.231884057971</v>
      </c>
      <c r="DF50" s="373">
        <v>7536.231884057971</v>
      </c>
      <c r="DG50" s="374">
        <v>7536.231884057971</v>
      </c>
      <c r="DH50" s="372">
        <v>7536.231884057971</v>
      </c>
      <c r="DI50" s="372">
        <v>7536.231884057971</v>
      </c>
      <c r="DJ50" s="372">
        <v>7536.231884057971</v>
      </c>
      <c r="DK50" s="372">
        <v>7536.231884057971</v>
      </c>
      <c r="DL50" s="372">
        <v>7536.231884057971</v>
      </c>
      <c r="DM50" s="372">
        <v>7536.231884057971</v>
      </c>
      <c r="DN50" s="372">
        <v>7536.231884057971</v>
      </c>
      <c r="DO50" s="372">
        <v>7536.231884057971</v>
      </c>
      <c r="DP50" s="372">
        <v>7536.231884057971</v>
      </c>
      <c r="DQ50" s="372">
        <v>7536.231884057971</v>
      </c>
      <c r="DR50" s="373">
        <v>7536.231884057971</v>
      </c>
      <c r="DS50" s="374">
        <v>7536.231884057971</v>
      </c>
      <c r="DT50" s="372">
        <v>7536.231884057971</v>
      </c>
      <c r="DU50" s="372">
        <v>7536.231884057971</v>
      </c>
      <c r="DV50" s="372">
        <v>7536.231884057971</v>
      </c>
      <c r="DW50" s="372">
        <v>7536.231884057971</v>
      </c>
      <c r="DX50" s="372">
        <v>7536.231884057971</v>
      </c>
      <c r="DY50" s="372">
        <v>7536.231884057971</v>
      </c>
      <c r="DZ50" s="372">
        <v>7536.231884057971</v>
      </c>
      <c r="EA50" s="372">
        <v>7536.231884057971</v>
      </c>
      <c r="EB50" s="372">
        <v>7536.231884057971</v>
      </c>
      <c r="EC50" s="372">
        <v>7536.231884057971</v>
      </c>
      <c r="ED50" s="373">
        <v>7536.231884057971</v>
      </c>
      <c r="EE50" s="374">
        <v>7536.231884057971</v>
      </c>
      <c r="EF50" s="372">
        <v>7536.231884057971</v>
      </c>
      <c r="EG50" s="372">
        <v>7536.231884057971</v>
      </c>
      <c r="EH50" s="372">
        <v>7536.231884057971</v>
      </c>
      <c r="EI50" s="372">
        <v>7536.231884057971</v>
      </c>
      <c r="EJ50" s="372">
        <v>7536.231884057971</v>
      </c>
      <c r="EK50" s="372">
        <v>7536.231884057971</v>
      </c>
      <c r="EL50" s="372">
        <v>7536.231884057971</v>
      </c>
      <c r="EM50" s="372">
        <v>7536.231884057971</v>
      </c>
      <c r="EN50" s="372">
        <v>7536.231884057971</v>
      </c>
      <c r="EO50" s="372">
        <v>7536.231884057971</v>
      </c>
      <c r="EP50" s="373">
        <v>7536.231884057971</v>
      </c>
      <c r="EQ50" s="374">
        <v>7536.231884057971</v>
      </c>
      <c r="ER50" s="372">
        <v>7536.231884057971</v>
      </c>
      <c r="ES50" s="372">
        <v>7536.231884057971</v>
      </c>
      <c r="ET50" s="372">
        <v>7536.231884057971</v>
      </c>
      <c r="EU50" s="372">
        <v>7536.231884057971</v>
      </c>
      <c r="EV50" s="372">
        <v>7536.231884057971</v>
      </c>
      <c r="EW50" s="372">
        <v>7536.231884057971</v>
      </c>
      <c r="EX50" s="372">
        <v>7536.231884057971</v>
      </c>
      <c r="EY50" s="372">
        <v>7536.231884057971</v>
      </c>
      <c r="EZ50" s="372">
        <v>7536.231884057971</v>
      </c>
      <c r="FA50" s="372">
        <v>7536.231884057971</v>
      </c>
      <c r="FB50" s="373">
        <v>7536.231884057971</v>
      </c>
      <c r="FC50" s="374">
        <v>7536.231884057971</v>
      </c>
      <c r="FD50" s="325"/>
      <c r="FE50" s="325"/>
      <c r="FF50" s="325"/>
      <c r="FG50" s="325"/>
      <c r="FH50" s="325"/>
      <c r="FI50" s="325"/>
      <c r="FJ50" s="325"/>
      <c r="FK50" s="325"/>
      <c r="FL50" s="325"/>
      <c r="FM50" s="325"/>
      <c r="FN50" s="326"/>
      <c r="FO50" s="327"/>
      <c r="FP50" s="325"/>
      <c r="FQ50" s="325"/>
      <c r="FR50" s="325"/>
      <c r="FS50" s="325"/>
      <c r="FT50" s="325"/>
      <c r="FU50" s="325"/>
      <c r="FV50" s="325"/>
      <c r="FW50" s="325"/>
      <c r="FX50" s="325"/>
      <c r="FY50" s="325"/>
      <c r="FZ50" s="326"/>
      <c r="GA50" s="327"/>
      <c r="GB50" s="325"/>
      <c r="GC50" s="325"/>
      <c r="GD50" s="325"/>
      <c r="GE50" s="325"/>
      <c r="GF50" s="325"/>
      <c r="GG50" s="325"/>
      <c r="GH50" s="325"/>
      <c r="GI50" s="325"/>
      <c r="GJ50" s="325"/>
      <c r="GK50" s="325"/>
      <c r="GL50" s="326"/>
      <c r="GM50" s="327"/>
      <c r="GN50" s="325"/>
      <c r="GO50" s="325"/>
      <c r="GP50" s="325"/>
      <c r="GQ50" s="325"/>
      <c r="GR50" s="325"/>
      <c r="GS50" s="325"/>
      <c r="GT50" s="325"/>
      <c r="GU50" s="325"/>
      <c r="GV50" s="325"/>
      <c r="GW50" s="325"/>
      <c r="GX50" s="326"/>
      <c r="GY50" s="327"/>
      <c r="GZ50" s="325"/>
      <c r="HA50" s="325"/>
      <c r="HB50" s="325"/>
      <c r="HC50" s="325"/>
      <c r="HD50" s="325"/>
      <c r="HE50" s="325"/>
      <c r="HF50" s="325"/>
      <c r="HG50" s="325"/>
      <c r="HH50" s="325"/>
      <c r="HI50" s="325"/>
      <c r="HJ50" s="326"/>
      <c r="HK50" s="327"/>
      <c r="HL50" s="325"/>
      <c r="HM50" s="325"/>
      <c r="HN50" s="325"/>
      <c r="HO50" s="325"/>
      <c r="HP50" s="325"/>
      <c r="HQ50" s="325"/>
      <c r="HR50" s="325"/>
      <c r="HS50" s="325"/>
      <c r="HT50" s="325"/>
      <c r="HU50" s="325"/>
      <c r="HV50" s="326"/>
    </row>
    <row r="51" spans="1:230" ht="13.5" customHeight="1" x14ac:dyDescent="0.35">
      <c r="A51" s="289" t="s">
        <v>351</v>
      </c>
      <c r="B51" s="210"/>
      <c r="C51" s="13"/>
      <c r="D51" s="13"/>
      <c r="E51" s="14"/>
      <c r="F51" s="15"/>
      <c r="G51" s="333"/>
      <c r="H51" s="334"/>
      <c r="I51" s="335"/>
      <c r="J51" s="336"/>
      <c r="K51" s="337"/>
      <c r="L51" s="338"/>
      <c r="M51" s="339"/>
      <c r="N51" s="340"/>
      <c r="O51" s="341"/>
      <c r="P51" s="342"/>
      <c r="Q51" s="343"/>
      <c r="R51" s="344"/>
      <c r="S51" s="345"/>
      <c r="T51" s="343"/>
      <c r="U51" s="346"/>
      <c r="V51" s="347"/>
      <c r="W51" s="348"/>
      <c r="X51" s="348"/>
      <c r="Y51" s="343"/>
      <c r="Z51" s="348"/>
      <c r="AA51" s="348"/>
      <c r="AB51" s="348"/>
      <c r="AC51" s="348"/>
      <c r="AD51" s="348"/>
      <c r="AE51" s="348"/>
      <c r="AF51" s="348"/>
      <c r="AG51" s="348"/>
      <c r="AH51" s="348"/>
      <c r="AI51" s="348"/>
      <c r="AJ51" s="348"/>
      <c r="AK51" s="348"/>
      <c r="AL51" s="349"/>
      <c r="AM51" s="350"/>
      <c r="AN51" s="335"/>
      <c r="AO51" s="335"/>
      <c r="AP51" s="335"/>
      <c r="AQ51" s="335"/>
      <c r="AR51" s="335"/>
      <c r="AS51" s="335"/>
      <c r="AT51" s="335"/>
      <c r="AU51" s="335"/>
      <c r="AV51" s="335"/>
      <c r="AW51" s="335"/>
      <c r="AX51" s="335"/>
      <c r="AY51" s="351"/>
      <c r="AZ51" s="351"/>
      <c r="BA51" s="351"/>
      <c r="BB51" s="351"/>
      <c r="BC51" s="351"/>
      <c r="BD51" s="351"/>
      <c r="BE51" s="343"/>
      <c r="BF51" s="343"/>
      <c r="BG51" s="343"/>
      <c r="BH51" s="343"/>
      <c r="BI51" s="343"/>
      <c r="BJ51" s="343"/>
      <c r="BK51" s="343"/>
      <c r="BL51" s="343"/>
      <c r="BM51" s="343"/>
      <c r="BN51" s="352"/>
      <c r="BO51" s="352"/>
      <c r="BP51" s="352"/>
      <c r="BQ51" s="352"/>
      <c r="BR51" s="352"/>
      <c r="BS51" s="352"/>
      <c r="BT51" s="352"/>
      <c r="BU51" s="352"/>
      <c r="BV51" s="353"/>
      <c r="BW51" s="354"/>
      <c r="BX51" s="352"/>
      <c r="BY51" s="352"/>
      <c r="BZ51" s="352"/>
      <c r="CA51" s="352"/>
      <c r="CB51" s="352"/>
      <c r="CC51" s="352"/>
      <c r="CD51" s="352"/>
      <c r="CE51" s="352"/>
      <c r="CF51" s="352"/>
      <c r="CG51" s="352"/>
      <c r="CH51" s="353"/>
      <c r="CI51" s="354"/>
      <c r="CJ51" s="352"/>
      <c r="CK51" s="352"/>
      <c r="CL51" s="352"/>
      <c r="CM51" s="352"/>
      <c r="CN51" s="352"/>
      <c r="CO51" s="352"/>
      <c r="CP51" s="352"/>
      <c r="CQ51" s="352"/>
      <c r="CR51" s="352"/>
      <c r="CS51" s="352"/>
      <c r="CT51" s="353"/>
      <c r="CU51" s="354"/>
      <c r="CV51" s="352"/>
      <c r="CW51" s="352"/>
      <c r="CX51" s="352"/>
      <c r="CY51" s="352"/>
      <c r="CZ51" s="352"/>
      <c r="DA51" s="352"/>
      <c r="DB51" s="352"/>
      <c r="DC51" s="352"/>
      <c r="DD51" s="352"/>
      <c r="DE51" s="352"/>
      <c r="DF51" s="353"/>
      <c r="DG51" s="354"/>
      <c r="DH51" s="352"/>
      <c r="DI51" s="352"/>
      <c r="DJ51" s="352"/>
      <c r="DK51" s="352"/>
      <c r="DL51" s="352"/>
      <c r="DM51" s="352"/>
      <c r="DN51" s="352"/>
      <c r="DO51" s="352"/>
      <c r="DP51" s="352"/>
      <c r="DQ51" s="352"/>
      <c r="DR51" s="353"/>
      <c r="DS51" s="354"/>
      <c r="DT51" s="352"/>
      <c r="DU51" s="352"/>
      <c r="DV51" s="352"/>
      <c r="DW51" s="352"/>
      <c r="DX51" s="352"/>
      <c r="DY51" s="352"/>
      <c r="DZ51" s="352"/>
      <c r="EA51" s="352"/>
      <c r="EB51" s="352"/>
      <c r="EC51" s="352"/>
      <c r="ED51" s="353"/>
      <c r="EE51" s="354"/>
      <c r="EF51" s="352"/>
      <c r="EG51" s="352"/>
      <c r="EH51" s="352"/>
      <c r="EI51" s="352"/>
      <c r="EJ51" s="352"/>
      <c r="EK51" s="352"/>
      <c r="EL51" s="352"/>
      <c r="EM51" s="352"/>
      <c r="EN51" s="352"/>
      <c r="EO51" s="352"/>
      <c r="EP51" s="353"/>
      <c r="EQ51" s="354"/>
      <c r="ER51" s="352"/>
      <c r="ES51" s="352"/>
      <c r="ET51" s="352"/>
      <c r="EU51" s="352"/>
      <c r="EV51" s="352"/>
      <c r="EW51" s="352"/>
      <c r="EX51" s="352"/>
      <c r="EY51" s="352"/>
      <c r="EZ51" s="352"/>
      <c r="FA51" s="352"/>
      <c r="FB51" s="353"/>
      <c r="FC51" s="354"/>
      <c r="FD51" s="352"/>
      <c r="FE51" s="352"/>
      <c r="FF51" s="352"/>
      <c r="FG51" s="352"/>
      <c r="FH51" s="352"/>
      <c r="FI51" s="352"/>
      <c r="FJ51" s="352"/>
      <c r="FK51" s="352"/>
      <c r="FL51" s="352"/>
      <c r="FM51" s="352"/>
      <c r="FN51" s="353"/>
      <c r="FO51" s="354"/>
      <c r="FP51" s="352"/>
      <c r="FQ51" s="352"/>
      <c r="FR51" s="352"/>
      <c r="FS51" s="352"/>
      <c r="FT51" s="352"/>
      <c r="FU51" s="352"/>
      <c r="FV51" s="352"/>
      <c r="FW51" s="352"/>
      <c r="FX51" s="352"/>
      <c r="FY51" s="352"/>
      <c r="FZ51" s="353">
        <v>0</v>
      </c>
      <c r="GA51" s="354"/>
      <c r="GB51" s="352"/>
      <c r="GC51" s="352"/>
      <c r="GD51" s="352"/>
      <c r="GE51" s="352"/>
      <c r="GF51" s="352"/>
      <c r="GG51" s="352"/>
      <c r="GH51" s="352"/>
      <c r="GI51" s="352"/>
      <c r="GJ51" s="352"/>
      <c r="GK51" s="352"/>
      <c r="GL51" s="353"/>
      <c r="GM51" s="354"/>
      <c r="GN51" s="352"/>
      <c r="GO51" s="352"/>
      <c r="GP51" s="352"/>
      <c r="GQ51" s="352"/>
      <c r="GR51" s="352"/>
      <c r="GS51" s="352"/>
      <c r="GT51" s="352"/>
      <c r="GU51" s="352"/>
      <c r="GV51" s="352"/>
      <c r="GW51" s="352"/>
      <c r="GX51" s="353"/>
      <c r="GY51" s="354"/>
      <c r="GZ51" s="352"/>
      <c r="HA51" s="352"/>
      <c r="HB51" s="352"/>
      <c r="HC51" s="352"/>
      <c r="HD51" s="352"/>
      <c r="HE51" s="352"/>
      <c r="HF51" s="352"/>
      <c r="HG51" s="352"/>
      <c r="HH51" s="352"/>
      <c r="HI51" s="352"/>
      <c r="HJ51" s="353"/>
      <c r="HK51" s="354"/>
      <c r="HL51" s="352"/>
      <c r="HM51" s="352"/>
      <c r="HN51" s="352"/>
      <c r="HO51" s="352"/>
      <c r="HP51" s="352"/>
      <c r="HQ51" s="352"/>
      <c r="HR51" s="352"/>
      <c r="HS51" s="352"/>
      <c r="HT51" s="352"/>
      <c r="HU51" s="352"/>
      <c r="HV51" s="353"/>
    </row>
    <row r="52" spans="1:230" ht="13.5" customHeight="1" x14ac:dyDescent="0.35">
      <c r="A52" s="302" t="s">
        <v>459</v>
      </c>
      <c r="B52" s="262" t="s">
        <v>534</v>
      </c>
      <c r="C52" s="223" t="s">
        <v>353</v>
      </c>
      <c r="D52" s="223" t="s">
        <v>354</v>
      </c>
      <c r="E52" s="26" t="s">
        <v>283</v>
      </c>
      <c r="F52" s="25" t="s">
        <v>222</v>
      </c>
      <c r="G52" s="303" t="s">
        <v>269</v>
      </c>
      <c r="H52" s="304">
        <v>8520430.1999999993</v>
      </c>
      <c r="I52" s="305">
        <v>14229121.239999998</v>
      </c>
      <c r="J52" s="306">
        <v>45655353.119999997</v>
      </c>
      <c r="K52" s="307">
        <v>59884474.359999999</v>
      </c>
      <c r="L52" s="308">
        <v>58528474.813171566</v>
      </c>
      <c r="M52" s="309">
        <v>1355999.5468284339</v>
      </c>
      <c r="N52" s="310">
        <v>59884474.360000007</v>
      </c>
      <c r="O52" s="311">
        <v>0</v>
      </c>
      <c r="P52" s="312">
        <v>3295790.2</v>
      </c>
      <c r="Q52" s="313">
        <v>3244895.6224572808</v>
      </c>
      <c r="R52" s="314">
        <v>50894.577542719431</v>
      </c>
      <c r="S52" s="315">
        <v>27320560.200000003</v>
      </c>
      <c r="T52" s="313">
        <v>24904256.653171562</v>
      </c>
      <c r="U52" s="316">
        <v>2416303.5468284413</v>
      </c>
      <c r="V52" s="317">
        <v>0</v>
      </c>
      <c r="W52" s="318">
        <v>0</v>
      </c>
      <c r="X52" s="318">
        <v>5708691.04</v>
      </c>
      <c r="Y52" s="319">
        <v>27320560.200000003</v>
      </c>
      <c r="Z52" s="320">
        <v>18916923.010000002</v>
      </c>
      <c r="AA52" s="320">
        <v>7938300.1100000003</v>
      </c>
      <c r="AB52" s="320">
        <v>0</v>
      </c>
      <c r="AC52" s="320">
        <v>0</v>
      </c>
      <c r="AD52" s="320">
        <v>0</v>
      </c>
      <c r="AE52" s="320">
        <v>0</v>
      </c>
      <c r="AF52" s="320">
        <v>0</v>
      </c>
      <c r="AG52" s="320">
        <v>0</v>
      </c>
      <c r="AH52" s="320">
        <v>0</v>
      </c>
      <c r="AI52" s="320">
        <v>0</v>
      </c>
      <c r="AJ52" s="320">
        <v>0</v>
      </c>
      <c r="AK52" s="320">
        <v>0</v>
      </c>
      <c r="AL52" s="321">
        <v>0</v>
      </c>
      <c r="AM52" s="322"/>
      <c r="AN52" s="323"/>
      <c r="AO52" s="323"/>
      <c r="AP52" s="323"/>
      <c r="AQ52" s="323"/>
      <c r="AR52" s="323">
        <v>0</v>
      </c>
      <c r="AS52" s="323">
        <v>0</v>
      </c>
      <c r="AT52" s="323">
        <v>0</v>
      </c>
      <c r="AU52" s="323">
        <v>0</v>
      </c>
      <c r="AV52" s="323">
        <v>0</v>
      </c>
      <c r="AW52" s="323">
        <v>0</v>
      </c>
      <c r="AX52" s="323">
        <v>0</v>
      </c>
      <c r="AY52" s="324">
        <v>0</v>
      </c>
      <c r="AZ52" s="324">
        <v>0</v>
      </c>
      <c r="BA52" s="324">
        <v>0</v>
      </c>
      <c r="BB52" s="324">
        <v>0</v>
      </c>
      <c r="BC52" s="324">
        <v>0</v>
      </c>
      <c r="BD52" s="324">
        <v>0</v>
      </c>
      <c r="BE52" s="323">
        <v>0</v>
      </c>
      <c r="BF52" s="323">
        <v>0</v>
      </c>
      <c r="BG52" s="323">
        <v>0</v>
      </c>
      <c r="BH52" s="323">
        <v>1632699.9999999998</v>
      </c>
      <c r="BI52" s="323">
        <v>2000956.83</v>
      </c>
      <c r="BJ52" s="323">
        <v>2075034.21</v>
      </c>
      <c r="BK52" s="323">
        <v>1779080</v>
      </c>
      <c r="BL52" s="323">
        <v>1615810</v>
      </c>
      <c r="BM52" s="323">
        <v>1829750</v>
      </c>
      <c r="BN52" s="325">
        <v>3295790.2</v>
      </c>
      <c r="BO52" s="325">
        <v>2995812.7300000004</v>
      </c>
      <c r="BP52" s="325">
        <v>2177262.9299999997</v>
      </c>
      <c r="BQ52" s="325">
        <v>2689143.76</v>
      </c>
      <c r="BR52" s="325">
        <v>2590917.52</v>
      </c>
      <c r="BS52" s="325">
        <v>2459028.19</v>
      </c>
      <c r="BT52" s="325">
        <v>1473302.32</v>
      </c>
      <c r="BU52" s="325">
        <v>2404010</v>
      </c>
      <c r="BV52" s="331">
        <v>2010652.55</v>
      </c>
      <c r="BW52" s="375">
        <v>1439458.19</v>
      </c>
      <c r="BX52" s="376">
        <v>828543.17000000016</v>
      </c>
      <c r="BY52" s="376">
        <v>2596627.17</v>
      </c>
      <c r="BZ52" s="376">
        <v>1531360</v>
      </c>
      <c r="CA52" s="376">
        <v>1497580</v>
      </c>
      <c r="CB52" s="376">
        <v>1942350</v>
      </c>
      <c r="CC52" s="376">
        <v>1339940</v>
      </c>
      <c r="CD52" s="376">
        <v>1272380</v>
      </c>
      <c r="CE52" s="376">
        <v>1943757.5</v>
      </c>
      <c r="CF52" s="376">
        <v>1788932.5</v>
      </c>
      <c r="CG52" s="376">
        <v>1154150</v>
      </c>
      <c r="CH52" s="377">
        <v>1581844.48</v>
      </c>
      <c r="CI52" s="375">
        <v>2848780</v>
      </c>
      <c r="CJ52" s="376">
        <v>1812860</v>
      </c>
      <c r="CK52" s="376">
        <v>2263260</v>
      </c>
      <c r="CL52" s="378">
        <v>1013400.11</v>
      </c>
      <c r="CM52" s="376">
        <v>0</v>
      </c>
      <c r="CN52" s="376">
        <v>0</v>
      </c>
      <c r="CO52" s="376">
        <v>0</v>
      </c>
      <c r="CP52" s="376">
        <v>0</v>
      </c>
      <c r="CQ52" s="376">
        <v>0</v>
      </c>
      <c r="CR52" s="376">
        <v>0</v>
      </c>
      <c r="CS52" s="376">
        <v>0</v>
      </c>
      <c r="CT52" s="379">
        <v>0</v>
      </c>
      <c r="CU52" s="375">
        <v>0</v>
      </c>
      <c r="CV52" s="376">
        <v>0</v>
      </c>
      <c r="CW52" s="376">
        <v>0</v>
      </c>
      <c r="CX52" s="376">
        <v>0</v>
      </c>
      <c r="CY52" s="376">
        <v>0</v>
      </c>
      <c r="CZ52" s="376">
        <v>0</v>
      </c>
      <c r="DA52" s="376">
        <v>0</v>
      </c>
      <c r="DB52" s="376">
        <v>0</v>
      </c>
      <c r="DC52" s="376">
        <v>0</v>
      </c>
      <c r="DD52" s="376">
        <v>0</v>
      </c>
      <c r="DE52" s="376">
        <v>0</v>
      </c>
      <c r="DF52" s="379">
        <v>0</v>
      </c>
      <c r="DG52" s="375">
        <v>0</v>
      </c>
      <c r="DH52" s="376">
        <v>0</v>
      </c>
      <c r="DI52" s="376">
        <v>0</v>
      </c>
      <c r="DJ52" s="376">
        <v>0</v>
      </c>
      <c r="DK52" s="376">
        <v>0</v>
      </c>
      <c r="DL52" s="376">
        <v>0</v>
      </c>
      <c r="DM52" s="376">
        <v>0</v>
      </c>
      <c r="DN52" s="376">
        <v>0</v>
      </c>
      <c r="DO52" s="376">
        <v>0</v>
      </c>
      <c r="DP52" s="376">
        <v>0</v>
      </c>
      <c r="DQ52" s="376">
        <v>0</v>
      </c>
      <c r="DR52" s="379">
        <v>0</v>
      </c>
      <c r="DS52" s="375">
        <v>0</v>
      </c>
      <c r="DT52" s="376">
        <v>0</v>
      </c>
      <c r="DU52" s="376">
        <v>0</v>
      </c>
      <c r="DV52" s="376">
        <v>0</v>
      </c>
      <c r="DW52" s="376">
        <v>0</v>
      </c>
      <c r="DX52" s="376">
        <v>0</v>
      </c>
      <c r="DY52" s="376">
        <v>0</v>
      </c>
      <c r="DZ52" s="376">
        <v>0</v>
      </c>
      <c r="EA52" s="376">
        <v>0</v>
      </c>
      <c r="EB52" s="376">
        <v>0</v>
      </c>
      <c r="EC52" s="376">
        <v>0</v>
      </c>
      <c r="ED52" s="379">
        <v>0</v>
      </c>
      <c r="EE52" s="375">
        <v>0</v>
      </c>
      <c r="EF52" s="376">
        <v>0</v>
      </c>
      <c r="EG52" s="376">
        <v>0</v>
      </c>
      <c r="EH52" s="376">
        <v>0</v>
      </c>
      <c r="EI52" s="376">
        <v>0</v>
      </c>
      <c r="EJ52" s="376">
        <v>0</v>
      </c>
      <c r="EK52" s="376">
        <v>0</v>
      </c>
      <c r="EL52" s="376">
        <v>0</v>
      </c>
      <c r="EM52" s="376">
        <v>0</v>
      </c>
      <c r="EN52" s="376">
        <v>0</v>
      </c>
      <c r="EO52" s="376">
        <v>0</v>
      </c>
      <c r="EP52" s="379">
        <v>0</v>
      </c>
      <c r="EQ52" s="375">
        <v>0</v>
      </c>
      <c r="ER52" s="376">
        <v>0</v>
      </c>
      <c r="ES52" s="376">
        <v>0</v>
      </c>
      <c r="ET52" s="376">
        <v>0</v>
      </c>
      <c r="EU52" s="376">
        <v>0</v>
      </c>
      <c r="EV52" s="376">
        <v>0</v>
      </c>
      <c r="EW52" s="376">
        <v>0</v>
      </c>
      <c r="EX52" s="376">
        <v>0</v>
      </c>
      <c r="EY52" s="376">
        <v>0</v>
      </c>
      <c r="EZ52" s="376">
        <v>0</v>
      </c>
      <c r="FA52" s="376">
        <v>0</v>
      </c>
      <c r="FB52" s="379">
        <v>0</v>
      </c>
      <c r="FC52" s="375">
        <v>0</v>
      </c>
      <c r="FD52" s="376">
        <v>0</v>
      </c>
      <c r="FE52" s="376">
        <v>0</v>
      </c>
      <c r="FF52" s="376">
        <v>0</v>
      </c>
      <c r="FG52" s="376">
        <v>0</v>
      </c>
      <c r="FH52" s="376">
        <v>0</v>
      </c>
      <c r="FI52" s="376">
        <v>0</v>
      </c>
      <c r="FJ52" s="376">
        <v>0</v>
      </c>
      <c r="FK52" s="376">
        <v>0</v>
      </c>
      <c r="FL52" s="376">
        <v>0</v>
      </c>
      <c r="FM52" s="376">
        <v>0</v>
      </c>
      <c r="FN52" s="379">
        <v>0</v>
      </c>
      <c r="FO52" s="375">
        <v>0</v>
      </c>
      <c r="FP52" s="376">
        <v>0</v>
      </c>
      <c r="FQ52" s="376">
        <v>0</v>
      </c>
      <c r="FR52" s="376">
        <v>0</v>
      </c>
      <c r="FS52" s="376">
        <v>0</v>
      </c>
      <c r="FT52" s="376">
        <v>0</v>
      </c>
      <c r="FU52" s="376">
        <v>0</v>
      </c>
      <c r="FV52" s="376">
        <v>0</v>
      </c>
      <c r="FW52" s="376">
        <v>0</v>
      </c>
      <c r="FX52" s="376">
        <v>0</v>
      </c>
      <c r="FY52" s="376">
        <v>0</v>
      </c>
      <c r="FZ52" s="379">
        <v>0</v>
      </c>
      <c r="GA52" s="375">
        <v>0</v>
      </c>
      <c r="GB52" s="376">
        <v>0</v>
      </c>
      <c r="GC52" s="376">
        <v>0</v>
      </c>
      <c r="GD52" s="376">
        <v>0</v>
      </c>
      <c r="GE52" s="376">
        <v>0</v>
      </c>
      <c r="GF52" s="376">
        <v>0</v>
      </c>
      <c r="GG52" s="376">
        <v>0</v>
      </c>
      <c r="GH52" s="376">
        <v>0</v>
      </c>
      <c r="GI52" s="376">
        <v>0</v>
      </c>
      <c r="GJ52" s="376">
        <v>0</v>
      </c>
      <c r="GK52" s="376">
        <v>0</v>
      </c>
      <c r="GL52" s="379">
        <v>0</v>
      </c>
      <c r="GM52" s="375">
        <v>0</v>
      </c>
      <c r="GN52" s="376">
        <v>0</v>
      </c>
      <c r="GO52" s="376">
        <v>0</v>
      </c>
      <c r="GP52" s="376">
        <v>0</v>
      </c>
      <c r="GQ52" s="376">
        <v>0</v>
      </c>
      <c r="GR52" s="376">
        <v>0</v>
      </c>
      <c r="GS52" s="376">
        <v>0</v>
      </c>
      <c r="GT52" s="376">
        <v>0</v>
      </c>
      <c r="GU52" s="376">
        <v>0</v>
      </c>
      <c r="GV52" s="376">
        <v>0</v>
      </c>
      <c r="GW52" s="376">
        <v>0</v>
      </c>
      <c r="GX52" s="379">
        <v>0</v>
      </c>
      <c r="GY52" s="375">
        <v>0</v>
      </c>
      <c r="GZ52" s="376">
        <v>0</v>
      </c>
      <c r="HA52" s="376">
        <v>0</v>
      </c>
      <c r="HB52" s="376">
        <v>0</v>
      </c>
      <c r="HC52" s="376">
        <v>0</v>
      </c>
      <c r="HD52" s="376">
        <v>0</v>
      </c>
      <c r="HE52" s="376">
        <v>0</v>
      </c>
      <c r="HF52" s="376">
        <v>0</v>
      </c>
      <c r="HG52" s="376">
        <v>0</v>
      </c>
      <c r="HH52" s="376">
        <v>0</v>
      </c>
      <c r="HI52" s="376">
        <v>0</v>
      </c>
      <c r="HJ52" s="379">
        <v>0</v>
      </c>
      <c r="HK52" s="375">
        <v>0</v>
      </c>
      <c r="HL52" s="376">
        <v>0</v>
      </c>
      <c r="HM52" s="376">
        <v>0</v>
      </c>
      <c r="HN52" s="376">
        <v>0</v>
      </c>
      <c r="HO52" s="376">
        <v>0</v>
      </c>
      <c r="HP52" s="376">
        <v>0</v>
      </c>
      <c r="HQ52" s="376">
        <v>0</v>
      </c>
      <c r="HR52" s="376">
        <v>0</v>
      </c>
      <c r="HS52" s="376">
        <v>0</v>
      </c>
      <c r="HT52" s="376">
        <v>0</v>
      </c>
      <c r="HU52" s="376">
        <v>0</v>
      </c>
      <c r="HV52" s="379">
        <v>0</v>
      </c>
    </row>
    <row r="53" spans="1:230" ht="13.5" customHeight="1" x14ac:dyDescent="0.35">
      <c r="A53" s="302" t="s">
        <v>459</v>
      </c>
      <c r="B53" s="262" t="s">
        <v>534</v>
      </c>
      <c r="C53" s="228" t="s">
        <v>520</v>
      </c>
      <c r="D53" s="228" t="s">
        <v>524</v>
      </c>
      <c r="E53" s="26" t="s">
        <v>283</v>
      </c>
      <c r="F53" s="25" t="s">
        <v>222</v>
      </c>
      <c r="G53" s="303" t="s">
        <v>269</v>
      </c>
      <c r="H53" s="304">
        <v>53811.659200000002</v>
      </c>
      <c r="I53" s="305">
        <v>53811.659200000002</v>
      </c>
      <c r="J53" s="306">
        <v>1291479.8208000006</v>
      </c>
      <c r="K53" s="307">
        <v>1345291.48</v>
      </c>
      <c r="L53" s="308">
        <v>0</v>
      </c>
      <c r="M53" s="309">
        <v>1345291.48</v>
      </c>
      <c r="N53" s="310"/>
      <c r="O53" s="364">
        <v>1345291.48</v>
      </c>
      <c r="P53" s="312">
        <v>53811.659200000002</v>
      </c>
      <c r="Q53" s="313">
        <v>0</v>
      </c>
      <c r="R53" s="314">
        <v>53811.659200000002</v>
      </c>
      <c r="S53" s="315">
        <v>484304.93280000001</v>
      </c>
      <c r="T53" s="313">
        <v>0</v>
      </c>
      <c r="U53" s="316">
        <v>484304.93280000001</v>
      </c>
      <c r="V53" s="317">
        <v>0</v>
      </c>
      <c r="W53" s="318">
        <v>0</v>
      </c>
      <c r="X53" s="318">
        <v>0</v>
      </c>
      <c r="Y53" s="319">
        <v>484304.93280000001</v>
      </c>
      <c r="Z53" s="320">
        <v>645739.91040000005</v>
      </c>
      <c r="AA53" s="320">
        <v>215246.63680000001</v>
      </c>
      <c r="AB53" s="320">
        <v>0</v>
      </c>
      <c r="AC53" s="320">
        <v>0</v>
      </c>
      <c r="AD53" s="320">
        <v>0</v>
      </c>
      <c r="AE53" s="320">
        <v>0</v>
      </c>
      <c r="AF53" s="320">
        <v>0</v>
      </c>
      <c r="AG53" s="320">
        <v>0</v>
      </c>
      <c r="AH53" s="320">
        <v>0</v>
      </c>
      <c r="AI53" s="320">
        <v>0</v>
      </c>
      <c r="AJ53" s="320">
        <v>0</v>
      </c>
      <c r="AK53" s="320">
        <v>0</v>
      </c>
      <c r="AL53" s="321">
        <v>0</v>
      </c>
      <c r="AM53" s="322"/>
      <c r="AN53" s="323"/>
      <c r="AO53" s="323"/>
      <c r="AP53" s="323"/>
      <c r="AQ53" s="323"/>
      <c r="AR53" s="323"/>
      <c r="AS53" s="323"/>
      <c r="AT53" s="323"/>
      <c r="AU53" s="323"/>
      <c r="AV53" s="323"/>
      <c r="AW53" s="323"/>
      <c r="AX53" s="323"/>
      <c r="AY53" s="324"/>
      <c r="AZ53" s="324"/>
      <c r="BA53" s="324"/>
      <c r="BB53" s="324"/>
      <c r="BC53" s="324"/>
      <c r="BD53" s="324"/>
      <c r="BE53" s="324"/>
      <c r="BF53" s="323"/>
      <c r="BG53" s="323"/>
      <c r="BH53" s="323"/>
      <c r="BI53" s="323"/>
      <c r="BJ53" s="323"/>
      <c r="BK53" s="323"/>
      <c r="BL53" s="323"/>
      <c r="BM53" s="323"/>
      <c r="BN53" s="380">
        <v>53811.659200000002</v>
      </c>
      <c r="BO53" s="380">
        <v>53811.659200000002</v>
      </c>
      <c r="BP53" s="380">
        <v>53811.659200000002</v>
      </c>
      <c r="BQ53" s="380">
        <v>53811.659200000002</v>
      </c>
      <c r="BR53" s="380">
        <v>53811.659200000002</v>
      </c>
      <c r="BS53" s="380">
        <v>53811.659200000002</v>
      </c>
      <c r="BT53" s="380">
        <v>53811.659200000002</v>
      </c>
      <c r="BU53" s="380">
        <v>53811.659200000002</v>
      </c>
      <c r="BV53" s="381">
        <v>53811.659200000002</v>
      </c>
      <c r="BW53" s="382">
        <v>53811.659200000002</v>
      </c>
      <c r="BX53" s="380">
        <v>53811.659200000002</v>
      </c>
      <c r="BY53" s="380">
        <v>53811.659200000002</v>
      </c>
      <c r="BZ53" s="380">
        <v>53811.659200000002</v>
      </c>
      <c r="CA53" s="380">
        <v>53811.659200000002</v>
      </c>
      <c r="CB53" s="380">
        <v>53811.659200000002</v>
      </c>
      <c r="CC53" s="380">
        <v>53811.659200000002</v>
      </c>
      <c r="CD53" s="380">
        <v>53811.659200000002</v>
      </c>
      <c r="CE53" s="380">
        <v>53811.659200000002</v>
      </c>
      <c r="CF53" s="380">
        <v>53811.659200000002</v>
      </c>
      <c r="CG53" s="380">
        <v>53811.659200000002</v>
      </c>
      <c r="CH53" s="381">
        <v>53811.659200000002</v>
      </c>
      <c r="CI53" s="382">
        <v>53811.659200000002</v>
      </c>
      <c r="CJ53" s="380">
        <v>53811.659200000002</v>
      </c>
      <c r="CK53" s="380">
        <v>53811.659200000002</v>
      </c>
      <c r="CL53" s="380">
        <v>53811.659200000002</v>
      </c>
      <c r="CM53" s="383"/>
      <c r="CN53" s="383"/>
      <c r="CO53" s="383"/>
      <c r="CP53" s="383"/>
      <c r="CQ53" s="383"/>
      <c r="CR53" s="383"/>
      <c r="CS53" s="383"/>
      <c r="CT53" s="384"/>
      <c r="CU53" s="385"/>
      <c r="CV53" s="383"/>
      <c r="CW53" s="383"/>
      <c r="CX53" s="383"/>
      <c r="CY53" s="383"/>
      <c r="CZ53" s="383"/>
      <c r="DA53" s="383"/>
      <c r="DB53" s="383"/>
      <c r="DC53" s="383"/>
      <c r="DD53" s="383"/>
      <c r="DE53" s="383"/>
      <c r="DF53" s="384"/>
      <c r="DG53" s="385"/>
      <c r="DH53" s="383"/>
      <c r="DI53" s="383"/>
      <c r="DJ53" s="383"/>
      <c r="DK53" s="383"/>
      <c r="DL53" s="383"/>
      <c r="DM53" s="383"/>
      <c r="DN53" s="383"/>
      <c r="DO53" s="383"/>
      <c r="DP53" s="383"/>
      <c r="DQ53" s="383"/>
      <c r="DR53" s="384"/>
      <c r="DS53" s="385"/>
      <c r="DT53" s="383"/>
      <c r="DU53" s="383"/>
      <c r="DV53" s="383"/>
      <c r="DW53" s="383"/>
      <c r="DX53" s="383"/>
      <c r="DY53" s="383"/>
      <c r="DZ53" s="383"/>
      <c r="EA53" s="383"/>
      <c r="EB53" s="383"/>
      <c r="EC53" s="383"/>
      <c r="ED53" s="384"/>
      <c r="EE53" s="385"/>
      <c r="EF53" s="383"/>
      <c r="EG53" s="383"/>
      <c r="EH53" s="383"/>
      <c r="EI53" s="383"/>
      <c r="EJ53" s="383"/>
      <c r="EK53" s="383"/>
      <c r="EL53" s="383"/>
      <c r="EM53" s="383"/>
      <c r="EN53" s="383"/>
      <c r="EO53" s="383"/>
      <c r="EP53" s="384"/>
      <c r="EQ53" s="385"/>
      <c r="ER53" s="383"/>
      <c r="ES53" s="383"/>
      <c r="ET53" s="383"/>
      <c r="EU53" s="383"/>
      <c r="EV53" s="383"/>
      <c r="EW53" s="383"/>
      <c r="EX53" s="383"/>
      <c r="EY53" s="383"/>
      <c r="EZ53" s="383"/>
      <c r="FA53" s="383"/>
      <c r="FB53" s="384"/>
      <c r="FC53" s="385"/>
      <c r="FD53" s="383"/>
      <c r="FE53" s="383"/>
      <c r="FF53" s="383"/>
      <c r="FG53" s="383"/>
      <c r="FH53" s="383"/>
      <c r="FI53" s="383"/>
      <c r="FJ53" s="383"/>
      <c r="FK53" s="383"/>
      <c r="FL53" s="383"/>
      <c r="FM53" s="383"/>
      <c r="FN53" s="384"/>
      <c r="FO53" s="385"/>
      <c r="FP53" s="383"/>
      <c r="FQ53" s="383"/>
      <c r="FR53" s="383"/>
      <c r="FS53" s="383"/>
      <c r="FT53" s="383"/>
      <c r="FU53" s="383"/>
      <c r="FV53" s="383"/>
      <c r="FW53" s="383"/>
      <c r="FX53" s="383"/>
      <c r="FY53" s="383"/>
      <c r="FZ53" s="384"/>
      <c r="GA53" s="385"/>
      <c r="GB53" s="383"/>
      <c r="GC53" s="383"/>
      <c r="GD53" s="383"/>
      <c r="GE53" s="383"/>
      <c r="GF53" s="383"/>
      <c r="GG53" s="383"/>
      <c r="GH53" s="383"/>
      <c r="GI53" s="383"/>
      <c r="GJ53" s="383"/>
      <c r="GK53" s="383"/>
      <c r="GL53" s="384"/>
      <c r="GM53" s="385"/>
      <c r="GN53" s="383"/>
      <c r="GO53" s="383"/>
      <c r="GP53" s="383"/>
      <c r="GQ53" s="383"/>
      <c r="GR53" s="383"/>
      <c r="GS53" s="383"/>
      <c r="GT53" s="383"/>
      <c r="GU53" s="383"/>
      <c r="GV53" s="383"/>
      <c r="GW53" s="383"/>
      <c r="GX53" s="384"/>
      <c r="GY53" s="385"/>
      <c r="GZ53" s="383"/>
      <c r="HA53" s="383"/>
      <c r="HB53" s="383"/>
      <c r="HC53" s="383"/>
      <c r="HD53" s="383"/>
      <c r="HE53" s="383"/>
      <c r="HF53" s="383"/>
      <c r="HG53" s="383"/>
      <c r="HH53" s="383"/>
      <c r="HI53" s="383"/>
      <c r="HJ53" s="384"/>
      <c r="HK53" s="385"/>
      <c r="HL53" s="383"/>
      <c r="HM53" s="383"/>
      <c r="HN53" s="383"/>
      <c r="HO53" s="383"/>
      <c r="HP53" s="383"/>
      <c r="HQ53" s="383"/>
      <c r="HR53" s="383"/>
      <c r="HS53" s="383"/>
      <c r="HT53" s="383"/>
      <c r="HU53" s="383"/>
      <c r="HV53" s="384"/>
    </row>
    <row r="54" spans="1:230" ht="13.5" customHeight="1" x14ac:dyDescent="0.35">
      <c r="A54" s="302" t="s">
        <v>459</v>
      </c>
      <c r="B54" s="262" t="s">
        <v>534</v>
      </c>
      <c r="C54" s="229" t="s">
        <v>520</v>
      </c>
      <c r="D54" s="229" t="s">
        <v>525</v>
      </c>
      <c r="E54" s="26" t="s">
        <v>283</v>
      </c>
      <c r="F54" s="25" t="s">
        <v>222</v>
      </c>
      <c r="G54" s="303" t="s">
        <v>269</v>
      </c>
      <c r="H54" s="304">
        <v>0</v>
      </c>
      <c r="I54" s="305">
        <v>0</v>
      </c>
      <c r="J54" s="306">
        <v>355324.5</v>
      </c>
      <c r="K54" s="307">
        <v>355324.5</v>
      </c>
      <c r="L54" s="308">
        <v>962000</v>
      </c>
      <c r="M54" s="309">
        <v>-606675.5</v>
      </c>
      <c r="N54" s="310"/>
      <c r="O54" s="371">
        <v>355324.5</v>
      </c>
      <c r="P54" s="312">
        <v>0</v>
      </c>
      <c r="Q54" s="312">
        <v>0</v>
      </c>
      <c r="R54" s="314">
        <v>0</v>
      </c>
      <c r="S54" s="315">
        <v>355324.5</v>
      </c>
      <c r="T54" s="312">
        <v>577200</v>
      </c>
      <c r="U54" s="316">
        <v>-221875.5</v>
      </c>
      <c r="V54" s="317">
        <v>0</v>
      </c>
      <c r="W54" s="318">
        <v>0</v>
      </c>
      <c r="X54" s="318">
        <v>0</v>
      </c>
      <c r="Y54" s="319">
        <v>355324.5</v>
      </c>
      <c r="Z54" s="320">
        <v>0</v>
      </c>
      <c r="AA54" s="320">
        <v>0</v>
      </c>
      <c r="AB54" s="320">
        <v>0</v>
      </c>
      <c r="AC54" s="320">
        <v>0</v>
      </c>
      <c r="AD54" s="320">
        <v>0</v>
      </c>
      <c r="AE54" s="320">
        <v>0</v>
      </c>
      <c r="AF54" s="320">
        <v>0</v>
      </c>
      <c r="AG54" s="320">
        <v>0</v>
      </c>
      <c r="AH54" s="320">
        <v>0</v>
      </c>
      <c r="AI54" s="320">
        <v>0</v>
      </c>
      <c r="AJ54" s="320">
        <v>0</v>
      </c>
      <c r="AK54" s="320">
        <v>0</v>
      </c>
      <c r="AL54" s="321">
        <v>0</v>
      </c>
      <c r="AM54" s="322"/>
      <c r="AN54" s="323"/>
      <c r="AO54" s="323"/>
      <c r="AP54" s="323"/>
      <c r="AQ54" s="323"/>
      <c r="AR54" s="323"/>
      <c r="AS54" s="323"/>
      <c r="AT54" s="323"/>
      <c r="AU54" s="323"/>
      <c r="AV54" s="323"/>
      <c r="AW54" s="323"/>
      <c r="AX54" s="323"/>
      <c r="AY54" s="366"/>
      <c r="AZ54" s="366"/>
      <c r="BA54" s="366"/>
      <c r="BB54" s="366"/>
      <c r="BC54" s="366"/>
      <c r="BD54" s="366"/>
      <c r="BE54" s="367"/>
      <c r="BF54" s="367"/>
      <c r="BG54" s="367"/>
      <c r="BH54" s="367"/>
      <c r="BI54" s="367"/>
      <c r="BJ54" s="367"/>
      <c r="BK54" s="367"/>
      <c r="BL54" s="367"/>
      <c r="BM54" s="367"/>
      <c r="BN54" s="383"/>
      <c r="BO54" s="386">
        <v>118441.5</v>
      </c>
      <c r="BP54" s="386">
        <v>118441.5</v>
      </c>
      <c r="BQ54" s="386">
        <v>118441.5</v>
      </c>
      <c r="BR54" s="383"/>
      <c r="BS54" s="383"/>
      <c r="BT54" s="383"/>
      <c r="BU54" s="383"/>
      <c r="BV54" s="384"/>
      <c r="BW54" s="327"/>
      <c r="BX54" s="325"/>
      <c r="BY54" s="325"/>
      <c r="BZ54" s="325"/>
      <c r="CA54" s="325"/>
      <c r="CB54" s="325"/>
      <c r="CC54" s="325"/>
      <c r="CD54" s="325"/>
      <c r="CE54" s="325"/>
      <c r="CF54" s="325"/>
      <c r="CG54" s="325"/>
      <c r="CH54" s="326"/>
      <c r="CI54" s="327"/>
      <c r="CJ54" s="325"/>
      <c r="CK54" s="325"/>
      <c r="CL54" s="325"/>
      <c r="CM54" s="325"/>
      <c r="CN54" s="325"/>
      <c r="CO54" s="325"/>
      <c r="CP54" s="325"/>
      <c r="CQ54" s="325"/>
      <c r="CR54" s="325"/>
      <c r="CS54" s="325"/>
      <c r="CT54" s="326"/>
      <c r="CU54" s="327"/>
      <c r="CV54" s="325"/>
      <c r="CW54" s="325"/>
      <c r="CX54" s="325"/>
      <c r="CY54" s="325"/>
      <c r="CZ54" s="325"/>
      <c r="DA54" s="325"/>
      <c r="DB54" s="325"/>
      <c r="DC54" s="325"/>
      <c r="DD54" s="325"/>
      <c r="DE54" s="325"/>
      <c r="DF54" s="326"/>
      <c r="DG54" s="327"/>
      <c r="DH54" s="325"/>
      <c r="DI54" s="325"/>
      <c r="DJ54" s="325"/>
      <c r="DK54" s="325"/>
      <c r="DL54" s="325"/>
      <c r="DM54" s="325"/>
      <c r="DN54" s="325"/>
      <c r="DO54" s="325"/>
      <c r="DP54" s="325"/>
      <c r="DQ54" s="325"/>
      <c r="DR54" s="326"/>
      <c r="DS54" s="327"/>
      <c r="DT54" s="325"/>
      <c r="DU54" s="325"/>
      <c r="DV54" s="325"/>
      <c r="DW54" s="325"/>
      <c r="DX54" s="325"/>
      <c r="DY54" s="325"/>
      <c r="DZ54" s="325"/>
      <c r="EA54" s="325"/>
      <c r="EB54" s="325"/>
      <c r="EC54" s="325"/>
      <c r="ED54" s="326"/>
      <c r="EE54" s="327"/>
      <c r="EF54" s="325"/>
      <c r="EG54" s="325"/>
      <c r="EH54" s="325"/>
      <c r="EI54" s="325"/>
      <c r="EJ54" s="325"/>
      <c r="EK54" s="325"/>
      <c r="EL54" s="325"/>
      <c r="EM54" s="325"/>
      <c r="EN54" s="325"/>
      <c r="EO54" s="325"/>
      <c r="EP54" s="326"/>
      <c r="EQ54" s="327"/>
      <c r="ER54" s="325"/>
      <c r="ES54" s="325"/>
      <c r="ET54" s="325"/>
      <c r="EU54" s="325"/>
      <c r="EV54" s="325"/>
      <c r="EW54" s="325"/>
      <c r="EX54" s="325"/>
      <c r="EY54" s="325"/>
      <c r="EZ54" s="325"/>
      <c r="FA54" s="325"/>
      <c r="FB54" s="326"/>
      <c r="FC54" s="327"/>
      <c r="FD54" s="325"/>
      <c r="FE54" s="325"/>
      <c r="FF54" s="325"/>
      <c r="FG54" s="325"/>
      <c r="FH54" s="325"/>
      <c r="FI54" s="325"/>
      <c r="FJ54" s="325"/>
      <c r="FK54" s="325"/>
      <c r="FL54" s="325"/>
      <c r="FM54" s="325"/>
      <c r="FN54" s="326"/>
      <c r="FO54" s="327"/>
      <c r="FP54" s="325"/>
      <c r="FQ54" s="325"/>
      <c r="FR54" s="325"/>
      <c r="FS54" s="325"/>
      <c r="FT54" s="325"/>
      <c r="FU54" s="325"/>
      <c r="FV54" s="325"/>
      <c r="FW54" s="325"/>
      <c r="FX54" s="325"/>
      <c r="FY54" s="325"/>
      <c r="FZ54" s="326"/>
      <c r="GA54" s="327"/>
      <c r="GB54" s="325"/>
      <c r="GC54" s="325"/>
      <c r="GD54" s="325"/>
      <c r="GE54" s="325"/>
      <c r="GF54" s="325"/>
      <c r="GG54" s="325"/>
      <c r="GH54" s="325"/>
      <c r="GI54" s="325"/>
      <c r="GJ54" s="325"/>
      <c r="GK54" s="325"/>
      <c r="GL54" s="326"/>
      <c r="GM54" s="327"/>
      <c r="GN54" s="325"/>
      <c r="GO54" s="325"/>
      <c r="GP54" s="325"/>
      <c r="GQ54" s="325"/>
      <c r="GR54" s="325"/>
      <c r="GS54" s="325"/>
      <c r="GT54" s="325"/>
      <c r="GU54" s="325"/>
      <c r="GV54" s="325"/>
      <c r="GW54" s="325"/>
      <c r="GX54" s="326"/>
      <c r="GY54" s="327"/>
      <c r="GZ54" s="325"/>
      <c r="HA54" s="325"/>
      <c r="HB54" s="325"/>
      <c r="HC54" s="325"/>
      <c r="HD54" s="325"/>
      <c r="HE54" s="325"/>
      <c r="HF54" s="325"/>
      <c r="HG54" s="325"/>
      <c r="HH54" s="325"/>
      <c r="HI54" s="325"/>
      <c r="HJ54" s="326"/>
      <c r="HK54" s="327"/>
      <c r="HL54" s="325"/>
      <c r="HM54" s="325"/>
      <c r="HN54" s="325"/>
      <c r="HO54" s="325"/>
      <c r="HP54" s="325"/>
      <c r="HQ54" s="325"/>
      <c r="HR54" s="325"/>
      <c r="HS54" s="325"/>
      <c r="HT54" s="325"/>
      <c r="HU54" s="325"/>
      <c r="HV54" s="326"/>
    </row>
    <row r="55" spans="1:230" ht="13.5" customHeight="1" x14ac:dyDescent="0.35">
      <c r="A55" s="302" t="s">
        <v>459</v>
      </c>
      <c r="B55" s="262" t="s">
        <v>534</v>
      </c>
      <c r="C55" s="229" t="s">
        <v>520</v>
      </c>
      <c r="D55" s="229" t="s">
        <v>526</v>
      </c>
      <c r="E55" s="26" t="s">
        <v>283</v>
      </c>
      <c r="F55" s="25" t="s">
        <v>222</v>
      </c>
      <c r="G55" s="303" t="s">
        <v>269</v>
      </c>
      <c r="H55" s="304">
        <v>0</v>
      </c>
      <c r="I55" s="305">
        <v>0</v>
      </c>
      <c r="J55" s="306">
        <v>606675.49915757764</v>
      </c>
      <c r="K55" s="307">
        <v>606675.49915757752</v>
      </c>
      <c r="L55" s="308">
        <v>0</v>
      </c>
      <c r="M55" s="309">
        <v>606675.49915757752</v>
      </c>
      <c r="N55" s="310"/>
      <c r="O55" s="371">
        <v>606675.49915757752</v>
      </c>
      <c r="P55" s="312">
        <v>0</v>
      </c>
      <c r="Q55" s="312">
        <v>0</v>
      </c>
      <c r="R55" s="314">
        <v>0</v>
      </c>
      <c r="S55" s="315">
        <v>337041.94397643197</v>
      </c>
      <c r="T55" s="312">
        <v>0</v>
      </c>
      <c r="U55" s="316">
        <v>337041.94397643197</v>
      </c>
      <c r="V55" s="317">
        <v>0</v>
      </c>
      <c r="W55" s="318">
        <v>0</v>
      </c>
      <c r="X55" s="318">
        <v>0</v>
      </c>
      <c r="Y55" s="319">
        <v>337041.94397643197</v>
      </c>
      <c r="Z55" s="320">
        <v>269633.55518114555</v>
      </c>
      <c r="AA55" s="320">
        <v>0</v>
      </c>
      <c r="AB55" s="320">
        <v>0</v>
      </c>
      <c r="AC55" s="320">
        <v>0</v>
      </c>
      <c r="AD55" s="320">
        <v>0</v>
      </c>
      <c r="AE55" s="320">
        <v>0</v>
      </c>
      <c r="AF55" s="320">
        <v>0</v>
      </c>
      <c r="AG55" s="320">
        <v>0</v>
      </c>
      <c r="AH55" s="320">
        <v>0</v>
      </c>
      <c r="AI55" s="320">
        <v>0</v>
      </c>
      <c r="AJ55" s="320">
        <v>0</v>
      </c>
      <c r="AK55" s="320">
        <v>0</v>
      </c>
      <c r="AL55" s="321">
        <v>0</v>
      </c>
      <c r="AM55" s="322"/>
      <c r="AN55" s="323"/>
      <c r="AO55" s="323"/>
      <c r="AP55" s="323"/>
      <c r="AQ55" s="323"/>
      <c r="AR55" s="323"/>
      <c r="AS55" s="323"/>
      <c r="AT55" s="323"/>
      <c r="AU55" s="323"/>
      <c r="AV55" s="323"/>
      <c r="AW55" s="323"/>
      <c r="AX55" s="323"/>
      <c r="AY55" s="324"/>
      <c r="AZ55" s="324"/>
      <c r="BA55" s="324"/>
      <c r="BB55" s="324"/>
      <c r="BC55" s="324"/>
      <c r="BD55" s="324"/>
      <c r="BE55" s="324"/>
      <c r="BF55" s="323"/>
      <c r="BG55" s="323"/>
      <c r="BH55" s="323"/>
      <c r="BI55" s="323"/>
      <c r="BJ55" s="323"/>
      <c r="BK55" s="323"/>
      <c r="BL55" s="323"/>
      <c r="BM55" s="323"/>
      <c r="BN55" s="383"/>
      <c r="BO55" s="383"/>
      <c r="BP55" s="383"/>
      <c r="BQ55" s="383"/>
      <c r="BR55" s="386">
        <v>67408.388795286388</v>
      </c>
      <c r="BS55" s="386">
        <v>67408.388795286388</v>
      </c>
      <c r="BT55" s="386">
        <v>67408.388795286388</v>
      </c>
      <c r="BU55" s="386">
        <v>67408.388795286388</v>
      </c>
      <c r="BV55" s="387">
        <v>67408.388795286388</v>
      </c>
      <c r="BW55" s="374">
        <v>67408.388795286388</v>
      </c>
      <c r="BX55" s="372">
        <v>67408.388795286388</v>
      </c>
      <c r="BY55" s="372">
        <v>67408.388795286388</v>
      </c>
      <c r="BZ55" s="372">
        <v>67408.388795286388</v>
      </c>
      <c r="CA55" s="325"/>
      <c r="CB55" s="325"/>
      <c r="CC55" s="325"/>
      <c r="CD55" s="325"/>
      <c r="CE55" s="325"/>
      <c r="CF55" s="325"/>
      <c r="CG55" s="325"/>
      <c r="CH55" s="326"/>
      <c r="CI55" s="327"/>
      <c r="CJ55" s="325"/>
      <c r="CK55" s="325"/>
      <c r="CL55" s="325"/>
      <c r="CM55" s="325"/>
      <c r="CN55" s="325"/>
      <c r="CO55" s="325"/>
      <c r="CP55" s="325"/>
      <c r="CQ55" s="325"/>
      <c r="CR55" s="325"/>
      <c r="CS55" s="325"/>
      <c r="CT55" s="326"/>
      <c r="CU55" s="327"/>
      <c r="CV55" s="325"/>
      <c r="CW55" s="325"/>
      <c r="CX55" s="325"/>
      <c r="CY55" s="325"/>
      <c r="CZ55" s="325"/>
      <c r="DA55" s="325"/>
      <c r="DB55" s="325"/>
      <c r="DC55" s="325"/>
      <c r="DD55" s="325"/>
      <c r="DE55" s="325"/>
      <c r="DF55" s="326"/>
      <c r="DG55" s="327"/>
      <c r="DH55" s="325"/>
      <c r="DI55" s="325"/>
      <c r="DJ55" s="325"/>
      <c r="DK55" s="325"/>
      <c r="DL55" s="325"/>
      <c r="DM55" s="325"/>
      <c r="DN55" s="325"/>
      <c r="DO55" s="325"/>
      <c r="DP55" s="325"/>
      <c r="DQ55" s="325"/>
      <c r="DR55" s="326"/>
      <c r="DS55" s="327"/>
      <c r="DT55" s="325"/>
      <c r="DU55" s="325"/>
      <c r="DV55" s="325"/>
      <c r="DW55" s="325"/>
      <c r="DX55" s="325"/>
      <c r="DY55" s="325"/>
      <c r="DZ55" s="325"/>
      <c r="EA55" s="325"/>
      <c r="EB55" s="325"/>
      <c r="EC55" s="325"/>
      <c r="ED55" s="326"/>
      <c r="EE55" s="327"/>
      <c r="EF55" s="325"/>
      <c r="EG55" s="325"/>
      <c r="EH55" s="325"/>
      <c r="EI55" s="325"/>
      <c r="EJ55" s="325"/>
      <c r="EK55" s="325"/>
      <c r="EL55" s="325"/>
      <c r="EM55" s="325"/>
      <c r="EN55" s="325"/>
      <c r="EO55" s="325"/>
      <c r="EP55" s="326"/>
      <c r="EQ55" s="327"/>
      <c r="ER55" s="325"/>
      <c r="ES55" s="325"/>
      <c r="ET55" s="325"/>
      <c r="EU55" s="325"/>
      <c r="EV55" s="325"/>
      <c r="EW55" s="325"/>
      <c r="EX55" s="325"/>
      <c r="EY55" s="325"/>
      <c r="EZ55" s="325"/>
      <c r="FA55" s="325"/>
      <c r="FB55" s="326"/>
      <c r="FC55" s="327"/>
      <c r="FD55" s="325"/>
      <c r="FE55" s="325"/>
      <c r="FF55" s="325"/>
      <c r="FG55" s="325"/>
      <c r="FH55" s="325"/>
      <c r="FI55" s="325"/>
      <c r="FJ55" s="325"/>
      <c r="FK55" s="325"/>
      <c r="FL55" s="325"/>
      <c r="FM55" s="325"/>
      <c r="FN55" s="326"/>
      <c r="FO55" s="327"/>
      <c r="FP55" s="325"/>
      <c r="FQ55" s="325"/>
      <c r="FR55" s="325"/>
      <c r="FS55" s="325"/>
      <c r="FT55" s="325"/>
      <c r="FU55" s="325"/>
      <c r="FV55" s="325"/>
      <c r="FW55" s="325"/>
      <c r="FX55" s="325"/>
      <c r="FY55" s="325"/>
      <c r="FZ55" s="326"/>
      <c r="GA55" s="327"/>
      <c r="GB55" s="325"/>
      <c r="GC55" s="325"/>
      <c r="GD55" s="325"/>
      <c r="GE55" s="325"/>
      <c r="GF55" s="325"/>
      <c r="GG55" s="325"/>
      <c r="GH55" s="325"/>
      <c r="GI55" s="325"/>
      <c r="GJ55" s="325"/>
      <c r="GK55" s="325"/>
      <c r="GL55" s="326"/>
      <c r="GM55" s="327"/>
      <c r="GN55" s="325"/>
      <c r="GO55" s="325"/>
      <c r="GP55" s="325"/>
      <c r="GQ55" s="325"/>
      <c r="GR55" s="325"/>
      <c r="GS55" s="325"/>
      <c r="GT55" s="325"/>
      <c r="GU55" s="325"/>
      <c r="GV55" s="325"/>
      <c r="GW55" s="325"/>
      <c r="GX55" s="326"/>
      <c r="GY55" s="327"/>
      <c r="GZ55" s="325"/>
      <c r="HA55" s="325"/>
      <c r="HB55" s="325"/>
      <c r="HC55" s="325"/>
      <c r="HD55" s="325"/>
      <c r="HE55" s="325"/>
      <c r="HF55" s="325"/>
      <c r="HG55" s="325"/>
      <c r="HH55" s="325"/>
      <c r="HI55" s="325"/>
      <c r="HJ55" s="326"/>
      <c r="HK55" s="327"/>
      <c r="HL55" s="325"/>
      <c r="HM55" s="325"/>
      <c r="HN55" s="325"/>
      <c r="HO55" s="325"/>
      <c r="HP55" s="325"/>
      <c r="HQ55" s="325"/>
      <c r="HR55" s="325"/>
      <c r="HS55" s="325"/>
      <c r="HT55" s="325"/>
      <c r="HU55" s="325"/>
      <c r="HV55" s="326"/>
    </row>
    <row r="56" spans="1:230" ht="13.5" customHeight="1" x14ac:dyDescent="0.35">
      <c r="A56" s="302" t="s">
        <v>459</v>
      </c>
      <c r="B56" s="262" t="s">
        <v>534</v>
      </c>
      <c r="C56" s="229" t="s">
        <v>520</v>
      </c>
      <c r="D56" s="229" t="s">
        <v>539</v>
      </c>
      <c r="E56" s="26" t="s">
        <v>283</v>
      </c>
      <c r="F56" s="25" t="s">
        <v>222</v>
      </c>
      <c r="G56" s="303" t="s">
        <v>269</v>
      </c>
      <c r="H56" s="304">
        <v>0</v>
      </c>
      <c r="I56" s="305">
        <v>0</v>
      </c>
      <c r="J56" s="306">
        <v>144000</v>
      </c>
      <c r="K56" s="307">
        <v>144000</v>
      </c>
      <c r="L56" s="308">
        <v>144000</v>
      </c>
      <c r="M56" s="309">
        <v>0</v>
      </c>
      <c r="N56" s="310"/>
      <c r="O56" s="371">
        <v>144000</v>
      </c>
      <c r="P56" s="312">
        <v>0</v>
      </c>
      <c r="Q56" s="312">
        <v>0</v>
      </c>
      <c r="R56" s="314">
        <v>0</v>
      </c>
      <c r="S56" s="315">
        <v>96000</v>
      </c>
      <c r="T56" s="312">
        <v>96000</v>
      </c>
      <c r="U56" s="316">
        <v>0</v>
      </c>
      <c r="V56" s="317">
        <v>0</v>
      </c>
      <c r="W56" s="318">
        <v>0</v>
      </c>
      <c r="X56" s="318">
        <v>0</v>
      </c>
      <c r="Y56" s="319">
        <v>96000</v>
      </c>
      <c r="Z56" s="320">
        <v>48000</v>
      </c>
      <c r="AA56" s="320">
        <v>0</v>
      </c>
      <c r="AB56" s="320">
        <v>0</v>
      </c>
      <c r="AC56" s="320">
        <v>0</v>
      </c>
      <c r="AD56" s="320">
        <v>0</v>
      </c>
      <c r="AE56" s="320">
        <v>0</v>
      </c>
      <c r="AF56" s="320">
        <v>0</v>
      </c>
      <c r="AG56" s="320">
        <v>0</v>
      </c>
      <c r="AH56" s="320">
        <v>0</v>
      </c>
      <c r="AI56" s="320">
        <v>0</v>
      </c>
      <c r="AJ56" s="320">
        <v>0</v>
      </c>
      <c r="AK56" s="320">
        <v>0</v>
      </c>
      <c r="AL56" s="321">
        <v>0</v>
      </c>
      <c r="AM56" s="322"/>
      <c r="AN56" s="323"/>
      <c r="AO56" s="323"/>
      <c r="AP56" s="323"/>
      <c r="AQ56" s="323"/>
      <c r="AR56" s="323"/>
      <c r="AS56" s="323"/>
      <c r="AT56" s="323"/>
      <c r="AU56" s="323"/>
      <c r="AV56" s="323"/>
      <c r="AW56" s="323"/>
      <c r="AX56" s="323"/>
      <c r="AY56" s="366"/>
      <c r="AZ56" s="366"/>
      <c r="BA56" s="366"/>
      <c r="BB56" s="366"/>
      <c r="BC56" s="366"/>
      <c r="BD56" s="366"/>
      <c r="BE56" s="367"/>
      <c r="BF56" s="367"/>
      <c r="BG56" s="367"/>
      <c r="BH56" s="367"/>
      <c r="BI56" s="367"/>
      <c r="BJ56" s="367"/>
      <c r="BK56" s="367"/>
      <c r="BL56" s="367"/>
      <c r="BM56" s="367"/>
      <c r="BN56" s="383"/>
      <c r="BO56" s="383"/>
      <c r="BP56" s="383"/>
      <c r="BQ56" s="383"/>
      <c r="BR56" s="383"/>
      <c r="BS56" s="386">
        <v>24000</v>
      </c>
      <c r="BT56" s="386">
        <v>24000</v>
      </c>
      <c r="BU56" s="386">
        <v>24000</v>
      </c>
      <c r="BV56" s="387">
        <v>24000</v>
      </c>
      <c r="BW56" s="388">
        <v>24000</v>
      </c>
      <c r="BX56" s="386">
        <v>24000</v>
      </c>
      <c r="BY56" s="383"/>
      <c r="BZ56" s="383"/>
      <c r="CA56" s="383"/>
      <c r="CB56" s="383"/>
      <c r="CC56" s="383"/>
      <c r="CD56" s="383"/>
      <c r="CE56" s="383"/>
      <c r="CF56" s="383"/>
      <c r="CG56" s="383"/>
      <c r="CH56" s="384"/>
      <c r="CI56" s="385"/>
      <c r="CJ56" s="383"/>
      <c r="CK56" s="383"/>
      <c r="CL56" s="383"/>
      <c r="CM56" s="383"/>
      <c r="CN56" s="383"/>
      <c r="CO56" s="383"/>
      <c r="CP56" s="383"/>
      <c r="CQ56" s="383"/>
      <c r="CR56" s="383"/>
      <c r="CS56" s="383"/>
      <c r="CT56" s="384"/>
      <c r="CU56" s="385"/>
      <c r="CV56" s="383"/>
      <c r="CW56" s="383"/>
      <c r="CX56" s="383"/>
      <c r="CY56" s="383"/>
      <c r="CZ56" s="383"/>
      <c r="DA56" s="383"/>
      <c r="DB56" s="383"/>
      <c r="DC56" s="383"/>
      <c r="DD56" s="383"/>
      <c r="DE56" s="383"/>
      <c r="DF56" s="384"/>
      <c r="DG56" s="385"/>
      <c r="DH56" s="383"/>
      <c r="DI56" s="383"/>
      <c r="DJ56" s="383"/>
      <c r="DK56" s="383"/>
      <c r="DL56" s="383"/>
      <c r="DM56" s="383"/>
      <c r="DN56" s="383"/>
      <c r="DO56" s="383"/>
      <c r="DP56" s="383"/>
      <c r="DQ56" s="383"/>
      <c r="DR56" s="384"/>
      <c r="DS56" s="385"/>
      <c r="DT56" s="383"/>
      <c r="DU56" s="383"/>
      <c r="DV56" s="383"/>
      <c r="DW56" s="383"/>
      <c r="DX56" s="383"/>
      <c r="DY56" s="383"/>
      <c r="DZ56" s="383"/>
      <c r="EA56" s="383"/>
      <c r="EB56" s="383"/>
      <c r="EC56" s="383"/>
      <c r="ED56" s="384"/>
      <c r="EE56" s="385"/>
      <c r="EF56" s="383"/>
      <c r="EG56" s="383"/>
      <c r="EH56" s="383"/>
      <c r="EI56" s="383"/>
      <c r="EJ56" s="383"/>
      <c r="EK56" s="383"/>
      <c r="EL56" s="383"/>
      <c r="EM56" s="383"/>
      <c r="EN56" s="383"/>
      <c r="EO56" s="383"/>
      <c r="EP56" s="384"/>
      <c r="EQ56" s="385"/>
      <c r="ER56" s="383"/>
      <c r="ES56" s="383"/>
      <c r="ET56" s="383"/>
      <c r="EU56" s="383"/>
      <c r="EV56" s="383"/>
      <c r="EW56" s="383"/>
      <c r="EX56" s="383"/>
      <c r="EY56" s="383"/>
      <c r="EZ56" s="383"/>
      <c r="FA56" s="383"/>
      <c r="FB56" s="384"/>
      <c r="FC56" s="385"/>
      <c r="FD56" s="383"/>
      <c r="FE56" s="383"/>
      <c r="FF56" s="383"/>
      <c r="FG56" s="383"/>
      <c r="FH56" s="383"/>
      <c r="FI56" s="383"/>
      <c r="FJ56" s="383"/>
      <c r="FK56" s="383"/>
      <c r="FL56" s="383"/>
      <c r="FM56" s="383"/>
      <c r="FN56" s="384"/>
      <c r="FO56" s="385"/>
      <c r="FP56" s="383"/>
      <c r="FQ56" s="383"/>
      <c r="FR56" s="383"/>
      <c r="FS56" s="383"/>
      <c r="FT56" s="383"/>
      <c r="FU56" s="383"/>
      <c r="FV56" s="383"/>
      <c r="FW56" s="383"/>
      <c r="FX56" s="383"/>
      <c r="FY56" s="383"/>
      <c r="FZ56" s="384"/>
      <c r="GA56" s="385"/>
      <c r="GB56" s="383"/>
      <c r="GC56" s="383"/>
      <c r="GD56" s="383"/>
      <c r="GE56" s="383"/>
      <c r="GF56" s="383"/>
      <c r="GG56" s="383"/>
      <c r="GH56" s="383"/>
      <c r="GI56" s="383"/>
      <c r="GJ56" s="383"/>
      <c r="GK56" s="383"/>
      <c r="GL56" s="384"/>
      <c r="GM56" s="385"/>
      <c r="GN56" s="383"/>
      <c r="GO56" s="383"/>
      <c r="GP56" s="383"/>
      <c r="GQ56" s="383"/>
      <c r="GR56" s="383"/>
      <c r="GS56" s="383"/>
      <c r="GT56" s="383"/>
      <c r="GU56" s="383"/>
      <c r="GV56" s="383"/>
      <c r="GW56" s="383"/>
      <c r="GX56" s="384"/>
      <c r="GY56" s="385"/>
      <c r="GZ56" s="383"/>
      <c r="HA56" s="383"/>
      <c r="HB56" s="383"/>
      <c r="HC56" s="383"/>
      <c r="HD56" s="383"/>
      <c r="HE56" s="383"/>
      <c r="HF56" s="383"/>
      <c r="HG56" s="383"/>
      <c r="HH56" s="383"/>
      <c r="HI56" s="383"/>
      <c r="HJ56" s="384"/>
      <c r="HK56" s="385"/>
      <c r="HL56" s="383"/>
      <c r="HM56" s="383"/>
      <c r="HN56" s="383"/>
      <c r="HO56" s="383"/>
      <c r="HP56" s="383"/>
      <c r="HQ56" s="383"/>
      <c r="HR56" s="383"/>
      <c r="HS56" s="383"/>
      <c r="HT56" s="383"/>
      <c r="HU56" s="383"/>
      <c r="HV56" s="384"/>
    </row>
    <row r="57" spans="1:230" ht="13.5" customHeight="1" x14ac:dyDescent="0.35">
      <c r="A57" s="289" t="s">
        <v>527</v>
      </c>
      <c r="B57" s="210"/>
      <c r="C57" s="13"/>
      <c r="D57" s="13"/>
      <c r="E57" s="14"/>
      <c r="F57" s="15"/>
      <c r="G57" s="333"/>
      <c r="H57" s="334"/>
      <c r="I57" s="335"/>
      <c r="J57" s="336"/>
      <c r="K57" s="337"/>
      <c r="L57" s="338"/>
      <c r="M57" s="339"/>
      <c r="N57" s="340"/>
      <c r="O57" s="341"/>
      <c r="P57" s="342"/>
      <c r="Q57" s="343"/>
      <c r="R57" s="344"/>
      <c r="S57" s="345"/>
      <c r="T57" s="343"/>
      <c r="U57" s="346"/>
      <c r="V57" s="347"/>
      <c r="W57" s="348"/>
      <c r="X57" s="348"/>
      <c r="Y57" s="343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348"/>
      <c r="AL57" s="349"/>
      <c r="AM57" s="350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51"/>
      <c r="AZ57" s="351"/>
      <c r="BA57" s="351"/>
      <c r="BB57" s="351"/>
      <c r="BC57" s="351"/>
      <c r="BD57" s="351"/>
      <c r="BE57" s="343"/>
      <c r="BF57" s="343"/>
      <c r="BG57" s="343"/>
      <c r="BH57" s="343"/>
      <c r="BI57" s="343"/>
      <c r="BJ57" s="343"/>
      <c r="BK57" s="343"/>
      <c r="BL57" s="343"/>
      <c r="BM57" s="343"/>
      <c r="BN57" s="352"/>
      <c r="BO57" s="352"/>
      <c r="BP57" s="352"/>
      <c r="BQ57" s="352"/>
      <c r="BR57" s="352"/>
      <c r="BS57" s="352"/>
      <c r="BT57" s="352"/>
      <c r="BU57" s="352"/>
      <c r="BV57" s="353"/>
      <c r="BW57" s="354"/>
      <c r="BX57" s="352"/>
      <c r="BY57" s="352"/>
      <c r="BZ57" s="352"/>
      <c r="CA57" s="352"/>
      <c r="CB57" s="352"/>
      <c r="CC57" s="352"/>
      <c r="CD57" s="352"/>
      <c r="CE57" s="352"/>
      <c r="CF57" s="352"/>
      <c r="CG57" s="352"/>
      <c r="CH57" s="353"/>
      <c r="CI57" s="354"/>
      <c r="CJ57" s="352"/>
      <c r="CK57" s="352"/>
      <c r="CL57" s="352"/>
      <c r="CM57" s="352"/>
      <c r="CN57" s="352"/>
      <c r="CO57" s="352"/>
      <c r="CP57" s="352"/>
      <c r="CQ57" s="352"/>
      <c r="CR57" s="352"/>
      <c r="CS57" s="352"/>
      <c r="CT57" s="353"/>
      <c r="CU57" s="354"/>
      <c r="CV57" s="352"/>
      <c r="CW57" s="352"/>
      <c r="CX57" s="352"/>
      <c r="CY57" s="352"/>
      <c r="CZ57" s="352"/>
      <c r="DA57" s="352"/>
      <c r="DB57" s="352"/>
      <c r="DC57" s="352"/>
      <c r="DD57" s="352"/>
      <c r="DE57" s="352"/>
      <c r="DF57" s="353"/>
      <c r="DG57" s="354"/>
      <c r="DH57" s="352"/>
      <c r="DI57" s="352"/>
      <c r="DJ57" s="352"/>
      <c r="DK57" s="352"/>
      <c r="DL57" s="352"/>
      <c r="DM57" s="352"/>
      <c r="DN57" s="352"/>
      <c r="DO57" s="352"/>
      <c r="DP57" s="352"/>
      <c r="DQ57" s="352"/>
      <c r="DR57" s="353"/>
      <c r="DS57" s="354"/>
      <c r="DT57" s="352"/>
      <c r="DU57" s="352"/>
      <c r="DV57" s="352"/>
      <c r="DW57" s="352"/>
      <c r="DX57" s="352"/>
      <c r="DY57" s="352"/>
      <c r="DZ57" s="352"/>
      <c r="EA57" s="352"/>
      <c r="EB57" s="352"/>
      <c r="EC57" s="352"/>
      <c r="ED57" s="353"/>
      <c r="EE57" s="354"/>
      <c r="EF57" s="352"/>
      <c r="EG57" s="352"/>
      <c r="EH57" s="352"/>
      <c r="EI57" s="352"/>
      <c r="EJ57" s="352"/>
      <c r="EK57" s="352"/>
      <c r="EL57" s="352"/>
      <c r="EM57" s="352"/>
      <c r="EN57" s="352"/>
      <c r="EO57" s="352"/>
      <c r="EP57" s="353"/>
      <c r="EQ57" s="354"/>
      <c r="ER57" s="352"/>
      <c r="ES57" s="352"/>
      <c r="ET57" s="352"/>
      <c r="EU57" s="352"/>
      <c r="EV57" s="352"/>
      <c r="EW57" s="352"/>
      <c r="EX57" s="352"/>
      <c r="EY57" s="352"/>
      <c r="EZ57" s="352"/>
      <c r="FA57" s="352"/>
      <c r="FB57" s="353"/>
      <c r="FC57" s="354"/>
      <c r="FD57" s="352"/>
      <c r="FE57" s="352"/>
      <c r="FF57" s="352"/>
      <c r="FG57" s="352"/>
      <c r="FH57" s="352"/>
      <c r="FI57" s="352"/>
      <c r="FJ57" s="352"/>
      <c r="FK57" s="352"/>
      <c r="FL57" s="352"/>
      <c r="FM57" s="352"/>
      <c r="FN57" s="353"/>
      <c r="FO57" s="354"/>
      <c r="FP57" s="352"/>
      <c r="FQ57" s="352"/>
      <c r="FR57" s="352"/>
      <c r="FS57" s="352"/>
      <c r="FT57" s="352"/>
      <c r="FU57" s="352"/>
      <c r="FV57" s="352"/>
      <c r="FW57" s="352"/>
      <c r="FX57" s="352"/>
      <c r="FY57" s="352"/>
      <c r="FZ57" s="353"/>
      <c r="GA57" s="354"/>
      <c r="GB57" s="352"/>
      <c r="GC57" s="352"/>
      <c r="GD57" s="352"/>
      <c r="GE57" s="352"/>
      <c r="GF57" s="352"/>
      <c r="GG57" s="352"/>
      <c r="GH57" s="352"/>
      <c r="GI57" s="352"/>
      <c r="GJ57" s="352"/>
      <c r="GK57" s="352"/>
      <c r="GL57" s="353"/>
      <c r="GM57" s="354"/>
      <c r="GN57" s="352"/>
      <c r="GO57" s="352"/>
      <c r="GP57" s="352"/>
      <c r="GQ57" s="352"/>
      <c r="GR57" s="352"/>
      <c r="GS57" s="352"/>
      <c r="GT57" s="352"/>
      <c r="GU57" s="352"/>
      <c r="GV57" s="352"/>
      <c r="GW57" s="352"/>
      <c r="GX57" s="353"/>
      <c r="GY57" s="354"/>
      <c r="GZ57" s="352"/>
      <c r="HA57" s="352"/>
      <c r="HB57" s="352"/>
      <c r="HC57" s="352"/>
      <c r="HD57" s="352"/>
      <c r="HE57" s="352"/>
      <c r="HF57" s="352"/>
      <c r="HG57" s="352"/>
      <c r="HH57" s="352"/>
      <c r="HI57" s="352"/>
      <c r="HJ57" s="353"/>
      <c r="HK57" s="354"/>
      <c r="HL57" s="352"/>
      <c r="HM57" s="352"/>
      <c r="HN57" s="352"/>
      <c r="HO57" s="352"/>
      <c r="HP57" s="352"/>
      <c r="HQ57" s="352"/>
      <c r="HR57" s="352"/>
      <c r="HS57" s="352"/>
      <c r="HT57" s="352"/>
      <c r="HU57" s="352"/>
      <c r="HV57" s="353"/>
    </row>
    <row r="58" spans="1:230" ht="13.5" customHeight="1" x14ac:dyDescent="0.35">
      <c r="A58" s="302" t="s">
        <v>466</v>
      </c>
      <c r="B58" s="262" t="s">
        <v>535</v>
      </c>
      <c r="C58" s="223" t="s">
        <v>412</v>
      </c>
      <c r="D58" s="223" t="s">
        <v>413</v>
      </c>
      <c r="E58" s="26" t="s">
        <v>283</v>
      </c>
      <c r="F58" s="25" t="s">
        <v>222</v>
      </c>
      <c r="G58" s="303" t="s">
        <v>269</v>
      </c>
      <c r="H58" s="304">
        <v>0</v>
      </c>
      <c r="I58" s="305">
        <v>0</v>
      </c>
      <c r="J58" s="306">
        <v>588887.20000000007</v>
      </c>
      <c r="K58" s="307">
        <v>588887.20000000007</v>
      </c>
      <c r="L58" s="308">
        <v>0</v>
      </c>
      <c r="M58" s="309">
        <v>588887.20000000007</v>
      </c>
      <c r="N58" s="310">
        <v>588887.19999999995</v>
      </c>
      <c r="O58" s="311">
        <v>0</v>
      </c>
      <c r="P58" s="312">
        <v>0</v>
      </c>
      <c r="Q58" s="328">
        <v>0</v>
      </c>
      <c r="R58" s="314">
        <v>0</v>
      </c>
      <c r="S58" s="315">
        <v>0</v>
      </c>
      <c r="T58" s="328">
        <v>0</v>
      </c>
      <c r="U58" s="316">
        <v>0</v>
      </c>
      <c r="V58" s="317">
        <v>0</v>
      </c>
      <c r="W58" s="318">
        <v>0</v>
      </c>
      <c r="X58" s="318">
        <v>0</v>
      </c>
      <c r="Y58" s="319">
        <v>0</v>
      </c>
      <c r="Z58" s="320">
        <v>0</v>
      </c>
      <c r="AA58" s="320">
        <v>196295.73333333334</v>
      </c>
      <c r="AB58" s="320">
        <v>294443.60000000003</v>
      </c>
      <c r="AC58" s="320">
        <v>98147.866666666654</v>
      </c>
      <c r="AD58" s="320">
        <v>0</v>
      </c>
      <c r="AE58" s="320">
        <v>0</v>
      </c>
      <c r="AF58" s="320">
        <v>0</v>
      </c>
      <c r="AG58" s="320">
        <v>0</v>
      </c>
      <c r="AH58" s="320">
        <v>0</v>
      </c>
      <c r="AI58" s="320">
        <v>0</v>
      </c>
      <c r="AJ58" s="320">
        <v>0</v>
      </c>
      <c r="AK58" s="320">
        <v>0</v>
      </c>
      <c r="AL58" s="321">
        <v>0</v>
      </c>
      <c r="AM58" s="322"/>
      <c r="AN58" s="323"/>
      <c r="AO58" s="323"/>
      <c r="AP58" s="323"/>
      <c r="AQ58" s="323"/>
      <c r="AR58" s="323"/>
      <c r="AS58" s="323"/>
      <c r="AT58" s="323">
        <v>0</v>
      </c>
      <c r="AU58" s="323">
        <v>0</v>
      </c>
      <c r="AV58" s="323">
        <v>0</v>
      </c>
      <c r="AW58" s="323">
        <v>0</v>
      </c>
      <c r="AX58" s="323">
        <v>0</v>
      </c>
      <c r="AY58" s="324">
        <v>0</v>
      </c>
      <c r="AZ58" s="324">
        <v>0</v>
      </c>
      <c r="BA58" s="324">
        <v>0</v>
      </c>
      <c r="BB58" s="324">
        <v>0</v>
      </c>
      <c r="BC58" s="324">
        <v>0</v>
      </c>
      <c r="BD58" s="324">
        <v>0</v>
      </c>
      <c r="BE58" s="323">
        <v>0</v>
      </c>
      <c r="BF58" s="323">
        <v>0</v>
      </c>
      <c r="BG58" s="323">
        <v>0</v>
      </c>
      <c r="BH58" s="323">
        <v>0</v>
      </c>
      <c r="BI58" s="323">
        <v>0</v>
      </c>
      <c r="BJ58" s="323">
        <v>0</v>
      </c>
      <c r="BK58" s="323">
        <v>0</v>
      </c>
      <c r="BL58" s="323">
        <v>0</v>
      </c>
      <c r="BM58" s="323">
        <v>0</v>
      </c>
      <c r="BN58" s="325">
        <v>0</v>
      </c>
      <c r="BO58" s="325">
        <v>0</v>
      </c>
      <c r="BP58" s="325">
        <v>0</v>
      </c>
      <c r="BQ58" s="325">
        <v>0</v>
      </c>
      <c r="BR58" s="325">
        <v>0</v>
      </c>
      <c r="BS58" s="325">
        <v>0</v>
      </c>
      <c r="BT58" s="325">
        <v>0</v>
      </c>
      <c r="BU58" s="325">
        <v>0</v>
      </c>
      <c r="BV58" s="326">
        <v>0</v>
      </c>
      <c r="BW58" s="327">
        <v>0</v>
      </c>
      <c r="BX58" s="325">
        <v>0</v>
      </c>
      <c r="BY58" s="325">
        <v>0</v>
      </c>
      <c r="BZ58" s="325">
        <v>0</v>
      </c>
      <c r="CA58" s="325">
        <v>0</v>
      </c>
      <c r="CB58" s="325">
        <v>0</v>
      </c>
      <c r="CC58" s="325">
        <v>0</v>
      </c>
      <c r="CD58" s="325">
        <v>0</v>
      </c>
      <c r="CE58" s="325">
        <v>0</v>
      </c>
      <c r="CF58" s="325">
        <v>0</v>
      </c>
      <c r="CG58" s="325">
        <v>0</v>
      </c>
      <c r="CH58" s="326">
        <v>0</v>
      </c>
      <c r="CI58" s="327">
        <v>0</v>
      </c>
      <c r="CJ58" s="325">
        <v>0</v>
      </c>
      <c r="CK58" s="325">
        <v>0</v>
      </c>
      <c r="CL58" s="325">
        <v>0</v>
      </c>
      <c r="CM58" s="325">
        <v>24536.966666666664</v>
      </c>
      <c r="CN58" s="325">
        <v>24536.966666666664</v>
      </c>
      <c r="CO58" s="325">
        <v>24536.966666666664</v>
      </c>
      <c r="CP58" s="325">
        <v>24536.966666666664</v>
      </c>
      <c r="CQ58" s="325">
        <v>24536.966666666664</v>
      </c>
      <c r="CR58" s="325">
        <v>24536.966666666664</v>
      </c>
      <c r="CS58" s="325">
        <v>24536.966666666664</v>
      </c>
      <c r="CT58" s="326">
        <v>24536.966666666664</v>
      </c>
      <c r="CU58" s="327">
        <v>24536.966666666664</v>
      </c>
      <c r="CV58" s="325">
        <v>24536.966666666664</v>
      </c>
      <c r="CW58" s="325">
        <v>24536.966666666664</v>
      </c>
      <c r="CX58" s="325">
        <v>24536.966666666664</v>
      </c>
      <c r="CY58" s="325">
        <v>24536.966666666664</v>
      </c>
      <c r="CZ58" s="325">
        <v>24536.966666666664</v>
      </c>
      <c r="DA58" s="325">
        <v>24536.966666666664</v>
      </c>
      <c r="DB58" s="325">
        <v>24536.966666666664</v>
      </c>
      <c r="DC58" s="325">
        <v>24536.966666666664</v>
      </c>
      <c r="DD58" s="325">
        <v>24536.966666666664</v>
      </c>
      <c r="DE58" s="325">
        <v>24536.966666666664</v>
      </c>
      <c r="DF58" s="326">
        <v>24536.966666666664</v>
      </c>
      <c r="DG58" s="327">
        <v>24536.966666666664</v>
      </c>
      <c r="DH58" s="325">
        <v>24536.966666666664</v>
      </c>
      <c r="DI58" s="325">
        <v>24536.966666666664</v>
      </c>
      <c r="DJ58" s="325">
        <v>24536.966666666664</v>
      </c>
      <c r="DK58" s="325"/>
      <c r="DL58" s="325"/>
      <c r="DM58" s="325"/>
      <c r="DN58" s="325"/>
      <c r="DO58" s="325"/>
      <c r="DP58" s="325"/>
      <c r="DQ58" s="325"/>
      <c r="DR58" s="326"/>
      <c r="DS58" s="327"/>
      <c r="DT58" s="325"/>
      <c r="DU58" s="325"/>
      <c r="DV58" s="325"/>
      <c r="DW58" s="325"/>
      <c r="DX58" s="325"/>
      <c r="DY58" s="325"/>
      <c r="DZ58" s="325"/>
      <c r="EA58" s="325"/>
      <c r="EB58" s="325"/>
      <c r="EC58" s="325"/>
      <c r="ED58" s="326"/>
      <c r="EE58" s="327"/>
      <c r="EF58" s="325"/>
      <c r="EG58" s="325"/>
      <c r="EH58" s="325"/>
      <c r="EI58" s="325"/>
      <c r="EJ58" s="325"/>
      <c r="EK58" s="325"/>
      <c r="EL58" s="325"/>
      <c r="EM58" s="325"/>
      <c r="EN58" s="325"/>
      <c r="EO58" s="325"/>
      <c r="EP58" s="326"/>
      <c r="EQ58" s="327"/>
      <c r="ER58" s="325"/>
      <c r="ES58" s="325"/>
      <c r="ET58" s="325"/>
      <c r="EU58" s="325"/>
      <c r="EV58" s="325"/>
      <c r="EW58" s="325"/>
      <c r="EX58" s="325"/>
      <c r="EY58" s="325"/>
      <c r="EZ58" s="325"/>
      <c r="FA58" s="325"/>
      <c r="FB58" s="326"/>
      <c r="FC58" s="327"/>
      <c r="FD58" s="325"/>
      <c r="FE58" s="325"/>
      <c r="FF58" s="325"/>
      <c r="FG58" s="325"/>
      <c r="FH58" s="325"/>
      <c r="FI58" s="325"/>
      <c r="FJ58" s="325"/>
      <c r="FK58" s="325"/>
      <c r="FL58" s="325"/>
      <c r="FM58" s="325"/>
      <c r="FN58" s="326"/>
      <c r="FO58" s="327"/>
      <c r="FP58" s="325"/>
      <c r="FQ58" s="325"/>
      <c r="FR58" s="325"/>
      <c r="FS58" s="325"/>
      <c r="FT58" s="325"/>
      <c r="FU58" s="325"/>
      <c r="FV58" s="325"/>
      <c r="FW58" s="325"/>
      <c r="FX58" s="325"/>
      <c r="FY58" s="325"/>
      <c r="FZ58" s="326"/>
      <c r="GA58" s="327"/>
      <c r="GB58" s="325"/>
      <c r="GC58" s="325"/>
      <c r="GD58" s="325"/>
      <c r="GE58" s="325"/>
      <c r="GF58" s="325"/>
      <c r="GG58" s="325"/>
      <c r="GH58" s="325"/>
      <c r="GI58" s="325"/>
      <c r="GJ58" s="325"/>
      <c r="GK58" s="325"/>
      <c r="GL58" s="326"/>
      <c r="GM58" s="327"/>
      <c r="GN58" s="325"/>
      <c r="GO58" s="325"/>
      <c r="GP58" s="325"/>
      <c r="GQ58" s="325"/>
      <c r="GR58" s="325"/>
      <c r="GS58" s="325"/>
      <c r="GT58" s="325"/>
      <c r="GU58" s="325"/>
      <c r="GV58" s="325"/>
      <c r="GW58" s="325"/>
      <c r="GX58" s="326"/>
      <c r="GY58" s="327"/>
      <c r="GZ58" s="325"/>
      <c r="HA58" s="325"/>
      <c r="HB58" s="325"/>
      <c r="HC58" s="325"/>
      <c r="HD58" s="325"/>
      <c r="HE58" s="325"/>
      <c r="HF58" s="325"/>
      <c r="HG58" s="325"/>
      <c r="HH58" s="325"/>
      <c r="HI58" s="325"/>
      <c r="HJ58" s="326"/>
      <c r="HK58" s="327"/>
      <c r="HL58" s="325"/>
      <c r="HM58" s="325"/>
      <c r="HN58" s="325"/>
      <c r="HO58" s="325"/>
      <c r="HP58" s="325"/>
      <c r="HQ58" s="325"/>
      <c r="HR58" s="325"/>
      <c r="HS58" s="325"/>
      <c r="HT58" s="325"/>
      <c r="HU58" s="325"/>
      <c r="HV58" s="326"/>
    </row>
    <row r="59" spans="1:230" ht="13.5" customHeight="1" x14ac:dyDescent="0.35">
      <c r="A59" s="302" t="s">
        <v>466</v>
      </c>
      <c r="B59" s="262" t="s">
        <v>535</v>
      </c>
      <c r="C59" s="223" t="s">
        <v>416</v>
      </c>
      <c r="D59" s="223" t="s">
        <v>416</v>
      </c>
      <c r="E59" s="26" t="s">
        <v>283</v>
      </c>
      <c r="F59" s="25" t="s">
        <v>222</v>
      </c>
      <c r="G59" s="303" t="s">
        <v>269</v>
      </c>
      <c r="H59" s="304">
        <v>0</v>
      </c>
      <c r="I59" s="305">
        <v>0</v>
      </c>
      <c r="J59" s="306">
        <v>1101252167.9291327</v>
      </c>
      <c r="K59" s="307">
        <v>1101252167.9291298</v>
      </c>
      <c r="L59" s="308">
        <v>1076481460.9749999</v>
      </c>
      <c r="M59" s="309">
        <v>24770706.954129934</v>
      </c>
      <c r="N59" s="310">
        <v>1101252167.9100001</v>
      </c>
      <c r="O59" s="311">
        <v>1.9129753112792969E-2</v>
      </c>
      <c r="P59" s="312">
        <v>0</v>
      </c>
      <c r="Q59" s="328">
        <v>0</v>
      </c>
      <c r="R59" s="314">
        <v>0</v>
      </c>
      <c r="S59" s="315">
        <v>0</v>
      </c>
      <c r="T59" s="328">
        <v>0</v>
      </c>
      <c r="U59" s="316">
        <v>0</v>
      </c>
      <c r="V59" s="317">
        <v>0</v>
      </c>
      <c r="W59" s="318">
        <v>0</v>
      </c>
      <c r="X59" s="318">
        <v>0</v>
      </c>
      <c r="Y59" s="319">
        <v>0</v>
      </c>
      <c r="Z59" s="320">
        <v>0</v>
      </c>
      <c r="AA59" s="320">
        <v>86317517.380106568</v>
      </c>
      <c r="AB59" s="320">
        <v>265612494.09413865</v>
      </c>
      <c r="AC59" s="320">
        <v>220840809.79573715</v>
      </c>
      <c r="AD59" s="320">
        <v>202188491.64298403</v>
      </c>
      <c r="AE59" s="320">
        <v>219045355.49733576</v>
      </c>
      <c r="AF59" s="320">
        <v>97004931.669626996</v>
      </c>
      <c r="AG59" s="320">
        <v>6365986.9538188288</v>
      </c>
      <c r="AH59" s="320">
        <v>878306.50088809943</v>
      </c>
      <c r="AI59" s="320">
        <v>878306.50088809943</v>
      </c>
      <c r="AJ59" s="320">
        <v>880712.8241563054</v>
      </c>
      <c r="AK59" s="320">
        <v>878306.50088809943</v>
      </c>
      <c r="AL59" s="321">
        <v>360948.56856127887</v>
      </c>
      <c r="AM59" s="322"/>
      <c r="AN59" s="323"/>
      <c r="AO59" s="323"/>
      <c r="AP59" s="323"/>
      <c r="AQ59" s="323"/>
      <c r="AR59" s="323"/>
      <c r="AS59" s="323"/>
      <c r="AT59" s="323">
        <v>0</v>
      </c>
      <c r="AU59" s="323">
        <v>0</v>
      </c>
      <c r="AV59" s="323">
        <v>0</v>
      </c>
      <c r="AW59" s="323">
        <v>0</v>
      </c>
      <c r="AX59" s="323">
        <v>0</v>
      </c>
      <c r="AY59" s="324">
        <v>0</v>
      </c>
      <c r="AZ59" s="324">
        <v>0</v>
      </c>
      <c r="BA59" s="324">
        <v>0</v>
      </c>
      <c r="BB59" s="324">
        <v>0</v>
      </c>
      <c r="BC59" s="324">
        <v>0</v>
      </c>
      <c r="BD59" s="324">
        <v>0</v>
      </c>
      <c r="BE59" s="323">
        <v>0</v>
      </c>
      <c r="BF59" s="323">
        <v>0</v>
      </c>
      <c r="BG59" s="323">
        <v>0</v>
      </c>
      <c r="BH59" s="323">
        <v>0</v>
      </c>
      <c r="BI59" s="323">
        <v>0</v>
      </c>
      <c r="BJ59" s="323">
        <v>0</v>
      </c>
      <c r="BK59" s="323">
        <v>0</v>
      </c>
      <c r="BL59" s="323">
        <v>0</v>
      </c>
      <c r="BM59" s="323">
        <v>0</v>
      </c>
      <c r="BN59" s="325">
        <v>0</v>
      </c>
      <c r="BO59" s="325">
        <v>0</v>
      </c>
      <c r="BP59" s="325">
        <v>0</v>
      </c>
      <c r="BQ59" s="325">
        <v>0</v>
      </c>
      <c r="BR59" s="325">
        <v>0</v>
      </c>
      <c r="BS59" s="325">
        <v>0</v>
      </c>
      <c r="BT59" s="325">
        <v>0</v>
      </c>
      <c r="BU59" s="325">
        <v>0</v>
      </c>
      <c r="BV59" s="326">
        <v>0</v>
      </c>
      <c r="BW59" s="327">
        <v>0</v>
      </c>
      <c r="BX59" s="325">
        <v>0</v>
      </c>
      <c r="BY59" s="325">
        <v>0</v>
      </c>
      <c r="BZ59" s="325">
        <v>0</v>
      </c>
      <c r="CA59" s="325">
        <v>0</v>
      </c>
      <c r="CB59" s="325">
        <v>0</v>
      </c>
      <c r="CC59" s="325">
        <v>0</v>
      </c>
      <c r="CD59" s="325">
        <v>0</v>
      </c>
      <c r="CE59" s="325">
        <v>0</v>
      </c>
      <c r="CF59" s="325">
        <v>0</v>
      </c>
      <c r="CG59" s="325">
        <v>0</v>
      </c>
      <c r="CH59" s="326">
        <v>0</v>
      </c>
      <c r="CI59" s="327">
        <v>0</v>
      </c>
      <c r="CJ59" s="325">
        <v>17269.991119005328</v>
      </c>
      <c r="CK59" s="325">
        <v>30476.456483126112</v>
      </c>
      <c r="CL59" s="325">
        <v>31492.335701598586</v>
      </c>
      <c r="CM59" s="325">
        <v>7287698.6412078124</v>
      </c>
      <c r="CN59" s="325">
        <v>10700725.73712256</v>
      </c>
      <c r="CO59" s="325">
        <v>10816586.589698046</v>
      </c>
      <c r="CP59" s="325">
        <v>8768112.184724696</v>
      </c>
      <c r="CQ59" s="325">
        <v>7696456.5452930722</v>
      </c>
      <c r="CR59" s="325">
        <v>9131027.04262878</v>
      </c>
      <c r="CS59" s="325">
        <v>11203304.946714036</v>
      </c>
      <c r="CT59" s="326">
        <v>20634366.909413844</v>
      </c>
      <c r="CU59" s="327">
        <v>20625833.756660771</v>
      </c>
      <c r="CV59" s="325">
        <v>21435042.637655441</v>
      </c>
      <c r="CW59" s="325">
        <v>20514052.24689167</v>
      </c>
      <c r="CX59" s="325">
        <v>27449493.117229141</v>
      </c>
      <c r="CY59" s="325">
        <v>26169873.206039079</v>
      </c>
      <c r="CZ59" s="325">
        <v>24938025.772646539</v>
      </c>
      <c r="DA59" s="325">
        <v>24335208.738898762</v>
      </c>
      <c r="DB59" s="325">
        <v>20472893.658969808</v>
      </c>
      <c r="DC59" s="325">
        <v>22195121.865008887</v>
      </c>
      <c r="DD59" s="325">
        <v>18013704.769094143</v>
      </c>
      <c r="DE59" s="325">
        <v>19073901.412078153</v>
      </c>
      <c r="DF59" s="326">
        <v>20389342.912966255</v>
      </c>
      <c r="DG59" s="327">
        <v>17348249.822380111</v>
      </c>
      <c r="DH59" s="325">
        <v>18919663.046181176</v>
      </c>
      <c r="DI59" s="325">
        <v>26053946.785079937</v>
      </c>
      <c r="DJ59" s="325">
        <v>20559033.170515109</v>
      </c>
      <c r="DK59" s="325">
        <v>15972844.777975135</v>
      </c>
      <c r="DL59" s="325">
        <v>17337717.69094139</v>
      </c>
      <c r="DM59" s="325">
        <v>17862668.614564832</v>
      </c>
      <c r="DN59" s="325">
        <v>17264001.758436948</v>
      </c>
      <c r="DO59" s="325">
        <v>18267501.714031972</v>
      </c>
      <c r="DP59" s="325">
        <v>18244241.776198935</v>
      </c>
      <c r="DQ59" s="325">
        <v>15666209.138543516</v>
      </c>
      <c r="DR59" s="326">
        <v>17344731.500888098</v>
      </c>
      <c r="DS59" s="327">
        <v>16785224.031971585</v>
      </c>
      <c r="DT59" s="325">
        <v>17462839.724689163</v>
      </c>
      <c r="DU59" s="325">
        <v>16967466.110124335</v>
      </c>
      <c r="DV59" s="325">
        <v>16660732.753108349</v>
      </c>
      <c r="DW59" s="325">
        <v>15108695.941385439</v>
      </c>
      <c r="DX59" s="325">
        <v>14701877.202486681</v>
      </c>
      <c r="DY59" s="325">
        <v>15643214.174067494</v>
      </c>
      <c r="DZ59" s="325">
        <v>15806069.111900534</v>
      </c>
      <c r="EA59" s="325">
        <v>17398029.911190055</v>
      </c>
      <c r="EB59" s="325">
        <v>18872772.460035525</v>
      </c>
      <c r="EC59" s="325">
        <v>17470953.19715808</v>
      </c>
      <c r="ED59" s="326">
        <v>19310617.024866786</v>
      </c>
      <c r="EE59" s="327">
        <v>21506444.413854357</v>
      </c>
      <c r="EF59" s="325">
        <v>21747647.25577265</v>
      </c>
      <c r="EG59" s="325">
        <v>20248147.522202492</v>
      </c>
      <c r="EH59" s="325">
        <v>20932688.330373004</v>
      </c>
      <c r="EI59" s="325">
        <v>20933561.216696274</v>
      </c>
      <c r="EJ59" s="325">
        <v>20270533.579040855</v>
      </c>
      <c r="EK59" s="325">
        <v>18935040.000000004</v>
      </c>
      <c r="EL59" s="325">
        <v>15473590.01776199</v>
      </c>
      <c r="EM59" s="325">
        <v>16631153.836589701</v>
      </c>
      <c r="EN59" s="325">
        <v>16582366.678508</v>
      </c>
      <c r="EO59" s="325">
        <v>11931699.23623446</v>
      </c>
      <c r="EP59" s="326">
        <v>13852483.41030195</v>
      </c>
      <c r="EQ59" s="327">
        <v>14927569.218472471</v>
      </c>
      <c r="ER59" s="325">
        <v>14529576.181172289</v>
      </c>
      <c r="ES59" s="325">
        <v>10782641.234458258</v>
      </c>
      <c r="ET59" s="325">
        <v>8662734.0408525765</v>
      </c>
      <c r="EU59" s="325">
        <v>6963914.0319715822</v>
      </c>
      <c r="EV59" s="325">
        <v>6298371.6785079949</v>
      </c>
      <c r="EW59" s="325">
        <v>5858231.2522202488</v>
      </c>
      <c r="EX59" s="325">
        <v>7546138.2149200728</v>
      </c>
      <c r="EY59" s="325">
        <v>6564900.6039076364</v>
      </c>
      <c r="EZ59" s="325">
        <v>6420534.6447602129</v>
      </c>
      <c r="FA59" s="325">
        <v>5097956.927175845</v>
      </c>
      <c r="FB59" s="326">
        <v>3352363.6412078142</v>
      </c>
      <c r="FC59" s="327">
        <v>3230858.952042629</v>
      </c>
      <c r="FD59" s="325">
        <v>234532.06927175846</v>
      </c>
      <c r="FE59" s="325">
        <v>226966.51865008881</v>
      </c>
      <c r="FF59" s="325">
        <v>234532.06927175846</v>
      </c>
      <c r="FG59" s="325">
        <v>227938.9253996448</v>
      </c>
      <c r="FH59" s="325">
        <v>710071.60746003559</v>
      </c>
      <c r="FI59" s="325">
        <v>733740.66607460042</v>
      </c>
      <c r="FJ59" s="325">
        <v>476181.52753108356</v>
      </c>
      <c r="FK59" s="325">
        <v>74595.89698046181</v>
      </c>
      <c r="FL59" s="325">
        <v>74595.89698046181</v>
      </c>
      <c r="FM59" s="325">
        <v>67376.927175843695</v>
      </c>
      <c r="FN59" s="326">
        <v>74595.89698046181</v>
      </c>
      <c r="FO59" s="327">
        <v>72189.573712255791</v>
      </c>
      <c r="FP59" s="325">
        <v>74595.89698046181</v>
      </c>
      <c r="FQ59" s="325">
        <v>72189.573712255791</v>
      </c>
      <c r="FR59" s="325">
        <v>74595.89698046181</v>
      </c>
      <c r="FS59" s="325">
        <v>74595.89698046181</v>
      </c>
      <c r="FT59" s="325">
        <v>72189.573712255791</v>
      </c>
      <c r="FU59" s="325">
        <v>74595.89698046181</v>
      </c>
      <c r="FV59" s="325">
        <v>72189.573712255791</v>
      </c>
      <c r="FW59" s="325">
        <v>74595.89698046181</v>
      </c>
      <c r="FX59" s="325">
        <v>74595.89698046181</v>
      </c>
      <c r="FY59" s="325">
        <v>67376.927175843695</v>
      </c>
      <c r="FZ59" s="326">
        <v>74595.89698046181</v>
      </c>
      <c r="GA59" s="327">
        <v>72189.573712255791</v>
      </c>
      <c r="GB59" s="325">
        <v>74595.89698046181</v>
      </c>
      <c r="GC59" s="325">
        <v>72189.573712255791</v>
      </c>
      <c r="GD59" s="325">
        <v>74595.89698046181</v>
      </c>
      <c r="GE59" s="325">
        <v>74595.89698046181</v>
      </c>
      <c r="GF59" s="325">
        <v>72189.573712255791</v>
      </c>
      <c r="GG59" s="325">
        <v>74595.89698046181</v>
      </c>
      <c r="GH59" s="325">
        <v>72189.573712255791</v>
      </c>
      <c r="GI59" s="325">
        <v>74595.89698046181</v>
      </c>
      <c r="GJ59" s="325">
        <v>74595.89698046181</v>
      </c>
      <c r="GK59" s="325">
        <v>67376.927175843695</v>
      </c>
      <c r="GL59" s="326">
        <v>74595.89698046181</v>
      </c>
      <c r="GM59" s="327">
        <v>72189.573712255791</v>
      </c>
      <c r="GN59" s="325">
        <v>74595.89698046181</v>
      </c>
      <c r="GO59" s="325">
        <v>72189.573712255791</v>
      </c>
      <c r="GP59" s="325">
        <v>74595.89698046181</v>
      </c>
      <c r="GQ59" s="325">
        <v>74595.89698046181</v>
      </c>
      <c r="GR59" s="325">
        <v>72189.573712255791</v>
      </c>
      <c r="GS59" s="325">
        <v>74595.89698046181</v>
      </c>
      <c r="GT59" s="325">
        <v>72189.573712255791</v>
      </c>
      <c r="GU59" s="325">
        <v>74595.89698046181</v>
      </c>
      <c r="GV59" s="325">
        <v>74595.89698046181</v>
      </c>
      <c r="GW59" s="325">
        <v>69783.250444049743</v>
      </c>
      <c r="GX59" s="326">
        <v>74595.89698046181</v>
      </c>
      <c r="GY59" s="327">
        <v>72189.573712255791</v>
      </c>
      <c r="GZ59" s="325">
        <v>74595.89698046181</v>
      </c>
      <c r="HA59" s="325">
        <v>72189.573712255791</v>
      </c>
      <c r="HB59" s="325">
        <v>74595.89698046181</v>
      </c>
      <c r="HC59" s="325">
        <v>74595.89698046181</v>
      </c>
      <c r="HD59" s="325">
        <v>72189.573712255791</v>
      </c>
      <c r="HE59" s="325">
        <v>74595.89698046181</v>
      </c>
      <c r="HF59" s="325">
        <v>72189.573712255791</v>
      </c>
      <c r="HG59" s="325">
        <v>74595.89698046181</v>
      </c>
      <c r="HH59" s="325">
        <v>74595.89698046181</v>
      </c>
      <c r="HI59" s="325">
        <v>67376.927175843695</v>
      </c>
      <c r="HJ59" s="326">
        <v>74595.89698046181</v>
      </c>
      <c r="HK59" s="327">
        <v>72189.573712255791</v>
      </c>
      <c r="HL59" s="325">
        <v>74595.89698046181</v>
      </c>
      <c r="HM59" s="325">
        <v>72189.573712255791</v>
      </c>
      <c r="HN59" s="325">
        <v>74595.89698046181</v>
      </c>
      <c r="HO59" s="325">
        <v>67377.627175843707</v>
      </c>
      <c r="HP59" s="325">
        <v>0</v>
      </c>
      <c r="HQ59" s="325"/>
      <c r="HR59" s="325"/>
      <c r="HS59" s="325"/>
      <c r="HT59" s="325"/>
      <c r="HU59" s="325"/>
      <c r="HV59" s="326"/>
    </row>
    <row r="60" spans="1:230" ht="13.5" customHeight="1" x14ac:dyDescent="0.35">
      <c r="A60" s="302" t="s">
        <v>466</v>
      </c>
      <c r="B60" s="262" t="s">
        <v>535</v>
      </c>
      <c r="C60" s="229" t="s">
        <v>520</v>
      </c>
      <c r="D60" s="229" t="s">
        <v>528</v>
      </c>
      <c r="E60" s="26" t="s">
        <v>283</v>
      </c>
      <c r="F60" s="25" t="s">
        <v>222</v>
      </c>
      <c r="G60" s="303" t="s">
        <v>269</v>
      </c>
      <c r="H60" s="304">
        <v>0</v>
      </c>
      <c r="I60" s="305">
        <v>0</v>
      </c>
      <c r="J60" s="306">
        <v>4100000</v>
      </c>
      <c r="K60" s="307">
        <v>4100000</v>
      </c>
      <c r="L60" s="308">
        <v>4100000</v>
      </c>
      <c r="M60" s="309">
        <v>0</v>
      </c>
      <c r="N60" s="310"/>
      <c r="O60" s="389">
        <v>4100000</v>
      </c>
      <c r="P60" s="312">
        <v>0</v>
      </c>
      <c r="Q60" s="328">
        <v>0</v>
      </c>
      <c r="R60" s="314">
        <v>0</v>
      </c>
      <c r="S60" s="315">
        <v>0</v>
      </c>
      <c r="T60" s="328">
        <v>0</v>
      </c>
      <c r="U60" s="316">
        <v>0</v>
      </c>
      <c r="V60" s="317">
        <v>0</v>
      </c>
      <c r="W60" s="318">
        <v>0</v>
      </c>
      <c r="X60" s="318">
        <v>0</v>
      </c>
      <c r="Y60" s="319">
        <v>0</v>
      </c>
      <c r="Z60" s="320">
        <v>0</v>
      </c>
      <c r="AA60" s="320">
        <v>4100000</v>
      </c>
      <c r="AB60" s="320">
        <v>0</v>
      </c>
      <c r="AC60" s="320">
        <v>0</v>
      </c>
      <c r="AD60" s="320">
        <v>0</v>
      </c>
      <c r="AE60" s="320">
        <v>0</v>
      </c>
      <c r="AF60" s="320">
        <v>0</v>
      </c>
      <c r="AG60" s="320">
        <v>0</v>
      </c>
      <c r="AH60" s="320">
        <v>0</v>
      </c>
      <c r="AI60" s="320">
        <v>0</v>
      </c>
      <c r="AJ60" s="320">
        <v>0</v>
      </c>
      <c r="AK60" s="320">
        <v>0</v>
      </c>
      <c r="AL60" s="321">
        <v>0</v>
      </c>
      <c r="AM60" s="322"/>
      <c r="AN60" s="323"/>
      <c r="AO60" s="323"/>
      <c r="AP60" s="323"/>
      <c r="AQ60" s="323"/>
      <c r="AR60" s="323"/>
      <c r="AS60" s="323"/>
      <c r="AT60" s="323"/>
      <c r="AU60" s="323"/>
      <c r="AV60" s="323"/>
      <c r="AW60" s="323"/>
      <c r="AX60" s="323"/>
      <c r="AY60" s="323"/>
      <c r="AZ60" s="323"/>
      <c r="BA60" s="323"/>
      <c r="BB60" s="323"/>
      <c r="BC60" s="323"/>
      <c r="BD60" s="323"/>
      <c r="BE60" s="323"/>
      <c r="BF60" s="323"/>
      <c r="BG60" s="323"/>
      <c r="BH60" s="323">
        <v>0</v>
      </c>
      <c r="BI60" s="323">
        <v>0</v>
      </c>
      <c r="BJ60" s="323">
        <v>0</v>
      </c>
      <c r="BK60" s="323">
        <v>0</v>
      </c>
      <c r="BL60" s="323">
        <v>0</v>
      </c>
      <c r="BM60" s="323">
        <v>0</v>
      </c>
      <c r="BN60" s="325">
        <v>0</v>
      </c>
      <c r="BO60" s="325">
        <v>0</v>
      </c>
      <c r="BP60" s="325">
        <v>0</v>
      </c>
      <c r="BQ60" s="325">
        <v>0</v>
      </c>
      <c r="BR60" s="325">
        <v>0</v>
      </c>
      <c r="BS60" s="325">
        <v>0</v>
      </c>
      <c r="BT60" s="325">
        <v>0</v>
      </c>
      <c r="BU60" s="325">
        <v>0</v>
      </c>
      <c r="BV60" s="326">
        <v>0</v>
      </c>
      <c r="BW60" s="327">
        <v>0</v>
      </c>
      <c r="BX60" s="325">
        <v>0</v>
      </c>
      <c r="BY60" s="325">
        <v>0</v>
      </c>
      <c r="BZ60" s="325">
        <v>0</v>
      </c>
      <c r="CA60" s="325">
        <v>0</v>
      </c>
      <c r="CB60" s="325">
        <v>0</v>
      </c>
      <c r="CC60" s="325">
        <v>0</v>
      </c>
      <c r="CD60" s="325">
        <v>0</v>
      </c>
      <c r="CE60" s="325">
        <v>0</v>
      </c>
      <c r="CF60" s="325">
        <v>0</v>
      </c>
      <c r="CG60" s="325">
        <v>0</v>
      </c>
      <c r="CH60" s="326">
        <v>0</v>
      </c>
      <c r="CI60" s="327">
        <v>0</v>
      </c>
      <c r="CJ60" s="325">
        <v>0</v>
      </c>
      <c r="CK60" s="325">
        <v>0</v>
      </c>
      <c r="CL60" s="325">
        <v>0</v>
      </c>
      <c r="CM60" s="372">
        <v>683333.33</v>
      </c>
      <c r="CN60" s="372">
        <v>683333.33</v>
      </c>
      <c r="CO60" s="372">
        <v>683333.33</v>
      </c>
      <c r="CP60" s="372">
        <v>683333.33</v>
      </c>
      <c r="CQ60" s="372">
        <v>683333.33</v>
      </c>
      <c r="CR60" s="372">
        <v>683333.35</v>
      </c>
      <c r="CS60" s="325"/>
      <c r="CT60" s="326"/>
      <c r="CU60" s="327"/>
      <c r="CV60" s="325"/>
      <c r="CW60" s="325"/>
      <c r="CX60" s="325"/>
      <c r="CY60" s="325"/>
      <c r="CZ60" s="325"/>
      <c r="DA60" s="325"/>
      <c r="DB60" s="325"/>
      <c r="DC60" s="325"/>
      <c r="DD60" s="325"/>
      <c r="DE60" s="325"/>
      <c r="DF60" s="326"/>
      <c r="DG60" s="327"/>
      <c r="DH60" s="325"/>
      <c r="DI60" s="325"/>
      <c r="DJ60" s="325"/>
      <c r="DK60" s="325"/>
      <c r="DL60" s="325"/>
      <c r="DM60" s="325"/>
      <c r="DN60" s="325"/>
      <c r="DO60" s="325"/>
      <c r="DP60" s="325"/>
      <c r="DQ60" s="325"/>
      <c r="DR60" s="326"/>
      <c r="DS60" s="327"/>
      <c r="DT60" s="325"/>
      <c r="DU60" s="325"/>
      <c r="DV60" s="325"/>
      <c r="DW60" s="325"/>
      <c r="DX60" s="325"/>
      <c r="DY60" s="325"/>
      <c r="DZ60" s="325"/>
      <c r="EA60" s="325"/>
      <c r="EB60" s="325"/>
      <c r="EC60" s="325"/>
      <c r="ED60" s="326"/>
      <c r="EE60" s="327"/>
      <c r="EF60" s="325"/>
      <c r="EG60" s="325"/>
      <c r="EH60" s="325"/>
      <c r="EI60" s="325"/>
      <c r="EJ60" s="325"/>
      <c r="EK60" s="325"/>
      <c r="EL60" s="325"/>
      <c r="EM60" s="325"/>
      <c r="EN60" s="325"/>
      <c r="EO60" s="325"/>
      <c r="EP60" s="326"/>
      <c r="EQ60" s="327"/>
      <c r="ER60" s="325"/>
      <c r="ES60" s="325"/>
      <c r="ET60" s="325"/>
      <c r="EU60" s="325"/>
      <c r="EV60" s="325"/>
      <c r="EW60" s="325"/>
      <c r="EX60" s="325"/>
      <c r="EY60" s="325"/>
      <c r="EZ60" s="325"/>
      <c r="FA60" s="325"/>
      <c r="FB60" s="326"/>
      <c r="FC60" s="327"/>
      <c r="FD60" s="325"/>
      <c r="FE60" s="325"/>
      <c r="FF60" s="325"/>
      <c r="FG60" s="325"/>
      <c r="FH60" s="325"/>
      <c r="FI60" s="325"/>
      <c r="FJ60" s="325"/>
      <c r="FK60" s="325"/>
      <c r="FL60" s="325"/>
      <c r="FM60" s="325"/>
      <c r="FN60" s="326"/>
      <c r="FO60" s="327"/>
      <c r="FP60" s="325"/>
      <c r="FQ60" s="325"/>
      <c r="FR60" s="325"/>
      <c r="FS60" s="325"/>
      <c r="FT60" s="325"/>
      <c r="FU60" s="325"/>
      <c r="FV60" s="325"/>
      <c r="FW60" s="325"/>
      <c r="FX60" s="325"/>
      <c r="FY60" s="325"/>
      <c r="FZ60" s="326"/>
      <c r="GA60" s="327"/>
      <c r="GB60" s="325"/>
      <c r="GC60" s="325"/>
      <c r="GD60" s="325"/>
      <c r="GE60" s="325"/>
      <c r="GF60" s="325"/>
      <c r="GG60" s="325"/>
      <c r="GH60" s="325"/>
      <c r="GI60" s="325"/>
      <c r="GJ60" s="325"/>
      <c r="GK60" s="325"/>
      <c r="GL60" s="326"/>
      <c r="GM60" s="327"/>
      <c r="GN60" s="325"/>
      <c r="GO60" s="325"/>
      <c r="GP60" s="325"/>
      <c r="GQ60" s="325"/>
      <c r="GR60" s="325"/>
      <c r="GS60" s="325"/>
      <c r="GT60" s="325"/>
      <c r="GU60" s="325"/>
      <c r="GV60" s="325"/>
      <c r="GW60" s="325"/>
      <c r="GX60" s="326"/>
      <c r="GY60" s="327"/>
      <c r="GZ60" s="325"/>
      <c r="HA60" s="325"/>
      <c r="HB60" s="325"/>
      <c r="HC60" s="325"/>
      <c r="HD60" s="325"/>
      <c r="HE60" s="325"/>
      <c r="HF60" s="325"/>
      <c r="HG60" s="325"/>
      <c r="HH60" s="325"/>
      <c r="HI60" s="325"/>
      <c r="HJ60" s="326"/>
      <c r="HK60" s="327"/>
      <c r="HL60" s="325"/>
      <c r="HM60" s="325"/>
      <c r="HN60" s="325"/>
      <c r="HO60" s="325"/>
      <c r="HP60" s="325"/>
      <c r="HQ60" s="325"/>
      <c r="HR60" s="325"/>
      <c r="HS60" s="325"/>
      <c r="HT60" s="325"/>
      <c r="HU60" s="325"/>
      <c r="HV60" s="326"/>
    </row>
    <row r="61" spans="1:230" ht="13.5" customHeight="1" x14ac:dyDescent="0.35">
      <c r="A61" s="302" t="s">
        <v>466</v>
      </c>
      <c r="B61" s="262" t="s">
        <v>535</v>
      </c>
      <c r="C61" s="229" t="s">
        <v>520</v>
      </c>
      <c r="D61" s="229" t="s">
        <v>540</v>
      </c>
      <c r="E61" s="26" t="s">
        <v>283</v>
      </c>
      <c r="F61" s="25" t="s">
        <v>222</v>
      </c>
      <c r="G61" s="303" t="s">
        <v>269</v>
      </c>
      <c r="H61" s="304">
        <v>0</v>
      </c>
      <c r="I61" s="305">
        <v>0</v>
      </c>
      <c r="J61" s="306">
        <v>2300000</v>
      </c>
      <c r="K61" s="307">
        <v>2300000</v>
      </c>
      <c r="L61" s="308">
        <v>2300000</v>
      </c>
      <c r="M61" s="309">
        <v>0</v>
      </c>
      <c r="N61" s="310"/>
      <c r="O61" s="389">
        <v>2300000</v>
      </c>
      <c r="P61" s="312">
        <v>0</v>
      </c>
      <c r="Q61" s="328">
        <v>0</v>
      </c>
      <c r="R61" s="314">
        <v>0</v>
      </c>
      <c r="S61" s="315">
        <v>0</v>
      </c>
      <c r="T61" s="328">
        <v>0</v>
      </c>
      <c r="U61" s="316">
        <v>0</v>
      </c>
      <c r="V61" s="317">
        <v>0</v>
      </c>
      <c r="W61" s="318">
        <v>0</v>
      </c>
      <c r="X61" s="318">
        <v>0</v>
      </c>
      <c r="Y61" s="319">
        <v>0</v>
      </c>
      <c r="Z61" s="320">
        <v>2300000</v>
      </c>
      <c r="AA61" s="320">
        <v>0</v>
      </c>
      <c r="AB61" s="320">
        <v>0</v>
      </c>
      <c r="AC61" s="320">
        <v>0</v>
      </c>
      <c r="AD61" s="320">
        <v>0</v>
      </c>
      <c r="AE61" s="320">
        <v>0</v>
      </c>
      <c r="AF61" s="320">
        <v>0</v>
      </c>
      <c r="AG61" s="320">
        <v>0</v>
      </c>
      <c r="AH61" s="320">
        <v>0</v>
      </c>
      <c r="AI61" s="320">
        <v>0</v>
      </c>
      <c r="AJ61" s="320">
        <v>0</v>
      </c>
      <c r="AK61" s="320">
        <v>0</v>
      </c>
      <c r="AL61" s="321">
        <v>0</v>
      </c>
      <c r="AM61" s="322"/>
      <c r="AN61" s="323"/>
      <c r="AO61" s="323"/>
      <c r="AP61" s="323"/>
      <c r="AQ61" s="323"/>
      <c r="AR61" s="323"/>
      <c r="AS61" s="323"/>
      <c r="AT61" s="323"/>
      <c r="AU61" s="323"/>
      <c r="AV61" s="323"/>
      <c r="AW61" s="323"/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3"/>
      <c r="BM61" s="323"/>
      <c r="BN61" s="325"/>
      <c r="BO61" s="325"/>
      <c r="BP61" s="325"/>
      <c r="BQ61" s="325"/>
      <c r="BR61" s="325"/>
      <c r="BS61" s="325"/>
      <c r="BT61" s="325"/>
      <c r="BU61" s="325"/>
      <c r="BV61" s="326"/>
      <c r="BW61" s="374">
        <v>191666.66</v>
      </c>
      <c r="BX61" s="372">
        <v>191666.66</v>
      </c>
      <c r="BY61" s="372">
        <v>191666.66</v>
      </c>
      <c r="BZ61" s="372">
        <v>191666.66</v>
      </c>
      <c r="CA61" s="372">
        <v>191666.66</v>
      </c>
      <c r="CB61" s="372">
        <v>191666.66</v>
      </c>
      <c r="CC61" s="372">
        <v>191666.66</v>
      </c>
      <c r="CD61" s="372">
        <v>191666.66</v>
      </c>
      <c r="CE61" s="372">
        <v>191666.66</v>
      </c>
      <c r="CF61" s="372">
        <v>191666.66</v>
      </c>
      <c r="CG61" s="372">
        <v>191666.66</v>
      </c>
      <c r="CH61" s="373">
        <v>191666.74</v>
      </c>
      <c r="CI61" s="327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6"/>
      <c r="CU61" s="327"/>
      <c r="CV61" s="325"/>
      <c r="CW61" s="325"/>
      <c r="CX61" s="325"/>
      <c r="CY61" s="325"/>
      <c r="CZ61" s="325"/>
      <c r="DA61" s="325"/>
      <c r="DB61" s="325"/>
      <c r="DC61" s="325"/>
      <c r="DD61" s="325"/>
      <c r="DE61" s="325"/>
      <c r="DF61" s="326"/>
      <c r="DG61" s="327"/>
      <c r="DH61" s="325"/>
      <c r="DI61" s="325"/>
      <c r="DJ61" s="325"/>
      <c r="DK61" s="325"/>
      <c r="DL61" s="325"/>
      <c r="DM61" s="325"/>
      <c r="DN61" s="325"/>
      <c r="DO61" s="325"/>
      <c r="DP61" s="325"/>
      <c r="DQ61" s="325"/>
      <c r="DR61" s="326"/>
      <c r="DS61" s="327"/>
      <c r="DT61" s="325"/>
      <c r="DU61" s="325"/>
      <c r="DV61" s="325"/>
      <c r="DW61" s="325"/>
      <c r="DX61" s="325"/>
      <c r="DY61" s="325"/>
      <c r="DZ61" s="325"/>
      <c r="EA61" s="325"/>
      <c r="EB61" s="325"/>
      <c r="EC61" s="325"/>
      <c r="ED61" s="326"/>
      <c r="EE61" s="327"/>
      <c r="EF61" s="325"/>
      <c r="EG61" s="325"/>
      <c r="EH61" s="325"/>
      <c r="EI61" s="325"/>
      <c r="EJ61" s="325"/>
      <c r="EK61" s="325"/>
      <c r="EL61" s="325"/>
      <c r="EM61" s="325"/>
      <c r="EN61" s="325"/>
      <c r="EO61" s="325"/>
      <c r="EP61" s="326"/>
      <c r="EQ61" s="327"/>
      <c r="ER61" s="325"/>
      <c r="ES61" s="325"/>
      <c r="ET61" s="325"/>
      <c r="EU61" s="325"/>
      <c r="EV61" s="325"/>
      <c r="EW61" s="325"/>
      <c r="EX61" s="325"/>
      <c r="EY61" s="325"/>
      <c r="EZ61" s="325"/>
      <c r="FA61" s="325"/>
      <c r="FB61" s="326"/>
      <c r="FC61" s="327"/>
      <c r="FD61" s="325"/>
      <c r="FE61" s="325"/>
      <c r="FF61" s="325"/>
      <c r="FG61" s="325"/>
      <c r="FH61" s="325"/>
      <c r="FI61" s="325"/>
      <c r="FJ61" s="325"/>
      <c r="FK61" s="325"/>
      <c r="FL61" s="325"/>
      <c r="FM61" s="325"/>
      <c r="FN61" s="326"/>
      <c r="FO61" s="327"/>
      <c r="FP61" s="325"/>
      <c r="FQ61" s="325"/>
      <c r="FR61" s="325"/>
      <c r="FS61" s="325"/>
      <c r="FT61" s="325"/>
      <c r="FU61" s="325"/>
      <c r="FV61" s="325"/>
      <c r="FW61" s="325"/>
      <c r="FX61" s="325"/>
      <c r="FY61" s="325"/>
      <c r="FZ61" s="326"/>
      <c r="GA61" s="327"/>
      <c r="GB61" s="325"/>
      <c r="GC61" s="325"/>
      <c r="GD61" s="325"/>
      <c r="GE61" s="325"/>
      <c r="GF61" s="325"/>
      <c r="GG61" s="325"/>
      <c r="GH61" s="325"/>
      <c r="GI61" s="325"/>
      <c r="GJ61" s="325"/>
      <c r="GK61" s="325"/>
      <c r="GL61" s="326"/>
      <c r="GM61" s="327"/>
      <c r="GN61" s="325"/>
      <c r="GO61" s="325"/>
      <c r="GP61" s="325"/>
      <c r="GQ61" s="325"/>
      <c r="GR61" s="325"/>
      <c r="GS61" s="325"/>
      <c r="GT61" s="325"/>
      <c r="GU61" s="325"/>
      <c r="GV61" s="325"/>
      <c r="GW61" s="325"/>
      <c r="GX61" s="326"/>
      <c r="GY61" s="327"/>
      <c r="GZ61" s="325"/>
      <c r="HA61" s="325"/>
      <c r="HB61" s="325"/>
      <c r="HC61" s="325"/>
      <c r="HD61" s="325"/>
      <c r="HE61" s="325"/>
      <c r="HF61" s="325"/>
      <c r="HG61" s="325"/>
      <c r="HH61" s="325"/>
      <c r="HI61" s="325"/>
      <c r="HJ61" s="326"/>
      <c r="HK61" s="327"/>
      <c r="HL61" s="325"/>
      <c r="HM61" s="325"/>
      <c r="HN61" s="325"/>
      <c r="HO61" s="325"/>
      <c r="HP61" s="325"/>
      <c r="HQ61" s="325"/>
      <c r="HR61" s="325"/>
      <c r="HS61" s="325"/>
      <c r="HT61" s="325"/>
      <c r="HU61" s="325"/>
      <c r="HV61" s="326"/>
    </row>
    <row r="62" spans="1:230" ht="13.5" customHeight="1" x14ac:dyDescent="0.35">
      <c r="A62" s="302" t="s">
        <v>466</v>
      </c>
      <c r="B62" s="262" t="s">
        <v>535</v>
      </c>
      <c r="C62" s="229" t="s">
        <v>520</v>
      </c>
      <c r="D62" s="229" t="s">
        <v>529</v>
      </c>
      <c r="E62" s="26" t="s">
        <v>283</v>
      </c>
      <c r="F62" s="25" t="s">
        <v>222</v>
      </c>
      <c r="G62" s="303" t="s">
        <v>269</v>
      </c>
      <c r="H62" s="304">
        <v>0</v>
      </c>
      <c r="I62" s="305">
        <v>0</v>
      </c>
      <c r="J62" s="306">
        <v>3249999.9999999995</v>
      </c>
      <c r="K62" s="307">
        <v>3249999.9999999995</v>
      </c>
      <c r="L62" s="308">
        <v>0</v>
      </c>
      <c r="M62" s="309">
        <v>3249999.9999999995</v>
      </c>
      <c r="N62" s="310"/>
      <c r="O62" s="389">
        <v>3249999.9999999995</v>
      </c>
      <c r="P62" s="312">
        <v>0</v>
      </c>
      <c r="Q62" s="313"/>
      <c r="R62" s="314">
        <v>0</v>
      </c>
      <c r="S62" s="315">
        <v>0</v>
      </c>
      <c r="T62" s="313"/>
      <c r="U62" s="316">
        <v>0</v>
      </c>
      <c r="V62" s="317">
        <v>0</v>
      </c>
      <c r="W62" s="318">
        <v>0</v>
      </c>
      <c r="X62" s="318">
        <v>0</v>
      </c>
      <c r="Y62" s="319">
        <v>0</v>
      </c>
      <c r="Z62" s="320">
        <v>0</v>
      </c>
      <c r="AA62" s="320">
        <v>376811.5942028985</v>
      </c>
      <c r="AB62" s="320">
        <v>565217.39130434778</v>
      </c>
      <c r="AC62" s="320">
        <v>565217.39130434778</v>
      </c>
      <c r="AD62" s="320">
        <v>565217.39130434778</v>
      </c>
      <c r="AE62" s="320">
        <v>565217.39130434778</v>
      </c>
      <c r="AF62" s="320">
        <v>565217.39130434778</v>
      </c>
      <c r="AG62" s="320">
        <v>47101.44927536232</v>
      </c>
      <c r="AH62" s="320">
        <v>0</v>
      </c>
      <c r="AI62" s="320">
        <v>0</v>
      </c>
      <c r="AJ62" s="320">
        <v>0</v>
      </c>
      <c r="AK62" s="320">
        <v>0</v>
      </c>
      <c r="AL62" s="321">
        <v>0</v>
      </c>
      <c r="AM62" s="322"/>
      <c r="AN62" s="323"/>
      <c r="AO62" s="323"/>
      <c r="AP62" s="323"/>
      <c r="AQ62" s="323"/>
      <c r="AR62" s="323"/>
      <c r="AS62" s="323"/>
      <c r="AT62" s="323"/>
      <c r="AU62" s="323"/>
      <c r="AV62" s="323"/>
      <c r="AW62" s="323"/>
      <c r="AX62" s="323"/>
      <c r="AY62" s="324"/>
      <c r="AZ62" s="324"/>
      <c r="BA62" s="324"/>
      <c r="BB62" s="324"/>
      <c r="BC62" s="324"/>
      <c r="BD62" s="324"/>
      <c r="BE62" s="324"/>
      <c r="BF62" s="323"/>
      <c r="BG62" s="323"/>
      <c r="BH62" s="323"/>
      <c r="BI62" s="323"/>
      <c r="BJ62" s="323"/>
      <c r="BK62" s="323"/>
      <c r="BL62" s="323"/>
      <c r="BM62" s="323"/>
      <c r="BN62" s="325"/>
      <c r="BO62" s="325"/>
      <c r="BP62" s="325"/>
      <c r="BQ62" s="325"/>
      <c r="BR62" s="325"/>
      <c r="BS62" s="325"/>
      <c r="BT62" s="325"/>
      <c r="BU62" s="325"/>
      <c r="BV62" s="326"/>
      <c r="BW62" s="327"/>
      <c r="BX62" s="325"/>
      <c r="BY62" s="325"/>
      <c r="BZ62" s="325"/>
      <c r="CA62" s="325"/>
      <c r="CB62" s="325"/>
      <c r="CC62" s="325"/>
      <c r="CD62" s="325"/>
      <c r="CE62" s="325"/>
      <c r="CF62" s="325"/>
      <c r="CG62" s="325"/>
      <c r="CH62" s="326"/>
      <c r="CI62" s="327"/>
      <c r="CJ62" s="325"/>
      <c r="CK62" s="325"/>
      <c r="CL62" s="325"/>
      <c r="CM62" s="372">
        <v>47101.44927536232</v>
      </c>
      <c r="CN62" s="372">
        <v>47101.44927536232</v>
      </c>
      <c r="CO62" s="372">
        <v>47101.44927536232</v>
      </c>
      <c r="CP62" s="372">
        <v>47101.44927536232</v>
      </c>
      <c r="CQ62" s="372">
        <v>47101.44927536232</v>
      </c>
      <c r="CR62" s="372">
        <v>47101.44927536232</v>
      </c>
      <c r="CS62" s="372">
        <v>47101.44927536232</v>
      </c>
      <c r="CT62" s="373">
        <v>47101.44927536232</v>
      </c>
      <c r="CU62" s="374">
        <v>47101.44927536232</v>
      </c>
      <c r="CV62" s="372">
        <v>47101.44927536232</v>
      </c>
      <c r="CW62" s="372">
        <v>47101.44927536232</v>
      </c>
      <c r="CX62" s="372">
        <v>47101.44927536232</v>
      </c>
      <c r="CY62" s="372">
        <v>47101.44927536232</v>
      </c>
      <c r="CZ62" s="372">
        <v>47101.44927536232</v>
      </c>
      <c r="DA62" s="372">
        <v>47101.44927536232</v>
      </c>
      <c r="DB62" s="372">
        <v>47101.44927536232</v>
      </c>
      <c r="DC62" s="372">
        <v>47101.44927536232</v>
      </c>
      <c r="DD62" s="372">
        <v>47101.44927536232</v>
      </c>
      <c r="DE62" s="372">
        <v>47101.44927536232</v>
      </c>
      <c r="DF62" s="373">
        <v>47101.44927536232</v>
      </c>
      <c r="DG62" s="374">
        <v>47101.44927536232</v>
      </c>
      <c r="DH62" s="372">
        <v>47101.44927536232</v>
      </c>
      <c r="DI62" s="372">
        <v>47101.44927536232</v>
      </c>
      <c r="DJ62" s="372">
        <v>47101.44927536232</v>
      </c>
      <c r="DK62" s="372">
        <v>47101.44927536232</v>
      </c>
      <c r="DL62" s="372">
        <v>47101.44927536232</v>
      </c>
      <c r="DM62" s="372">
        <v>47101.44927536232</v>
      </c>
      <c r="DN62" s="372">
        <v>47101.44927536232</v>
      </c>
      <c r="DO62" s="372">
        <v>47101.44927536232</v>
      </c>
      <c r="DP62" s="372">
        <v>47101.44927536232</v>
      </c>
      <c r="DQ62" s="372">
        <v>47101.44927536232</v>
      </c>
      <c r="DR62" s="373">
        <v>47101.44927536232</v>
      </c>
      <c r="DS62" s="374">
        <v>47101.44927536232</v>
      </c>
      <c r="DT62" s="372">
        <v>47101.44927536232</v>
      </c>
      <c r="DU62" s="372">
        <v>47101.44927536232</v>
      </c>
      <c r="DV62" s="372">
        <v>47101.44927536232</v>
      </c>
      <c r="DW62" s="372">
        <v>47101.44927536232</v>
      </c>
      <c r="DX62" s="372">
        <v>47101.44927536232</v>
      </c>
      <c r="DY62" s="372">
        <v>47101.44927536232</v>
      </c>
      <c r="DZ62" s="372">
        <v>47101.44927536232</v>
      </c>
      <c r="EA62" s="372">
        <v>47101.44927536232</v>
      </c>
      <c r="EB62" s="372">
        <v>47101.44927536232</v>
      </c>
      <c r="EC62" s="372">
        <v>47101.44927536232</v>
      </c>
      <c r="ED62" s="373">
        <v>47101.44927536232</v>
      </c>
      <c r="EE62" s="374">
        <v>47101.44927536232</v>
      </c>
      <c r="EF62" s="372">
        <v>47101.44927536232</v>
      </c>
      <c r="EG62" s="372">
        <v>47101.44927536232</v>
      </c>
      <c r="EH62" s="372">
        <v>47101.44927536232</v>
      </c>
      <c r="EI62" s="372">
        <v>47101.44927536232</v>
      </c>
      <c r="EJ62" s="372">
        <v>47101.44927536232</v>
      </c>
      <c r="EK62" s="372">
        <v>47101.44927536232</v>
      </c>
      <c r="EL62" s="372">
        <v>47101.44927536232</v>
      </c>
      <c r="EM62" s="372">
        <v>47101.44927536232</v>
      </c>
      <c r="EN62" s="372">
        <v>47101.44927536232</v>
      </c>
      <c r="EO62" s="372">
        <v>47101.44927536232</v>
      </c>
      <c r="EP62" s="373">
        <v>47101.44927536232</v>
      </c>
      <c r="EQ62" s="374">
        <v>47101.44927536232</v>
      </c>
      <c r="ER62" s="372">
        <v>47101.44927536232</v>
      </c>
      <c r="ES62" s="372">
        <v>47101.44927536232</v>
      </c>
      <c r="ET62" s="372">
        <v>47101.44927536232</v>
      </c>
      <c r="EU62" s="372">
        <v>47101.44927536232</v>
      </c>
      <c r="EV62" s="372">
        <v>47101.44927536232</v>
      </c>
      <c r="EW62" s="372">
        <v>47101.44927536232</v>
      </c>
      <c r="EX62" s="372">
        <v>47101.44927536232</v>
      </c>
      <c r="EY62" s="372">
        <v>47101.44927536232</v>
      </c>
      <c r="EZ62" s="372">
        <v>47101.44927536232</v>
      </c>
      <c r="FA62" s="372">
        <v>47101.44927536232</v>
      </c>
      <c r="FB62" s="373">
        <v>47101.44927536232</v>
      </c>
      <c r="FC62" s="374">
        <v>47101.44927536232</v>
      </c>
      <c r="FD62" s="325"/>
      <c r="FE62" s="325"/>
      <c r="FF62" s="325"/>
      <c r="FG62" s="325"/>
      <c r="FH62" s="325"/>
      <c r="FI62" s="325"/>
      <c r="FJ62" s="325"/>
      <c r="FK62" s="325"/>
      <c r="FL62" s="325"/>
      <c r="FM62" s="325"/>
      <c r="FN62" s="326"/>
      <c r="FO62" s="327"/>
      <c r="FP62" s="325"/>
      <c r="FQ62" s="325"/>
      <c r="FR62" s="325"/>
      <c r="FS62" s="325"/>
      <c r="FT62" s="325"/>
      <c r="FU62" s="325"/>
      <c r="FV62" s="325"/>
      <c r="FW62" s="325"/>
      <c r="FX62" s="325"/>
      <c r="FY62" s="325"/>
      <c r="FZ62" s="326"/>
      <c r="GA62" s="327"/>
      <c r="GB62" s="325"/>
      <c r="GC62" s="325"/>
      <c r="GD62" s="325"/>
      <c r="GE62" s="325"/>
      <c r="GF62" s="325"/>
      <c r="GG62" s="325"/>
      <c r="GH62" s="325"/>
      <c r="GI62" s="325"/>
      <c r="GJ62" s="325"/>
      <c r="GK62" s="325"/>
      <c r="GL62" s="326"/>
      <c r="GM62" s="327"/>
      <c r="GN62" s="325"/>
      <c r="GO62" s="325"/>
      <c r="GP62" s="325"/>
      <c r="GQ62" s="325"/>
      <c r="GR62" s="325"/>
      <c r="GS62" s="325"/>
      <c r="GT62" s="325"/>
      <c r="GU62" s="325"/>
      <c r="GV62" s="325"/>
      <c r="GW62" s="325"/>
      <c r="GX62" s="326"/>
      <c r="GY62" s="327"/>
      <c r="GZ62" s="325"/>
      <c r="HA62" s="325"/>
      <c r="HB62" s="325"/>
      <c r="HC62" s="325"/>
      <c r="HD62" s="325"/>
      <c r="HE62" s="325"/>
      <c r="HF62" s="325"/>
      <c r="HG62" s="325"/>
      <c r="HH62" s="325"/>
      <c r="HI62" s="325"/>
      <c r="HJ62" s="326"/>
      <c r="HK62" s="327"/>
      <c r="HL62" s="325"/>
      <c r="HM62" s="325"/>
      <c r="HN62" s="325"/>
      <c r="HO62" s="325"/>
      <c r="HP62" s="325"/>
      <c r="HQ62" s="325"/>
      <c r="HR62" s="325"/>
      <c r="HS62" s="325"/>
      <c r="HT62" s="325"/>
      <c r="HU62" s="325"/>
      <c r="HV62" s="326"/>
    </row>
    <row r="63" spans="1:230" ht="13.5" customHeight="1" x14ac:dyDescent="0.35">
      <c r="A63" s="302" t="s">
        <v>466</v>
      </c>
      <c r="B63" s="262" t="s">
        <v>535</v>
      </c>
      <c r="C63" s="47" t="s">
        <v>520</v>
      </c>
      <c r="D63" s="47" t="s">
        <v>541</v>
      </c>
      <c r="E63" s="26" t="s">
        <v>283</v>
      </c>
      <c r="F63" s="25" t="s">
        <v>222</v>
      </c>
      <c r="G63" s="303" t="s">
        <v>269</v>
      </c>
      <c r="H63" s="304">
        <v>0</v>
      </c>
      <c r="I63" s="305">
        <v>0</v>
      </c>
      <c r="J63" s="306">
        <v>14254733.76</v>
      </c>
      <c r="K63" s="307">
        <v>14254733.76</v>
      </c>
      <c r="L63" s="308">
        <v>0</v>
      </c>
      <c r="M63" s="309">
        <v>14254733.76</v>
      </c>
      <c r="N63" s="310"/>
      <c r="O63" s="390">
        <v>14254733.76</v>
      </c>
      <c r="P63" s="312">
        <v>0</v>
      </c>
      <c r="Q63" s="313"/>
      <c r="R63" s="314">
        <v>0</v>
      </c>
      <c r="S63" s="315">
        <v>0</v>
      </c>
      <c r="T63" s="313"/>
      <c r="U63" s="316">
        <v>0</v>
      </c>
      <c r="V63" s="317">
        <v>0</v>
      </c>
      <c r="W63" s="318">
        <v>0</v>
      </c>
      <c r="X63" s="318">
        <v>0</v>
      </c>
      <c r="Y63" s="319">
        <v>0</v>
      </c>
      <c r="Z63" s="320">
        <v>14254733.76</v>
      </c>
      <c r="AA63" s="320">
        <v>0</v>
      </c>
      <c r="AB63" s="320">
        <v>0</v>
      </c>
      <c r="AC63" s="320">
        <v>0</v>
      </c>
      <c r="AD63" s="320">
        <v>0</v>
      </c>
      <c r="AE63" s="320">
        <v>0</v>
      </c>
      <c r="AF63" s="320">
        <v>0</v>
      </c>
      <c r="AG63" s="320">
        <v>0</v>
      </c>
      <c r="AH63" s="320">
        <v>0</v>
      </c>
      <c r="AI63" s="320">
        <v>0</v>
      </c>
      <c r="AJ63" s="320">
        <v>0</v>
      </c>
      <c r="AK63" s="320">
        <v>0</v>
      </c>
      <c r="AL63" s="321">
        <v>0</v>
      </c>
      <c r="AM63" s="224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6"/>
      <c r="AZ63" s="226"/>
      <c r="BA63" s="226"/>
      <c r="BB63" s="226"/>
      <c r="BC63" s="226"/>
      <c r="BD63" s="226"/>
      <c r="BE63" s="226"/>
      <c r="BF63" s="225"/>
      <c r="BG63" s="225"/>
      <c r="BH63" s="225"/>
      <c r="BI63" s="225"/>
      <c r="BJ63" s="225"/>
      <c r="BK63" s="225"/>
      <c r="BL63" s="225"/>
      <c r="BM63" s="225"/>
      <c r="BN63" s="325"/>
      <c r="BO63" s="325"/>
      <c r="BP63" s="325"/>
      <c r="BQ63" s="325"/>
      <c r="BR63" s="325"/>
      <c r="BS63" s="325"/>
      <c r="BT63" s="325"/>
      <c r="BU63" s="325"/>
      <c r="BV63" s="326"/>
      <c r="BW63" s="391">
        <v>1000000</v>
      </c>
      <c r="BX63" s="391">
        <v>1206200</v>
      </c>
      <c r="BY63" s="391">
        <v>1206200</v>
      </c>
      <c r="BZ63" s="391">
        <v>1206200</v>
      </c>
      <c r="CA63" s="391">
        <v>1206200</v>
      </c>
      <c r="CB63" s="391">
        <v>1206200</v>
      </c>
      <c r="CC63" s="391">
        <v>1206200</v>
      </c>
      <c r="CD63" s="391">
        <v>1206200</v>
      </c>
      <c r="CE63" s="391">
        <v>1206200</v>
      </c>
      <c r="CF63" s="391">
        <v>1206200</v>
      </c>
      <c r="CG63" s="391">
        <v>1206200</v>
      </c>
      <c r="CH63" s="391">
        <v>1192733.76</v>
      </c>
      <c r="CI63" s="327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6"/>
      <c r="CU63" s="327"/>
      <c r="CV63" s="325"/>
      <c r="CW63" s="325"/>
      <c r="CX63" s="325"/>
      <c r="CY63" s="325"/>
      <c r="CZ63" s="325"/>
      <c r="DA63" s="325"/>
      <c r="DB63" s="325"/>
      <c r="DC63" s="325"/>
      <c r="DD63" s="325"/>
      <c r="DE63" s="325"/>
      <c r="DF63" s="326"/>
      <c r="DG63" s="327"/>
      <c r="DH63" s="325"/>
      <c r="DI63" s="325"/>
      <c r="DJ63" s="325"/>
      <c r="DK63" s="325"/>
      <c r="DL63" s="325"/>
      <c r="DM63" s="325"/>
      <c r="DN63" s="325"/>
      <c r="DO63" s="325"/>
      <c r="DP63" s="325"/>
      <c r="DQ63" s="325"/>
      <c r="DR63" s="326"/>
      <c r="DS63" s="327"/>
      <c r="DT63" s="325"/>
      <c r="DU63" s="325"/>
      <c r="DV63" s="325"/>
      <c r="DW63" s="325"/>
      <c r="DX63" s="325"/>
      <c r="DY63" s="325"/>
      <c r="DZ63" s="325"/>
      <c r="EA63" s="325"/>
      <c r="EB63" s="325"/>
      <c r="EC63" s="325"/>
      <c r="ED63" s="326"/>
      <c r="EE63" s="327"/>
      <c r="EF63" s="325"/>
      <c r="EG63" s="325"/>
      <c r="EH63" s="325"/>
      <c r="EI63" s="325"/>
      <c r="EJ63" s="325"/>
      <c r="EK63" s="325"/>
      <c r="EL63" s="325"/>
      <c r="EM63" s="325"/>
      <c r="EN63" s="325"/>
      <c r="EO63" s="325"/>
      <c r="EP63" s="326"/>
      <c r="EQ63" s="327"/>
      <c r="ER63" s="325"/>
      <c r="ES63" s="325"/>
      <c r="ET63" s="325"/>
      <c r="EU63" s="325"/>
      <c r="EV63" s="325"/>
      <c r="EW63" s="325"/>
      <c r="EX63" s="325"/>
      <c r="EY63" s="325"/>
      <c r="EZ63" s="325"/>
      <c r="FA63" s="325"/>
      <c r="FB63" s="326"/>
      <c r="FC63" s="327"/>
      <c r="FD63" s="325"/>
      <c r="FE63" s="325"/>
      <c r="FF63" s="325"/>
      <c r="FG63" s="325"/>
      <c r="FH63" s="325"/>
      <c r="FI63" s="325"/>
      <c r="FJ63" s="325"/>
      <c r="FK63" s="325"/>
      <c r="FL63" s="325"/>
      <c r="FM63" s="325"/>
      <c r="FN63" s="326"/>
      <c r="FO63" s="327"/>
      <c r="FP63" s="325"/>
      <c r="FQ63" s="325"/>
      <c r="FR63" s="325"/>
      <c r="FS63" s="325"/>
      <c r="FT63" s="325"/>
      <c r="FU63" s="325"/>
      <c r="FV63" s="325"/>
      <c r="FW63" s="325"/>
      <c r="FX63" s="325"/>
      <c r="FY63" s="325"/>
      <c r="FZ63" s="326"/>
      <c r="GA63" s="327"/>
      <c r="GB63" s="325"/>
      <c r="GC63" s="325"/>
      <c r="GD63" s="325"/>
      <c r="GE63" s="325"/>
      <c r="GF63" s="325"/>
      <c r="GG63" s="325"/>
      <c r="GH63" s="325"/>
      <c r="GI63" s="325"/>
      <c r="GJ63" s="325"/>
      <c r="GK63" s="325"/>
      <c r="GL63" s="326"/>
      <c r="GM63" s="327"/>
      <c r="GN63" s="325"/>
      <c r="GO63" s="325"/>
      <c r="GP63" s="325"/>
      <c r="GQ63" s="325"/>
      <c r="GR63" s="325"/>
      <c r="GS63" s="325"/>
      <c r="GT63" s="325"/>
      <c r="GU63" s="325"/>
      <c r="GV63" s="325"/>
      <c r="GW63" s="325"/>
      <c r="GX63" s="326"/>
      <c r="GY63" s="327"/>
      <c r="GZ63" s="325"/>
      <c r="HA63" s="325"/>
      <c r="HB63" s="325"/>
      <c r="HC63" s="325"/>
      <c r="HD63" s="325"/>
      <c r="HE63" s="325"/>
      <c r="HF63" s="325"/>
      <c r="HG63" s="325"/>
      <c r="HH63" s="325"/>
      <c r="HI63" s="325"/>
      <c r="HJ63" s="326"/>
      <c r="HK63" s="327"/>
      <c r="HL63" s="325"/>
      <c r="HM63" s="325"/>
      <c r="HN63" s="325"/>
      <c r="HO63" s="325"/>
      <c r="HP63" s="325"/>
      <c r="HQ63" s="325"/>
      <c r="HR63" s="325"/>
      <c r="HS63" s="325"/>
      <c r="HT63" s="325"/>
      <c r="HU63" s="325"/>
      <c r="HV63" s="326"/>
    </row>
    <row r="64" spans="1:230" ht="13.5" customHeight="1" x14ac:dyDescent="0.35">
      <c r="A64" s="302" t="s">
        <v>466</v>
      </c>
      <c r="B64" s="262" t="s">
        <v>535</v>
      </c>
      <c r="C64" s="47" t="s">
        <v>520</v>
      </c>
      <c r="D64" s="47" t="s">
        <v>542</v>
      </c>
      <c r="E64" s="26" t="s">
        <v>283</v>
      </c>
      <c r="F64" s="25" t="s">
        <v>222</v>
      </c>
      <c r="G64" s="303" t="s">
        <v>269</v>
      </c>
      <c r="H64" s="304">
        <v>0</v>
      </c>
      <c r="I64" s="305">
        <v>0</v>
      </c>
      <c r="J64" s="306">
        <v>-14254733.76</v>
      </c>
      <c r="K64" s="307">
        <v>-14254733.76</v>
      </c>
      <c r="L64" s="308">
        <v>18370706.935000002</v>
      </c>
      <c r="M64" s="309">
        <v>-32625440.695</v>
      </c>
      <c r="N64" s="310"/>
      <c r="O64" s="390">
        <v>-14254733.76</v>
      </c>
      <c r="P64" s="312">
        <v>0</v>
      </c>
      <c r="Q64" s="328">
        <v>0</v>
      </c>
      <c r="R64" s="314">
        <v>0</v>
      </c>
      <c r="S64" s="315">
        <v>0</v>
      </c>
      <c r="T64" s="328">
        <v>0</v>
      </c>
      <c r="U64" s="316">
        <v>0</v>
      </c>
      <c r="V64" s="317">
        <v>0</v>
      </c>
      <c r="W64" s="318">
        <v>0</v>
      </c>
      <c r="X64" s="318">
        <v>0</v>
      </c>
      <c r="Y64" s="319">
        <v>0</v>
      </c>
      <c r="Z64" s="320">
        <v>0</v>
      </c>
      <c r="AA64" s="320">
        <v>-9443400</v>
      </c>
      <c r="AB64" s="320">
        <v>-4811333.76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0</v>
      </c>
      <c r="AJ64" s="320">
        <v>0</v>
      </c>
      <c r="AK64" s="320">
        <v>0</v>
      </c>
      <c r="AL64" s="321">
        <v>0</v>
      </c>
      <c r="AM64" s="322"/>
      <c r="AN64" s="323"/>
      <c r="AO64" s="323"/>
      <c r="AP64" s="323"/>
      <c r="AQ64" s="323"/>
      <c r="AR64" s="323"/>
      <c r="AS64" s="323"/>
      <c r="AT64" s="323"/>
      <c r="AU64" s="323"/>
      <c r="AV64" s="323"/>
      <c r="AW64" s="323"/>
      <c r="AX64" s="323"/>
      <c r="AY64" s="323"/>
      <c r="AZ64" s="323"/>
      <c r="BA64" s="323"/>
      <c r="BB64" s="323"/>
      <c r="BC64" s="323"/>
      <c r="BD64" s="323"/>
      <c r="BE64" s="323"/>
      <c r="BF64" s="323"/>
      <c r="BG64" s="323"/>
      <c r="BH64" s="323"/>
      <c r="BI64" s="323"/>
      <c r="BJ64" s="323"/>
      <c r="BK64" s="323"/>
      <c r="BL64" s="323"/>
      <c r="BM64" s="323"/>
      <c r="BN64" s="325"/>
      <c r="BO64" s="325"/>
      <c r="BP64" s="325"/>
      <c r="BQ64" s="325"/>
      <c r="BR64" s="325"/>
      <c r="BS64" s="325"/>
      <c r="BT64" s="325"/>
      <c r="BU64" s="325"/>
      <c r="BV64" s="326"/>
      <c r="BW64" s="327"/>
      <c r="BX64" s="325"/>
      <c r="BY64" s="325"/>
      <c r="BZ64" s="325"/>
      <c r="CA64" s="325"/>
      <c r="CB64" s="325"/>
      <c r="CC64" s="325"/>
      <c r="CD64" s="325"/>
      <c r="CE64" s="325"/>
      <c r="CF64" s="325"/>
      <c r="CG64" s="325"/>
      <c r="CH64" s="326"/>
      <c r="CI64" s="327"/>
      <c r="CJ64" s="325"/>
      <c r="CK64" s="325"/>
      <c r="CL64" s="325"/>
      <c r="CM64" s="392">
        <v>-1000000</v>
      </c>
      <c r="CN64" s="392">
        <v>-1206200</v>
      </c>
      <c r="CO64" s="392">
        <v>-1206200</v>
      </c>
      <c r="CP64" s="392">
        <v>-1206200</v>
      </c>
      <c r="CQ64" s="392">
        <v>-1206200</v>
      </c>
      <c r="CR64" s="392">
        <v>-1206200</v>
      </c>
      <c r="CS64" s="392">
        <v>-1206200</v>
      </c>
      <c r="CT64" s="393">
        <v>-1206200</v>
      </c>
      <c r="CU64" s="391">
        <v>-1206200</v>
      </c>
      <c r="CV64" s="392">
        <v>-1206200</v>
      </c>
      <c r="CW64" s="392">
        <v>-1206200</v>
      </c>
      <c r="CX64" s="392">
        <v>-1192733.76</v>
      </c>
      <c r="CY64" s="325"/>
      <c r="CZ64" s="325"/>
      <c r="DA64" s="325"/>
      <c r="DB64" s="325"/>
      <c r="DC64" s="325"/>
      <c r="DD64" s="325"/>
      <c r="DE64" s="325"/>
      <c r="DF64" s="326"/>
      <c r="DG64" s="327"/>
      <c r="DH64" s="325"/>
      <c r="DI64" s="325"/>
      <c r="DJ64" s="325"/>
      <c r="DK64" s="325"/>
      <c r="DL64" s="325"/>
      <c r="DM64" s="325"/>
      <c r="DN64" s="325"/>
      <c r="DO64" s="325"/>
      <c r="DP64" s="325"/>
      <c r="DQ64" s="325"/>
      <c r="DR64" s="326"/>
      <c r="DS64" s="327"/>
      <c r="DT64" s="325"/>
      <c r="DU64" s="325"/>
      <c r="DV64" s="325"/>
      <c r="DW64" s="325"/>
      <c r="DX64" s="325"/>
      <c r="DY64" s="325"/>
      <c r="DZ64" s="325"/>
      <c r="EA64" s="325"/>
      <c r="EB64" s="325"/>
      <c r="EC64" s="325"/>
      <c r="ED64" s="326"/>
      <c r="EE64" s="327"/>
      <c r="EF64" s="325"/>
      <c r="EG64" s="325"/>
      <c r="EH64" s="325"/>
      <c r="EI64" s="325"/>
      <c r="EJ64" s="325"/>
      <c r="EK64" s="325"/>
      <c r="EL64" s="325"/>
      <c r="EM64" s="325"/>
      <c r="EN64" s="325"/>
      <c r="EO64" s="325"/>
      <c r="EP64" s="326"/>
      <c r="EQ64" s="327"/>
      <c r="ER64" s="325"/>
      <c r="ES64" s="325"/>
      <c r="ET64" s="325"/>
      <c r="EU64" s="325"/>
      <c r="EV64" s="325"/>
      <c r="EW64" s="325"/>
      <c r="EX64" s="325"/>
      <c r="EY64" s="325"/>
      <c r="EZ64" s="325"/>
      <c r="FA64" s="325"/>
      <c r="FB64" s="326"/>
      <c r="FC64" s="327"/>
      <c r="FD64" s="325"/>
      <c r="FE64" s="325"/>
      <c r="FF64" s="325"/>
      <c r="FG64" s="325"/>
      <c r="FH64" s="325"/>
      <c r="FI64" s="325"/>
      <c r="FJ64" s="325"/>
      <c r="FK64" s="325"/>
      <c r="FL64" s="325"/>
      <c r="FM64" s="325"/>
      <c r="FN64" s="326"/>
      <c r="FO64" s="327"/>
      <c r="FP64" s="325"/>
      <c r="FQ64" s="325"/>
      <c r="FR64" s="325"/>
      <c r="FS64" s="325"/>
      <c r="FT64" s="325"/>
      <c r="FU64" s="325"/>
      <c r="FV64" s="325"/>
      <c r="FW64" s="325"/>
      <c r="FX64" s="325"/>
      <c r="FY64" s="325"/>
      <c r="FZ64" s="326"/>
      <c r="GA64" s="327"/>
      <c r="GB64" s="325"/>
      <c r="GC64" s="325"/>
      <c r="GD64" s="325"/>
      <c r="GE64" s="325"/>
      <c r="GF64" s="325"/>
      <c r="GG64" s="325"/>
      <c r="GH64" s="325"/>
      <c r="GI64" s="325"/>
      <c r="GJ64" s="325"/>
      <c r="GK64" s="325"/>
      <c r="GL64" s="326"/>
      <c r="GM64" s="327"/>
      <c r="GN64" s="325"/>
      <c r="GO64" s="325"/>
      <c r="GP64" s="325"/>
      <c r="GQ64" s="325"/>
      <c r="GR64" s="325"/>
      <c r="GS64" s="325"/>
      <c r="GT64" s="325"/>
      <c r="GU64" s="325"/>
      <c r="GV64" s="325"/>
      <c r="GW64" s="325"/>
      <c r="GX64" s="326"/>
      <c r="GY64" s="327"/>
      <c r="GZ64" s="325"/>
      <c r="HA64" s="325"/>
      <c r="HB64" s="325"/>
      <c r="HC64" s="325"/>
      <c r="HD64" s="325"/>
      <c r="HE64" s="325"/>
      <c r="HF64" s="325"/>
      <c r="HG64" s="325"/>
      <c r="HH64" s="325"/>
      <c r="HI64" s="325"/>
      <c r="HJ64" s="326"/>
      <c r="HK64" s="327"/>
      <c r="HL64" s="325"/>
      <c r="HM64" s="325"/>
      <c r="HN64" s="325"/>
      <c r="HO64" s="325"/>
      <c r="HP64" s="325"/>
      <c r="HQ64" s="325"/>
      <c r="HR64" s="325"/>
      <c r="HS64" s="325"/>
      <c r="HT64" s="325"/>
      <c r="HU64" s="325"/>
      <c r="HV64" s="326"/>
    </row>
    <row r="65" spans="1:230" ht="13.5" customHeight="1" x14ac:dyDescent="0.35">
      <c r="A65" s="289" t="s">
        <v>343</v>
      </c>
      <c r="B65" s="210"/>
      <c r="C65" s="13"/>
      <c r="D65" s="13"/>
      <c r="E65" s="14"/>
      <c r="F65" s="15"/>
      <c r="G65" s="333"/>
      <c r="H65" s="334"/>
      <c r="I65" s="335"/>
      <c r="J65" s="336"/>
      <c r="K65" s="337"/>
      <c r="L65" s="338"/>
      <c r="M65" s="339"/>
      <c r="N65" s="340"/>
      <c r="O65" s="341"/>
      <c r="P65" s="342"/>
      <c r="Q65" s="343"/>
      <c r="R65" s="344"/>
      <c r="S65" s="345"/>
      <c r="T65" s="343"/>
      <c r="U65" s="346"/>
      <c r="V65" s="347"/>
      <c r="W65" s="348"/>
      <c r="X65" s="348"/>
      <c r="Y65" s="343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48"/>
      <c r="AK65" s="348"/>
      <c r="AL65" s="349"/>
      <c r="AM65" s="350"/>
      <c r="AN65" s="335"/>
      <c r="AO65" s="335"/>
      <c r="AP65" s="335"/>
      <c r="AQ65" s="335"/>
      <c r="AR65" s="335"/>
      <c r="AS65" s="335"/>
      <c r="AT65" s="335"/>
      <c r="AU65" s="335"/>
      <c r="AV65" s="335"/>
      <c r="AW65" s="335"/>
      <c r="AX65" s="335"/>
      <c r="AY65" s="351"/>
      <c r="AZ65" s="351"/>
      <c r="BA65" s="351"/>
      <c r="BB65" s="351"/>
      <c r="BC65" s="351"/>
      <c r="BD65" s="351"/>
      <c r="BE65" s="343"/>
      <c r="BF65" s="343"/>
      <c r="BG65" s="343"/>
      <c r="BH65" s="343"/>
      <c r="BI65" s="343"/>
      <c r="BJ65" s="343"/>
      <c r="BK65" s="343"/>
      <c r="BL65" s="343"/>
      <c r="BM65" s="343"/>
      <c r="BN65" s="352"/>
      <c r="BO65" s="352"/>
      <c r="BP65" s="352"/>
      <c r="BQ65" s="352"/>
      <c r="BR65" s="352"/>
      <c r="BS65" s="352"/>
      <c r="BT65" s="352"/>
      <c r="BU65" s="352"/>
      <c r="BV65" s="353"/>
      <c r="BW65" s="354"/>
      <c r="BX65" s="352"/>
      <c r="BY65" s="352"/>
      <c r="BZ65" s="352"/>
      <c r="CA65" s="352"/>
      <c r="CB65" s="352"/>
      <c r="CC65" s="352"/>
      <c r="CD65" s="352"/>
      <c r="CE65" s="352"/>
      <c r="CF65" s="352"/>
      <c r="CG65" s="352"/>
      <c r="CH65" s="353"/>
      <c r="CI65" s="354"/>
      <c r="CJ65" s="352"/>
      <c r="CK65" s="352"/>
      <c r="CL65" s="352"/>
      <c r="CM65" s="352"/>
      <c r="CN65" s="352"/>
      <c r="CO65" s="352"/>
      <c r="CP65" s="352"/>
      <c r="CQ65" s="352"/>
      <c r="CR65" s="352"/>
      <c r="CS65" s="352"/>
      <c r="CT65" s="353"/>
      <c r="CU65" s="354"/>
      <c r="CV65" s="352"/>
      <c r="CW65" s="352"/>
      <c r="CX65" s="352"/>
      <c r="CY65" s="352"/>
      <c r="CZ65" s="352"/>
      <c r="DA65" s="352"/>
      <c r="DB65" s="352"/>
      <c r="DC65" s="352"/>
      <c r="DD65" s="352"/>
      <c r="DE65" s="352"/>
      <c r="DF65" s="353"/>
      <c r="DG65" s="354"/>
      <c r="DH65" s="352"/>
      <c r="DI65" s="352"/>
      <c r="DJ65" s="352"/>
      <c r="DK65" s="352"/>
      <c r="DL65" s="352"/>
      <c r="DM65" s="352"/>
      <c r="DN65" s="352"/>
      <c r="DO65" s="352"/>
      <c r="DP65" s="352"/>
      <c r="DQ65" s="352"/>
      <c r="DR65" s="353"/>
      <c r="DS65" s="354"/>
      <c r="DT65" s="352"/>
      <c r="DU65" s="352"/>
      <c r="DV65" s="352"/>
      <c r="DW65" s="352"/>
      <c r="DX65" s="352"/>
      <c r="DY65" s="352"/>
      <c r="DZ65" s="352"/>
      <c r="EA65" s="352"/>
      <c r="EB65" s="352"/>
      <c r="EC65" s="352"/>
      <c r="ED65" s="353"/>
      <c r="EE65" s="354"/>
      <c r="EF65" s="352"/>
      <c r="EG65" s="352"/>
      <c r="EH65" s="352"/>
      <c r="EI65" s="352"/>
      <c r="EJ65" s="352"/>
      <c r="EK65" s="352"/>
      <c r="EL65" s="352"/>
      <c r="EM65" s="352"/>
      <c r="EN65" s="352"/>
      <c r="EO65" s="352"/>
      <c r="EP65" s="353"/>
      <c r="EQ65" s="354"/>
      <c r="ER65" s="352"/>
      <c r="ES65" s="352"/>
      <c r="ET65" s="352"/>
      <c r="EU65" s="352"/>
      <c r="EV65" s="352"/>
      <c r="EW65" s="352"/>
      <c r="EX65" s="352"/>
      <c r="EY65" s="352"/>
      <c r="EZ65" s="352"/>
      <c r="FA65" s="352"/>
      <c r="FB65" s="353"/>
      <c r="FC65" s="354"/>
      <c r="FD65" s="352"/>
      <c r="FE65" s="352"/>
      <c r="FF65" s="352"/>
      <c r="FG65" s="352"/>
      <c r="FH65" s="352"/>
      <c r="FI65" s="352"/>
      <c r="FJ65" s="352"/>
      <c r="FK65" s="352"/>
      <c r="FL65" s="352"/>
      <c r="FM65" s="352"/>
      <c r="FN65" s="353"/>
      <c r="FO65" s="354"/>
      <c r="FP65" s="352"/>
      <c r="FQ65" s="352"/>
      <c r="FR65" s="352"/>
      <c r="FS65" s="352"/>
      <c r="FT65" s="352"/>
      <c r="FU65" s="352"/>
      <c r="FV65" s="352"/>
      <c r="FW65" s="352"/>
      <c r="FX65" s="352"/>
      <c r="FY65" s="352"/>
      <c r="FZ65" s="353"/>
      <c r="GA65" s="354"/>
      <c r="GB65" s="352"/>
      <c r="GC65" s="352"/>
      <c r="GD65" s="352"/>
      <c r="GE65" s="352"/>
      <c r="GF65" s="352"/>
      <c r="GG65" s="352"/>
      <c r="GH65" s="352"/>
      <c r="GI65" s="352"/>
      <c r="GJ65" s="352"/>
      <c r="GK65" s="352"/>
      <c r="GL65" s="353"/>
      <c r="GM65" s="354"/>
      <c r="GN65" s="352"/>
      <c r="GO65" s="352"/>
      <c r="GP65" s="352"/>
      <c r="GQ65" s="352"/>
      <c r="GR65" s="352"/>
      <c r="GS65" s="352"/>
      <c r="GT65" s="352"/>
      <c r="GU65" s="352"/>
      <c r="GV65" s="352"/>
      <c r="GW65" s="352"/>
      <c r="GX65" s="353"/>
      <c r="GY65" s="354"/>
      <c r="GZ65" s="352"/>
      <c r="HA65" s="352"/>
      <c r="HB65" s="352"/>
      <c r="HC65" s="352"/>
      <c r="HD65" s="352"/>
      <c r="HE65" s="352"/>
      <c r="HF65" s="352"/>
      <c r="HG65" s="352"/>
      <c r="HH65" s="352"/>
      <c r="HI65" s="352"/>
      <c r="HJ65" s="353"/>
      <c r="HK65" s="354"/>
      <c r="HL65" s="352"/>
      <c r="HM65" s="352"/>
      <c r="HN65" s="352"/>
      <c r="HO65" s="352"/>
      <c r="HP65" s="352"/>
      <c r="HQ65" s="352"/>
      <c r="HR65" s="352"/>
      <c r="HS65" s="352"/>
      <c r="HT65" s="352"/>
      <c r="HU65" s="352"/>
      <c r="HV65" s="353"/>
    </row>
    <row r="66" spans="1:230" ht="13.5" customHeight="1" x14ac:dyDescent="0.35">
      <c r="A66" s="302" t="s">
        <v>458</v>
      </c>
      <c r="B66" s="262" t="s">
        <v>473</v>
      </c>
      <c r="C66" s="223" t="s">
        <v>345</v>
      </c>
      <c r="D66" s="223" t="s">
        <v>345</v>
      </c>
      <c r="E66" s="26" t="s">
        <v>283</v>
      </c>
      <c r="F66" s="25" t="s">
        <v>222</v>
      </c>
      <c r="G66" s="303" t="s">
        <v>269</v>
      </c>
      <c r="H66" s="304">
        <v>0</v>
      </c>
      <c r="I66" s="305">
        <v>0</v>
      </c>
      <c r="J66" s="306">
        <v>143770109.24473611</v>
      </c>
      <c r="K66" s="307">
        <v>143770109.24473643</v>
      </c>
      <c r="L66" s="308">
        <v>143770109.22666001</v>
      </c>
      <c r="M66" s="309">
        <v>1.8076419830322266E-2</v>
      </c>
      <c r="N66" s="310">
        <v>143770109.22918004</v>
      </c>
      <c r="O66" s="311">
        <v>1.5556395053863525E-2</v>
      </c>
      <c r="P66" s="312">
        <v>0</v>
      </c>
      <c r="Q66" s="328">
        <v>0</v>
      </c>
      <c r="R66" s="314">
        <v>0</v>
      </c>
      <c r="S66" s="315">
        <v>0</v>
      </c>
      <c r="T66" s="328">
        <v>0</v>
      </c>
      <c r="U66" s="316">
        <v>0</v>
      </c>
      <c r="V66" s="317">
        <v>0</v>
      </c>
      <c r="W66" s="318">
        <v>0</v>
      </c>
      <c r="X66" s="318">
        <v>0</v>
      </c>
      <c r="Y66" s="319">
        <v>0</v>
      </c>
      <c r="Z66" s="320">
        <v>0</v>
      </c>
      <c r="AA66" s="320">
        <v>11445427.709200712</v>
      </c>
      <c r="AB66" s="320">
        <v>34342837.743836604</v>
      </c>
      <c r="AC66" s="320">
        <v>28699212.999325048</v>
      </c>
      <c r="AD66" s="320">
        <v>26349020.912078157</v>
      </c>
      <c r="AE66" s="320">
        <v>28472985.757726472</v>
      </c>
      <c r="AF66" s="320">
        <v>13098284.87834814</v>
      </c>
      <c r="AG66" s="320">
        <v>873890.05140319734</v>
      </c>
      <c r="AH66" s="320">
        <v>110666.61911190052</v>
      </c>
      <c r="AI66" s="320">
        <v>110666.61911190052</v>
      </c>
      <c r="AJ66" s="320">
        <v>110969.81584369449</v>
      </c>
      <c r="AK66" s="320">
        <v>110666.61911190052</v>
      </c>
      <c r="AL66" s="321">
        <v>45479.51963872114</v>
      </c>
      <c r="AM66" s="322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4"/>
      <c r="AZ66" s="324"/>
      <c r="BA66" s="324"/>
      <c r="BB66" s="324"/>
      <c r="BC66" s="324"/>
      <c r="BD66" s="324"/>
      <c r="BE66" s="323"/>
      <c r="BF66" s="323"/>
      <c r="BG66" s="323"/>
      <c r="BH66" s="323"/>
      <c r="BI66" s="323"/>
      <c r="BJ66" s="323"/>
      <c r="BK66" s="323"/>
      <c r="BL66" s="323"/>
      <c r="BM66" s="323">
        <v>0</v>
      </c>
      <c r="BN66" s="325">
        <v>0</v>
      </c>
      <c r="BO66" s="325">
        <v>0</v>
      </c>
      <c r="BP66" s="325">
        <v>0</v>
      </c>
      <c r="BQ66" s="325">
        <v>0</v>
      </c>
      <c r="BR66" s="325">
        <v>0</v>
      </c>
      <c r="BS66" s="325">
        <v>0</v>
      </c>
      <c r="BT66" s="325">
        <v>0</v>
      </c>
      <c r="BU66" s="325">
        <v>0</v>
      </c>
      <c r="BV66" s="326">
        <v>0</v>
      </c>
      <c r="BW66" s="327">
        <v>0</v>
      </c>
      <c r="BX66" s="325">
        <v>0</v>
      </c>
      <c r="BY66" s="325">
        <v>0</v>
      </c>
      <c r="BZ66" s="325">
        <v>0</v>
      </c>
      <c r="CA66" s="325">
        <v>0</v>
      </c>
      <c r="CB66" s="325">
        <v>0</v>
      </c>
      <c r="CC66" s="325">
        <v>0</v>
      </c>
      <c r="CD66" s="325">
        <v>0</v>
      </c>
      <c r="CE66" s="325">
        <v>0</v>
      </c>
      <c r="CF66" s="325">
        <v>0</v>
      </c>
      <c r="CG66" s="325">
        <v>0</v>
      </c>
      <c r="CH66" s="326">
        <v>0</v>
      </c>
      <c r="CI66" s="327">
        <v>0</v>
      </c>
      <c r="CJ66" s="325">
        <v>2176.0188809946712</v>
      </c>
      <c r="CK66" s="325">
        <v>3840.0335168738902</v>
      </c>
      <c r="CL66" s="325">
        <v>3968.0342984014219</v>
      </c>
      <c r="CM66" s="325">
        <v>980455.63124333892</v>
      </c>
      <c r="CN66" s="325">
        <v>1420067.1380994674</v>
      </c>
      <c r="CO66" s="325">
        <v>1437058.1295559504</v>
      </c>
      <c r="CP66" s="325">
        <v>1176557.8304973366</v>
      </c>
      <c r="CQ66" s="325">
        <v>1043921.7439609235</v>
      </c>
      <c r="CR66" s="325">
        <v>1224677.6266252229</v>
      </c>
      <c r="CS66" s="325">
        <v>1478607.0726820608</v>
      </c>
      <c r="CT66" s="326">
        <v>2674098.449840141</v>
      </c>
      <c r="CU66" s="327">
        <v>2670630.7485612822</v>
      </c>
      <c r="CV66" s="325">
        <v>2774983.591598582</v>
      </c>
      <c r="CW66" s="325">
        <v>2656546.2783303754</v>
      </c>
      <c r="CX66" s="325">
        <v>3532804.3520248686</v>
      </c>
      <c r="CY66" s="325">
        <v>3371572.2432149206</v>
      </c>
      <c r="CZ66" s="325">
        <v>3213966.9425754892</v>
      </c>
      <c r="DA66" s="325">
        <v>3140404.5203552404</v>
      </c>
      <c r="DB66" s="325">
        <v>2651360.2962522209</v>
      </c>
      <c r="DC66" s="325">
        <v>2870753.5742451162</v>
      </c>
      <c r="DD66" s="325">
        <v>2343895.0201598587</v>
      </c>
      <c r="DE66" s="325">
        <v>2472694.7502309056</v>
      </c>
      <c r="DF66" s="326">
        <v>2643225.4262877447</v>
      </c>
      <c r="DG66" s="327">
        <v>2257655.1728419191</v>
      </c>
      <c r="DH66" s="325">
        <v>2458045.7630728246</v>
      </c>
      <c r="DI66" s="325">
        <v>3354572.9901420972</v>
      </c>
      <c r="DJ66" s="325">
        <v>2664606.3987389002</v>
      </c>
      <c r="DK66" s="325">
        <v>2086746.6612788634</v>
      </c>
      <c r="DL66" s="325">
        <v>2256328.1242806399</v>
      </c>
      <c r="DM66" s="325">
        <v>2324864.4646891654</v>
      </c>
      <c r="DN66" s="325">
        <v>2247039.9167850805</v>
      </c>
      <c r="DO66" s="325">
        <v>2375873.435222025</v>
      </c>
      <c r="DP66" s="325">
        <v>2372942.6830550623</v>
      </c>
      <c r="DQ66" s="325">
        <v>2040933.0008525753</v>
      </c>
      <c r="DR66" s="326">
        <v>2259604.3883658969</v>
      </c>
      <c r="DS66" s="327">
        <v>2186713.9232504447</v>
      </c>
      <c r="DT66" s="325">
        <v>2274486.0245648311</v>
      </c>
      <c r="DU66" s="325">
        <v>2209676.4250976914</v>
      </c>
      <c r="DV66" s="325">
        <v>2173420.5461456487</v>
      </c>
      <c r="DW66" s="325">
        <v>1977863.9078685618</v>
      </c>
      <c r="DX66" s="325">
        <v>1924212.2227353465</v>
      </c>
      <c r="DY66" s="325">
        <v>2045213.2051865007</v>
      </c>
      <c r="DZ66" s="325">
        <v>2063340.4033214923</v>
      </c>
      <c r="EA66" s="325">
        <v>2266319.9880639436</v>
      </c>
      <c r="EB66" s="325">
        <v>2452137.5492184726</v>
      </c>
      <c r="EC66" s="325">
        <v>2268330.7522380105</v>
      </c>
      <c r="ED66" s="326">
        <v>2507305.9643872115</v>
      </c>
      <c r="EE66" s="327">
        <v>2781587.6913676742</v>
      </c>
      <c r="EF66" s="325">
        <v>2814371.7734813504</v>
      </c>
      <c r="EG66" s="325">
        <v>2623042.283019539</v>
      </c>
      <c r="EH66" s="325">
        <v>2711686.9488809952</v>
      </c>
      <c r="EI66" s="325">
        <v>2711796.9325577272</v>
      </c>
      <c r="EJ66" s="325">
        <v>2625862.926181173</v>
      </c>
      <c r="EK66" s="325">
        <v>2459983.2592539969</v>
      </c>
      <c r="EL66" s="325">
        <v>2021448.0374600356</v>
      </c>
      <c r="EM66" s="325">
        <v>2169693.6026642988</v>
      </c>
      <c r="EN66" s="325">
        <v>2163546.4207460042</v>
      </c>
      <c r="EO66" s="325">
        <v>1570384.7531616343</v>
      </c>
      <c r="EP66" s="326">
        <v>1819581.1289520422</v>
      </c>
      <c r="EQ66" s="327">
        <v>1952649.4167495563</v>
      </c>
      <c r="ER66" s="325">
        <v>1904894.8180817049</v>
      </c>
      <c r="ES66" s="325">
        <v>1430388.4907637653</v>
      </c>
      <c r="ET66" s="325">
        <v>1165672.7084014213</v>
      </c>
      <c r="EU66" s="325">
        <v>951621.38728241576</v>
      </c>
      <c r="EV66" s="325">
        <v>865370.52671403228</v>
      </c>
      <c r="EW66" s="325">
        <v>812305.35703374783</v>
      </c>
      <c r="EX66" s="325">
        <v>1022589.1103019541</v>
      </c>
      <c r="EY66" s="325">
        <v>901345.69534635858</v>
      </c>
      <c r="EZ66" s="325">
        <v>883155.5844937833</v>
      </c>
      <c r="FA66" s="325">
        <v>711725.7451332151</v>
      </c>
      <c r="FB66" s="326">
        <v>496566.03804618103</v>
      </c>
      <c r="FC66" s="327">
        <v>478863.92317939614</v>
      </c>
      <c r="FD66" s="325">
        <v>29551.040728241565</v>
      </c>
      <c r="FE66" s="325">
        <v>28597.781349911191</v>
      </c>
      <c r="FF66" s="325">
        <v>29551.040728241565</v>
      </c>
      <c r="FG66" s="325">
        <v>28720.304600355244</v>
      </c>
      <c r="FH66" s="325">
        <v>89469.022539964484</v>
      </c>
      <c r="FI66" s="325">
        <v>92451.323925399658</v>
      </c>
      <c r="FJ66" s="325">
        <v>59998.872468916532</v>
      </c>
      <c r="FK66" s="325">
        <v>9399.0830195381877</v>
      </c>
      <c r="FL66" s="325">
        <v>9399.0830195381877</v>
      </c>
      <c r="FM66" s="325">
        <v>8489.4928241563048</v>
      </c>
      <c r="FN66" s="326">
        <v>9399.0830195381877</v>
      </c>
      <c r="FO66" s="327">
        <v>9095.8862877442298</v>
      </c>
      <c r="FP66" s="325">
        <v>9399.0830195381877</v>
      </c>
      <c r="FQ66" s="325">
        <v>9095.8862877442298</v>
      </c>
      <c r="FR66" s="325">
        <v>9399.0830195381877</v>
      </c>
      <c r="FS66" s="325">
        <v>9399.0830195381877</v>
      </c>
      <c r="FT66" s="325">
        <v>9095.8862877442298</v>
      </c>
      <c r="FU66" s="325">
        <v>9399.0830195381877</v>
      </c>
      <c r="FV66" s="325">
        <v>9095.8862877442298</v>
      </c>
      <c r="FW66" s="325">
        <v>9399.0830195381877</v>
      </c>
      <c r="FX66" s="325">
        <v>9399.0830195381877</v>
      </c>
      <c r="FY66" s="325">
        <v>8489.4928241563048</v>
      </c>
      <c r="FZ66" s="326">
        <v>9399.0830195381877</v>
      </c>
      <c r="GA66" s="327">
        <v>9095.8862877442298</v>
      </c>
      <c r="GB66" s="325">
        <v>9399.0830195381877</v>
      </c>
      <c r="GC66" s="325">
        <v>9095.8862877442298</v>
      </c>
      <c r="GD66" s="325">
        <v>9399.0830195381877</v>
      </c>
      <c r="GE66" s="325">
        <v>9399.0830195381877</v>
      </c>
      <c r="GF66" s="325">
        <v>9095.8862877442298</v>
      </c>
      <c r="GG66" s="325">
        <v>9399.0830195381877</v>
      </c>
      <c r="GH66" s="325">
        <v>9095.8862877442298</v>
      </c>
      <c r="GI66" s="325">
        <v>9399.0830195381877</v>
      </c>
      <c r="GJ66" s="325">
        <v>9399.0830195381877</v>
      </c>
      <c r="GK66" s="325">
        <v>8489.4928241563048</v>
      </c>
      <c r="GL66" s="326">
        <v>9399.0830195381877</v>
      </c>
      <c r="GM66" s="327">
        <v>9095.8862877442298</v>
      </c>
      <c r="GN66" s="325">
        <v>9399.0830195381877</v>
      </c>
      <c r="GO66" s="325">
        <v>9095.8862877442298</v>
      </c>
      <c r="GP66" s="325">
        <v>9399.0830195381877</v>
      </c>
      <c r="GQ66" s="325">
        <v>9399.0830195381877</v>
      </c>
      <c r="GR66" s="325">
        <v>9095.8862877442298</v>
      </c>
      <c r="GS66" s="325">
        <v>9399.0830195381877</v>
      </c>
      <c r="GT66" s="325">
        <v>9095.8862877442298</v>
      </c>
      <c r="GU66" s="325">
        <v>9399.0830195381877</v>
      </c>
      <c r="GV66" s="325">
        <v>9399.0830195381877</v>
      </c>
      <c r="GW66" s="325">
        <v>8792.6895559502682</v>
      </c>
      <c r="GX66" s="326">
        <v>9399.0830195381877</v>
      </c>
      <c r="GY66" s="327">
        <v>9095.8862877442298</v>
      </c>
      <c r="GZ66" s="325">
        <v>9399.0830195381877</v>
      </c>
      <c r="HA66" s="325">
        <v>9095.8862877442298</v>
      </c>
      <c r="HB66" s="325">
        <v>9399.0830195381877</v>
      </c>
      <c r="HC66" s="325">
        <v>9399.0830195381877</v>
      </c>
      <c r="HD66" s="325">
        <v>9095.8862877442298</v>
      </c>
      <c r="HE66" s="325">
        <v>9399.0830195381877</v>
      </c>
      <c r="HF66" s="325">
        <v>9095.8862877442298</v>
      </c>
      <c r="HG66" s="325">
        <v>9399.0830195381877</v>
      </c>
      <c r="HH66" s="325">
        <v>9399.0830195381877</v>
      </c>
      <c r="HI66" s="325">
        <v>8489.4928241563048</v>
      </c>
      <c r="HJ66" s="326">
        <v>9399.0830195381877</v>
      </c>
      <c r="HK66" s="327">
        <v>9095.8862877442298</v>
      </c>
      <c r="HL66" s="325">
        <v>9399.0830195381877</v>
      </c>
      <c r="HM66" s="325">
        <v>9095.8862877442298</v>
      </c>
      <c r="HN66" s="325">
        <v>9399.0830195381877</v>
      </c>
      <c r="HO66" s="325">
        <v>8489.5810241563067</v>
      </c>
      <c r="HP66" s="325">
        <v>0</v>
      </c>
      <c r="HQ66" s="325">
        <v>0</v>
      </c>
      <c r="HR66" s="325">
        <v>0</v>
      </c>
      <c r="HS66" s="325">
        <v>0</v>
      </c>
      <c r="HT66" s="325">
        <v>0</v>
      </c>
      <c r="HU66" s="325">
        <v>0</v>
      </c>
      <c r="HV66" s="326">
        <v>0</v>
      </c>
    </row>
    <row r="67" spans="1:230" ht="13.5" customHeight="1" x14ac:dyDescent="0.35">
      <c r="A67" s="289" t="s">
        <v>385</v>
      </c>
      <c r="B67" s="210"/>
      <c r="C67" s="13"/>
      <c r="D67" s="13"/>
      <c r="E67" s="14"/>
      <c r="F67" s="15"/>
      <c r="G67" s="333"/>
      <c r="H67" s="334"/>
      <c r="I67" s="335"/>
      <c r="J67" s="336"/>
      <c r="K67" s="337"/>
      <c r="L67" s="338"/>
      <c r="M67" s="339"/>
      <c r="N67" s="340"/>
      <c r="O67" s="341"/>
      <c r="P67" s="342"/>
      <c r="Q67" s="343"/>
      <c r="R67" s="344"/>
      <c r="S67" s="345"/>
      <c r="T67" s="343"/>
      <c r="U67" s="346"/>
      <c r="V67" s="347"/>
      <c r="W67" s="348"/>
      <c r="X67" s="348"/>
      <c r="Y67" s="343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9"/>
      <c r="AM67" s="350"/>
      <c r="AN67" s="335"/>
      <c r="AO67" s="335"/>
      <c r="AP67" s="335"/>
      <c r="AQ67" s="335"/>
      <c r="AR67" s="335"/>
      <c r="AS67" s="335"/>
      <c r="AT67" s="335"/>
      <c r="AU67" s="335"/>
      <c r="AV67" s="335"/>
      <c r="AW67" s="335"/>
      <c r="AX67" s="335"/>
      <c r="AY67" s="351"/>
      <c r="AZ67" s="351"/>
      <c r="BA67" s="351"/>
      <c r="BB67" s="351"/>
      <c r="BC67" s="351"/>
      <c r="BD67" s="351"/>
      <c r="BE67" s="343"/>
      <c r="BF67" s="343"/>
      <c r="BG67" s="343"/>
      <c r="BH67" s="343"/>
      <c r="BI67" s="343"/>
      <c r="BJ67" s="343"/>
      <c r="BK67" s="343"/>
      <c r="BL67" s="343"/>
      <c r="BM67" s="343"/>
      <c r="BN67" s="352"/>
      <c r="BO67" s="352"/>
      <c r="BP67" s="352"/>
      <c r="BQ67" s="352"/>
      <c r="BR67" s="352"/>
      <c r="BS67" s="352"/>
      <c r="BT67" s="352"/>
      <c r="BU67" s="352"/>
      <c r="BV67" s="353"/>
      <c r="BW67" s="354"/>
      <c r="BX67" s="352"/>
      <c r="BY67" s="352"/>
      <c r="BZ67" s="352"/>
      <c r="CA67" s="352"/>
      <c r="CB67" s="352"/>
      <c r="CC67" s="352"/>
      <c r="CD67" s="352"/>
      <c r="CE67" s="352"/>
      <c r="CF67" s="352"/>
      <c r="CG67" s="352"/>
      <c r="CH67" s="353"/>
      <c r="CI67" s="354"/>
      <c r="CJ67" s="352"/>
      <c r="CK67" s="352"/>
      <c r="CL67" s="352"/>
      <c r="CM67" s="352"/>
      <c r="CN67" s="352"/>
      <c r="CO67" s="352"/>
      <c r="CP67" s="352"/>
      <c r="CQ67" s="352"/>
      <c r="CR67" s="352"/>
      <c r="CS67" s="352"/>
      <c r="CT67" s="353"/>
      <c r="CU67" s="354"/>
      <c r="CV67" s="352"/>
      <c r="CW67" s="352"/>
      <c r="CX67" s="352"/>
      <c r="CY67" s="352"/>
      <c r="CZ67" s="352"/>
      <c r="DA67" s="352"/>
      <c r="DB67" s="352"/>
      <c r="DC67" s="352"/>
      <c r="DD67" s="352"/>
      <c r="DE67" s="352"/>
      <c r="DF67" s="353"/>
      <c r="DG67" s="354"/>
      <c r="DH67" s="352"/>
      <c r="DI67" s="352"/>
      <c r="DJ67" s="352"/>
      <c r="DK67" s="352"/>
      <c r="DL67" s="352"/>
      <c r="DM67" s="352"/>
      <c r="DN67" s="352"/>
      <c r="DO67" s="352"/>
      <c r="DP67" s="352"/>
      <c r="DQ67" s="352"/>
      <c r="DR67" s="353"/>
      <c r="DS67" s="354"/>
      <c r="DT67" s="352"/>
      <c r="DU67" s="352"/>
      <c r="DV67" s="352"/>
      <c r="DW67" s="352"/>
      <c r="DX67" s="352"/>
      <c r="DY67" s="352"/>
      <c r="DZ67" s="352"/>
      <c r="EA67" s="352"/>
      <c r="EB67" s="352"/>
      <c r="EC67" s="352"/>
      <c r="ED67" s="353"/>
      <c r="EE67" s="354"/>
      <c r="EF67" s="352"/>
      <c r="EG67" s="352"/>
      <c r="EH67" s="352"/>
      <c r="EI67" s="352"/>
      <c r="EJ67" s="352"/>
      <c r="EK67" s="352"/>
      <c r="EL67" s="352"/>
      <c r="EM67" s="352"/>
      <c r="EN67" s="352"/>
      <c r="EO67" s="352"/>
      <c r="EP67" s="353"/>
      <c r="EQ67" s="354"/>
      <c r="ER67" s="352"/>
      <c r="ES67" s="352"/>
      <c r="ET67" s="352"/>
      <c r="EU67" s="352"/>
      <c r="EV67" s="352"/>
      <c r="EW67" s="352"/>
      <c r="EX67" s="352"/>
      <c r="EY67" s="352"/>
      <c r="EZ67" s="352"/>
      <c r="FA67" s="352"/>
      <c r="FB67" s="353"/>
      <c r="FC67" s="354"/>
      <c r="FD67" s="352"/>
      <c r="FE67" s="352"/>
      <c r="FF67" s="352"/>
      <c r="FG67" s="352"/>
      <c r="FH67" s="352"/>
      <c r="FI67" s="352"/>
      <c r="FJ67" s="352"/>
      <c r="FK67" s="352"/>
      <c r="FL67" s="352"/>
      <c r="FM67" s="352"/>
      <c r="FN67" s="353"/>
      <c r="FO67" s="354"/>
      <c r="FP67" s="352"/>
      <c r="FQ67" s="352"/>
      <c r="FR67" s="352"/>
      <c r="FS67" s="352"/>
      <c r="FT67" s="352"/>
      <c r="FU67" s="352"/>
      <c r="FV67" s="352"/>
      <c r="FW67" s="352"/>
      <c r="FX67" s="352"/>
      <c r="FY67" s="352"/>
      <c r="FZ67" s="353"/>
      <c r="GA67" s="354"/>
      <c r="GB67" s="352"/>
      <c r="GC67" s="352"/>
      <c r="GD67" s="352"/>
      <c r="GE67" s="352"/>
      <c r="GF67" s="352"/>
      <c r="GG67" s="352"/>
      <c r="GH67" s="352"/>
      <c r="GI67" s="352"/>
      <c r="GJ67" s="352"/>
      <c r="GK67" s="352"/>
      <c r="GL67" s="353"/>
      <c r="GM67" s="354"/>
      <c r="GN67" s="352"/>
      <c r="GO67" s="352"/>
      <c r="GP67" s="352"/>
      <c r="GQ67" s="352"/>
      <c r="GR67" s="352"/>
      <c r="GS67" s="352"/>
      <c r="GT67" s="352"/>
      <c r="GU67" s="352"/>
      <c r="GV67" s="352"/>
      <c r="GW67" s="352"/>
      <c r="GX67" s="353"/>
      <c r="GY67" s="354"/>
      <c r="GZ67" s="352"/>
      <c r="HA67" s="352"/>
      <c r="HB67" s="352"/>
      <c r="HC67" s="352"/>
      <c r="HD67" s="352"/>
      <c r="HE67" s="352"/>
      <c r="HF67" s="352"/>
      <c r="HG67" s="352"/>
      <c r="HH67" s="352"/>
      <c r="HI67" s="352"/>
      <c r="HJ67" s="353"/>
      <c r="HK67" s="354"/>
      <c r="HL67" s="352"/>
      <c r="HM67" s="352"/>
      <c r="HN67" s="352"/>
      <c r="HO67" s="352"/>
      <c r="HP67" s="352"/>
      <c r="HQ67" s="352"/>
      <c r="HR67" s="352"/>
      <c r="HS67" s="352"/>
      <c r="HT67" s="352"/>
      <c r="HU67" s="352"/>
      <c r="HV67" s="353"/>
    </row>
    <row r="68" spans="1:230" ht="13.5" customHeight="1" x14ac:dyDescent="0.35">
      <c r="A68" s="302" t="s">
        <v>465</v>
      </c>
      <c r="B68" s="262" t="s">
        <v>536</v>
      </c>
      <c r="C68" s="223" t="s">
        <v>387</v>
      </c>
      <c r="D68" s="223" t="s">
        <v>388</v>
      </c>
      <c r="E68" s="26" t="s">
        <v>223</v>
      </c>
      <c r="F68" s="25" t="s">
        <v>222</v>
      </c>
      <c r="G68" s="303" t="s">
        <v>269</v>
      </c>
      <c r="H68" s="304">
        <v>600</v>
      </c>
      <c r="I68" s="305">
        <v>6600</v>
      </c>
      <c r="J68" s="306">
        <v>0</v>
      </c>
      <c r="K68" s="307">
        <v>6600</v>
      </c>
      <c r="L68" s="308">
        <v>16800</v>
      </c>
      <c r="M68" s="309">
        <v>-10200</v>
      </c>
      <c r="N68" s="310"/>
      <c r="O68" s="311">
        <v>6600</v>
      </c>
      <c r="P68" s="312">
        <v>0</v>
      </c>
      <c r="Q68" s="328">
        <v>600</v>
      </c>
      <c r="R68" s="314">
        <v>-600</v>
      </c>
      <c r="S68" s="315">
        <v>600</v>
      </c>
      <c r="T68" s="328">
        <v>3600</v>
      </c>
      <c r="U68" s="316">
        <v>-3000</v>
      </c>
      <c r="V68" s="317">
        <v>0</v>
      </c>
      <c r="W68" s="318">
        <v>0</v>
      </c>
      <c r="X68" s="318">
        <v>6000</v>
      </c>
      <c r="Y68" s="319">
        <v>600</v>
      </c>
      <c r="Z68" s="320">
        <v>0</v>
      </c>
      <c r="AA68" s="320">
        <v>0</v>
      </c>
      <c r="AB68" s="320">
        <v>0</v>
      </c>
      <c r="AC68" s="320">
        <v>0</v>
      </c>
      <c r="AD68" s="320">
        <v>0</v>
      </c>
      <c r="AE68" s="320">
        <v>0</v>
      </c>
      <c r="AF68" s="320">
        <v>0</v>
      </c>
      <c r="AG68" s="320">
        <v>0</v>
      </c>
      <c r="AH68" s="320">
        <v>0</v>
      </c>
      <c r="AI68" s="320">
        <v>0</v>
      </c>
      <c r="AJ68" s="320">
        <v>0</v>
      </c>
      <c r="AK68" s="320">
        <v>0</v>
      </c>
      <c r="AL68" s="321">
        <v>0</v>
      </c>
      <c r="AM68" s="322"/>
      <c r="AN68" s="323"/>
      <c r="AO68" s="323"/>
      <c r="AP68" s="323"/>
      <c r="AQ68" s="323"/>
      <c r="AR68" s="323"/>
      <c r="AS68" s="323">
        <v>0</v>
      </c>
      <c r="AT68" s="323">
        <v>0</v>
      </c>
      <c r="AU68" s="323">
        <v>0</v>
      </c>
      <c r="AV68" s="323">
        <v>0</v>
      </c>
      <c r="AW68" s="323">
        <v>0</v>
      </c>
      <c r="AX68" s="323">
        <v>0</v>
      </c>
      <c r="AY68" s="324">
        <v>600</v>
      </c>
      <c r="AZ68" s="324">
        <v>600</v>
      </c>
      <c r="BA68" s="324">
        <v>1200</v>
      </c>
      <c r="BB68" s="324">
        <v>600</v>
      </c>
      <c r="BC68" s="324">
        <v>600</v>
      </c>
      <c r="BD68" s="324">
        <v>600</v>
      </c>
      <c r="BE68" s="323">
        <v>0</v>
      </c>
      <c r="BF68" s="323">
        <v>600</v>
      </c>
      <c r="BG68" s="323">
        <v>0</v>
      </c>
      <c r="BH68" s="323">
        <v>600</v>
      </c>
      <c r="BI68" s="323">
        <v>0</v>
      </c>
      <c r="BJ68" s="323">
        <v>600</v>
      </c>
      <c r="BK68" s="323">
        <v>0</v>
      </c>
      <c r="BL68" s="323">
        <v>600</v>
      </c>
      <c r="BM68" s="323">
        <v>0</v>
      </c>
      <c r="BN68" s="325"/>
      <c r="BO68" s="325"/>
      <c r="BP68" s="325"/>
      <c r="BQ68" s="325"/>
      <c r="BR68" s="325"/>
      <c r="BS68" s="325"/>
      <c r="BT68" s="325"/>
      <c r="BU68" s="325"/>
      <c r="BV68" s="326"/>
      <c r="BW68" s="327"/>
      <c r="BX68" s="325"/>
      <c r="BY68" s="325"/>
      <c r="BZ68" s="325"/>
      <c r="CA68" s="325"/>
      <c r="CB68" s="325"/>
      <c r="CC68" s="325"/>
      <c r="CD68" s="325"/>
      <c r="CE68" s="325"/>
      <c r="CF68" s="325"/>
      <c r="CG68" s="325"/>
      <c r="CH68" s="326"/>
      <c r="CI68" s="327"/>
      <c r="CJ68" s="325"/>
      <c r="CK68" s="325"/>
      <c r="CL68" s="325"/>
      <c r="CM68" s="325"/>
      <c r="CN68" s="325"/>
      <c r="CO68" s="325"/>
      <c r="CP68" s="325"/>
      <c r="CQ68" s="325"/>
      <c r="CR68" s="325"/>
      <c r="CS68" s="325"/>
      <c r="CT68" s="326"/>
      <c r="CU68" s="327"/>
      <c r="CV68" s="325"/>
      <c r="CW68" s="325"/>
      <c r="CX68" s="325"/>
      <c r="CY68" s="325"/>
      <c r="CZ68" s="325"/>
      <c r="DA68" s="325"/>
      <c r="DB68" s="325"/>
      <c r="DC68" s="325"/>
      <c r="DD68" s="325"/>
      <c r="DE68" s="325"/>
      <c r="DF68" s="326"/>
      <c r="DG68" s="327"/>
      <c r="DH68" s="325"/>
      <c r="DI68" s="325"/>
      <c r="DJ68" s="325"/>
      <c r="DK68" s="325"/>
      <c r="DL68" s="325"/>
      <c r="DM68" s="325"/>
      <c r="DN68" s="325"/>
      <c r="DO68" s="325"/>
      <c r="DP68" s="325"/>
      <c r="DQ68" s="325"/>
      <c r="DR68" s="326"/>
      <c r="DS68" s="327"/>
      <c r="DT68" s="325"/>
      <c r="DU68" s="325"/>
      <c r="DV68" s="325"/>
      <c r="DW68" s="325"/>
      <c r="DX68" s="325"/>
      <c r="DY68" s="325"/>
      <c r="DZ68" s="325"/>
      <c r="EA68" s="325"/>
      <c r="EB68" s="325"/>
      <c r="EC68" s="325"/>
      <c r="ED68" s="326"/>
      <c r="EE68" s="327"/>
      <c r="EF68" s="325"/>
      <c r="EG68" s="325"/>
      <c r="EH68" s="325"/>
      <c r="EI68" s="325"/>
      <c r="EJ68" s="325"/>
      <c r="EK68" s="325"/>
      <c r="EL68" s="325"/>
      <c r="EM68" s="325"/>
      <c r="EN68" s="325"/>
      <c r="EO68" s="325"/>
      <c r="EP68" s="326"/>
      <c r="EQ68" s="327"/>
      <c r="ER68" s="325"/>
      <c r="ES68" s="325"/>
      <c r="ET68" s="325"/>
      <c r="EU68" s="325"/>
      <c r="EV68" s="325"/>
      <c r="EW68" s="325"/>
      <c r="EX68" s="325"/>
      <c r="EY68" s="325"/>
      <c r="EZ68" s="325"/>
      <c r="FA68" s="325"/>
      <c r="FB68" s="326"/>
      <c r="FC68" s="327"/>
      <c r="FD68" s="325"/>
      <c r="FE68" s="325"/>
      <c r="FF68" s="325"/>
      <c r="FG68" s="325"/>
      <c r="FH68" s="325"/>
      <c r="FI68" s="325"/>
      <c r="FJ68" s="325"/>
      <c r="FK68" s="325"/>
      <c r="FL68" s="325"/>
      <c r="FM68" s="325"/>
      <c r="FN68" s="326"/>
      <c r="FO68" s="327"/>
      <c r="FP68" s="325"/>
      <c r="FQ68" s="325"/>
      <c r="FR68" s="325"/>
      <c r="FS68" s="325"/>
      <c r="FT68" s="325"/>
      <c r="FU68" s="325"/>
      <c r="FV68" s="325"/>
      <c r="FW68" s="325"/>
      <c r="FX68" s="325"/>
      <c r="FY68" s="325"/>
      <c r="FZ68" s="326"/>
      <c r="GA68" s="327"/>
      <c r="GB68" s="325"/>
      <c r="GC68" s="325"/>
      <c r="GD68" s="325"/>
      <c r="GE68" s="325"/>
      <c r="GF68" s="325"/>
      <c r="GG68" s="325"/>
      <c r="GH68" s="325"/>
      <c r="GI68" s="325"/>
      <c r="GJ68" s="325"/>
      <c r="GK68" s="325"/>
      <c r="GL68" s="326"/>
      <c r="GM68" s="327"/>
      <c r="GN68" s="325"/>
      <c r="GO68" s="325"/>
      <c r="GP68" s="325"/>
      <c r="GQ68" s="325"/>
      <c r="GR68" s="325"/>
      <c r="GS68" s="325"/>
      <c r="GT68" s="325"/>
      <c r="GU68" s="325"/>
      <c r="GV68" s="325"/>
      <c r="GW68" s="325"/>
      <c r="GX68" s="326"/>
      <c r="GY68" s="327"/>
      <c r="GZ68" s="325"/>
      <c r="HA68" s="325"/>
      <c r="HB68" s="325"/>
      <c r="HC68" s="325"/>
      <c r="HD68" s="325"/>
      <c r="HE68" s="325"/>
      <c r="HF68" s="325"/>
      <c r="HG68" s="325"/>
      <c r="HH68" s="325"/>
      <c r="HI68" s="325"/>
      <c r="HJ68" s="326"/>
      <c r="HK68" s="327"/>
      <c r="HL68" s="325"/>
      <c r="HM68" s="325"/>
      <c r="HN68" s="325"/>
      <c r="HO68" s="325"/>
      <c r="HP68" s="325"/>
      <c r="HQ68" s="325"/>
      <c r="HR68" s="325"/>
      <c r="HS68" s="325"/>
      <c r="HT68" s="325"/>
      <c r="HU68" s="325"/>
      <c r="HV68" s="326"/>
    </row>
    <row r="69" spans="1:230" ht="13.5" customHeight="1" x14ac:dyDescent="0.35">
      <c r="A69" s="302" t="s">
        <v>465</v>
      </c>
      <c r="B69" s="262" t="s">
        <v>536</v>
      </c>
      <c r="C69" s="223" t="s">
        <v>391</v>
      </c>
      <c r="D69" s="223" t="s">
        <v>392</v>
      </c>
      <c r="E69" s="26" t="s">
        <v>223</v>
      </c>
      <c r="F69" s="25" t="s">
        <v>222</v>
      </c>
      <c r="G69" s="303" t="s">
        <v>269</v>
      </c>
      <c r="H69" s="304">
        <v>0</v>
      </c>
      <c r="I69" s="305">
        <v>0</v>
      </c>
      <c r="J69" s="306">
        <v>0</v>
      </c>
      <c r="K69" s="307">
        <v>0</v>
      </c>
      <c r="L69" s="308">
        <v>0</v>
      </c>
      <c r="M69" s="309">
        <v>0</v>
      </c>
      <c r="N69" s="310"/>
      <c r="O69" s="311">
        <v>0</v>
      </c>
      <c r="P69" s="312">
        <v>0</v>
      </c>
      <c r="Q69" s="328">
        <v>0</v>
      </c>
      <c r="R69" s="314">
        <v>0</v>
      </c>
      <c r="S69" s="315">
        <v>0</v>
      </c>
      <c r="T69" s="328">
        <v>0</v>
      </c>
      <c r="U69" s="316">
        <v>0</v>
      </c>
      <c r="V69" s="317">
        <v>0</v>
      </c>
      <c r="W69" s="318">
        <v>0</v>
      </c>
      <c r="X69" s="318">
        <v>0</v>
      </c>
      <c r="Y69" s="319">
        <v>0</v>
      </c>
      <c r="Z69" s="320">
        <v>0</v>
      </c>
      <c r="AA69" s="320">
        <v>0</v>
      </c>
      <c r="AB69" s="320">
        <v>0</v>
      </c>
      <c r="AC69" s="320">
        <v>0</v>
      </c>
      <c r="AD69" s="320">
        <v>0</v>
      </c>
      <c r="AE69" s="320">
        <v>0</v>
      </c>
      <c r="AF69" s="320">
        <v>0</v>
      </c>
      <c r="AG69" s="320">
        <v>0</v>
      </c>
      <c r="AH69" s="320">
        <v>0</v>
      </c>
      <c r="AI69" s="320">
        <v>0</v>
      </c>
      <c r="AJ69" s="320">
        <v>0</v>
      </c>
      <c r="AK69" s="320">
        <v>0</v>
      </c>
      <c r="AL69" s="321">
        <v>0</v>
      </c>
      <c r="AM69" s="322"/>
      <c r="AN69" s="323"/>
      <c r="AO69" s="323"/>
      <c r="AP69" s="323"/>
      <c r="AQ69" s="323"/>
      <c r="AR69" s="323"/>
      <c r="AS69" s="323">
        <v>0</v>
      </c>
      <c r="AT69" s="323">
        <v>0</v>
      </c>
      <c r="AU69" s="323">
        <v>0</v>
      </c>
      <c r="AV69" s="323">
        <v>0</v>
      </c>
      <c r="AW69" s="323">
        <v>0</v>
      </c>
      <c r="AX69" s="323">
        <v>0</v>
      </c>
      <c r="AY69" s="324">
        <v>0</v>
      </c>
      <c r="AZ69" s="324">
        <v>0</v>
      </c>
      <c r="BA69" s="324">
        <v>0</v>
      </c>
      <c r="BB69" s="324">
        <v>0</v>
      </c>
      <c r="BC69" s="324">
        <v>0</v>
      </c>
      <c r="BD69" s="324">
        <v>0</v>
      </c>
      <c r="BE69" s="323">
        <v>0</v>
      </c>
      <c r="BF69" s="323">
        <v>0</v>
      </c>
      <c r="BG69" s="323">
        <v>0</v>
      </c>
      <c r="BH69" s="323">
        <v>0</v>
      </c>
      <c r="BI69" s="323">
        <v>0</v>
      </c>
      <c r="BJ69" s="323">
        <v>0</v>
      </c>
      <c r="BK69" s="323">
        <v>0</v>
      </c>
      <c r="BL69" s="323">
        <v>0</v>
      </c>
      <c r="BM69" s="323">
        <v>0</v>
      </c>
      <c r="BN69" s="325"/>
      <c r="BO69" s="325"/>
      <c r="BP69" s="325"/>
      <c r="BQ69" s="325"/>
      <c r="BR69" s="325"/>
      <c r="BS69" s="325"/>
      <c r="BT69" s="325"/>
      <c r="BU69" s="325"/>
      <c r="BV69" s="326"/>
      <c r="BW69" s="327"/>
      <c r="BX69" s="325"/>
      <c r="BY69" s="325"/>
      <c r="BZ69" s="325"/>
      <c r="CA69" s="325"/>
      <c r="CB69" s="325"/>
      <c r="CC69" s="325"/>
      <c r="CD69" s="325"/>
      <c r="CE69" s="325"/>
      <c r="CF69" s="325"/>
      <c r="CG69" s="325"/>
      <c r="CH69" s="326"/>
      <c r="CI69" s="327"/>
      <c r="CJ69" s="325"/>
      <c r="CK69" s="325"/>
      <c r="CL69" s="325"/>
      <c r="CM69" s="325"/>
      <c r="CN69" s="325"/>
      <c r="CO69" s="325"/>
      <c r="CP69" s="325"/>
      <c r="CQ69" s="325"/>
      <c r="CR69" s="325"/>
      <c r="CS69" s="325"/>
      <c r="CT69" s="326"/>
      <c r="CU69" s="327"/>
      <c r="CV69" s="325"/>
      <c r="CW69" s="325"/>
      <c r="CX69" s="325"/>
      <c r="CY69" s="325"/>
      <c r="CZ69" s="325"/>
      <c r="DA69" s="325"/>
      <c r="DB69" s="325"/>
      <c r="DC69" s="325"/>
      <c r="DD69" s="325"/>
      <c r="DE69" s="325"/>
      <c r="DF69" s="326"/>
      <c r="DG69" s="327"/>
      <c r="DH69" s="325"/>
      <c r="DI69" s="325"/>
      <c r="DJ69" s="325"/>
      <c r="DK69" s="325"/>
      <c r="DL69" s="325"/>
      <c r="DM69" s="325"/>
      <c r="DN69" s="325"/>
      <c r="DO69" s="325"/>
      <c r="DP69" s="325"/>
      <c r="DQ69" s="325"/>
      <c r="DR69" s="326"/>
      <c r="DS69" s="327"/>
      <c r="DT69" s="325"/>
      <c r="DU69" s="325"/>
      <c r="DV69" s="325"/>
      <c r="DW69" s="325"/>
      <c r="DX69" s="325"/>
      <c r="DY69" s="325"/>
      <c r="DZ69" s="325"/>
      <c r="EA69" s="325"/>
      <c r="EB69" s="325"/>
      <c r="EC69" s="325"/>
      <c r="ED69" s="326"/>
      <c r="EE69" s="327"/>
      <c r="EF69" s="325"/>
      <c r="EG69" s="325"/>
      <c r="EH69" s="325"/>
      <c r="EI69" s="325"/>
      <c r="EJ69" s="325"/>
      <c r="EK69" s="325"/>
      <c r="EL69" s="325"/>
      <c r="EM69" s="325"/>
      <c r="EN69" s="325"/>
      <c r="EO69" s="325"/>
      <c r="EP69" s="326"/>
      <c r="EQ69" s="327"/>
      <c r="ER69" s="325"/>
      <c r="ES69" s="325"/>
      <c r="ET69" s="325"/>
      <c r="EU69" s="325"/>
      <c r="EV69" s="325"/>
      <c r="EW69" s="325"/>
      <c r="EX69" s="325"/>
      <c r="EY69" s="325"/>
      <c r="EZ69" s="325"/>
      <c r="FA69" s="325"/>
      <c r="FB69" s="326"/>
      <c r="FC69" s="327"/>
      <c r="FD69" s="325"/>
      <c r="FE69" s="325"/>
      <c r="FF69" s="325"/>
      <c r="FG69" s="325"/>
      <c r="FH69" s="325"/>
      <c r="FI69" s="325"/>
      <c r="FJ69" s="325"/>
      <c r="FK69" s="325"/>
      <c r="FL69" s="325"/>
      <c r="FM69" s="325"/>
      <c r="FN69" s="326"/>
      <c r="FO69" s="327"/>
      <c r="FP69" s="325"/>
      <c r="FQ69" s="325"/>
      <c r="FR69" s="325"/>
      <c r="FS69" s="325"/>
      <c r="FT69" s="325"/>
      <c r="FU69" s="325"/>
      <c r="FV69" s="325"/>
      <c r="FW69" s="325"/>
      <c r="FX69" s="325"/>
      <c r="FY69" s="325"/>
      <c r="FZ69" s="326"/>
      <c r="GA69" s="327"/>
      <c r="GB69" s="325"/>
      <c r="GC69" s="325"/>
      <c r="GD69" s="325"/>
      <c r="GE69" s="325"/>
      <c r="GF69" s="325"/>
      <c r="GG69" s="325"/>
      <c r="GH69" s="325"/>
      <c r="GI69" s="325"/>
      <c r="GJ69" s="325"/>
      <c r="GK69" s="325"/>
      <c r="GL69" s="326"/>
      <c r="GM69" s="327"/>
      <c r="GN69" s="325"/>
      <c r="GO69" s="325"/>
      <c r="GP69" s="325"/>
      <c r="GQ69" s="325"/>
      <c r="GR69" s="325"/>
      <c r="GS69" s="325"/>
      <c r="GT69" s="325"/>
      <c r="GU69" s="325"/>
      <c r="GV69" s="325"/>
      <c r="GW69" s="325"/>
      <c r="GX69" s="326"/>
      <c r="GY69" s="327"/>
      <c r="GZ69" s="325"/>
      <c r="HA69" s="325"/>
      <c r="HB69" s="325"/>
      <c r="HC69" s="325"/>
      <c r="HD69" s="325"/>
      <c r="HE69" s="325"/>
      <c r="HF69" s="325"/>
      <c r="HG69" s="325"/>
      <c r="HH69" s="325"/>
      <c r="HI69" s="325"/>
      <c r="HJ69" s="326"/>
      <c r="HK69" s="327"/>
      <c r="HL69" s="325"/>
      <c r="HM69" s="325"/>
      <c r="HN69" s="325"/>
      <c r="HO69" s="325"/>
      <c r="HP69" s="325"/>
      <c r="HQ69" s="325"/>
      <c r="HR69" s="325"/>
      <c r="HS69" s="325"/>
      <c r="HT69" s="325"/>
      <c r="HU69" s="325"/>
      <c r="HV69" s="326"/>
    </row>
    <row r="70" spans="1:230" ht="13.5" customHeight="1" x14ac:dyDescent="0.35">
      <c r="A70" s="302" t="s">
        <v>465</v>
      </c>
      <c r="B70" s="262" t="s">
        <v>536</v>
      </c>
      <c r="C70" s="223" t="s">
        <v>305</v>
      </c>
      <c r="D70" s="223" t="s">
        <v>308</v>
      </c>
      <c r="E70" s="26" t="s">
        <v>223</v>
      </c>
      <c r="F70" s="25" t="s">
        <v>222</v>
      </c>
      <c r="G70" s="303" t="s">
        <v>269</v>
      </c>
      <c r="H70" s="304">
        <v>0</v>
      </c>
      <c r="I70" s="305">
        <v>1021963.8276784454</v>
      </c>
      <c r="J70" s="306">
        <v>0</v>
      </c>
      <c r="K70" s="307">
        <v>1021963.8276784454</v>
      </c>
      <c r="L70" s="308">
        <v>54593879.526453845</v>
      </c>
      <c r="M70" s="309">
        <v>-53571915.698775403</v>
      </c>
      <c r="N70" s="310">
        <v>54610679.530000001</v>
      </c>
      <c r="O70" s="311">
        <v>-53588715.702321559</v>
      </c>
      <c r="P70" s="312">
        <v>0</v>
      </c>
      <c r="Q70" s="328">
        <v>0</v>
      </c>
      <c r="R70" s="314">
        <v>0</v>
      </c>
      <c r="S70" s="315">
        <v>0</v>
      </c>
      <c r="T70" s="313">
        <v>0</v>
      </c>
      <c r="U70" s="316">
        <v>0</v>
      </c>
      <c r="V70" s="317">
        <v>569438.68040304573</v>
      </c>
      <c r="W70" s="318">
        <v>589819.51727539953</v>
      </c>
      <c r="X70" s="318">
        <v>-137294.37</v>
      </c>
      <c r="Y70" s="319">
        <v>0</v>
      </c>
      <c r="Z70" s="320">
        <v>0</v>
      </c>
      <c r="AA70" s="320">
        <v>0</v>
      </c>
      <c r="AB70" s="320">
        <v>0</v>
      </c>
      <c r="AC70" s="320">
        <v>0</v>
      </c>
      <c r="AD70" s="320">
        <v>0</v>
      </c>
      <c r="AE70" s="320">
        <v>0</v>
      </c>
      <c r="AF70" s="320">
        <v>0</v>
      </c>
      <c r="AG70" s="320">
        <v>0</v>
      </c>
      <c r="AH70" s="320">
        <v>0</v>
      </c>
      <c r="AI70" s="320">
        <v>0</v>
      </c>
      <c r="AJ70" s="320">
        <v>0</v>
      </c>
      <c r="AK70" s="320">
        <v>0</v>
      </c>
      <c r="AL70" s="321">
        <v>0</v>
      </c>
      <c r="AM70" s="322">
        <v>167473.99</v>
      </c>
      <c r="AN70" s="323">
        <v>117504.86727539959</v>
      </c>
      <c r="AO70" s="323">
        <v>124512</v>
      </c>
      <c r="AP70" s="323">
        <v>133639.97</v>
      </c>
      <c r="AQ70" s="323">
        <v>114820.43999999999</v>
      </c>
      <c r="AR70" s="323">
        <v>78663.25</v>
      </c>
      <c r="AS70" s="323">
        <v>84906</v>
      </c>
      <c r="AT70" s="323">
        <v>35669</v>
      </c>
      <c r="AU70" s="323">
        <v>52788</v>
      </c>
      <c r="AV70" s="323">
        <v>39447</v>
      </c>
      <c r="AW70" s="323">
        <v>45000</v>
      </c>
      <c r="AX70" s="323">
        <v>-404605</v>
      </c>
      <c r="AY70" s="324">
        <v>0</v>
      </c>
      <c r="AZ70" s="324">
        <v>0</v>
      </c>
      <c r="BA70" s="324">
        <v>-15000</v>
      </c>
      <c r="BB70" s="324">
        <v>0</v>
      </c>
      <c r="BC70" s="324">
        <v>0</v>
      </c>
      <c r="BD70" s="324">
        <v>-291783.87</v>
      </c>
      <c r="BE70" s="323">
        <v>56496.5</v>
      </c>
      <c r="BF70" s="323">
        <v>56496.5</v>
      </c>
      <c r="BG70" s="323">
        <v>56496.5</v>
      </c>
      <c r="BH70" s="323">
        <v>0</v>
      </c>
      <c r="BI70" s="323">
        <v>0</v>
      </c>
      <c r="BJ70" s="323">
        <v>0</v>
      </c>
      <c r="BK70" s="323">
        <v>0</v>
      </c>
      <c r="BL70" s="323">
        <v>0</v>
      </c>
      <c r="BM70" s="323">
        <v>0</v>
      </c>
      <c r="BN70" s="325"/>
      <c r="BO70" s="325"/>
      <c r="BP70" s="325"/>
      <c r="BQ70" s="325"/>
      <c r="BR70" s="325"/>
      <c r="BS70" s="325"/>
      <c r="BT70" s="325"/>
      <c r="BU70" s="325"/>
      <c r="BV70" s="326"/>
      <c r="BW70" s="327"/>
      <c r="BX70" s="325"/>
      <c r="BY70" s="325"/>
      <c r="BZ70" s="325"/>
      <c r="CA70" s="325"/>
      <c r="CB70" s="325"/>
      <c r="CC70" s="325"/>
      <c r="CD70" s="325"/>
      <c r="CE70" s="325"/>
      <c r="CF70" s="325"/>
      <c r="CG70" s="325"/>
      <c r="CH70" s="326"/>
      <c r="CI70" s="327"/>
      <c r="CJ70" s="325"/>
      <c r="CK70" s="325"/>
      <c r="CL70" s="325"/>
      <c r="CM70" s="325"/>
      <c r="CN70" s="325"/>
      <c r="CO70" s="325"/>
      <c r="CP70" s="325"/>
      <c r="CQ70" s="325"/>
      <c r="CR70" s="325"/>
      <c r="CS70" s="325"/>
      <c r="CT70" s="326"/>
      <c r="CU70" s="327"/>
      <c r="CV70" s="325"/>
      <c r="CW70" s="325"/>
      <c r="CX70" s="325"/>
      <c r="CY70" s="325"/>
      <c r="CZ70" s="325"/>
      <c r="DA70" s="325"/>
      <c r="DB70" s="325"/>
      <c r="DC70" s="325"/>
      <c r="DD70" s="325"/>
      <c r="DE70" s="325"/>
      <c r="DF70" s="326"/>
      <c r="DG70" s="327"/>
      <c r="DH70" s="325"/>
      <c r="DI70" s="325"/>
      <c r="DJ70" s="325"/>
      <c r="DK70" s="325"/>
      <c r="DL70" s="325"/>
      <c r="DM70" s="325"/>
      <c r="DN70" s="325"/>
      <c r="DO70" s="325"/>
      <c r="DP70" s="325"/>
      <c r="DQ70" s="325"/>
      <c r="DR70" s="326"/>
      <c r="DS70" s="327"/>
      <c r="DT70" s="325"/>
      <c r="DU70" s="325"/>
      <c r="DV70" s="325"/>
      <c r="DW70" s="325"/>
      <c r="DX70" s="325"/>
      <c r="DY70" s="325"/>
      <c r="DZ70" s="325"/>
      <c r="EA70" s="325"/>
      <c r="EB70" s="325"/>
      <c r="EC70" s="325"/>
      <c r="ED70" s="326"/>
      <c r="EE70" s="327"/>
      <c r="EF70" s="325"/>
      <c r="EG70" s="325"/>
      <c r="EH70" s="325"/>
      <c r="EI70" s="325"/>
      <c r="EJ70" s="325"/>
      <c r="EK70" s="325"/>
      <c r="EL70" s="325"/>
      <c r="EM70" s="325"/>
      <c r="EN70" s="325"/>
      <c r="EO70" s="325"/>
      <c r="EP70" s="326"/>
      <c r="EQ70" s="327"/>
      <c r="ER70" s="325"/>
      <c r="ES70" s="325"/>
      <c r="ET70" s="325"/>
      <c r="EU70" s="325"/>
      <c r="EV70" s="325"/>
      <c r="EW70" s="325"/>
      <c r="EX70" s="325"/>
      <c r="EY70" s="325"/>
      <c r="EZ70" s="325"/>
      <c r="FA70" s="325"/>
      <c r="FB70" s="326"/>
      <c r="FC70" s="327"/>
      <c r="FD70" s="325"/>
      <c r="FE70" s="325"/>
      <c r="FF70" s="325"/>
      <c r="FG70" s="325"/>
      <c r="FH70" s="325"/>
      <c r="FI70" s="325"/>
      <c r="FJ70" s="325"/>
      <c r="FK70" s="325"/>
      <c r="FL70" s="325"/>
      <c r="FM70" s="325"/>
      <c r="FN70" s="326"/>
      <c r="FO70" s="327"/>
      <c r="FP70" s="325"/>
      <c r="FQ70" s="325"/>
      <c r="FR70" s="325"/>
      <c r="FS70" s="325"/>
      <c r="FT70" s="325"/>
      <c r="FU70" s="325"/>
      <c r="FV70" s="325"/>
      <c r="FW70" s="325"/>
      <c r="FX70" s="325"/>
      <c r="FY70" s="325"/>
      <c r="FZ70" s="326"/>
      <c r="GA70" s="327"/>
      <c r="GB70" s="325"/>
      <c r="GC70" s="325"/>
      <c r="GD70" s="325"/>
      <c r="GE70" s="325"/>
      <c r="GF70" s="325"/>
      <c r="GG70" s="325"/>
      <c r="GH70" s="325"/>
      <c r="GI70" s="325"/>
      <c r="GJ70" s="325"/>
      <c r="GK70" s="325"/>
      <c r="GL70" s="326"/>
      <c r="GM70" s="327"/>
      <c r="GN70" s="325"/>
      <c r="GO70" s="325"/>
      <c r="GP70" s="325"/>
      <c r="GQ70" s="325"/>
      <c r="GR70" s="325"/>
      <c r="GS70" s="325"/>
      <c r="GT70" s="325"/>
      <c r="GU70" s="325"/>
      <c r="GV70" s="325"/>
      <c r="GW70" s="325"/>
      <c r="GX70" s="326"/>
      <c r="GY70" s="327"/>
      <c r="GZ70" s="325"/>
      <c r="HA70" s="325"/>
      <c r="HB70" s="325"/>
      <c r="HC70" s="325"/>
      <c r="HD70" s="325"/>
      <c r="HE70" s="325"/>
      <c r="HF70" s="325"/>
      <c r="HG70" s="325"/>
      <c r="HH70" s="325"/>
      <c r="HI70" s="325"/>
      <c r="HJ70" s="326"/>
      <c r="HK70" s="327"/>
      <c r="HL70" s="325"/>
      <c r="HM70" s="325"/>
      <c r="HN70" s="325"/>
      <c r="HO70" s="325"/>
      <c r="HP70" s="325"/>
      <c r="HQ70" s="325"/>
      <c r="HR70" s="325"/>
      <c r="HS70" s="325"/>
      <c r="HT70" s="325"/>
      <c r="HU70" s="325"/>
      <c r="HV70" s="326"/>
    </row>
    <row r="71" spans="1:230" ht="13.5" customHeight="1" x14ac:dyDescent="0.35">
      <c r="A71" s="302" t="s">
        <v>465</v>
      </c>
      <c r="B71" s="262" t="s">
        <v>536</v>
      </c>
      <c r="C71" s="223" t="s">
        <v>305</v>
      </c>
      <c r="D71" s="223" t="s">
        <v>305</v>
      </c>
      <c r="E71" s="26" t="s">
        <v>283</v>
      </c>
      <c r="F71" s="25" t="s">
        <v>222</v>
      </c>
      <c r="G71" s="303" t="s">
        <v>269</v>
      </c>
      <c r="H71" s="304">
        <v>0</v>
      </c>
      <c r="I71" s="305">
        <v>0</v>
      </c>
      <c r="J71" s="306">
        <v>0</v>
      </c>
      <c r="K71" s="307">
        <v>0</v>
      </c>
      <c r="L71" s="308">
        <v>0</v>
      </c>
      <c r="M71" s="309">
        <v>0</v>
      </c>
      <c r="N71" s="310"/>
      <c r="O71" s="311">
        <v>0</v>
      </c>
      <c r="P71" s="312">
        <v>0</v>
      </c>
      <c r="Q71" s="328">
        <v>0</v>
      </c>
      <c r="R71" s="314">
        <v>0</v>
      </c>
      <c r="S71" s="315">
        <v>0</v>
      </c>
      <c r="T71" s="328">
        <v>0</v>
      </c>
      <c r="U71" s="316">
        <v>0</v>
      </c>
      <c r="V71" s="317">
        <v>0</v>
      </c>
      <c r="W71" s="318">
        <v>200000</v>
      </c>
      <c r="X71" s="318">
        <v>-200000</v>
      </c>
      <c r="Y71" s="319">
        <v>0</v>
      </c>
      <c r="Z71" s="320">
        <v>0</v>
      </c>
      <c r="AA71" s="320">
        <v>0</v>
      </c>
      <c r="AB71" s="320">
        <v>0</v>
      </c>
      <c r="AC71" s="320">
        <v>0</v>
      </c>
      <c r="AD71" s="320">
        <v>0</v>
      </c>
      <c r="AE71" s="320">
        <v>0</v>
      </c>
      <c r="AF71" s="320">
        <v>0</v>
      </c>
      <c r="AG71" s="320">
        <v>0</v>
      </c>
      <c r="AH71" s="320">
        <v>0</v>
      </c>
      <c r="AI71" s="320">
        <v>0</v>
      </c>
      <c r="AJ71" s="320">
        <v>0</v>
      </c>
      <c r="AK71" s="320">
        <v>0</v>
      </c>
      <c r="AL71" s="321">
        <v>0</v>
      </c>
      <c r="AM71" s="322"/>
      <c r="AN71" s="323"/>
      <c r="AO71" s="323"/>
      <c r="AP71" s="323"/>
      <c r="AQ71" s="323"/>
      <c r="AR71" s="323"/>
      <c r="AS71" s="323">
        <v>0</v>
      </c>
      <c r="AT71" s="323">
        <v>0</v>
      </c>
      <c r="AU71" s="323">
        <v>0</v>
      </c>
      <c r="AV71" s="323">
        <v>0</v>
      </c>
      <c r="AW71" s="323">
        <v>0</v>
      </c>
      <c r="AX71" s="323">
        <v>200000</v>
      </c>
      <c r="AY71" s="324">
        <v>0</v>
      </c>
      <c r="AZ71" s="324">
        <v>0</v>
      </c>
      <c r="BA71" s="324">
        <v>0</v>
      </c>
      <c r="BB71" s="324">
        <v>0</v>
      </c>
      <c r="BC71" s="324">
        <v>0</v>
      </c>
      <c r="BD71" s="324">
        <v>-200000</v>
      </c>
      <c r="BE71" s="323">
        <v>0</v>
      </c>
      <c r="BF71" s="323">
        <v>0</v>
      </c>
      <c r="BG71" s="323">
        <v>0</v>
      </c>
      <c r="BH71" s="323">
        <v>0</v>
      </c>
      <c r="BI71" s="323">
        <v>0</v>
      </c>
      <c r="BJ71" s="323">
        <v>0</v>
      </c>
      <c r="BK71" s="323">
        <v>0</v>
      </c>
      <c r="BL71" s="323">
        <v>0</v>
      </c>
      <c r="BM71" s="323">
        <v>0</v>
      </c>
      <c r="BN71" s="325"/>
      <c r="BO71" s="325"/>
      <c r="BP71" s="325"/>
      <c r="BQ71" s="325"/>
      <c r="BR71" s="325"/>
      <c r="BS71" s="325"/>
      <c r="BT71" s="325"/>
      <c r="BU71" s="325"/>
      <c r="BV71" s="326"/>
      <c r="BW71" s="327"/>
      <c r="BX71" s="325"/>
      <c r="BY71" s="325"/>
      <c r="BZ71" s="325"/>
      <c r="CA71" s="325"/>
      <c r="CB71" s="325"/>
      <c r="CC71" s="325"/>
      <c r="CD71" s="325"/>
      <c r="CE71" s="325"/>
      <c r="CF71" s="325"/>
      <c r="CG71" s="325"/>
      <c r="CH71" s="326"/>
      <c r="CI71" s="327"/>
      <c r="CJ71" s="325"/>
      <c r="CK71" s="325"/>
      <c r="CL71" s="325"/>
      <c r="CM71" s="325"/>
      <c r="CN71" s="325"/>
      <c r="CO71" s="325"/>
      <c r="CP71" s="325"/>
      <c r="CQ71" s="325"/>
      <c r="CR71" s="325"/>
      <c r="CS71" s="325"/>
      <c r="CT71" s="326"/>
      <c r="CU71" s="327"/>
      <c r="CV71" s="325"/>
      <c r="CW71" s="325"/>
      <c r="CX71" s="325"/>
      <c r="CY71" s="325"/>
      <c r="CZ71" s="325"/>
      <c r="DA71" s="325"/>
      <c r="DB71" s="325"/>
      <c r="DC71" s="325"/>
      <c r="DD71" s="325"/>
      <c r="DE71" s="325"/>
      <c r="DF71" s="326"/>
      <c r="DG71" s="327"/>
      <c r="DH71" s="325"/>
      <c r="DI71" s="325"/>
      <c r="DJ71" s="325"/>
      <c r="DK71" s="325"/>
      <c r="DL71" s="325"/>
      <c r="DM71" s="325"/>
      <c r="DN71" s="325"/>
      <c r="DO71" s="325"/>
      <c r="DP71" s="325"/>
      <c r="DQ71" s="325"/>
      <c r="DR71" s="326"/>
      <c r="DS71" s="327"/>
      <c r="DT71" s="325"/>
      <c r="DU71" s="325"/>
      <c r="DV71" s="325"/>
      <c r="DW71" s="325"/>
      <c r="DX71" s="325"/>
      <c r="DY71" s="325"/>
      <c r="DZ71" s="325"/>
      <c r="EA71" s="325"/>
      <c r="EB71" s="325"/>
      <c r="EC71" s="325"/>
      <c r="ED71" s="326"/>
      <c r="EE71" s="327"/>
      <c r="EF71" s="325"/>
      <c r="EG71" s="325"/>
      <c r="EH71" s="325"/>
      <c r="EI71" s="325"/>
      <c r="EJ71" s="325"/>
      <c r="EK71" s="325"/>
      <c r="EL71" s="325"/>
      <c r="EM71" s="325"/>
      <c r="EN71" s="325"/>
      <c r="EO71" s="325"/>
      <c r="EP71" s="326"/>
      <c r="EQ71" s="327"/>
      <c r="ER71" s="325"/>
      <c r="ES71" s="325"/>
      <c r="ET71" s="325"/>
      <c r="EU71" s="325"/>
      <c r="EV71" s="325"/>
      <c r="EW71" s="325"/>
      <c r="EX71" s="325"/>
      <c r="EY71" s="325"/>
      <c r="EZ71" s="325"/>
      <c r="FA71" s="325"/>
      <c r="FB71" s="326"/>
      <c r="FC71" s="327"/>
      <c r="FD71" s="325"/>
      <c r="FE71" s="325"/>
      <c r="FF71" s="325"/>
      <c r="FG71" s="325"/>
      <c r="FH71" s="325"/>
      <c r="FI71" s="325"/>
      <c r="FJ71" s="325"/>
      <c r="FK71" s="325"/>
      <c r="FL71" s="325"/>
      <c r="FM71" s="325"/>
      <c r="FN71" s="326"/>
      <c r="FO71" s="327"/>
      <c r="FP71" s="325"/>
      <c r="FQ71" s="325"/>
      <c r="FR71" s="325"/>
      <c r="FS71" s="325"/>
      <c r="FT71" s="325"/>
      <c r="FU71" s="325"/>
      <c r="FV71" s="325"/>
      <c r="FW71" s="325"/>
      <c r="FX71" s="325"/>
      <c r="FY71" s="325"/>
      <c r="FZ71" s="326"/>
      <c r="GA71" s="327"/>
      <c r="GB71" s="325"/>
      <c r="GC71" s="325"/>
      <c r="GD71" s="325"/>
      <c r="GE71" s="325"/>
      <c r="GF71" s="325"/>
      <c r="GG71" s="325"/>
      <c r="GH71" s="325"/>
      <c r="GI71" s="325"/>
      <c r="GJ71" s="325"/>
      <c r="GK71" s="325"/>
      <c r="GL71" s="326"/>
      <c r="GM71" s="327"/>
      <c r="GN71" s="325"/>
      <c r="GO71" s="325"/>
      <c r="GP71" s="325"/>
      <c r="GQ71" s="325"/>
      <c r="GR71" s="325"/>
      <c r="GS71" s="325"/>
      <c r="GT71" s="325"/>
      <c r="GU71" s="325"/>
      <c r="GV71" s="325"/>
      <c r="GW71" s="325"/>
      <c r="GX71" s="326"/>
      <c r="GY71" s="327"/>
      <c r="GZ71" s="325"/>
      <c r="HA71" s="325"/>
      <c r="HB71" s="325"/>
      <c r="HC71" s="325"/>
      <c r="HD71" s="325"/>
      <c r="HE71" s="325"/>
      <c r="HF71" s="325"/>
      <c r="HG71" s="325"/>
      <c r="HH71" s="325"/>
      <c r="HI71" s="325"/>
      <c r="HJ71" s="326"/>
      <c r="HK71" s="327"/>
      <c r="HL71" s="325"/>
      <c r="HM71" s="325"/>
      <c r="HN71" s="325"/>
      <c r="HO71" s="325"/>
      <c r="HP71" s="325"/>
      <c r="HQ71" s="325"/>
      <c r="HR71" s="325"/>
      <c r="HS71" s="325"/>
      <c r="HT71" s="325"/>
      <c r="HU71" s="325"/>
      <c r="HV71" s="326"/>
    </row>
    <row r="72" spans="1:230" ht="13.5" customHeight="1" x14ac:dyDescent="0.35">
      <c r="A72" s="302" t="s">
        <v>465</v>
      </c>
      <c r="B72" s="262" t="s">
        <v>536</v>
      </c>
      <c r="C72" s="223" t="s">
        <v>396</v>
      </c>
      <c r="D72" s="223" t="s">
        <v>397</v>
      </c>
      <c r="E72" s="26" t="s">
        <v>223</v>
      </c>
      <c r="F72" s="25" t="s">
        <v>222</v>
      </c>
      <c r="G72" s="303" t="s">
        <v>269</v>
      </c>
      <c r="H72" s="304">
        <v>0</v>
      </c>
      <c r="I72" s="305">
        <v>0</v>
      </c>
      <c r="J72" s="306">
        <v>0</v>
      </c>
      <c r="K72" s="307">
        <v>0</v>
      </c>
      <c r="L72" s="308">
        <v>0</v>
      </c>
      <c r="M72" s="309">
        <v>0</v>
      </c>
      <c r="N72" s="310"/>
      <c r="O72" s="311">
        <v>0</v>
      </c>
      <c r="P72" s="312">
        <v>0</v>
      </c>
      <c r="Q72" s="328">
        <v>0</v>
      </c>
      <c r="R72" s="314">
        <v>0</v>
      </c>
      <c r="S72" s="315">
        <v>0</v>
      </c>
      <c r="T72" s="328">
        <v>0</v>
      </c>
      <c r="U72" s="316">
        <v>0</v>
      </c>
      <c r="V72" s="317">
        <v>0</v>
      </c>
      <c r="W72" s="318">
        <v>0</v>
      </c>
      <c r="X72" s="318">
        <v>0</v>
      </c>
      <c r="Y72" s="319">
        <v>0</v>
      </c>
      <c r="Z72" s="320">
        <v>0</v>
      </c>
      <c r="AA72" s="320">
        <v>0</v>
      </c>
      <c r="AB72" s="320">
        <v>0</v>
      </c>
      <c r="AC72" s="320">
        <v>0</v>
      </c>
      <c r="AD72" s="320">
        <v>0</v>
      </c>
      <c r="AE72" s="320">
        <v>0</v>
      </c>
      <c r="AF72" s="320">
        <v>0</v>
      </c>
      <c r="AG72" s="320">
        <v>0</v>
      </c>
      <c r="AH72" s="320">
        <v>0</v>
      </c>
      <c r="AI72" s="320">
        <v>0</v>
      </c>
      <c r="AJ72" s="320">
        <v>0</v>
      </c>
      <c r="AK72" s="320">
        <v>0</v>
      </c>
      <c r="AL72" s="321">
        <v>0</v>
      </c>
      <c r="AM72" s="322"/>
      <c r="AN72" s="323"/>
      <c r="AO72" s="323"/>
      <c r="AP72" s="323"/>
      <c r="AQ72" s="323"/>
      <c r="AR72" s="323"/>
      <c r="AS72" s="323">
        <v>0</v>
      </c>
      <c r="AT72" s="323">
        <v>0</v>
      </c>
      <c r="AU72" s="323">
        <v>0</v>
      </c>
      <c r="AV72" s="323">
        <v>0</v>
      </c>
      <c r="AW72" s="323">
        <v>0</v>
      </c>
      <c r="AX72" s="323">
        <v>0</v>
      </c>
      <c r="AY72" s="324">
        <v>0</v>
      </c>
      <c r="AZ72" s="324">
        <v>0</v>
      </c>
      <c r="BA72" s="324">
        <v>0</v>
      </c>
      <c r="BB72" s="324">
        <v>0</v>
      </c>
      <c r="BC72" s="324">
        <v>0</v>
      </c>
      <c r="BD72" s="324">
        <v>0</v>
      </c>
      <c r="BE72" s="323">
        <v>0</v>
      </c>
      <c r="BF72" s="323">
        <v>0</v>
      </c>
      <c r="BG72" s="323">
        <v>0</v>
      </c>
      <c r="BH72" s="323">
        <v>0</v>
      </c>
      <c r="BI72" s="323">
        <v>0</v>
      </c>
      <c r="BJ72" s="323">
        <v>0</v>
      </c>
      <c r="BK72" s="323">
        <v>0</v>
      </c>
      <c r="BL72" s="323">
        <v>0</v>
      </c>
      <c r="BM72" s="323">
        <v>0</v>
      </c>
      <c r="BN72" s="325"/>
      <c r="BO72" s="325"/>
      <c r="BP72" s="325"/>
      <c r="BQ72" s="325"/>
      <c r="BR72" s="325"/>
      <c r="BS72" s="325"/>
      <c r="BT72" s="325"/>
      <c r="BU72" s="325"/>
      <c r="BV72" s="326"/>
      <c r="BW72" s="327"/>
      <c r="BX72" s="325"/>
      <c r="BY72" s="325"/>
      <c r="BZ72" s="325"/>
      <c r="CA72" s="325"/>
      <c r="CB72" s="325"/>
      <c r="CC72" s="325"/>
      <c r="CD72" s="325"/>
      <c r="CE72" s="325"/>
      <c r="CF72" s="325"/>
      <c r="CG72" s="325"/>
      <c r="CH72" s="326"/>
      <c r="CI72" s="327"/>
      <c r="CJ72" s="325"/>
      <c r="CK72" s="325"/>
      <c r="CL72" s="325"/>
      <c r="CM72" s="325"/>
      <c r="CN72" s="325"/>
      <c r="CO72" s="325"/>
      <c r="CP72" s="325"/>
      <c r="CQ72" s="325"/>
      <c r="CR72" s="325"/>
      <c r="CS72" s="325"/>
      <c r="CT72" s="326"/>
      <c r="CU72" s="327"/>
      <c r="CV72" s="325"/>
      <c r="CW72" s="325"/>
      <c r="CX72" s="325"/>
      <c r="CY72" s="325"/>
      <c r="CZ72" s="325"/>
      <c r="DA72" s="325"/>
      <c r="DB72" s="325"/>
      <c r="DC72" s="325"/>
      <c r="DD72" s="325"/>
      <c r="DE72" s="325"/>
      <c r="DF72" s="326"/>
      <c r="DG72" s="327"/>
      <c r="DH72" s="325"/>
      <c r="DI72" s="325"/>
      <c r="DJ72" s="325"/>
      <c r="DK72" s="325"/>
      <c r="DL72" s="325"/>
      <c r="DM72" s="325"/>
      <c r="DN72" s="325"/>
      <c r="DO72" s="325"/>
      <c r="DP72" s="325"/>
      <c r="DQ72" s="325"/>
      <c r="DR72" s="326"/>
      <c r="DS72" s="327"/>
      <c r="DT72" s="325"/>
      <c r="DU72" s="325"/>
      <c r="DV72" s="325"/>
      <c r="DW72" s="325"/>
      <c r="DX72" s="325"/>
      <c r="DY72" s="325"/>
      <c r="DZ72" s="325"/>
      <c r="EA72" s="325"/>
      <c r="EB72" s="325"/>
      <c r="EC72" s="325"/>
      <c r="ED72" s="326"/>
      <c r="EE72" s="327"/>
      <c r="EF72" s="325"/>
      <c r="EG72" s="325"/>
      <c r="EH72" s="325"/>
      <c r="EI72" s="325"/>
      <c r="EJ72" s="325"/>
      <c r="EK72" s="325"/>
      <c r="EL72" s="325"/>
      <c r="EM72" s="325"/>
      <c r="EN72" s="325"/>
      <c r="EO72" s="325"/>
      <c r="EP72" s="326"/>
      <c r="EQ72" s="327"/>
      <c r="ER72" s="325"/>
      <c r="ES72" s="325"/>
      <c r="ET72" s="325"/>
      <c r="EU72" s="325"/>
      <c r="EV72" s="325"/>
      <c r="EW72" s="325"/>
      <c r="EX72" s="325"/>
      <c r="EY72" s="325"/>
      <c r="EZ72" s="325"/>
      <c r="FA72" s="325"/>
      <c r="FB72" s="326"/>
      <c r="FC72" s="327"/>
      <c r="FD72" s="325"/>
      <c r="FE72" s="325"/>
      <c r="FF72" s="325"/>
      <c r="FG72" s="325"/>
      <c r="FH72" s="325"/>
      <c r="FI72" s="325"/>
      <c r="FJ72" s="325"/>
      <c r="FK72" s="325"/>
      <c r="FL72" s="325"/>
      <c r="FM72" s="325"/>
      <c r="FN72" s="326"/>
      <c r="FO72" s="327"/>
      <c r="FP72" s="325"/>
      <c r="FQ72" s="325"/>
      <c r="FR72" s="325"/>
      <c r="FS72" s="325"/>
      <c r="FT72" s="325"/>
      <c r="FU72" s="325"/>
      <c r="FV72" s="325"/>
      <c r="FW72" s="325"/>
      <c r="FX72" s="325"/>
      <c r="FY72" s="325"/>
      <c r="FZ72" s="326"/>
      <c r="GA72" s="327"/>
      <c r="GB72" s="325"/>
      <c r="GC72" s="325"/>
      <c r="GD72" s="325"/>
      <c r="GE72" s="325"/>
      <c r="GF72" s="325"/>
      <c r="GG72" s="325"/>
      <c r="GH72" s="325"/>
      <c r="GI72" s="325"/>
      <c r="GJ72" s="325"/>
      <c r="GK72" s="325"/>
      <c r="GL72" s="326"/>
      <c r="GM72" s="327"/>
      <c r="GN72" s="325"/>
      <c r="GO72" s="325"/>
      <c r="GP72" s="325"/>
      <c r="GQ72" s="325"/>
      <c r="GR72" s="325"/>
      <c r="GS72" s="325"/>
      <c r="GT72" s="325"/>
      <c r="GU72" s="325"/>
      <c r="GV72" s="325"/>
      <c r="GW72" s="325"/>
      <c r="GX72" s="326"/>
      <c r="GY72" s="327"/>
      <c r="GZ72" s="325"/>
      <c r="HA72" s="325"/>
      <c r="HB72" s="325"/>
      <c r="HC72" s="325"/>
      <c r="HD72" s="325"/>
      <c r="HE72" s="325"/>
      <c r="HF72" s="325"/>
      <c r="HG72" s="325"/>
      <c r="HH72" s="325"/>
      <c r="HI72" s="325"/>
      <c r="HJ72" s="326"/>
      <c r="HK72" s="327"/>
      <c r="HL72" s="325"/>
      <c r="HM72" s="325"/>
      <c r="HN72" s="325"/>
      <c r="HO72" s="325"/>
      <c r="HP72" s="325"/>
      <c r="HQ72" s="325"/>
      <c r="HR72" s="325"/>
      <c r="HS72" s="325"/>
      <c r="HT72" s="325"/>
      <c r="HU72" s="325"/>
      <c r="HV72" s="326"/>
    </row>
    <row r="73" spans="1:230" ht="13.5" customHeight="1" x14ac:dyDescent="0.35">
      <c r="A73" s="302" t="s">
        <v>465</v>
      </c>
      <c r="B73" s="262" t="s">
        <v>536</v>
      </c>
      <c r="C73" s="223" t="s">
        <v>400</v>
      </c>
      <c r="D73" s="223" t="s">
        <v>401</v>
      </c>
      <c r="E73" s="26" t="s">
        <v>223</v>
      </c>
      <c r="F73" s="25" t="s">
        <v>222</v>
      </c>
      <c r="G73" s="303" t="s">
        <v>269</v>
      </c>
      <c r="H73" s="304">
        <v>0</v>
      </c>
      <c r="I73" s="305">
        <v>0</v>
      </c>
      <c r="J73" s="306">
        <v>0</v>
      </c>
      <c r="K73" s="307">
        <v>0</v>
      </c>
      <c r="L73" s="308">
        <v>0</v>
      </c>
      <c r="M73" s="309">
        <v>0</v>
      </c>
      <c r="N73" s="310"/>
      <c r="O73" s="311">
        <v>0</v>
      </c>
      <c r="P73" s="312">
        <v>0</v>
      </c>
      <c r="Q73" s="328">
        <v>0</v>
      </c>
      <c r="R73" s="314">
        <v>0</v>
      </c>
      <c r="S73" s="315">
        <v>0</v>
      </c>
      <c r="T73" s="328">
        <v>0</v>
      </c>
      <c r="U73" s="316">
        <v>0</v>
      </c>
      <c r="V73" s="317">
        <v>0</v>
      </c>
      <c r="W73" s="318">
        <v>0</v>
      </c>
      <c r="X73" s="318">
        <v>0</v>
      </c>
      <c r="Y73" s="319">
        <v>0</v>
      </c>
      <c r="Z73" s="320">
        <v>0</v>
      </c>
      <c r="AA73" s="320">
        <v>0</v>
      </c>
      <c r="AB73" s="320">
        <v>0</v>
      </c>
      <c r="AC73" s="320">
        <v>0</v>
      </c>
      <c r="AD73" s="320">
        <v>0</v>
      </c>
      <c r="AE73" s="320">
        <v>0</v>
      </c>
      <c r="AF73" s="320">
        <v>0</v>
      </c>
      <c r="AG73" s="320">
        <v>0</v>
      </c>
      <c r="AH73" s="320">
        <v>0</v>
      </c>
      <c r="AI73" s="320">
        <v>0</v>
      </c>
      <c r="AJ73" s="320">
        <v>0</v>
      </c>
      <c r="AK73" s="320">
        <v>0</v>
      </c>
      <c r="AL73" s="321">
        <v>0</v>
      </c>
      <c r="AM73" s="322"/>
      <c r="AN73" s="323"/>
      <c r="AO73" s="323"/>
      <c r="AP73" s="323"/>
      <c r="AQ73" s="323"/>
      <c r="AR73" s="323"/>
      <c r="AS73" s="323"/>
      <c r="AT73" s="323"/>
      <c r="AU73" s="323"/>
      <c r="AV73" s="323">
        <v>0</v>
      </c>
      <c r="AW73" s="323">
        <v>0</v>
      </c>
      <c r="AX73" s="323">
        <v>0</v>
      </c>
      <c r="AY73" s="324">
        <v>0</v>
      </c>
      <c r="AZ73" s="324">
        <v>0</v>
      </c>
      <c r="BA73" s="324">
        <v>0</v>
      </c>
      <c r="BB73" s="324">
        <v>0</v>
      </c>
      <c r="BC73" s="324">
        <v>0</v>
      </c>
      <c r="BD73" s="324">
        <v>0</v>
      </c>
      <c r="BE73" s="323">
        <v>0</v>
      </c>
      <c r="BF73" s="323">
        <v>0</v>
      </c>
      <c r="BG73" s="323">
        <v>0</v>
      </c>
      <c r="BH73" s="323">
        <v>0</v>
      </c>
      <c r="BI73" s="323">
        <v>0</v>
      </c>
      <c r="BJ73" s="323">
        <v>0</v>
      </c>
      <c r="BK73" s="323">
        <v>0</v>
      </c>
      <c r="BL73" s="323">
        <v>0</v>
      </c>
      <c r="BM73" s="323">
        <v>0</v>
      </c>
      <c r="BN73" s="325"/>
      <c r="BO73" s="325"/>
      <c r="BP73" s="325"/>
      <c r="BQ73" s="325"/>
      <c r="BR73" s="325"/>
      <c r="BS73" s="325"/>
      <c r="BT73" s="325"/>
      <c r="BU73" s="325"/>
      <c r="BV73" s="326"/>
      <c r="BW73" s="327"/>
      <c r="BX73" s="325"/>
      <c r="BY73" s="325"/>
      <c r="BZ73" s="325"/>
      <c r="CA73" s="325"/>
      <c r="CB73" s="325"/>
      <c r="CC73" s="325"/>
      <c r="CD73" s="325"/>
      <c r="CE73" s="325"/>
      <c r="CF73" s="325"/>
      <c r="CG73" s="325"/>
      <c r="CH73" s="326"/>
      <c r="CI73" s="327"/>
      <c r="CJ73" s="325"/>
      <c r="CK73" s="325"/>
      <c r="CL73" s="325"/>
      <c r="CM73" s="325"/>
      <c r="CN73" s="325"/>
      <c r="CO73" s="325"/>
      <c r="CP73" s="325"/>
      <c r="CQ73" s="325"/>
      <c r="CR73" s="325"/>
      <c r="CS73" s="325"/>
      <c r="CT73" s="326"/>
      <c r="CU73" s="327"/>
      <c r="CV73" s="325"/>
      <c r="CW73" s="325"/>
      <c r="CX73" s="325"/>
      <c r="CY73" s="325"/>
      <c r="CZ73" s="325"/>
      <c r="DA73" s="325"/>
      <c r="DB73" s="325"/>
      <c r="DC73" s="325"/>
      <c r="DD73" s="325"/>
      <c r="DE73" s="325"/>
      <c r="DF73" s="326"/>
      <c r="DG73" s="327"/>
      <c r="DH73" s="325"/>
      <c r="DI73" s="325"/>
      <c r="DJ73" s="325"/>
      <c r="DK73" s="325"/>
      <c r="DL73" s="325"/>
      <c r="DM73" s="325"/>
      <c r="DN73" s="325"/>
      <c r="DO73" s="325"/>
      <c r="DP73" s="325"/>
      <c r="DQ73" s="325"/>
      <c r="DR73" s="326"/>
      <c r="DS73" s="327"/>
      <c r="DT73" s="325"/>
      <c r="DU73" s="325"/>
      <c r="DV73" s="325"/>
      <c r="DW73" s="325"/>
      <c r="DX73" s="325"/>
      <c r="DY73" s="325"/>
      <c r="DZ73" s="325"/>
      <c r="EA73" s="325"/>
      <c r="EB73" s="325"/>
      <c r="EC73" s="325"/>
      <c r="ED73" s="326"/>
      <c r="EE73" s="327"/>
      <c r="EF73" s="325"/>
      <c r="EG73" s="325"/>
      <c r="EH73" s="325"/>
      <c r="EI73" s="325"/>
      <c r="EJ73" s="325"/>
      <c r="EK73" s="325"/>
      <c r="EL73" s="325"/>
      <c r="EM73" s="325"/>
      <c r="EN73" s="325"/>
      <c r="EO73" s="325"/>
      <c r="EP73" s="326"/>
      <c r="EQ73" s="327"/>
      <c r="ER73" s="325"/>
      <c r="ES73" s="325"/>
      <c r="ET73" s="325"/>
      <c r="EU73" s="325"/>
      <c r="EV73" s="325"/>
      <c r="EW73" s="325"/>
      <c r="EX73" s="325"/>
      <c r="EY73" s="325"/>
      <c r="EZ73" s="325"/>
      <c r="FA73" s="325"/>
      <c r="FB73" s="326"/>
      <c r="FC73" s="327"/>
      <c r="FD73" s="325"/>
      <c r="FE73" s="325"/>
      <c r="FF73" s="325"/>
      <c r="FG73" s="325"/>
      <c r="FH73" s="325"/>
      <c r="FI73" s="325"/>
      <c r="FJ73" s="325"/>
      <c r="FK73" s="325"/>
      <c r="FL73" s="325"/>
      <c r="FM73" s="325"/>
      <c r="FN73" s="326"/>
      <c r="FO73" s="327"/>
      <c r="FP73" s="325"/>
      <c r="FQ73" s="325"/>
      <c r="FR73" s="325"/>
      <c r="FS73" s="325"/>
      <c r="FT73" s="325"/>
      <c r="FU73" s="325"/>
      <c r="FV73" s="325"/>
      <c r="FW73" s="325"/>
      <c r="FX73" s="325"/>
      <c r="FY73" s="325"/>
      <c r="FZ73" s="326"/>
      <c r="GA73" s="327"/>
      <c r="GB73" s="325"/>
      <c r="GC73" s="325"/>
      <c r="GD73" s="325"/>
      <c r="GE73" s="325"/>
      <c r="GF73" s="325"/>
      <c r="GG73" s="325"/>
      <c r="GH73" s="325"/>
      <c r="GI73" s="325"/>
      <c r="GJ73" s="325"/>
      <c r="GK73" s="325"/>
      <c r="GL73" s="326"/>
      <c r="GM73" s="327"/>
      <c r="GN73" s="325"/>
      <c r="GO73" s="325"/>
      <c r="GP73" s="325"/>
      <c r="GQ73" s="325"/>
      <c r="GR73" s="325"/>
      <c r="GS73" s="325"/>
      <c r="GT73" s="325"/>
      <c r="GU73" s="325"/>
      <c r="GV73" s="325"/>
      <c r="GW73" s="325"/>
      <c r="GX73" s="326"/>
      <c r="GY73" s="327"/>
      <c r="GZ73" s="325"/>
      <c r="HA73" s="325"/>
      <c r="HB73" s="325"/>
      <c r="HC73" s="325"/>
      <c r="HD73" s="325"/>
      <c r="HE73" s="325"/>
      <c r="HF73" s="325"/>
      <c r="HG73" s="325"/>
      <c r="HH73" s="325"/>
      <c r="HI73" s="325"/>
      <c r="HJ73" s="326"/>
      <c r="HK73" s="327"/>
      <c r="HL73" s="325"/>
      <c r="HM73" s="325"/>
      <c r="HN73" s="325"/>
      <c r="HO73" s="325"/>
      <c r="HP73" s="325"/>
      <c r="HQ73" s="325"/>
      <c r="HR73" s="325"/>
      <c r="HS73" s="325"/>
      <c r="HT73" s="325"/>
      <c r="HU73" s="325"/>
      <c r="HV73" s="326"/>
    </row>
    <row r="74" spans="1:230" ht="13.5" customHeight="1" x14ac:dyDescent="0.35">
      <c r="A74" s="302" t="s">
        <v>465</v>
      </c>
      <c r="B74" s="262" t="s">
        <v>536</v>
      </c>
      <c r="C74" s="223" t="s">
        <v>305</v>
      </c>
      <c r="D74" s="223" t="s">
        <v>404</v>
      </c>
      <c r="E74" s="26" t="s">
        <v>223</v>
      </c>
      <c r="F74" s="25" t="s">
        <v>222</v>
      </c>
      <c r="G74" s="303" t="s">
        <v>269</v>
      </c>
      <c r="H74" s="304">
        <v>0</v>
      </c>
      <c r="I74" s="305">
        <v>0</v>
      </c>
      <c r="J74" s="306">
        <v>0</v>
      </c>
      <c r="K74" s="307">
        <v>0</v>
      </c>
      <c r="L74" s="308">
        <v>0</v>
      </c>
      <c r="M74" s="309">
        <v>0</v>
      </c>
      <c r="N74" s="310"/>
      <c r="O74" s="311">
        <v>0</v>
      </c>
      <c r="P74" s="312">
        <v>0</v>
      </c>
      <c r="Q74" s="328">
        <v>0</v>
      </c>
      <c r="R74" s="314">
        <v>0</v>
      </c>
      <c r="S74" s="315">
        <v>0</v>
      </c>
      <c r="T74" s="328">
        <v>0</v>
      </c>
      <c r="U74" s="316">
        <v>0</v>
      </c>
      <c r="V74" s="317">
        <v>0</v>
      </c>
      <c r="W74" s="318">
        <v>0</v>
      </c>
      <c r="X74" s="318">
        <v>0</v>
      </c>
      <c r="Y74" s="319">
        <v>0</v>
      </c>
      <c r="Z74" s="320">
        <v>0</v>
      </c>
      <c r="AA74" s="320">
        <v>0</v>
      </c>
      <c r="AB74" s="320">
        <v>0</v>
      </c>
      <c r="AC74" s="320">
        <v>0</v>
      </c>
      <c r="AD74" s="320">
        <v>0</v>
      </c>
      <c r="AE74" s="320">
        <v>0</v>
      </c>
      <c r="AF74" s="320">
        <v>0</v>
      </c>
      <c r="AG74" s="320">
        <v>0</v>
      </c>
      <c r="AH74" s="320">
        <v>0</v>
      </c>
      <c r="AI74" s="320">
        <v>0</v>
      </c>
      <c r="AJ74" s="320">
        <v>0</v>
      </c>
      <c r="AK74" s="320">
        <v>0</v>
      </c>
      <c r="AL74" s="321">
        <v>0</v>
      </c>
      <c r="AM74" s="322"/>
      <c r="AN74" s="323"/>
      <c r="AO74" s="323"/>
      <c r="AP74" s="323"/>
      <c r="AQ74" s="323"/>
      <c r="AR74" s="323"/>
      <c r="AS74" s="323"/>
      <c r="AT74" s="323"/>
      <c r="AU74" s="323"/>
      <c r="AV74" s="323">
        <v>0</v>
      </c>
      <c r="AW74" s="323">
        <v>0</v>
      </c>
      <c r="AX74" s="323">
        <v>0</v>
      </c>
      <c r="AY74" s="324">
        <v>0</v>
      </c>
      <c r="AZ74" s="324">
        <v>0</v>
      </c>
      <c r="BA74" s="324">
        <v>0</v>
      </c>
      <c r="BB74" s="324">
        <v>0</v>
      </c>
      <c r="BC74" s="324">
        <v>0</v>
      </c>
      <c r="BD74" s="324">
        <v>0</v>
      </c>
      <c r="BE74" s="323">
        <v>0</v>
      </c>
      <c r="BF74" s="323">
        <v>0</v>
      </c>
      <c r="BG74" s="323">
        <v>0</v>
      </c>
      <c r="BH74" s="323">
        <v>0</v>
      </c>
      <c r="BI74" s="323">
        <v>0</v>
      </c>
      <c r="BJ74" s="323">
        <v>0</v>
      </c>
      <c r="BK74" s="323">
        <v>0</v>
      </c>
      <c r="BL74" s="323">
        <v>0</v>
      </c>
      <c r="BM74" s="323">
        <v>0</v>
      </c>
      <c r="BN74" s="325"/>
      <c r="BO74" s="325"/>
      <c r="BP74" s="325"/>
      <c r="BQ74" s="325"/>
      <c r="BR74" s="325"/>
      <c r="BS74" s="325"/>
      <c r="BT74" s="325"/>
      <c r="BU74" s="325"/>
      <c r="BV74" s="326"/>
      <c r="BW74" s="327"/>
      <c r="BX74" s="325"/>
      <c r="BY74" s="325"/>
      <c r="BZ74" s="325"/>
      <c r="CA74" s="325"/>
      <c r="CB74" s="325"/>
      <c r="CC74" s="325"/>
      <c r="CD74" s="325"/>
      <c r="CE74" s="325"/>
      <c r="CF74" s="325"/>
      <c r="CG74" s="325"/>
      <c r="CH74" s="326"/>
      <c r="CI74" s="327"/>
      <c r="CJ74" s="325"/>
      <c r="CK74" s="325"/>
      <c r="CL74" s="325"/>
      <c r="CM74" s="325"/>
      <c r="CN74" s="325"/>
      <c r="CO74" s="325"/>
      <c r="CP74" s="325"/>
      <c r="CQ74" s="325"/>
      <c r="CR74" s="325"/>
      <c r="CS74" s="325"/>
      <c r="CT74" s="326"/>
      <c r="CU74" s="327"/>
      <c r="CV74" s="325"/>
      <c r="CW74" s="325"/>
      <c r="CX74" s="325"/>
      <c r="CY74" s="325"/>
      <c r="CZ74" s="325"/>
      <c r="DA74" s="325"/>
      <c r="DB74" s="325"/>
      <c r="DC74" s="325"/>
      <c r="DD74" s="325"/>
      <c r="DE74" s="325"/>
      <c r="DF74" s="326"/>
      <c r="DG74" s="327"/>
      <c r="DH74" s="325"/>
      <c r="DI74" s="325"/>
      <c r="DJ74" s="325"/>
      <c r="DK74" s="325"/>
      <c r="DL74" s="325"/>
      <c r="DM74" s="325"/>
      <c r="DN74" s="325"/>
      <c r="DO74" s="325"/>
      <c r="DP74" s="325"/>
      <c r="DQ74" s="325"/>
      <c r="DR74" s="326"/>
      <c r="DS74" s="327"/>
      <c r="DT74" s="325"/>
      <c r="DU74" s="325"/>
      <c r="DV74" s="325"/>
      <c r="DW74" s="325"/>
      <c r="DX74" s="325"/>
      <c r="DY74" s="325"/>
      <c r="DZ74" s="325"/>
      <c r="EA74" s="325"/>
      <c r="EB74" s="325"/>
      <c r="EC74" s="325"/>
      <c r="ED74" s="326"/>
      <c r="EE74" s="327"/>
      <c r="EF74" s="325"/>
      <c r="EG74" s="325"/>
      <c r="EH74" s="325"/>
      <c r="EI74" s="325"/>
      <c r="EJ74" s="325"/>
      <c r="EK74" s="325"/>
      <c r="EL74" s="325"/>
      <c r="EM74" s="325"/>
      <c r="EN74" s="325"/>
      <c r="EO74" s="325"/>
      <c r="EP74" s="326"/>
      <c r="EQ74" s="327"/>
      <c r="ER74" s="325"/>
      <c r="ES74" s="325"/>
      <c r="ET74" s="325"/>
      <c r="EU74" s="325"/>
      <c r="EV74" s="325"/>
      <c r="EW74" s="325"/>
      <c r="EX74" s="325"/>
      <c r="EY74" s="325"/>
      <c r="EZ74" s="325"/>
      <c r="FA74" s="325"/>
      <c r="FB74" s="326"/>
      <c r="FC74" s="327"/>
      <c r="FD74" s="325"/>
      <c r="FE74" s="325"/>
      <c r="FF74" s="325"/>
      <c r="FG74" s="325"/>
      <c r="FH74" s="325"/>
      <c r="FI74" s="325"/>
      <c r="FJ74" s="325"/>
      <c r="FK74" s="325"/>
      <c r="FL74" s="325"/>
      <c r="FM74" s="325"/>
      <c r="FN74" s="326"/>
      <c r="FO74" s="327"/>
      <c r="FP74" s="325"/>
      <c r="FQ74" s="325"/>
      <c r="FR74" s="325"/>
      <c r="FS74" s="325"/>
      <c r="FT74" s="325"/>
      <c r="FU74" s="325"/>
      <c r="FV74" s="325"/>
      <c r="FW74" s="325"/>
      <c r="FX74" s="325"/>
      <c r="FY74" s="325"/>
      <c r="FZ74" s="326"/>
      <c r="GA74" s="327"/>
      <c r="GB74" s="325"/>
      <c r="GC74" s="325"/>
      <c r="GD74" s="325"/>
      <c r="GE74" s="325"/>
      <c r="GF74" s="325"/>
      <c r="GG74" s="325"/>
      <c r="GH74" s="325"/>
      <c r="GI74" s="325"/>
      <c r="GJ74" s="325"/>
      <c r="GK74" s="325"/>
      <c r="GL74" s="326"/>
      <c r="GM74" s="327"/>
      <c r="GN74" s="325"/>
      <c r="GO74" s="325"/>
      <c r="GP74" s="325"/>
      <c r="GQ74" s="325"/>
      <c r="GR74" s="325"/>
      <c r="GS74" s="325"/>
      <c r="GT74" s="325"/>
      <c r="GU74" s="325"/>
      <c r="GV74" s="325"/>
      <c r="GW74" s="325"/>
      <c r="GX74" s="326"/>
      <c r="GY74" s="327"/>
      <c r="GZ74" s="325"/>
      <c r="HA74" s="325"/>
      <c r="HB74" s="325"/>
      <c r="HC74" s="325"/>
      <c r="HD74" s="325"/>
      <c r="HE74" s="325"/>
      <c r="HF74" s="325"/>
      <c r="HG74" s="325"/>
      <c r="HH74" s="325"/>
      <c r="HI74" s="325"/>
      <c r="HJ74" s="326"/>
      <c r="HK74" s="327"/>
      <c r="HL74" s="325"/>
      <c r="HM74" s="325"/>
      <c r="HN74" s="325"/>
      <c r="HO74" s="325"/>
      <c r="HP74" s="325"/>
      <c r="HQ74" s="325"/>
      <c r="HR74" s="325"/>
      <c r="HS74" s="325"/>
      <c r="HT74" s="325"/>
      <c r="HU74" s="325"/>
      <c r="HV74" s="326"/>
    </row>
    <row r="75" spans="1:230" ht="13.5" customHeight="1" x14ac:dyDescent="0.35">
      <c r="A75" s="302" t="s">
        <v>465</v>
      </c>
      <c r="B75" s="262" t="s">
        <v>536</v>
      </c>
      <c r="C75" s="223" t="s">
        <v>432</v>
      </c>
      <c r="D75" s="223" t="s">
        <v>433</v>
      </c>
      <c r="E75" s="26" t="s">
        <v>283</v>
      </c>
      <c r="F75" s="25" t="s">
        <v>222</v>
      </c>
      <c r="G75" s="303" t="s">
        <v>269</v>
      </c>
      <c r="H75" s="304">
        <v>0</v>
      </c>
      <c r="I75" s="305">
        <v>0</v>
      </c>
      <c r="J75" s="306">
        <v>31432157.700000014</v>
      </c>
      <c r="K75" s="307">
        <v>31432157.699999996</v>
      </c>
      <c r="L75" s="308">
        <v>11069466.53374815</v>
      </c>
      <c r="M75" s="309">
        <v>20362691.166251846</v>
      </c>
      <c r="N75" s="310"/>
      <c r="O75" s="311">
        <v>31432157.699999996</v>
      </c>
      <c r="P75" s="312">
        <v>0</v>
      </c>
      <c r="Q75" s="313">
        <v>0</v>
      </c>
      <c r="R75" s="314">
        <v>0</v>
      </c>
      <c r="S75" s="315">
        <v>30000</v>
      </c>
      <c r="T75" s="313">
        <v>30000</v>
      </c>
      <c r="U75" s="316">
        <v>0</v>
      </c>
      <c r="V75" s="317">
        <v>0</v>
      </c>
      <c r="W75" s="318">
        <v>0</v>
      </c>
      <c r="X75" s="318">
        <v>0</v>
      </c>
      <c r="Y75" s="319">
        <v>30000</v>
      </c>
      <c r="Z75" s="355">
        <v>7374277.8666666672</v>
      </c>
      <c r="AA75" s="320">
        <v>8544798.1629629619</v>
      </c>
      <c r="AB75" s="320">
        <v>8568208.5688888878</v>
      </c>
      <c r="AC75" s="320">
        <v>6914873.1014814805</v>
      </c>
      <c r="AD75" s="320">
        <v>0</v>
      </c>
      <c r="AE75" s="320">
        <v>0</v>
      </c>
      <c r="AF75" s="320">
        <v>0</v>
      </c>
      <c r="AG75" s="320">
        <v>0</v>
      </c>
      <c r="AH75" s="320">
        <v>0</v>
      </c>
      <c r="AI75" s="320">
        <v>0</v>
      </c>
      <c r="AJ75" s="320">
        <v>0</v>
      </c>
      <c r="AK75" s="320">
        <v>0</v>
      </c>
      <c r="AL75" s="321">
        <v>0</v>
      </c>
      <c r="AM75" s="322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4"/>
      <c r="AZ75" s="324"/>
      <c r="BA75" s="324"/>
      <c r="BB75" s="324"/>
      <c r="BC75" s="324"/>
      <c r="BD75" s="324"/>
      <c r="BE75" s="323"/>
      <c r="BF75" s="323"/>
      <c r="BG75" s="323"/>
      <c r="BH75" s="323"/>
      <c r="BI75" s="323"/>
      <c r="BJ75" s="323"/>
      <c r="BK75" s="323"/>
      <c r="BL75" s="323"/>
      <c r="BM75" s="323"/>
      <c r="BN75" s="325"/>
      <c r="BO75" s="325"/>
      <c r="BP75" s="325">
        <v>30000</v>
      </c>
      <c r="BQ75" s="325"/>
      <c r="BR75" s="325"/>
      <c r="BS75" s="325"/>
      <c r="BT75" s="325"/>
      <c r="BU75" s="325"/>
      <c r="BV75" s="326"/>
      <c r="BW75" s="327">
        <v>0</v>
      </c>
      <c r="BX75" s="325">
        <v>257514.4651851852</v>
      </c>
      <c r="BY75" s="325">
        <v>702312.17777777778</v>
      </c>
      <c r="BZ75" s="325">
        <v>725722.58370370371</v>
      </c>
      <c r="CA75" s="325">
        <v>725722.58370370371</v>
      </c>
      <c r="CB75" s="325">
        <v>702312.17777777778</v>
      </c>
      <c r="CC75" s="325">
        <v>725722.58370370371</v>
      </c>
      <c r="CD75" s="325">
        <v>702312.17777777778</v>
      </c>
      <c r="CE75" s="325">
        <v>725722.58370370371</v>
      </c>
      <c r="CF75" s="325">
        <v>725722.58370370371</v>
      </c>
      <c r="CG75" s="325">
        <v>655491.3659259259</v>
      </c>
      <c r="CH75" s="326">
        <v>725722.58370370371</v>
      </c>
      <c r="CI75" s="327">
        <v>702312.17777777778</v>
      </c>
      <c r="CJ75" s="325">
        <v>725722.58370370371</v>
      </c>
      <c r="CK75" s="325">
        <v>702312.17777777778</v>
      </c>
      <c r="CL75" s="325">
        <v>725722.58370370371</v>
      </c>
      <c r="CM75" s="325">
        <v>725722.58370370371</v>
      </c>
      <c r="CN75" s="325">
        <v>702312.17777777778</v>
      </c>
      <c r="CO75" s="325">
        <v>725722.58370370371</v>
      </c>
      <c r="CP75" s="325">
        <v>702312.17777777778</v>
      </c>
      <c r="CQ75" s="325">
        <v>725722.58370370371</v>
      </c>
      <c r="CR75" s="325">
        <v>725722.58370370371</v>
      </c>
      <c r="CS75" s="325">
        <v>655491.3659259259</v>
      </c>
      <c r="CT75" s="326">
        <v>725722.58370370371</v>
      </c>
      <c r="CU75" s="327">
        <v>702312.17777777778</v>
      </c>
      <c r="CV75" s="325">
        <v>725722.58370370371</v>
      </c>
      <c r="CW75" s="325">
        <v>702312.17777777778</v>
      </c>
      <c r="CX75" s="325">
        <v>725722.58370370371</v>
      </c>
      <c r="CY75" s="325">
        <v>725722.58370370371</v>
      </c>
      <c r="CZ75" s="325">
        <v>702312.17777777778</v>
      </c>
      <c r="DA75" s="325">
        <v>725722.58370370371</v>
      </c>
      <c r="DB75" s="325">
        <v>702312.17777777778</v>
      </c>
      <c r="DC75" s="325">
        <v>725722.58370370371</v>
      </c>
      <c r="DD75" s="325">
        <v>725722.58370370371</v>
      </c>
      <c r="DE75" s="325">
        <v>678901.77185185184</v>
      </c>
      <c r="DF75" s="326">
        <v>725722.58370370371</v>
      </c>
      <c r="DG75" s="327">
        <v>702312.17777777778</v>
      </c>
      <c r="DH75" s="325">
        <v>725722.58370370371</v>
      </c>
      <c r="DI75" s="325">
        <v>702312.17777777778</v>
      </c>
      <c r="DJ75" s="325">
        <v>725722.58370370371</v>
      </c>
      <c r="DK75" s="325">
        <v>725722.58370370371</v>
      </c>
      <c r="DL75" s="325">
        <v>702312.17777777778</v>
      </c>
      <c r="DM75" s="325">
        <v>725722.58370370371</v>
      </c>
      <c r="DN75" s="325">
        <v>702312.17777777778</v>
      </c>
      <c r="DO75" s="325">
        <v>725722.58370370371</v>
      </c>
      <c r="DP75" s="325">
        <v>477011.47185185197</v>
      </c>
      <c r="DQ75" s="325"/>
      <c r="DR75" s="326"/>
      <c r="DS75" s="327"/>
      <c r="DT75" s="325"/>
      <c r="DU75" s="325"/>
      <c r="DV75" s="325"/>
      <c r="DW75" s="325"/>
      <c r="DX75" s="325"/>
      <c r="DY75" s="325"/>
      <c r="DZ75" s="325"/>
      <c r="EA75" s="325"/>
      <c r="EB75" s="325"/>
      <c r="EC75" s="325"/>
      <c r="ED75" s="326"/>
      <c r="EE75" s="327"/>
      <c r="EF75" s="325"/>
      <c r="EG75" s="325"/>
      <c r="EH75" s="325"/>
      <c r="EI75" s="325"/>
      <c r="EJ75" s="325"/>
      <c r="EK75" s="325"/>
      <c r="EL75" s="325"/>
      <c r="EM75" s="325"/>
      <c r="EN75" s="325"/>
      <c r="EO75" s="325"/>
      <c r="EP75" s="326"/>
      <c r="EQ75" s="327"/>
      <c r="ER75" s="325"/>
      <c r="ES75" s="325"/>
      <c r="ET75" s="325"/>
      <c r="EU75" s="325"/>
      <c r="EV75" s="325"/>
      <c r="EW75" s="325"/>
      <c r="EX75" s="325"/>
      <c r="EY75" s="325"/>
      <c r="EZ75" s="325"/>
      <c r="FA75" s="325"/>
      <c r="FB75" s="326"/>
      <c r="FC75" s="327"/>
      <c r="FD75" s="325"/>
      <c r="FE75" s="325"/>
      <c r="FF75" s="325"/>
      <c r="FG75" s="325"/>
      <c r="FH75" s="325"/>
      <c r="FI75" s="325"/>
      <c r="FJ75" s="325"/>
      <c r="FK75" s="325"/>
      <c r="FL75" s="325"/>
      <c r="FM75" s="325"/>
      <c r="FN75" s="326"/>
      <c r="FO75" s="327"/>
      <c r="FP75" s="325"/>
      <c r="FQ75" s="325"/>
      <c r="FR75" s="325"/>
      <c r="FS75" s="325"/>
      <c r="FT75" s="325"/>
      <c r="FU75" s="325"/>
      <c r="FV75" s="325"/>
      <c r="FW75" s="325"/>
      <c r="FX75" s="325"/>
      <c r="FY75" s="325"/>
      <c r="FZ75" s="326"/>
      <c r="GA75" s="327"/>
      <c r="GB75" s="325"/>
      <c r="GC75" s="325"/>
      <c r="GD75" s="325"/>
      <c r="GE75" s="325"/>
      <c r="GF75" s="325"/>
      <c r="GG75" s="325"/>
      <c r="GH75" s="325"/>
      <c r="GI75" s="325"/>
      <c r="GJ75" s="325"/>
      <c r="GK75" s="325"/>
      <c r="GL75" s="326"/>
      <c r="GM75" s="327"/>
      <c r="GN75" s="325"/>
      <c r="GO75" s="325"/>
      <c r="GP75" s="325"/>
      <c r="GQ75" s="325"/>
      <c r="GR75" s="325"/>
      <c r="GS75" s="325"/>
      <c r="GT75" s="325"/>
      <c r="GU75" s="325"/>
      <c r="GV75" s="325"/>
      <c r="GW75" s="325"/>
      <c r="GX75" s="326"/>
      <c r="GY75" s="327"/>
      <c r="GZ75" s="325"/>
      <c r="HA75" s="325"/>
      <c r="HB75" s="325"/>
      <c r="HC75" s="325"/>
      <c r="HD75" s="325"/>
      <c r="HE75" s="325"/>
      <c r="HF75" s="325"/>
      <c r="HG75" s="325"/>
      <c r="HH75" s="325"/>
      <c r="HI75" s="325"/>
      <c r="HJ75" s="326"/>
      <c r="HK75" s="327"/>
      <c r="HL75" s="325"/>
      <c r="HM75" s="325"/>
      <c r="HN75" s="325"/>
      <c r="HO75" s="325"/>
      <c r="HP75" s="325"/>
      <c r="HQ75" s="325"/>
      <c r="HR75" s="325"/>
      <c r="HS75" s="325"/>
      <c r="HT75" s="325"/>
      <c r="HU75" s="325"/>
      <c r="HV75" s="326"/>
    </row>
    <row r="76" spans="1:230" ht="13.5" customHeight="1" x14ac:dyDescent="0.35">
      <c r="A76" s="302" t="s">
        <v>465</v>
      </c>
      <c r="B76" s="262" t="s">
        <v>536</v>
      </c>
      <c r="C76" s="223" t="s">
        <v>432</v>
      </c>
      <c r="D76" s="223" t="s">
        <v>435</v>
      </c>
      <c r="E76" s="26" t="s">
        <v>283</v>
      </c>
      <c r="F76" s="25" t="s">
        <v>222</v>
      </c>
      <c r="G76" s="303" t="s">
        <v>269</v>
      </c>
      <c r="H76" s="304">
        <v>0</v>
      </c>
      <c r="I76" s="305">
        <v>0</v>
      </c>
      <c r="J76" s="306">
        <v>160012</v>
      </c>
      <c r="K76" s="307">
        <v>160012</v>
      </c>
      <c r="L76" s="308">
        <v>0</v>
      </c>
      <c r="M76" s="309">
        <v>160012</v>
      </c>
      <c r="N76" s="310"/>
      <c r="O76" s="311">
        <v>160012</v>
      </c>
      <c r="P76" s="312">
        <v>0</v>
      </c>
      <c r="Q76" s="313">
        <v>0</v>
      </c>
      <c r="R76" s="314">
        <v>0</v>
      </c>
      <c r="S76" s="315">
        <v>0</v>
      </c>
      <c r="T76" s="313">
        <v>0</v>
      </c>
      <c r="U76" s="316">
        <v>0</v>
      </c>
      <c r="V76" s="317">
        <v>0</v>
      </c>
      <c r="W76" s="318">
        <v>0</v>
      </c>
      <c r="X76" s="318">
        <v>0</v>
      </c>
      <c r="Y76" s="319">
        <v>0</v>
      </c>
      <c r="Z76" s="355">
        <v>87690.461855819129</v>
      </c>
      <c r="AA76" s="320">
        <v>72321.538144180857</v>
      </c>
      <c r="AB76" s="320">
        <v>0</v>
      </c>
      <c r="AC76" s="320">
        <v>0</v>
      </c>
      <c r="AD76" s="320">
        <v>0</v>
      </c>
      <c r="AE76" s="320">
        <v>0</v>
      </c>
      <c r="AF76" s="320">
        <v>0</v>
      </c>
      <c r="AG76" s="320">
        <v>0</v>
      </c>
      <c r="AH76" s="320">
        <v>0</v>
      </c>
      <c r="AI76" s="320">
        <v>0</v>
      </c>
      <c r="AJ76" s="320">
        <v>0</v>
      </c>
      <c r="AK76" s="320">
        <v>0</v>
      </c>
      <c r="AL76" s="321">
        <v>0</v>
      </c>
      <c r="AM76" s="322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4"/>
      <c r="AZ76" s="324"/>
      <c r="BA76" s="324"/>
      <c r="BB76" s="324"/>
      <c r="BC76" s="324"/>
      <c r="BD76" s="324"/>
      <c r="BE76" s="323"/>
      <c r="BF76" s="323"/>
      <c r="BG76" s="323"/>
      <c r="BH76" s="323"/>
      <c r="BI76" s="323"/>
      <c r="BJ76" s="323"/>
      <c r="BK76" s="323"/>
      <c r="BL76" s="323"/>
      <c r="BM76" s="323"/>
      <c r="BN76" s="325"/>
      <c r="BO76" s="325"/>
      <c r="BP76" s="325"/>
      <c r="BQ76" s="325"/>
      <c r="BR76" s="325"/>
      <c r="BS76" s="325"/>
      <c r="BT76" s="325"/>
      <c r="BU76" s="325"/>
      <c r="BV76" s="326"/>
      <c r="BW76" s="327">
        <v>0</v>
      </c>
      <c r="BX76" s="325">
        <v>0</v>
      </c>
      <c r="BY76" s="325">
        <v>0</v>
      </c>
      <c r="BZ76" s="325">
        <v>0</v>
      </c>
      <c r="CA76" s="325">
        <v>3874.3297245616377</v>
      </c>
      <c r="CB76" s="325">
        <v>8065.0114748672158</v>
      </c>
      <c r="CC76" s="325">
        <v>12902.663408506036</v>
      </c>
      <c r="CD76" s="325">
        <v>12486.448459844552</v>
      </c>
      <c r="CE76" s="325">
        <v>12902.663408506036</v>
      </c>
      <c r="CF76" s="325">
        <v>12902.663408506036</v>
      </c>
      <c r="CG76" s="325">
        <v>11654.018562521582</v>
      </c>
      <c r="CH76" s="326">
        <v>12902.663408506036</v>
      </c>
      <c r="CI76" s="327">
        <v>12486.448459844552</v>
      </c>
      <c r="CJ76" s="325">
        <v>12902.663408506036</v>
      </c>
      <c r="CK76" s="325">
        <v>12486.448459844552</v>
      </c>
      <c r="CL76" s="325">
        <v>12902.663408506036</v>
      </c>
      <c r="CM76" s="325">
        <v>12902.663408506036</v>
      </c>
      <c r="CN76" s="325">
        <v>8640.6509989736405</v>
      </c>
      <c r="CO76" s="325">
        <v>0</v>
      </c>
      <c r="CP76" s="325">
        <v>0</v>
      </c>
      <c r="CQ76" s="325">
        <v>0</v>
      </c>
      <c r="CR76" s="325">
        <v>0</v>
      </c>
      <c r="CS76" s="325">
        <v>0</v>
      </c>
      <c r="CT76" s="326">
        <v>0</v>
      </c>
      <c r="CU76" s="327">
        <v>0</v>
      </c>
      <c r="CV76" s="325">
        <v>0</v>
      </c>
      <c r="CW76" s="325">
        <v>0</v>
      </c>
      <c r="CX76" s="325">
        <v>0</v>
      </c>
      <c r="CY76" s="325">
        <v>0</v>
      </c>
      <c r="CZ76" s="325">
        <v>0</v>
      </c>
      <c r="DA76" s="325">
        <v>0</v>
      </c>
      <c r="DB76" s="325">
        <v>0</v>
      </c>
      <c r="DC76" s="325">
        <v>0</v>
      </c>
      <c r="DD76" s="325">
        <v>0</v>
      </c>
      <c r="DE76" s="325">
        <v>0</v>
      </c>
      <c r="DF76" s="326">
        <v>0</v>
      </c>
      <c r="DG76" s="327">
        <v>0</v>
      </c>
      <c r="DH76" s="325">
        <v>0</v>
      </c>
      <c r="DI76" s="325">
        <v>0</v>
      </c>
      <c r="DJ76" s="325">
        <v>0</v>
      </c>
      <c r="DK76" s="325">
        <v>0</v>
      </c>
      <c r="DL76" s="325">
        <v>0</v>
      </c>
      <c r="DM76" s="325">
        <v>0</v>
      </c>
      <c r="DN76" s="325">
        <v>0</v>
      </c>
      <c r="DO76" s="325">
        <v>0</v>
      </c>
      <c r="DP76" s="325">
        <v>0</v>
      </c>
      <c r="DQ76" s="325"/>
      <c r="DR76" s="326"/>
      <c r="DS76" s="327"/>
      <c r="DT76" s="325"/>
      <c r="DU76" s="325"/>
      <c r="DV76" s="325"/>
      <c r="DW76" s="325"/>
      <c r="DX76" s="325"/>
      <c r="DY76" s="325"/>
      <c r="DZ76" s="325"/>
      <c r="EA76" s="325"/>
      <c r="EB76" s="325"/>
      <c r="EC76" s="325"/>
      <c r="ED76" s="326"/>
      <c r="EE76" s="327"/>
      <c r="EF76" s="325"/>
      <c r="EG76" s="325"/>
      <c r="EH76" s="325"/>
      <c r="EI76" s="325"/>
      <c r="EJ76" s="325"/>
      <c r="EK76" s="325"/>
      <c r="EL76" s="325"/>
      <c r="EM76" s="325"/>
      <c r="EN76" s="325"/>
      <c r="EO76" s="325"/>
      <c r="EP76" s="326"/>
      <c r="EQ76" s="327"/>
      <c r="ER76" s="325"/>
      <c r="ES76" s="325"/>
      <c r="ET76" s="325"/>
      <c r="EU76" s="325"/>
      <c r="EV76" s="325"/>
      <c r="EW76" s="325"/>
      <c r="EX76" s="325"/>
      <c r="EY76" s="325"/>
      <c r="EZ76" s="325"/>
      <c r="FA76" s="325"/>
      <c r="FB76" s="326"/>
      <c r="FC76" s="327"/>
      <c r="FD76" s="325"/>
      <c r="FE76" s="325"/>
      <c r="FF76" s="325"/>
      <c r="FG76" s="325"/>
      <c r="FH76" s="325"/>
      <c r="FI76" s="325"/>
      <c r="FJ76" s="325"/>
      <c r="FK76" s="325"/>
      <c r="FL76" s="325"/>
      <c r="FM76" s="325"/>
      <c r="FN76" s="326"/>
      <c r="FO76" s="327"/>
      <c r="FP76" s="325"/>
      <c r="FQ76" s="325"/>
      <c r="FR76" s="325"/>
      <c r="FS76" s="325"/>
      <c r="FT76" s="325"/>
      <c r="FU76" s="325"/>
      <c r="FV76" s="325"/>
      <c r="FW76" s="325"/>
      <c r="FX76" s="325"/>
      <c r="FY76" s="325"/>
      <c r="FZ76" s="326"/>
      <c r="GA76" s="327"/>
      <c r="GB76" s="325"/>
      <c r="GC76" s="325"/>
      <c r="GD76" s="325"/>
      <c r="GE76" s="325"/>
      <c r="GF76" s="325"/>
      <c r="GG76" s="325"/>
      <c r="GH76" s="325"/>
      <c r="GI76" s="325"/>
      <c r="GJ76" s="325"/>
      <c r="GK76" s="325"/>
      <c r="GL76" s="326"/>
      <c r="GM76" s="327"/>
      <c r="GN76" s="325"/>
      <c r="GO76" s="325"/>
      <c r="GP76" s="325"/>
      <c r="GQ76" s="325"/>
      <c r="GR76" s="325"/>
      <c r="GS76" s="325"/>
      <c r="GT76" s="325"/>
      <c r="GU76" s="325"/>
      <c r="GV76" s="325"/>
      <c r="GW76" s="325"/>
      <c r="GX76" s="326"/>
      <c r="GY76" s="327"/>
      <c r="GZ76" s="325"/>
      <c r="HA76" s="325"/>
      <c r="HB76" s="325"/>
      <c r="HC76" s="325"/>
      <c r="HD76" s="325"/>
      <c r="HE76" s="325"/>
      <c r="HF76" s="325"/>
      <c r="HG76" s="325"/>
      <c r="HH76" s="325"/>
      <c r="HI76" s="325"/>
      <c r="HJ76" s="326"/>
      <c r="HK76" s="327"/>
      <c r="HL76" s="325"/>
      <c r="HM76" s="325"/>
      <c r="HN76" s="325"/>
      <c r="HO76" s="325"/>
      <c r="HP76" s="325"/>
      <c r="HQ76" s="325"/>
      <c r="HR76" s="325"/>
      <c r="HS76" s="325"/>
      <c r="HT76" s="325"/>
      <c r="HU76" s="325"/>
      <c r="HV76" s="326"/>
    </row>
    <row r="77" spans="1:230" ht="13.5" customHeight="1" x14ac:dyDescent="0.35">
      <c r="A77" s="302" t="s">
        <v>465</v>
      </c>
      <c r="B77" s="262" t="s">
        <v>536</v>
      </c>
      <c r="C77" s="223" t="s">
        <v>432</v>
      </c>
      <c r="D77" s="223" t="s">
        <v>437</v>
      </c>
      <c r="E77" s="26" t="s">
        <v>283</v>
      </c>
      <c r="F77" s="25" t="s">
        <v>222</v>
      </c>
      <c r="G77" s="303" t="s">
        <v>269</v>
      </c>
      <c r="H77" s="304">
        <v>0</v>
      </c>
      <c r="I77" s="305">
        <v>0</v>
      </c>
      <c r="J77" s="306">
        <v>173618.99999999997</v>
      </c>
      <c r="K77" s="307">
        <v>173619</v>
      </c>
      <c r="L77" s="308">
        <v>167114.00000000012</v>
      </c>
      <c r="M77" s="309">
        <v>6504.9999999998836</v>
      </c>
      <c r="N77" s="310"/>
      <c r="O77" s="311">
        <v>173619</v>
      </c>
      <c r="P77" s="312">
        <v>0</v>
      </c>
      <c r="Q77" s="328">
        <v>0</v>
      </c>
      <c r="R77" s="314">
        <v>0</v>
      </c>
      <c r="S77" s="315">
        <v>0</v>
      </c>
      <c r="T77" s="328">
        <v>0</v>
      </c>
      <c r="U77" s="316">
        <v>0</v>
      </c>
      <c r="V77" s="317">
        <v>0</v>
      </c>
      <c r="W77" s="318">
        <v>0</v>
      </c>
      <c r="X77" s="318">
        <v>0</v>
      </c>
      <c r="Y77" s="319">
        <v>0</v>
      </c>
      <c r="Z77" s="355">
        <v>103646.10055104783</v>
      </c>
      <c r="AA77" s="320">
        <v>69972.899448952157</v>
      </c>
      <c r="AB77" s="320">
        <v>0</v>
      </c>
      <c r="AC77" s="320">
        <v>0</v>
      </c>
      <c r="AD77" s="320">
        <v>0</v>
      </c>
      <c r="AE77" s="320">
        <v>0</v>
      </c>
      <c r="AF77" s="320">
        <v>0</v>
      </c>
      <c r="AG77" s="320">
        <v>0</v>
      </c>
      <c r="AH77" s="320">
        <v>0</v>
      </c>
      <c r="AI77" s="320">
        <v>0</v>
      </c>
      <c r="AJ77" s="320">
        <v>0</v>
      </c>
      <c r="AK77" s="320">
        <v>0</v>
      </c>
      <c r="AL77" s="321">
        <v>0</v>
      </c>
      <c r="AM77" s="322"/>
      <c r="AN77" s="323"/>
      <c r="AO77" s="323"/>
      <c r="AP77" s="323"/>
      <c r="AQ77" s="323"/>
      <c r="AR77" s="323"/>
      <c r="AS77" s="323"/>
      <c r="AT77" s="323">
        <v>0</v>
      </c>
      <c r="AU77" s="323">
        <v>0</v>
      </c>
      <c r="AV77" s="323">
        <v>0</v>
      </c>
      <c r="AW77" s="323">
        <v>0</v>
      </c>
      <c r="AX77" s="323">
        <v>0</v>
      </c>
      <c r="AY77" s="366">
        <v>0</v>
      </c>
      <c r="AZ77" s="366">
        <v>0</v>
      </c>
      <c r="BA77" s="366">
        <v>0</v>
      </c>
      <c r="BB77" s="366">
        <v>0</v>
      </c>
      <c r="BC77" s="366">
        <v>0</v>
      </c>
      <c r="BD77" s="366">
        <v>0</v>
      </c>
      <c r="BE77" s="367">
        <v>0</v>
      </c>
      <c r="BF77" s="367">
        <v>0</v>
      </c>
      <c r="BG77" s="367">
        <v>0</v>
      </c>
      <c r="BH77" s="367">
        <v>0</v>
      </c>
      <c r="BI77" s="367">
        <v>0</v>
      </c>
      <c r="BJ77" s="367">
        <v>0</v>
      </c>
      <c r="BK77" s="367">
        <v>0</v>
      </c>
      <c r="BL77" s="367">
        <v>0</v>
      </c>
      <c r="BM77" s="367">
        <v>0</v>
      </c>
      <c r="BN77" s="325"/>
      <c r="BO77" s="325"/>
      <c r="BP77" s="325"/>
      <c r="BQ77" s="325"/>
      <c r="BR77" s="325"/>
      <c r="BS77" s="325"/>
      <c r="BT77" s="325"/>
      <c r="BU77" s="325"/>
      <c r="BV77" s="326"/>
      <c r="BW77" s="327">
        <v>0</v>
      </c>
      <c r="BX77" s="325">
        <v>0</v>
      </c>
      <c r="BY77" s="325">
        <v>0</v>
      </c>
      <c r="BZ77" s="325">
        <v>3136.7075183758252</v>
      </c>
      <c r="CA77" s="325">
        <v>12643.032743415448</v>
      </c>
      <c r="CB77" s="325">
        <v>12433.91890885706</v>
      </c>
      <c r="CC77" s="325">
        <v>12848.382872485628</v>
      </c>
      <c r="CD77" s="325">
        <v>12433.91890885706</v>
      </c>
      <c r="CE77" s="325">
        <v>12848.382872485628</v>
      </c>
      <c r="CF77" s="325">
        <v>12848.382872485628</v>
      </c>
      <c r="CG77" s="325">
        <v>11604.990981599924</v>
      </c>
      <c r="CH77" s="326">
        <v>12848.382872485628</v>
      </c>
      <c r="CI77" s="327">
        <v>12433.91890885706</v>
      </c>
      <c r="CJ77" s="325">
        <v>12848.382872485628</v>
      </c>
      <c r="CK77" s="325">
        <v>12433.91890885706</v>
      </c>
      <c r="CL77" s="325">
        <v>12848.382872485628</v>
      </c>
      <c r="CM77" s="325">
        <v>12221.041368810464</v>
      </c>
      <c r="CN77" s="325">
        <v>6160.5038721054107</v>
      </c>
      <c r="CO77" s="325">
        <v>1026.7506453509018</v>
      </c>
      <c r="CP77" s="325">
        <v>0</v>
      </c>
      <c r="CQ77" s="325">
        <v>0</v>
      </c>
      <c r="CR77" s="325">
        <v>0</v>
      </c>
      <c r="CS77" s="325">
        <v>0</v>
      </c>
      <c r="CT77" s="326">
        <v>0</v>
      </c>
      <c r="CU77" s="327">
        <v>0</v>
      </c>
      <c r="CV77" s="325">
        <v>0</v>
      </c>
      <c r="CW77" s="325">
        <v>0</v>
      </c>
      <c r="CX77" s="325">
        <v>0</v>
      </c>
      <c r="CY77" s="325">
        <v>0</v>
      </c>
      <c r="CZ77" s="325">
        <v>0</v>
      </c>
      <c r="DA77" s="325">
        <v>0</v>
      </c>
      <c r="DB77" s="325">
        <v>0</v>
      </c>
      <c r="DC77" s="325">
        <v>0</v>
      </c>
      <c r="DD77" s="325">
        <v>0</v>
      </c>
      <c r="DE77" s="325">
        <v>0</v>
      </c>
      <c r="DF77" s="326">
        <v>0</v>
      </c>
      <c r="DG77" s="327">
        <v>0</v>
      </c>
      <c r="DH77" s="325">
        <v>0</v>
      </c>
      <c r="DI77" s="325">
        <v>0</v>
      </c>
      <c r="DJ77" s="325">
        <v>0</v>
      </c>
      <c r="DK77" s="325">
        <v>0</v>
      </c>
      <c r="DL77" s="325">
        <v>0</v>
      </c>
      <c r="DM77" s="325">
        <v>0</v>
      </c>
      <c r="DN77" s="325">
        <v>0</v>
      </c>
      <c r="DO77" s="325">
        <v>0</v>
      </c>
      <c r="DP77" s="325">
        <v>0</v>
      </c>
      <c r="DQ77" s="325"/>
      <c r="DR77" s="326"/>
      <c r="DS77" s="327"/>
      <c r="DT77" s="325"/>
      <c r="DU77" s="325"/>
      <c r="DV77" s="325"/>
      <c r="DW77" s="325"/>
      <c r="DX77" s="325"/>
      <c r="DY77" s="325"/>
      <c r="DZ77" s="325"/>
      <c r="EA77" s="325"/>
      <c r="EB77" s="325"/>
      <c r="EC77" s="325"/>
      <c r="ED77" s="326"/>
      <c r="EE77" s="327"/>
      <c r="EF77" s="325"/>
      <c r="EG77" s="325"/>
      <c r="EH77" s="325"/>
      <c r="EI77" s="325"/>
      <c r="EJ77" s="325"/>
      <c r="EK77" s="325"/>
      <c r="EL77" s="325"/>
      <c r="EM77" s="325"/>
      <c r="EN77" s="325"/>
      <c r="EO77" s="325"/>
      <c r="EP77" s="326"/>
      <c r="EQ77" s="327"/>
      <c r="ER77" s="325"/>
      <c r="ES77" s="325"/>
      <c r="ET77" s="325"/>
      <c r="EU77" s="325"/>
      <c r="EV77" s="325"/>
      <c r="EW77" s="325"/>
      <c r="EX77" s="325"/>
      <c r="EY77" s="325"/>
      <c r="EZ77" s="325"/>
      <c r="FA77" s="325"/>
      <c r="FB77" s="326"/>
      <c r="FC77" s="327"/>
      <c r="FD77" s="325"/>
      <c r="FE77" s="325"/>
      <c r="FF77" s="325"/>
      <c r="FG77" s="325"/>
      <c r="FH77" s="325"/>
      <c r="FI77" s="325"/>
      <c r="FJ77" s="325"/>
      <c r="FK77" s="325"/>
      <c r="FL77" s="325"/>
      <c r="FM77" s="325"/>
      <c r="FN77" s="326"/>
      <c r="FO77" s="327"/>
      <c r="FP77" s="325"/>
      <c r="FQ77" s="325"/>
      <c r="FR77" s="325"/>
      <c r="FS77" s="325"/>
      <c r="FT77" s="325"/>
      <c r="FU77" s="325"/>
      <c r="FV77" s="325"/>
      <c r="FW77" s="325"/>
      <c r="FX77" s="325"/>
      <c r="FY77" s="325"/>
      <c r="FZ77" s="326"/>
      <c r="GA77" s="327"/>
      <c r="GB77" s="325"/>
      <c r="GC77" s="325"/>
      <c r="GD77" s="325"/>
      <c r="GE77" s="325"/>
      <c r="GF77" s="325"/>
      <c r="GG77" s="325"/>
      <c r="GH77" s="325"/>
      <c r="GI77" s="325"/>
      <c r="GJ77" s="325"/>
      <c r="GK77" s="325"/>
      <c r="GL77" s="326"/>
      <c r="GM77" s="327"/>
      <c r="GN77" s="325"/>
      <c r="GO77" s="325"/>
      <c r="GP77" s="325"/>
      <c r="GQ77" s="325"/>
      <c r="GR77" s="325"/>
      <c r="GS77" s="325"/>
      <c r="GT77" s="325"/>
      <c r="GU77" s="325"/>
      <c r="GV77" s="325"/>
      <c r="GW77" s="325"/>
      <c r="GX77" s="326"/>
      <c r="GY77" s="327"/>
      <c r="GZ77" s="325"/>
      <c r="HA77" s="325"/>
      <c r="HB77" s="325"/>
      <c r="HC77" s="325"/>
      <c r="HD77" s="325"/>
      <c r="HE77" s="325"/>
      <c r="HF77" s="325"/>
      <c r="HG77" s="325"/>
      <c r="HH77" s="325"/>
      <c r="HI77" s="325"/>
      <c r="HJ77" s="326"/>
      <c r="HK77" s="327"/>
      <c r="HL77" s="325"/>
      <c r="HM77" s="325"/>
      <c r="HN77" s="325"/>
      <c r="HO77" s="325"/>
      <c r="HP77" s="325"/>
      <c r="HQ77" s="325"/>
      <c r="HR77" s="325"/>
      <c r="HS77" s="325"/>
      <c r="HT77" s="325"/>
      <c r="HU77" s="325"/>
      <c r="HV77" s="326"/>
    </row>
    <row r="78" spans="1:230" ht="13.5" customHeight="1" x14ac:dyDescent="0.35">
      <c r="A78" s="302" t="s">
        <v>465</v>
      </c>
      <c r="B78" s="262" t="s">
        <v>536</v>
      </c>
      <c r="C78" s="223" t="s">
        <v>432</v>
      </c>
      <c r="D78" s="223" t="s">
        <v>440</v>
      </c>
      <c r="E78" s="26" t="s">
        <v>283</v>
      </c>
      <c r="F78" s="25" t="s">
        <v>222</v>
      </c>
      <c r="G78" s="303" t="s">
        <v>269</v>
      </c>
      <c r="H78" s="304">
        <v>0</v>
      </c>
      <c r="I78" s="305">
        <v>0</v>
      </c>
      <c r="J78" s="306">
        <v>21816327.000000007</v>
      </c>
      <c r="K78" s="307">
        <v>21816326.999999996</v>
      </c>
      <c r="L78" s="308">
        <v>-10583522.148186654</v>
      </c>
      <c r="M78" s="309">
        <v>32399849.14818665</v>
      </c>
      <c r="N78" s="310"/>
      <c r="O78" s="311">
        <v>21816326.999999996</v>
      </c>
      <c r="P78" s="312">
        <v>0</v>
      </c>
      <c r="Q78" s="328">
        <v>0</v>
      </c>
      <c r="R78" s="314">
        <v>0</v>
      </c>
      <c r="S78" s="315">
        <v>0</v>
      </c>
      <c r="T78" s="328">
        <v>0</v>
      </c>
      <c r="U78" s="316">
        <v>0</v>
      </c>
      <c r="V78" s="317">
        <v>0</v>
      </c>
      <c r="W78" s="318">
        <v>0</v>
      </c>
      <c r="X78" s="318">
        <v>0</v>
      </c>
      <c r="Y78" s="319">
        <v>0</v>
      </c>
      <c r="Z78" s="355">
        <v>9769352.8737937976</v>
      </c>
      <c r="AA78" s="320">
        <v>5170566.6905592568</v>
      </c>
      <c r="AB78" s="320">
        <v>4254379.2507942645</v>
      </c>
      <c r="AC78" s="320">
        <v>2417672.99244784</v>
      </c>
      <c r="AD78" s="320">
        <v>0</v>
      </c>
      <c r="AE78" s="320">
        <v>23241.937267179263</v>
      </c>
      <c r="AF78" s="320">
        <v>181113.25513765996</v>
      </c>
      <c r="AG78" s="320">
        <v>0</v>
      </c>
      <c r="AH78" s="320">
        <v>0</v>
      </c>
      <c r="AI78" s="320">
        <v>0</v>
      </c>
      <c r="AJ78" s="320">
        <v>0</v>
      </c>
      <c r="AK78" s="320">
        <v>0</v>
      </c>
      <c r="AL78" s="321">
        <v>0</v>
      </c>
      <c r="AM78" s="322"/>
      <c r="AN78" s="323"/>
      <c r="AO78" s="323"/>
      <c r="AP78" s="323"/>
      <c r="AQ78" s="323"/>
      <c r="AR78" s="323"/>
      <c r="AS78" s="323"/>
      <c r="AT78" s="323">
        <v>0</v>
      </c>
      <c r="AU78" s="323">
        <v>0</v>
      </c>
      <c r="AV78" s="323">
        <v>0</v>
      </c>
      <c r="AW78" s="323">
        <v>0</v>
      </c>
      <c r="AX78" s="323">
        <v>0</v>
      </c>
      <c r="AY78" s="324">
        <v>0</v>
      </c>
      <c r="AZ78" s="324">
        <v>0</v>
      </c>
      <c r="BA78" s="324">
        <v>0</v>
      </c>
      <c r="BB78" s="324">
        <v>0</v>
      </c>
      <c r="BC78" s="324">
        <v>0</v>
      </c>
      <c r="BD78" s="324">
        <v>0</v>
      </c>
      <c r="BE78" s="323">
        <v>0</v>
      </c>
      <c r="BF78" s="323">
        <v>0</v>
      </c>
      <c r="BG78" s="323">
        <v>0</v>
      </c>
      <c r="BH78" s="323">
        <v>0</v>
      </c>
      <c r="BI78" s="323">
        <v>0</v>
      </c>
      <c r="BJ78" s="323">
        <v>0</v>
      </c>
      <c r="BK78" s="323">
        <v>0</v>
      </c>
      <c r="BL78" s="323">
        <v>0</v>
      </c>
      <c r="BM78" s="323">
        <v>0</v>
      </c>
      <c r="BN78" s="325"/>
      <c r="BO78" s="325"/>
      <c r="BP78" s="325"/>
      <c r="BQ78" s="325"/>
      <c r="BR78" s="325"/>
      <c r="BS78" s="325"/>
      <c r="BT78" s="325"/>
      <c r="BU78" s="325"/>
      <c r="BV78" s="326"/>
      <c r="BW78" s="327">
        <v>603561.66644484864</v>
      </c>
      <c r="BX78" s="325">
        <v>848177.69381438033</v>
      </c>
      <c r="BY78" s="325">
        <v>820817.12304617453</v>
      </c>
      <c r="BZ78" s="325">
        <v>848177.69381438033</v>
      </c>
      <c r="CA78" s="325">
        <v>848177.69381438033</v>
      </c>
      <c r="CB78" s="325">
        <v>820817.12304617453</v>
      </c>
      <c r="CC78" s="325">
        <v>848177.69381438033</v>
      </c>
      <c r="CD78" s="325">
        <v>820817.12304617453</v>
      </c>
      <c r="CE78" s="325">
        <v>848177.69381438033</v>
      </c>
      <c r="CF78" s="325">
        <v>848177.69381438033</v>
      </c>
      <c r="CG78" s="325">
        <v>766095.98150976293</v>
      </c>
      <c r="CH78" s="326">
        <v>848177.69381438033</v>
      </c>
      <c r="CI78" s="327">
        <v>820817.12304617453</v>
      </c>
      <c r="CJ78" s="325">
        <v>848177.69381438033</v>
      </c>
      <c r="CK78" s="325">
        <v>820817.12304617453</v>
      </c>
      <c r="CL78" s="325">
        <v>281015.26390459208</v>
      </c>
      <c r="CM78" s="325">
        <v>288699.02617228037</v>
      </c>
      <c r="CN78" s="325">
        <v>279386.15436027135</v>
      </c>
      <c r="CO78" s="325">
        <v>288699.02617228037</v>
      </c>
      <c r="CP78" s="325">
        <v>279386.15436027135</v>
      </c>
      <c r="CQ78" s="325">
        <v>290430.26903698751</v>
      </c>
      <c r="CR78" s="325">
        <v>311441.29513945064</v>
      </c>
      <c r="CS78" s="325">
        <v>291765.5709750551</v>
      </c>
      <c r="CT78" s="326">
        <v>369931.99053133832</v>
      </c>
      <c r="CU78" s="327">
        <v>358592.94086376019</v>
      </c>
      <c r="CV78" s="325">
        <v>386372.04893378977</v>
      </c>
      <c r="CW78" s="325">
        <v>367839.32484634069</v>
      </c>
      <c r="CX78" s="325">
        <v>320291.67785211554</v>
      </c>
      <c r="CY78" s="325">
        <v>238196.63029833738</v>
      </c>
      <c r="CZ78" s="325">
        <v>230512.86803064909</v>
      </c>
      <c r="DA78" s="325">
        <v>238196.63029833738</v>
      </c>
      <c r="DB78" s="325">
        <v>230512.86803064909</v>
      </c>
      <c r="DC78" s="325">
        <v>238196.63029833738</v>
      </c>
      <c r="DD78" s="325">
        <v>238196.63029833738</v>
      </c>
      <c r="DE78" s="325">
        <v>470707.62754404254</v>
      </c>
      <c r="DF78" s="326">
        <v>936763.37349956797</v>
      </c>
      <c r="DG78" s="327">
        <v>365719.33445669367</v>
      </c>
      <c r="DH78" s="325">
        <v>238196.63029833738</v>
      </c>
      <c r="DI78" s="325">
        <v>230512.86803064909</v>
      </c>
      <c r="DJ78" s="325">
        <v>238196.63029833738</v>
      </c>
      <c r="DK78" s="325">
        <v>238196.63029833738</v>
      </c>
      <c r="DL78" s="325">
        <v>230512.86803064909</v>
      </c>
      <c r="DM78" s="325">
        <v>238196.63029833738</v>
      </c>
      <c r="DN78" s="325">
        <v>230512.86803064909</v>
      </c>
      <c r="DO78" s="325">
        <v>238196.63029833738</v>
      </c>
      <c r="DP78" s="325">
        <v>169431.90240751224</v>
      </c>
      <c r="DQ78" s="325">
        <v>0</v>
      </c>
      <c r="DR78" s="326">
        <v>0</v>
      </c>
      <c r="DS78" s="327">
        <v>0</v>
      </c>
      <c r="DT78" s="325">
        <v>0</v>
      </c>
      <c r="DU78" s="325">
        <v>0</v>
      </c>
      <c r="DV78" s="325">
        <v>0</v>
      </c>
      <c r="DW78" s="325">
        <v>0</v>
      </c>
      <c r="DX78" s="325">
        <v>0</v>
      </c>
      <c r="DY78" s="325">
        <v>0</v>
      </c>
      <c r="DZ78" s="325">
        <v>0</v>
      </c>
      <c r="EA78" s="325">
        <v>0</v>
      </c>
      <c r="EB78" s="325">
        <v>0</v>
      </c>
      <c r="EC78" s="325">
        <v>0</v>
      </c>
      <c r="ED78" s="326">
        <v>0</v>
      </c>
      <c r="EE78" s="327">
        <v>0</v>
      </c>
      <c r="EF78" s="325">
        <v>0</v>
      </c>
      <c r="EG78" s="325">
        <v>0</v>
      </c>
      <c r="EH78" s="325">
        <v>0</v>
      </c>
      <c r="EI78" s="325">
        <v>0</v>
      </c>
      <c r="EJ78" s="325">
        <v>0</v>
      </c>
      <c r="EK78" s="325">
        <v>0</v>
      </c>
      <c r="EL78" s="325">
        <v>5989.2095474844036</v>
      </c>
      <c r="EM78" s="325">
        <v>10921.499763059794</v>
      </c>
      <c r="EN78" s="325">
        <v>5284.5966595450618</v>
      </c>
      <c r="EO78" s="325">
        <v>0</v>
      </c>
      <c r="EP78" s="326">
        <v>1046.6312970900051</v>
      </c>
      <c r="EQ78" s="327">
        <v>7849.7347281750399</v>
      </c>
      <c r="ER78" s="325">
        <v>8111.3925524475408</v>
      </c>
      <c r="ES78" s="325">
        <v>7849.7347281750399</v>
      </c>
      <c r="ET78" s="325">
        <v>8111.3925524475408</v>
      </c>
      <c r="EU78" s="325">
        <v>35740.587347775552</v>
      </c>
      <c r="EV78" s="325">
        <v>39120.832147806643</v>
      </c>
      <c r="EW78" s="325">
        <v>40424.859886066864</v>
      </c>
      <c r="EX78" s="325">
        <v>33904.721194765749</v>
      </c>
      <c r="EY78" s="325"/>
      <c r="EZ78" s="325"/>
      <c r="FA78" s="325"/>
      <c r="FB78" s="326"/>
      <c r="FC78" s="327"/>
      <c r="FD78" s="325"/>
      <c r="FE78" s="325"/>
      <c r="FF78" s="325"/>
      <c r="FG78" s="325"/>
      <c r="FH78" s="325"/>
      <c r="FI78" s="325"/>
      <c r="FJ78" s="325"/>
      <c r="FK78" s="325"/>
      <c r="FL78" s="325"/>
      <c r="FM78" s="325"/>
      <c r="FN78" s="326"/>
      <c r="FO78" s="327"/>
      <c r="FP78" s="325"/>
      <c r="FQ78" s="325"/>
      <c r="FR78" s="325"/>
      <c r="FS78" s="325"/>
      <c r="FT78" s="325"/>
      <c r="FU78" s="325"/>
      <c r="FV78" s="325"/>
      <c r="FW78" s="325"/>
      <c r="FX78" s="325"/>
      <c r="FY78" s="325"/>
      <c r="FZ78" s="326"/>
      <c r="GA78" s="327"/>
      <c r="GB78" s="325"/>
      <c r="GC78" s="325"/>
      <c r="GD78" s="325"/>
      <c r="GE78" s="325"/>
      <c r="GF78" s="325"/>
      <c r="GG78" s="325"/>
      <c r="GH78" s="325"/>
      <c r="GI78" s="325"/>
      <c r="GJ78" s="325"/>
      <c r="GK78" s="325"/>
      <c r="GL78" s="326"/>
      <c r="GM78" s="327"/>
      <c r="GN78" s="325"/>
      <c r="GO78" s="325"/>
      <c r="GP78" s="325"/>
      <c r="GQ78" s="325"/>
      <c r="GR78" s="325"/>
      <c r="GS78" s="325"/>
      <c r="GT78" s="325"/>
      <c r="GU78" s="325"/>
      <c r="GV78" s="325"/>
      <c r="GW78" s="325"/>
      <c r="GX78" s="326"/>
      <c r="GY78" s="327"/>
      <c r="GZ78" s="325"/>
      <c r="HA78" s="325"/>
      <c r="HB78" s="325"/>
      <c r="HC78" s="325"/>
      <c r="HD78" s="325"/>
      <c r="HE78" s="325"/>
      <c r="HF78" s="325"/>
      <c r="HG78" s="325"/>
      <c r="HH78" s="325"/>
      <c r="HI78" s="325"/>
      <c r="HJ78" s="326"/>
      <c r="HK78" s="327"/>
      <c r="HL78" s="325"/>
      <c r="HM78" s="325"/>
      <c r="HN78" s="325"/>
      <c r="HO78" s="325"/>
      <c r="HP78" s="325"/>
      <c r="HQ78" s="325"/>
      <c r="HR78" s="325"/>
      <c r="HS78" s="325"/>
      <c r="HT78" s="325"/>
      <c r="HU78" s="325"/>
      <c r="HV78" s="326"/>
    </row>
    <row r="79" spans="1:230" ht="13.5" customHeight="1" x14ac:dyDescent="0.35">
      <c r="A79" s="289" t="s">
        <v>359</v>
      </c>
      <c r="B79" s="210"/>
      <c r="C79" s="13"/>
      <c r="D79" s="13"/>
      <c r="E79" s="14"/>
      <c r="F79" s="15"/>
      <c r="G79" s="333"/>
      <c r="H79" s="334"/>
      <c r="I79" s="335"/>
      <c r="J79" s="336"/>
      <c r="K79" s="337"/>
      <c r="L79" s="338"/>
      <c r="M79" s="339"/>
      <c r="N79" s="340"/>
      <c r="O79" s="341"/>
      <c r="P79" s="342"/>
      <c r="Q79" s="343"/>
      <c r="R79" s="344"/>
      <c r="S79" s="345"/>
      <c r="T79" s="343"/>
      <c r="U79" s="346"/>
      <c r="V79" s="347"/>
      <c r="W79" s="348"/>
      <c r="X79" s="348"/>
      <c r="Y79" s="343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9"/>
      <c r="AM79" s="350"/>
      <c r="AN79" s="335"/>
      <c r="AO79" s="335"/>
      <c r="AP79" s="335"/>
      <c r="AQ79" s="335"/>
      <c r="AR79" s="335"/>
      <c r="AS79" s="335"/>
      <c r="AT79" s="335"/>
      <c r="AU79" s="335"/>
      <c r="AV79" s="335"/>
      <c r="AW79" s="335"/>
      <c r="AX79" s="335"/>
      <c r="AY79" s="351"/>
      <c r="AZ79" s="351"/>
      <c r="BA79" s="351"/>
      <c r="BB79" s="351"/>
      <c r="BC79" s="351"/>
      <c r="BD79" s="351"/>
      <c r="BE79" s="343"/>
      <c r="BF79" s="343"/>
      <c r="BG79" s="343"/>
      <c r="BH79" s="343"/>
      <c r="BI79" s="343"/>
      <c r="BJ79" s="343"/>
      <c r="BK79" s="343"/>
      <c r="BL79" s="343"/>
      <c r="BM79" s="343"/>
      <c r="BN79" s="352"/>
      <c r="BO79" s="352"/>
      <c r="BP79" s="352"/>
      <c r="BQ79" s="352"/>
      <c r="BR79" s="352"/>
      <c r="BS79" s="352"/>
      <c r="BT79" s="352"/>
      <c r="BU79" s="352"/>
      <c r="BV79" s="353"/>
      <c r="BW79" s="354"/>
      <c r="BX79" s="352"/>
      <c r="BY79" s="352"/>
      <c r="BZ79" s="352"/>
      <c r="CA79" s="352"/>
      <c r="CB79" s="352"/>
      <c r="CC79" s="352"/>
      <c r="CD79" s="352"/>
      <c r="CE79" s="352"/>
      <c r="CF79" s="352"/>
      <c r="CG79" s="352"/>
      <c r="CH79" s="353"/>
      <c r="CI79" s="354"/>
      <c r="CJ79" s="352"/>
      <c r="CK79" s="352"/>
      <c r="CL79" s="352"/>
      <c r="CM79" s="352"/>
      <c r="CN79" s="352"/>
      <c r="CO79" s="352"/>
      <c r="CP79" s="352"/>
      <c r="CQ79" s="352"/>
      <c r="CR79" s="352"/>
      <c r="CS79" s="352"/>
      <c r="CT79" s="353"/>
      <c r="CU79" s="354"/>
      <c r="CV79" s="352"/>
      <c r="CW79" s="352"/>
      <c r="CX79" s="352"/>
      <c r="CY79" s="352"/>
      <c r="CZ79" s="352"/>
      <c r="DA79" s="352"/>
      <c r="DB79" s="352"/>
      <c r="DC79" s="352"/>
      <c r="DD79" s="352"/>
      <c r="DE79" s="352"/>
      <c r="DF79" s="353"/>
      <c r="DG79" s="354"/>
      <c r="DH79" s="352"/>
      <c r="DI79" s="352"/>
      <c r="DJ79" s="352"/>
      <c r="DK79" s="352"/>
      <c r="DL79" s="352"/>
      <c r="DM79" s="352"/>
      <c r="DN79" s="352"/>
      <c r="DO79" s="352"/>
      <c r="DP79" s="352"/>
      <c r="DQ79" s="352"/>
      <c r="DR79" s="353"/>
      <c r="DS79" s="354"/>
      <c r="DT79" s="352"/>
      <c r="DU79" s="352"/>
      <c r="DV79" s="352"/>
      <c r="DW79" s="352"/>
      <c r="DX79" s="352"/>
      <c r="DY79" s="352"/>
      <c r="DZ79" s="352"/>
      <c r="EA79" s="352"/>
      <c r="EB79" s="352"/>
      <c r="EC79" s="352"/>
      <c r="ED79" s="353"/>
      <c r="EE79" s="354"/>
      <c r="EF79" s="352"/>
      <c r="EG79" s="352"/>
      <c r="EH79" s="352"/>
      <c r="EI79" s="352"/>
      <c r="EJ79" s="352"/>
      <c r="EK79" s="352"/>
      <c r="EL79" s="352"/>
      <c r="EM79" s="352"/>
      <c r="EN79" s="352"/>
      <c r="EO79" s="352"/>
      <c r="EP79" s="353"/>
      <c r="EQ79" s="354"/>
      <c r="ER79" s="352"/>
      <c r="ES79" s="352"/>
      <c r="ET79" s="352"/>
      <c r="EU79" s="352"/>
      <c r="EV79" s="352"/>
      <c r="EW79" s="352"/>
      <c r="EX79" s="352"/>
      <c r="EY79" s="352"/>
      <c r="EZ79" s="352"/>
      <c r="FA79" s="352"/>
      <c r="FB79" s="353"/>
      <c r="FC79" s="354"/>
      <c r="FD79" s="352"/>
      <c r="FE79" s="352"/>
      <c r="FF79" s="352"/>
      <c r="FG79" s="352"/>
      <c r="FH79" s="352"/>
      <c r="FI79" s="352"/>
      <c r="FJ79" s="352"/>
      <c r="FK79" s="352"/>
      <c r="FL79" s="352"/>
      <c r="FM79" s="352"/>
      <c r="FN79" s="353"/>
      <c r="FO79" s="354"/>
      <c r="FP79" s="352"/>
      <c r="FQ79" s="352"/>
      <c r="FR79" s="352"/>
      <c r="FS79" s="352"/>
      <c r="FT79" s="352"/>
      <c r="FU79" s="352"/>
      <c r="FV79" s="352"/>
      <c r="FW79" s="352"/>
      <c r="FX79" s="352"/>
      <c r="FY79" s="352"/>
      <c r="FZ79" s="353"/>
      <c r="GA79" s="354"/>
      <c r="GB79" s="352"/>
      <c r="GC79" s="352"/>
      <c r="GD79" s="352"/>
      <c r="GE79" s="352"/>
      <c r="GF79" s="352"/>
      <c r="GG79" s="352"/>
      <c r="GH79" s="352"/>
      <c r="GI79" s="352"/>
      <c r="GJ79" s="352"/>
      <c r="GK79" s="352"/>
      <c r="GL79" s="353"/>
      <c r="GM79" s="354"/>
      <c r="GN79" s="352"/>
      <c r="GO79" s="352"/>
      <c r="GP79" s="352"/>
      <c r="GQ79" s="352"/>
      <c r="GR79" s="352"/>
      <c r="GS79" s="352"/>
      <c r="GT79" s="352"/>
      <c r="GU79" s="352"/>
      <c r="GV79" s="352"/>
      <c r="GW79" s="352"/>
      <c r="GX79" s="353"/>
      <c r="GY79" s="354"/>
      <c r="GZ79" s="352"/>
      <c r="HA79" s="352"/>
      <c r="HB79" s="352"/>
      <c r="HC79" s="352"/>
      <c r="HD79" s="352"/>
      <c r="HE79" s="352"/>
      <c r="HF79" s="352"/>
      <c r="HG79" s="352"/>
      <c r="HH79" s="352"/>
      <c r="HI79" s="352"/>
      <c r="HJ79" s="353"/>
      <c r="HK79" s="354"/>
      <c r="HL79" s="352"/>
      <c r="HM79" s="352"/>
      <c r="HN79" s="352"/>
      <c r="HO79" s="352"/>
      <c r="HP79" s="352"/>
      <c r="HQ79" s="352"/>
      <c r="HR79" s="352"/>
      <c r="HS79" s="352"/>
      <c r="HT79" s="352"/>
      <c r="HU79" s="352"/>
      <c r="HV79" s="353"/>
    </row>
    <row r="80" spans="1:230" ht="13.5" customHeight="1" x14ac:dyDescent="0.35">
      <c r="A80" s="302" t="s">
        <v>460</v>
      </c>
      <c r="B80" s="262" t="s">
        <v>474</v>
      </c>
      <c r="C80" s="223" t="s">
        <v>361</v>
      </c>
      <c r="D80" s="223" t="s">
        <v>362</v>
      </c>
      <c r="E80" s="26" t="s">
        <v>283</v>
      </c>
      <c r="F80" s="25" t="s">
        <v>222</v>
      </c>
      <c r="G80" s="303" t="s">
        <v>269</v>
      </c>
      <c r="H80" s="304">
        <v>0</v>
      </c>
      <c r="I80" s="305">
        <v>0</v>
      </c>
      <c r="J80" s="306">
        <v>39780445.124333926</v>
      </c>
      <c r="K80" s="307">
        <v>39780445.124333926</v>
      </c>
      <c r="L80" s="308">
        <v>39780445</v>
      </c>
      <c r="M80" s="309">
        <v>0.12433392554521561</v>
      </c>
      <c r="N80" s="310">
        <v>39780445.000000022</v>
      </c>
      <c r="O80" s="311">
        <v>0.12433390319347382</v>
      </c>
      <c r="P80" s="312">
        <v>0</v>
      </c>
      <c r="Q80" s="313">
        <v>0</v>
      </c>
      <c r="R80" s="314">
        <v>0</v>
      </c>
      <c r="S80" s="315">
        <v>0</v>
      </c>
      <c r="T80" s="313">
        <v>0</v>
      </c>
      <c r="U80" s="316">
        <v>0</v>
      </c>
      <c r="V80" s="317">
        <v>0</v>
      </c>
      <c r="W80" s="318">
        <v>0</v>
      </c>
      <c r="X80" s="318">
        <v>0</v>
      </c>
      <c r="Y80" s="319">
        <v>0</v>
      </c>
      <c r="Z80" s="320">
        <v>0</v>
      </c>
      <c r="AA80" s="320">
        <v>4519210.4706927175</v>
      </c>
      <c r="AB80" s="320">
        <v>6949710.2220248673</v>
      </c>
      <c r="AC80" s="320">
        <v>6930721.9449378336</v>
      </c>
      <c r="AD80" s="320">
        <v>6930721.9449378336</v>
      </c>
      <c r="AE80" s="320">
        <v>6930721.9449378336</v>
      </c>
      <c r="AF80" s="320">
        <v>6949710.2220248673</v>
      </c>
      <c r="AG80" s="320">
        <v>569648.37477797514</v>
      </c>
      <c r="AH80" s="320">
        <v>0</v>
      </c>
      <c r="AI80" s="320">
        <v>0</v>
      </c>
      <c r="AJ80" s="320">
        <v>0</v>
      </c>
      <c r="AK80" s="320">
        <v>0</v>
      </c>
      <c r="AL80" s="321">
        <v>0</v>
      </c>
      <c r="AM80" s="322"/>
      <c r="AN80" s="323"/>
      <c r="AO80" s="323"/>
      <c r="AP80" s="323"/>
      <c r="AQ80" s="323"/>
      <c r="AR80" s="323">
        <v>0</v>
      </c>
      <c r="AS80" s="323">
        <v>0</v>
      </c>
      <c r="AT80" s="323">
        <v>0</v>
      </c>
      <c r="AU80" s="323">
        <v>0</v>
      </c>
      <c r="AV80" s="323">
        <v>0</v>
      </c>
      <c r="AW80" s="323">
        <v>0</v>
      </c>
      <c r="AX80" s="323">
        <v>0</v>
      </c>
      <c r="AY80" s="324">
        <v>0</v>
      </c>
      <c r="AZ80" s="324">
        <v>0</v>
      </c>
      <c r="BA80" s="324">
        <v>0</v>
      </c>
      <c r="BB80" s="324">
        <v>0</v>
      </c>
      <c r="BC80" s="324">
        <v>0</v>
      </c>
      <c r="BD80" s="324">
        <v>0</v>
      </c>
      <c r="BE80" s="323">
        <v>0</v>
      </c>
      <c r="BF80" s="323">
        <v>0</v>
      </c>
      <c r="BG80" s="323">
        <v>0</v>
      </c>
      <c r="BH80" s="323">
        <v>0</v>
      </c>
      <c r="BI80" s="323">
        <v>0</v>
      </c>
      <c r="BJ80" s="323">
        <v>0</v>
      </c>
      <c r="BK80" s="323">
        <v>0</v>
      </c>
      <c r="BL80" s="323">
        <v>0</v>
      </c>
      <c r="BM80" s="323">
        <v>0</v>
      </c>
      <c r="BN80" s="325">
        <v>0</v>
      </c>
      <c r="BO80" s="325">
        <v>0</v>
      </c>
      <c r="BP80" s="325">
        <v>0</v>
      </c>
      <c r="BQ80" s="325">
        <v>0</v>
      </c>
      <c r="BR80" s="325">
        <v>0</v>
      </c>
      <c r="BS80" s="325">
        <v>0</v>
      </c>
      <c r="BT80" s="325">
        <v>0</v>
      </c>
      <c r="BU80" s="325">
        <v>0</v>
      </c>
      <c r="BV80" s="326">
        <v>0</v>
      </c>
      <c r="BW80" s="327">
        <v>0</v>
      </c>
      <c r="BX80" s="325">
        <v>0</v>
      </c>
      <c r="BY80" s="325">
        <v>0</v>
      </c>
      <c r="BZ80" s="325">
        <v>0</v>
      </c>
      <c r="CA80" s="325">
        <v>0</v>
      </c>
      <c r="CB80" s="325">
        <v>0</v>
      </c>
      <c r="CC80" s="325">
        <v>0</v>
      </c>
      <c r="CD80" s="325">
        <v>0</v>
      </c>
      <c r="CE80" s="325">
        <v>0</v>
      </c>
      <c r="CF80" s="325">
        <v>0</v>
      </c>
      <c r="CG80" s="325">
        <v>0</v>
      </c>
      <c r="CH80" s="326">
        <v>0</v>
      </c>
      <c r="CI80" s="327">
        <v>0</v>
      </c>
      <c r="CJ80" s="325">
        <v>0</v>
      </c>
      <c r="CK80" s="325">
        <v>0</v>
      </c>
      <c r="CL80" s="325">
        <v>0</v>
      </c>
      <c r="CM80" s="325">
        <v>493695.25754884549</v>
      </c>
      <c r="CN80" s="325">
        <v>569648.37477797514</v>
      </c>
      <c r="CO80" s="325">
        <v>588636.66074600362</v>
      </c>
      <c r="CP80" s="325">
        <v>569648.37477797514</v>
      </c>
      <c r="CQ80" s="325">
        <v>588636.66074600362</v>
      </c>
      <c r="CR80" s="325">
        <v>588636.66074600362</v>
      </c>
      <c r="CS80" s="325">
        <v>531671.82060390769</v>
      </c>
      <c r="CT80" s="326">
        <v>588636.66074600362</v>
      </c>
      <c r="CU80" s="327">
        <v>569648.37477797514</v>
      </c>
      <c r="CV80" s="325">
        <v>588636.66074600362</v>
      </c>
      <c r="CW80" s="325">
        <v>569648.37477797514</v>
      </c>
      <c r="CX80" s="325">
        <v>588636.66074600362</v>
      </c>
      <c r="CY80" s="325">
        <v>588636.66074600362</v>
      </c>
      <c r="CZ80" s="325">
        <v>569648.37477797514</v>
      </c>
      <c r="DA80" s="325">
        <v>588636.66074600362</v>
      </c>
      <c r="DB80" s="325">
        <v>569648.37477797514</v>
      </c>
      <c r="DC80" s="325">
        <v>588636.66074600362</v>
      </c>
      <c r="DD80" s="325">
        <v>588636.66074600362</v>
      </c>
      <c r="DE80" s="325">
        <v>550660.09769094142</v>
      </c>
      <c r="DF80" s="326">
        <v>588636.66074600362</v>
      </c>
      <c r="DG80" s="327">
        <v>569648.37477797514</v>
      </c>
      <c r="DH80" s="325">
        <v>588636.66074600362</v>
      </c>
      <c r="DI80" s="325">
        <v>569648.37477797514</v>
      </c>
      <c r="DJ80" s="325">
        <v>588636.66074600362</v>
      </c>
      <c r="DK80" s="325">
        <v>588636.66074600362</v>
      </c>
      <c r="DL80" s="325">
        <v>569648.37477797514</v>
      </c>
      <c r="DM80" s="325">
        <v>588636.66074600362</v>
      </c>
      <c r="DN80" s="325">
        <v>569648.37477797514</v>
      </c>
      <c r="DO80" s="325">
        <v>588636.66074600362</v>
      </c>
      <c r="DP80" s="325">
        <v>588636.66074600362</v>
      </c>
      <c r="DQ80" s="325">
        <v>531671.82060390769</v>
      </c>
      <c r="DR80" s="326">
        <v>588636.66074600362</v>
      </c>
      <c r="DS80" s="327">
        <v>569648.37477797514</v>
      </c>
      <c r="DT80" s="325">
        <v>588636.66074600362</v>
      </c>
      <c r="DU80" s="325">
        <v>569648.37477797514</v>
      </c>
      <c r="DV80" s="325">
        <v>588636.66074600362</v>
      </c>
      <c r="DW80" s="325">
        <v>588636.66074600362</v>
      </c>
      <c r="DX80" s="325">
        <v>569648.37477797514</v>
      </c>
      <c r="DY80" s="325">
        <v>588636.66074600362</v>
      </c>
      <c r="DZ80" s="325">
        <v>569648.37477797514</v>
      </c>
      <c r="EA80" s="325">
        <v>588636.66074600362</v>
      </c>
      <c r="EB80" s="325">
        <v>588636.66074600362</v>
      </c>
      <c r="EC80" s="325">
        <v>531671.82060390769</v>
      </c>
      <c r="ED80" s="326">
        <v>588636.66074600362</v>
      </c>
      <c r="EE80" s="327">
        <v>569648.37477797514</v>
      </c>
      <c r="EF80" s="325">
        <v>588636.66074600362</v>
      </c>
      <c r="EG80" s="325">
        <v>569648.37477797514</v>
      </c>
      <c r="EH80" s="325">
        <v>588636.66074600362</v>
      </c>
      <c r="EI80" s="325">
        <v>588636.66074600362</v>
      </c>
      <c r="EJ80" s="325">
        <v>569648.37477797514</v>
      </c>
      <c r="EK80" s="325">
        <v>588636.66074600362</v>
      </c>
      <c r="EL80" s="325">
        <v>569648.37477797514</v>
      </c>
      <c r="EM80" s="325">
        <v>588636.66074600362</v>
      </c>
      <c r="EN80" s="325">
        <v>588636.66074600362</v>
      </c>
      <c r="EO80" s="325">
        <v>531671.82060390769</v>
      </c>
      <c r="EP80" s="326">
        <v>588636.66074600362</v>
      </c>
      <c r="EQ80" s="327">
        <v>569648.37477797514</v>
      </c>
      <c r="ER80" s="325">
        <v>588636.66074600362</v>
      </c>
      <c r="ES80" s="325">
        <v>569648.37477797514</v>
      </c>
      <c r="ET80" s="325">
        <v>588636.66074600362</v>
      </c>
      <c r="EU80" s="325">
        <v>588636.66074600362</v>
      </c>
      <c r="EV80" s="325">
        <v>569648.37477797514</v>
      </c>
      <c r="EW80" s="325">
        <v>588636.66074600362</v>
      </c>
      <c r="EX80" s="325">
        <v>569648.37477797514</v>
      </c>
      <c r="EY80" s="325">
        <v>588636.66074600362</v>
      </c>
      <c r="EZ80" s="325">
        <v>588636.66074600362</v>
      </c>
      <c r="FA80" s="325">
        <v>550660.09769094142</v>
      </c>
      <c r="FB80" s="326">
        <v>588636.66074600362</v>
      </c>
      <c r="FC80" s="327">
        <v>569648.37477797514</v>
      </c>
      <c r="FD80" s="325">
        <v>0</v>
      </c>
      <c r="FE80" s="325">
        <v>0</v>
      </c>
      <c r="FF80" s="325">
        <v>0</v>
      </c>
      <c r="FG80" s="325">
        <v>0</v>
      </c>
      <c r="FH80" s="325">
        <v>0</v>
      </c>
      <c r="FI80" s="325">
        <v>0</v>
      </c>
      <c r="FJ80" s="325">
        <v>0</v>
      </c>
      <c r="FK80" s="325">
        <v>0</v>
      </c>
      <c r="FL80" s="325">
        <v>0</v>
      </c>
      <c r="FM80" s="325">
        <v>0</v>
      </c>
      <c r="FN80" s="326">
        <v>0</v>
      </c>
      <c r="FO80" s="327">
        <v>0</v>
      </c>
      <c r="FP80" s="325">
        <v>0</v>
      </c>
      <c r="FQ80" s="325">
        <v>0</v>
      </c>
      <c r="FR80" s="325">
        <v>0</v>
      </c>
      <c r="FS80" s="325">
        <v>0</v>
      </c>
      <c r="FT80" s="325">
        <v>0</v>
      </c>
      <c r="FU80" s="325">
        <v>0</v>
      </c>
      <c r="FV80" s="325">
        <v>0</v>
      </c>
      <c r="FW80" s="325">
        <v>0</v>
      </c>
      <c r="FX80" s="325">
        <v>0</v>
      </c>
      <c r="FY80" s="325">
        <v>0</v>
      </c>
      <c r="FZ80" s="326">
        <v>0</v>
      </c>
      <c r="GA80" s="327">
        <v>0</v>
      </c>
      <c r="GB80" s="325">
        <v>0</v>
      </c>
      <c r="GC80" s="325">
        <v>0</v>
      </c>
      <c r="GD80" s="325">
        <v>0</v>
      </c>
      <c r="GE80" s="325">
        <v>0</v>
      </c>
      <c r="GF80" s="325">
        <v>0</v>
      </c>
      <c r="GG80" s="325">
        <v>0</v>
      </c>
      <c r="GH80" s="325">
        <v>0</v>
      </c>
      <c r="GI80" s="325">
        <v>0</v>
      </c>
      <c r="GJ80" s="325">
        <v>0</v>
      </c>
      <c r="GK80" s="325">
        <v>0</v>
      </c>
      <c r="GL80" s="326">
        <v>0</v>
      </c>
      <c r="GM80" s="327">
        <v>0</v>
      </c>
      <c r="GN80" s="325">
        <v>0</v>
      </c>
      <c r="GO80" s="325">
        <v>0</v>
      </c>
      <c r="GP80" s="325">
        <v>0</v>
      </c>
      <c r="GQ80" s="325">
        <v>0</v>
      </c>
      <c r="GR80" s="325">
        <v>0</v>
      </c>
      <c r="GS80" s="325">
        <v>0</v>
      </c>
      <c r="GT80" s="325">
        <v>0</v>
      </c>
      <c r="GU80" s="325">
        <v>0</v>
      </c>
      <c r="GV80" s="325">
        <v>0</v>
      </c>
      <c r="GW80" s="325">
        <v>0</v>
      </c>
      <c r="GX80" s="326">
        <v>0</v>
      </c>
      <c r="GY80" s="327">
        <v>0</v>
      </c>
      <c r="GZ80" s="325">
        <v>0</v>
      </c>
      <c r="HA80" s="325">
        <v>0</v>
      </c>
      <c r="HB80" s="325">
        <v>0</v>
      </c>
      <c r="HC80" s="325">
        <v>0</v>
      </c>
      <c r="HD80" s="325">
        <v>0</v>
      </c>
      <c r="HE80" s="325">
        <v>0</v>
      </c>
      <c r="HF80" s="325">
        <v>0</v>
      </c>
      <c r="HG80" s="325">
        <v>0</v>
      </c>
      <c r="HH80" s="325">
        <v>0</v>
      </c>
      <c r="HI80" s="325">
        <v>0</v>
      </c>
      <c r="HJ80" s="326">
        <v>0</v>
      </c>
      <c r="HK80" s="327">
        <v>0</v>
      </c>
      <c r="HL80" s="325">
        <v>0</v>
      </c>
      <c r="HM80" s="325">
        <v>0</v>
      </c>
      <c r="HN80" s="325">
        <v>0</v>
      </c>
      <c r="HO80" s="325">
        <v>0</v>
      </c>
      <c r="HP80" s="325">
        <v>0</v>
      </c>
      <c r="HQ80" s="325"/>
      <c r="HR80" s="325"/>
      <c r="HS80" s="325"/>
      <c r="HT80" s="325"/>
      <c r="HU80" s="325"/>
      <c r="HV80" s="326"/>
    </row>
    <row r="81" spans="1:230" ht="13.5" customHeight="1" x14ac:dyDescent="0.35">
      <c r="A81" s="289" t="s">
        <v>365</v>
      </c>
      <c r="B81" s="210"/>
      <c r="C81" s="13"/>
      <c r="D81" s="13"/>
      <c r="E81" s="14"/>
      <c r="F81" s="15"/>
      <c r="G81" s="333"/>
      <c r="H81" s="334"/>
      <c r="I81" s="335"/>
      <c r="J81" s="336"/>
      <c r="K81" s="337"/>
      <c r="L81" s="338"/>
      <c r="M81" s="339"/>
      <c r="N81" s="394"/>
      <c r="O81" s="395"/>
      <c r="P81" s="342"/>
      <c r="Q81" s="343"/>
      <c r="R81" s="344"/>
      <c r="S81" s="345"/>
      <c r="T81" s="343"/>
      <c r="U81" s="346"/>
      <c r="V81" s="347"/>
      <c r="W81" s="348"/>
      <c r="X81" s="348"/>
      <c r="Y81" s="343"/>
      <c r="Z81" s="348"/>
      <c r="AA81" s="348"/>
      <c r="AB81" s="348"/>
      <c r="AC81" s="348"/>
      <c r="AD81" s="348"/>
      <c r="AE81" s="348"/>
      <c r="AF81" s="348"/>
      <c r="AG81" s="348"/>
      <c r="AH81" s="348"/>
      <c r="AI81" s="348"/>
      <c r="AJ81" s="348"/>
      <c r="AK81" s="348"/>
      <c r="AL81" s="349"/>
      <c r="AM81" s="350"/>
      <c r="AN81" s="335"/>
      <c r="AO81" s="335"/>
      <c r="AP81" s="335"/>
      <c r="AQ81" s="335"/>
      <c r="AR81" s="335"/>
      <c r="AS81" s="335"/>
      <c r="AT81" s="335"/>
      <c r="AU81" s="335"/>
      <c r="AV81" s="335"/>
      <c r="AW81" s="335"/>
      <c r="AX81" s="335"/>
      <c r="AY81" s="343"/>
      <c r="AZ81" s="343"/>
      <c r="BA81" s="343"/>
      <c r="BB81" s="343"/>
      <c r="BC81" s="343"/>
      <c r="BD81" s="343"/>
      <c r="BE81" s="343"/>
      <c r="BF81" s="343"/>
      <c r="BG81" s="343"/>
      <c r="BH81" s="343"/>
      <c r="BI81" s="343"/>
      <c r="BJ81" s="343"/>
      <c r="BK81" s="343"/>
      <c r="BL81" s="343"/>
      <c r="BM81" s="343"/>
      <c r="BN81" s="352"/>
      <c r="BO81" s="352"/>
      <c r="BP81" s="352"/>
      <c r="BQ81" s="352"/>
      <c r="BR81" s="352"/>
      <c r="BS81" s="352"/>
      <c r="BT81" s="352"/>
      <c r="BU81" s="352"/>
      <c r="BV81" s="353"/>
      <c r="BW81" s="354"/>
      <c r="BX81" s="352"/>
      <c r="BY81" s="352"/>
      <c r="BZ81" s="352"/>
      <c r="CA81" s="352"/>
      <c r="CB81" s="352"/>
      <c r="CC81" s="352"/>
      <c r="CD81" s="352"/>
      <c r="CE81" s="352"/>
      <c r="CF81" s="352"/>
      <c r="CG81" s="352"/>
      <c r="CH81" s="353"/>
      <c r="CI81" s="354"/>
      <c r="CJ81" s="352"/>
      <c r="CK81" s="352"/>
      <c r="CL81" s="352"/>
      <c r="CM81" s="352"/>
      <c r="CN81" s="352"/>
      <c r="CO81" s="352"/>
      <c r="CP81" s="352"/>
      <c r="CQ81" s="352"/>
      <c r="CR81" s="352"/>
      <c r="CS81" s="352"/>
      <c r="CT81" s="353"/>
      <c r="CU81" s="354"/>
      <c r="CV81" s="352"/>
      <c r="CW81" s="352"/>
      <c r="CX81" s="352"/>
      <c r="CY81" s="352"/>
      <c r="CZ81" s="352"/>
      <c r="DA81" s="352"/>
      <c r="DB81" s="352"/>
      <c r="DC81" s="352"/>
      <c r="DD81" s="352"/>
      <c r="DE81" s="352"/>
      <c r="DF81" s="353"/>
      <c r="DG81" s="354"/>
      <c r="DH81" s="352"/>
      <c r="DI81" s="352"/>
      <c r="DJ81" s="352"/>
      <c r="DK81" s="352"/>
      <c r="DL81" s="352"/>
      <c r="DM81" s="352"/>
      <c r="DN81" s="352"/>
      <c r="DO81" s="352"/>
      <c r="DP81" s="352"/>
      <c r="DQ81" s="352"/>
      <c r="DR81" s="353"/>
      <c r="DS81" s="354"/>
      <c r="DT81" s="352"/>
      <c r="DU81" s="352"/>
      <c r="DV81" s="352"/>
      <c r="DW81" s="352"/>
      <c r="DX81" s="352"/>
      <c r="DY81" s="352"/>
      <c r="DZ81" s="352"/>
      <c r="EA81" s="352"/>
      <c r="EB81" s="352"/>
      <c r="EC81" s="352"/>
      <c r="ED81" s="353"/>
      <c r="EE81" s="354"/>
      <c r="EF81" s="352"/>
      <c r="EG81" s="352"/>
      <c r="EH81" s="352"/>
      <c r="EI81" s="352"/>
      <c r="EJ81" s="352"/>
      <c r="EK81" s="352"/>
      <c r="EL81" s="352"/>
      <c r="EM81" s="352"/>
      <c r="EN81" s="352"/>
      <c r="EO81" s="352"/>
      <c r="EP81" s="353"/>
      <c r="EQ81" s="354"/>
      <c r="ER81" s="352"/>
      <c r="ES81" s="352"/>
      <c r="ET81" s="352"/>
      <c r="EU81" s="352"/>
      <c r="EV81" s="352"/>
      <c r="EW81" s="352"/>
      <c r="EX81" s="352"/>
      <c r="EY81" s="352"/>
      <c r="EZ81" s="352"/>
      <c r="FA81" s="352"/>
      <c r="FB81" s="353"/>
      <c r="FC81" s="354"/>
      <c r="FD81" s="352"/>
      <c r="FE81" s="352"/>
      <c r="FF81" s="352"/>
      <c r="FG81" s="352"/>
      <c r="FH81" s="352"/>
      <c r="FI81" s="352"/>
      <c r="FJ81" s="352"/>
      <c r="FK81" s="352"/>
      <c r="FL81" s="352"/>
      <c r="FM81" s="352"/>
      <c r="FN81" s="353"/>
      <c r="FO81" s="354"/>
      <c r="FP81" s="352"/>
      <c r="FQ81" s="352"/>
      <c r="FR81" s="352"/>
      <c r="FS81" s="352"/>
      <c r="FT81" s="352"/>
      <c r="FU81" s="352"/>
      <c r="FV81" s="352"/>
      <c r="FW81" s="352"/>
      <c r="FX81" s="352"/>
      <c r="FY81" s="352"/>
      <c r="FZ81" s="353"/>
      <c r="GA81" s="354"/>
      <c r="GB81" s="352"/>
      <c r="GC81" s="352"/>
      <c r="GD81" s="352"/>
      <c r="GE81" s="352"/>
      <c r="GF81" s="352"/>
      <c r="GG81" s="352"/>
      <c r="GH81" s="352"/>
      <c r="GI81" s="352"/>
      <c r="GJ81" s="352"/>
      <c r="GK81" s="352"/>
      <c r="GL81" s="353"/>
      <c r="GM81" s="354"/>
      <c r="GN81" s="352"/>
      <c r="GO81" s="352"/>
      <c r="GP81" s="352"/>
      <c r="GQ81" s="352"/>
      <c r="GR81" s="352"/>
      <c r="GS81" s="352"/>
      <c r="GT81" s="352"/>
      <c r="GU81" s="352"/>
      <c r="GV81" s="352"/>
      <c r="GW81" s="352"/>
      <c r="GX81" s="353"/>
      <c r="GY81" s="354"/>
      <c r="GZ81" s="352"/>
      <c r="HA81" s="352"/>
      <c r="HB81" s="352"/>
      <c r="HC81" s="352"/>
      <c r="HD81" s="352"/>
      <c r="HE81" s="352"/>
      <c r="HF81" s="352"/>
      <c r="HG81" s="352"/>
      <c r="HH81" s="352"/>
      <c r="HI81" s="352"/>
      <c r="HJ81" s="353"/>
      <c r="HK81" s="354"/>
      <c r="HL81" s="352"/>
      <c r="HM81" s="352"/>
      <c r="HN81" s="352"/>
      <c r="HO81" s="352"/>
      <c r="HP81" s="352"/>
      <c r="HQ81" s="352"/>
      <c r="HR81" s="352"/>
      <c r="HS81" s="352"/>
      <c r="HT81" s="352"/>
      <c r="HU81" s="352"/>
      <c r="HV81" s="353"/>
    </row>
    <row r="82" spans="1:230" ht="13.5" customHeight="1" x14ac:dyDescent="0.35">
      <c r="A82" s="302" t="s">
        <v>461</v>
      </c>
      <c r="B82" s="262" t="s">
        <v>474</v>
      </c>
      <c r="C82" s="223" t="s">
        <v>361</v>
      </c>
      <c r="D82" s="223" t="s">
        <v>367</v>
      </c>
      <c r="E82" s="26" t="s">
        <v>283</v>
      </c>
      <c r="F82" s="25" t="s">
        <v>222</v>
      </c>
      <c r="G82" s="303" t="s">
        <v>269</v>
      </c>
      <c r="H82" s="304">
        <v>0</v>
      </c>
      <c r="I82" s="305">
        <v>0</v>
      </c>
      <c r="J82" s="306">
        <v>0</v>
      </c>
      <c r="K82" s="307">
        <v>0</v>
      </c>
      <c r="L82" s="308">
        <v>0</v>
      </c>
      <c r="M82" s="309">
        <v>0</v>
      </c>
      <c r="N82" s="310">
        <v>0</v>
      </c>
      <c r="O82" s="311">
        <v>0</v>
      </c>
      <c r="P82" s="312">
        <v>0</v>
      </c>
      <c r="Q82" s="313">
        <v>0</v>
      </c>
      <c r="R82" s="314">
        <v>0</v>
      </c>
      <c r="S82" s="315">
        <v>0</v>
      </c>
      <c r="T82" s="313">
        <v>0</v>
      </c>
      <c r="U82" s="316">
        <v>0</v>
      </c>
      <c r="V82" s="317">
        <v>0</v>
      </c>
      <c r="W82" s="318">
        <v>0</v>
      </c>
      <c r="X82" s="318">
        <v>0</v>
      </c>
      <c r="Y82" s="319">
        <v>0</v>
      </c>
      <c r="Z82" s="320">
        <v>0</v>
      </c>
      <c r="AA82" s="320">
        <v>0</v>
      </c>
      <c r="AB82" s="320">
        <v>0</v>
      </c>
      <c r="AC82" s="320">
        <v>0</v>
      </c>
      <c r="AD82" s="320">
        <v>0</v>
      </c>
      <c r="AE82" s="320">
        <v>0</v>
      </c>
      <c r="AF82" s="320">
        <v>0</v>
      </c>
      <c r="AG82" s="320">
        <v>0</v>
      </c>
      <c r="AH82" s="320">
        <v>0</v>
      </c>
      <c r="AI82" s="320">
        <v>0</v>
      </c>
      <c r="AJ82" s="320">
        <v>0</v>
      </c>
      <c r="AK82" s="320">
        <v>0</v>
      </c>
      <c r="AL82" s="321">
        <v>0</v>
      </c>
      <c r="AM82" s="322"/>
      <c r="AN82" s="323"/>
      <c r="AO82" s="323"/>
      <c r="AP82" s="323"/>
      <c r="AQ82" s="323"/>
      <c r="AR82" s="323"/>
      <c r="AS82" s="323">
        <v>0</v>
      </c>
      <c r="AT82" s="323">
        <v>0</v>
      </c>
      <c r="AU82" s="323">
        <v>0</v>
      </c>
      <c r="AV82" s="323">
        <v>0</v>
      </c>
      <c r="AW82" s="323">
        <v>0</v>
      </c>
      <c r="AX82" s="323">
        <v>0</v>
      </c>
      <c r="AY82" s="324">
        <v>0</v>
      </c>
      <c r="AZ82" s="324">
        <v>0</v>
      </c>
      <c r="BA82" s="324">
        <v>0</v>
      </c>
      <c r="BB82" s="324">
        <v>0</v>
      </c>
      <c r="BC82" s="324">
        <v>0</v>
      </c>
      <c r="BD82" s="324">
        <v>0</v>
      </c>
      <c r="BE82" s="323">
        <v>0</v>
      </c>
      <c r="BF82" s="323">
        <v>0</v>
      </c>
      <c r="BG82" s="323">
        <v>0</v>
      </c>
      <c r="BH82" s="323">
        <v>0</v>
      </c>
      <c r="BI82" s="323">
        <v>0</v>
      </c>
      <c r="BJ82" s="323">
        <v>0</v>
      </c>
      <c r="BK82" s="323">
        <v>0</v>
      </c>
      <c r="BL82" s="323">
        <v>0</v>
      </c>
      <c r="BM82" s="323">
        <v>0</v>
      </c>
      <c r="BN82" s="325">
        <v>0</v>
      </c>
      <c r="BO82" s="325">
        <v>0</v>
      </c>
      <c r="BP82" s="325">
        <v>0</v>
      </c>
      <c r="BQ82" s="325">
        <v>0</v>
      </c>
      <c r="BR82" s="325">
        <v>0</v>
      </c>
      <c r="BS82" s="325">
        <v>0</v>
      </c>
      <c r="BT82" s="325">
        <v>0</v>
      </c>
      <c r="BU82" s="325">
        <v>0</v>
      </c>
      <c r="BV82" s="326">
        <v>0</v>
      </c>
      <c r="BW82" s="327">
        <v>0</v>
      </c>
      <c r="BX82" s="325">
        <v>0</v>
      </c>
      <c r="BY82" s="325">
        <v>0</v>
      </c>
      <c r="BZ82" s="325">
        <v>0</v>
      </c>
      <c r="CA82" s="325">
        <v>0</v>
      </c>
      <c r="CB82" s="325">
        <v>0</v>
      </c>
      <c r="CC82" s="325">
        <v>0</v>
      </c>
      <c r="CD82" s="325">
        <v>0</v>
      </c>
      <c r="CE82" s="325">
        <v>0</v>
      </c>
      <c r="CF82" s="325">
        <v>0</v>
      </c>
      <c r="CG82" s="325">
        <v>0</v>
      </c>
      <c r="CH82" s="326">
        <v>0</v>
      </c>
      <c r="CI82" s="327">
        <v>0</v>
      </c>
      <c r="CJ82" s="325">
        <v>0</v>
      </c>
      <c r="CK82" s="325">
        <v>0</v>
      </c>
      <c r="CL82" s="325">
        <v>0</v>
      </c>
      <c r="CM82" s="325">
        <v>0</v>
      </c>
      <c r="CN82" s="325">
        <v>0</v>
      </c>
      <c r="CO82" s="325">
        <v>0</v>
      </c>
      <c r="CP82" s="325">
        <v>0</v>
      </c>
      <c r="CQ82" s="325">
        <v>0</v>
      </c>
      <c r="CR82" s="325">
        <v>0</v>
      </c>
      <c r="CS82" s="325">
        <v>0</v>
      </c>
      <c r="CT82" s="326">
        <v>0</v>
      </c>
      <c r="CU82" s="327">
        <v>0</v>
      </c>
      <c r="CV82" s="325">
        <v>0</v>
      </c>
      <c r="CW82" s="325">
        <v>0</v>
      </c>
      <c r="CX82" s="325">
        <v>0</v>
      </c>
      <c r="CY82" s="325">
        <v>0</v>
      </c>
      <c r="CZ82" s="325">
        <v>0</v>
      </c>
      <c r="DA82" s="325">
        <v>0</v>
      </c>
      <c r="DB82" s="325">
        <v>0</v>
      </c>
      <c r="DC82" s="325">
        <v>0</v>
      </c>
      <c r="DD82" s="325">
        <v>0</v>
      </c>
      <c r="DE82" s="325">
        <v>0</v>
      </c>
      <c r="DF82" s="326">
        <v>0</v>
      </c>
      <c r="DG82" s="327">
        <v>0</v>
      </c>
      <c r="DH82" s="325">
        <v>0</v>
      </c>
      <c r="DI82" s="325">
        <v>0</v>
      </c>
      <c r="DJ82" s="325">
        <v>0</v>
      </c>
      <c r="DK82" s="325">
        <v>0</v>
      </c>
      <c r="DL82" s="325">
        <v>0</v>
      </c>
      <c r="DM82" s="325">
        <v>0</v>
      </c>
      <c r="DN82" s="325">
        <v>0</v>
      </c>
      <c r="DO82" s="325">
        <v>0</v>
      </c>
      <c r="DP82" s="325">
        <v>0</v>
      </c>
      <c r="DQ82" s="325">
        <v>0</v>
      </c>
      <c r="DR82" s="326">
        <v>0</v>
      </c>
      <c r="DS82" s="327">
        <v>0</v>
      </c>
      <c r="DT82" s="325">
        <v>0</v>
      </c>
      <c r="DU82" s="325">
        <v>0</v>
      </c>
      <c r="DV82" s="325">
        <v>0</v>
      </c>
      <c r="DW82" s="325">
        <v>0</v>
      </c>
      <c r="DX82" s="325">
        <v>0</v>
      </c>
      <c r="DY82" s="325">
        <v>0</v>
      </c>
      <c r="DZ82" s="325">
        <v>0</v>
      </c>
      <c r="EA82" s="325">
        <v>0</v>
      </c>
      <c r="EB82" s="325">
        <v>0</v>
      </c>
      <c r="EC82" s="325">
        <v>0</v>
      </c>
      <c r="ED82" s="326">
        <v>0</v>
      </c>
      <c r="EE82" s="327">
        <v>0</v>
      </c>
      <c r="EF82" s="325">
        <v>0</v>
      </c>
      <c r="EG82" s="325">
        <v>0</v>
      </c>
      <c r="EH82" s="325">
        <v>0</v>
      </c>
      <c r="EI82" s="325">
        <v>0</v>
      </c>
      <c r="EJ82" s="325">
        <v>0</v>
      </c>
      <c r="EK82" s="325">
        <v>0</v>
      </c>
      <c r="EL82" s="325">
        <v>0</v>
      </c>
      <c r="EM82" s="325">
        <v>0</v>
      </c>
      <c r="EN82" s="325">
        <v>0</v>
      </c>
      <c r="EO82" s="325">
        <v>0</v>
      </c>
      <c r="EP82" s="326">
        <v>0</v>
      </c>
      <c r="EQ82" s="327">
        <v>0</v>
      </c>
      <c r="ER82" s="325">
        <v>0</v>
      </c>
      <c r="ES82" s="325">
        <v>0</v>
      </c>
      <c r="ET82" s="325">
        <v>0</v>
      </c>
      <c r="EU82" s="325">
        <v>0</v>
      </c>
      <c r="EV82" s="325">
        <v>0</v>
      </c>
      <c r="EW82" s="325">
        <v>0</v>
      </c>
      <c r="EX82" s="325">
        <v>0</v>
      </c>
      <c r="EY82" s="325">
        <v>0</v>
      </c>
      <c r="EZ82" s="325">
        <v>0</v>
      </c>
      <c r="FA82" s="325">
        <v>0</v>
      </c>
      <c r="FB82" s="326">
        <v>0</v>
      </c>
      <c r="FC82" s="327">
        <v>0</v>
      </c>
      <c r="FD82" s="325">
        <v>0</v>
      </c>
      <c r="FE82" s="325">
        <v>0</v>
      </c>
      <c r="FF82" s="325">
        <v>0</v>
      </c>
      <c r="FG82" s="325">
        <v>0</v>
      </c>
      <c r="FH82" s="325">
        <v>0</v>
      </c>
      <c r="FI82" s="325">
        <v>0</v>
      </c>
      <c r="FJ82" s="325">
        <v>0</v>
      </c>
      <c r="FK82" s="325">
        <v>0</v>
      </c>
      <c r="FL82" s="325">
        <v>0</v>
      </c>
      <c r="FM82" s="325">
        <v>0</v>
      </c>
      <c r="FN82" s="326">
        <v>0</v>
      </c>
      <c r="FO82" s="327">
        <v>0</v>
      </c>
      <c r="FP82" s="325">
        <v>0</v>
      </c>
      <c r="FQ82" s="325">
        <v>0</v>
      </c>
      <c r="FR82" s="325">
        <v>0</v>
      </c>
      <c r="FS82" s="325">
        <v>0</v>
      </c>
      <c r="FT82" s="325">
        <v>0</v>
      </c>
      <c r="FU82" s="325">
        <v>0</v>
      </c>
      <c r="FV82" s="325">
        <v>0</v>
      </c>
      <c r="FW82" s="325">
        <v>0</v>
      </c>
      <c r="FX82" s="325">
        <v>0</v>
      </c>
      <c r="FY82" s="325">
        <v>0</v>
      </c>
      <c r="FZ82" s="326">
        <v>0</v>
      </c>
      <c r="GA82" s="327">
        <v>0</v>
      </c>
      <c r="GB82" s="325">
        <v>0</v>
      </c>
      <c r="GC82" s="325">
        <v>0</v>
      </c>
      <c r="GD82" s="325">
        <v>0</v>
      </c>
      <c r="GE82" s="325">
        <v>0</v>
      </c>
      <c r="GF82" s="325">
        <v>0</v>
      </c>
      <c r="GG82" s="325">
        <v>0</v>
      </c>
      <c r="GH82" s="325">
        <v>0</v>
      </c>
      <c r="GI82" s="325">
        <v>0</v>
      </c>
      <c r="GJ82" s="325">
        <v>0</v>
      </c>
      <c r="GK82" s="325">
        <v>0</v>
      </c>
      <c r="GL82" s="326">
        <v>0</v>
      </c>
      <c r="GM82" s="327">
        <v>0</v>
      </c>
      <c r="GN82" s="325">
        <v>0</v>
      </c>
      <c r="GO82" s="325">
        <v>0</v>
      </c>
      <c r="GP82" s="325">
        <v>0</v>
      </c>
      <c r="GQ82" s="325">
        <v>0</v>
      </c>
      <c r="GR82" s="325">
        <v>0</v>
      </c>
      <c r="GS82" s="325">
        <v>0</v>
      </c>
      <c r="GT82" s="325">
        <v>0</v>
      </c>
      <c r="GU82" s="325">
        <v>0</v>
      </c>
      <c r="GV82" s="325">
        <v>0</v>
      </c>
      <c r="GW82" s="325">
        <v>0</v>
      </c>
      <c r="GX82" s="326">
        <v>0</v>
      </c>
      <c r="GY82" s="327"/>
      <c r="GZ82" s="325"/>
      <c r="HA82" s="325"/>
      <c r="HB82" s="325"/>
      <c r="HC82" s="325"/>
      <c r="HD82" s="325"/>
      <c r="HE82" s="325"/>
      <c r="HF82" s="325"/>
      <c r="HG82" s="325"/>
      <c r="HH82" s="325"/>
      <c r="HI82" s="325"/>
      <c r="HJ82" s="326"/>
      <c r="HK82" s="327"/>
      <c r="HL82" s="325"/>
      <c r="HM82" s="325"/>
      <c r="HN82" s="325"/>
      <c r="HO82" s="325"/>
      <c r="HP82" s="325"/>
      <c r="HQ82" s="325"/>
      <c r="HR82" s="325"/>
      <c r="HS82" s="325"/>
      <c r="HT82" s="325"/>
      <c r="HU82" s="325"/>
      <c r="HV82" s="326"/>
    </row>
    <row r="83" spans="1:230" ht="13.5" customHeight="1" x14ac:dyDescent="0.35">
      <c r="A83" s="289" t="s">
        <v>471</v>
      </c>
      <c r="B83" s="210"/>
      <c r="C83" s="13"/>
      <c r="D83" s="13"/>
      <c r="E83" s="14"/>
      <c r="F83" s="15"/>
      <c r="G83" s="333"/>
      <c r="H83" s="334"/>
      <c r="I83" s="335"/>
      <c r="J83" s="336"/>
      <c r="K83" s="337"/>
      <c r="L83" s="338"/>
      <c r="M83" s="339"/>
      <c r="N83" s="340"/>
      <c r="O83" s="341"/>
      <c r="P83" s="342"/>
      <c r="Q83" s="343"/>
      <c r="R83" s="344"/>
      <c r="S83" s="345"/>
      <c r="T83" s="343"/>
      <c r="U83" s="346"/>
      <c r="V83" s="347"/>
      <c r="W83" s="348"/>
      <c r="X83" s="348"/>
      <c r="Y83" s="343"/>
      <c r="Z83" s="348"/>
      <c r="AA83" s="348"/>
      <c r="AB83" s="348"/>
      <c r="AC83" s="348"/>
      <c r="AD83" s="348"/>
      <c r="AE83" s="348"/>
      <c r="AF83" s="348"/>
      <c r="AG83" s="348"/>
      <c r="AH83" s="348"/>
      <c r="AI83" s="348"/>
      <c r="AJ83" s="348"/>
      <c r="AK83" s="348"/>
      <c r="AL83" s="349"/>
      <c r="AM83" s="350"/>
      <c r="AN83" s="335"/>
      <c r="AO83" s="335"/>
      <c r="AP83" s="335"/>
      <c r="AQ83" s="335"/>
      <c r="AR83" s="335"/>
      <c r="AS83" s="335"/>
      <c r="AT83" s="335"/>
      <c r="AU83" s="335"/>
      <c r="AV83" s="335"/>
      <c r="AW83" s="335"/>
      <c r="AX83" s="335"/>
      <c r="AY83" s="351"/>
      <c r="AZ83" s="351"/>
      <c r="BA83" s="351"/>
      <c r="BB83" s="351"/>
      <c r="BC83" s="351"/>
      <c r="BD83" s="351"/>
      <c r="BE83" s="343"/>
      <c r="BF83" s="343"/>
      <c r="BG83" s="343"/>
      <c r="BH83" s="343"/>
      <c r="BI83" s="343"/>
      <c r="BJ83" s="343"/>
      <c r="BK83" s="343"/>
      <c r="BL83" s="343"/>
      <c r="BM83" s="343"/>
      <c r="BN83" s="352"/>
      <c r="BO83" s="352"/>
      <c r="BP83" s="352"/>
      <c r="BQ83" s="352"/>
      <c r="BR83" s="352"/>
      <c r="BS83" s="352"/>
      <c r="BT83" s="352"/>
      <c r="BU83" s="352"/>
      <c r="BV83" s="353"/>
      <c r="BW83" s="354"/>
      <c r="BX83" s="352"/>
      <c r="BY83" s="352"/>
      <c r="BZ83" s="352"/>
      <c r="CA83" s="352"/>
      <c r="CB83" s="352"/>
      <c r="CC83" s="352"/>
      <c r="CD83" s="352"/>
      <c r="CE83" s="352"/>
      <c r="CF83" s="352"/>
      <c r="CG83" s="352"/>
      <c r="CH83" s="353"/>
      <c r="CI83" s="354"/>
      <c r="CJ83" s="352"/>
      <c r="CK83" s="352"/>
      <c r="CL83" s="352"/>
      <c r="CM83" s="352"/>
      <c r="CN83" s="352"/>
      <c r="CO83" s="352"/>
      <c r="CP83" s="352"/>
      <c r="CQ83" s="352"/>
      <c r="CR83" s="352"/>
      <c r="CS83" s="352"/>
      <c r="CT83" s="353"/>
      <c r="CU83" s="354"/>
      <c r="CV83" s="352"/>
      <c r="CW83" s="352"/>
      <c r="CX83" s="352"/>
      <c r="CY83" s="352"/>
      <c r="CZ83" s="352"/>
      <c r="DA83" s="352"/>
      <c r="DB83" s="352"/>
      <c r="DC83" s="352"/>
      <c r="DD83" s="352"/>
      <c r="DE83" s="352"/>
      <c r="DF83" s="353"/>
      <c r="DG83" s="354"/>
      <c r="DH83" s="352"/>
      <c r="DI83" s="352"/>
      <c r="DJ83" s="352"/>
      <c r="DK83" s="352"/>
      <c r="DL83" s="352"/>
      <c r="DM83" s="352"/>
      <c r="DN83" s="352"/>
      <c r="DO83" s="352"/>
      <c r="DP83" s="352"/>
      <c r="DQ83" s="352"/>
      <c r="DR83" s="353"/>
      <c r="DS83" s="354"/>
      <c r="DT83" s="352"/>
      <c r="DU83" s="352"/>
      <c r="DV83" s="352"/>
      <c r="DW83" s="352"/>
      <c r="DX83" s="352"/>
      <c r="DY83" s="352"/>
      <c r="DZ83" s="352"/>
      <c r="EA83" s="352"/>
      <c r="EB83" s="352"/>
      <c r="EC83" s="352"/>
      <c r="ED83" s="353"/>
      <c r="EE83" s="354"/>
      <c r="EF83" s="352"/>
      <c r="EG83" s="352"/>
      <c r="EH83" s="352"/>
      <c r="EI83" s="352"/>
      <c r="EJ83" s="352"/>
      <c r="EK83" s="352"/>
      <c r="EL83" s="352"/>
      <c r="EM83" s="352"/>
      <c r="EN83" s="352"/>
      <c r="EO83" s="352"/>
      <c r="EP83" s="353"/>
      <c r="EQ83" s="354"/>
      <c r="ER83" s="352"/>
      <c r="ES83" s="352"/>
      <c r="ET83" s="352"/>
      <c r="EU83" s="352"/>
      <c r="EV83" s="352"/>
      <c r="EW83" s="352"/>
      <c r="EX83" s="352"/>
      <c r="EY83" s="352"/>
      <c r="EZ83" s="352"/>
      <c r="FA83" s="352"/>
      <c r="FB83" s="353"/>
      <c r="FC83" s="354"/>
      <c r="FD83" s="352"/>
      <c r="FE83" s="352"/>
      <c r="FF83" s="352"/>
      <c r="FG83" s="352"/>
      <c r="FH83" s="352"/>
      <c r="FI83" s="352"/>
      <c r="FJ83" s="352"/>
      <c r="FK83" s="352"/>
      <c r="FL83" s="352"/>
      <c r="FM83" s="352"/>
      <c r="FN83" s="353"/>
      <c r="FO83" s="354"/>
      <c r="FP83" s="352"/>
      <c r="FQ83" s="352"/>
      <c r="FR83" s="352"/>
      <c r="FS83" s="352"/>
      <c r="FT83" s="352"/>
      <c r="FU83" s="352"/>
      <c r="FV83" s="352"/>
      <c r="FW83" s="352"/>
      <c r="FX83" s="352"/>
      <c r="FY83" s="352"/>
      <c r="FZ83" s="353"/>
      <c r="GA83" s="354"/>
      <c r="GB83" s="352"/>
      <c r="GC83" s="352"/>
      <c r="GD83" s="352"/>
      <c r="GE83" s="352"/>
      <c r="GF83" s="352"/>
      <c r="GG83" s="352"/>
      <c r="GH83" s="352"/>
      <c r="GI83" s="352"/>
      <c r="GJ83" s="352"/>
      <c r="GK83" s="352"/>
      <c r="GL83" s="353"/>
      <c r="GM83" s="354"/>
      <c r="GN83" s="352"/>
      <c r="GO83" s="352"/>
      <c r="GP83" s="352"/>
      <c r="GQ83" s="352"/>
      <c r="GR83" s="352"/>
      <c r="GS83" s="352"/>
      <c r="GT83" s="352"/>
      <c r="GU83" s="352"/>
      <c r="GV83" s="352"/>
      <c r="GW83" s="352"/>
      <c r="GX83" s="353"/>
      <c r="GY83" s="354"/>
      <c r="GZ83" s="352"/>
      <c r="HA83" s="352"/>
      <c r="HB83" s="352"/>
      <c r="HC83" s="352"/>
      <c r="HD83" s="352"/>
      <c r="HE83" s="352"/>
      <c r="HF83" s="352"/>
      <c r="HG83" s="352"/>
      <c r="HH83" s="352"/>
      <c r="HI83" s="352"/>
      <c r="HJ83" s="353"/>
      <c r="HK83" s="354"/>
      <c r="HL83" s="352"/>
      <c r="HM83" s="352"/>
      <c r="HN83" s="352"/>
      <c r="HO83" s="352"/>
      <c r="HP83" s="352"/>
      <c r="HQ83" s="352"/>
      <c r="HR83" s="352"/>
      <c r="HS83" s="352"/>
      <c r="HT83" s="352"/>
      <c r="HU83" s="352"/>
      <c r="HV83" s="353"/>
    </row>
    <row r="84" spans="1:230" ht="13.5" customHeight="1" x14ac:dyDescent="0.35">
      <c r="A84" s="302" t="s">
        <v>462</v>
      </c>
      <c r="B84" s="262" t="s">
        <v>471</v>
      </c>
      <c r="C84" s="223" t="s">
        <v>361</v>
      </c>
      <c r="D84" s="223" t="s">
        <v>371</v>
      </c>
      <c r="E84" s="26" t="s">
        <v>283</v>
      </c>
      <c r="F84" s="25" t="s">
        <v>222</v>
      </c>
      <c r="G84" s="303" t="s">
        <v>269</v>
      </c>
      <c r="H84" s="304">
        <v>0</v>
      </c>
      <c r="I84" s="305">
        <v>0</v>
      </c>
      <c r="J84" s="306">
        <v>185105983.98617214</v>
      </c>
      <c r="K84" s="307">
        <v>185105983.98617217</v>
      </c>
      <c r="L84" s="308">
        <v>185105983.98617217</v>
      </c>
      <c r="M84" s="309">
        <v>0</v>
      </c>
      <c r="N84" s="310">
        <v>185105983.98617214</v>
      </c>
      <c r="O84" s="311">
        <v>0</v>
      </c>
      <c r="P84" s="312">
        <v>0</v>
      </c>
      <c r="Q84" s="313">
        <v>0</v>
      </c>
      <c r="R84" s="314">
        <v>0</v>
      </c>
      <c r="S84" s="315">
        <v>0</v>
      </c>
      <c r="T84" s="313">
        <v>0</v>
      </c>
      <c r="U84" s="316">
        <v>0</v>
      </c>
      <c r="V84" s="317">
        <v>0</v>
      </c>
      <c r="W84" s="318">
        <v>0</v>
      </c>
      <c r="X84" s="318">
        <v>0</v>
      </c>
      <c r="Y84" s="319">
        <v>0</v>
      </c>
      <c r="Z84" s="355">
        <v>111530.4027057254</v>
      </c>
      <c r="AA84" s="320">
        <v>11902250.090421773</v>
      </c>
      <c r="AB84" s="320">
        <v>34179067.737994887</v>
      </c>
      <c r="AC84" s="320">
        <v>27794368.07305618</v>
      </c>
      <c r="AD84" s="320">
        <v>28421648.661335532</v>
      </c>
      <c r="AE84" s="320">
        <v>31296861.606683981</v>
      </c>
      <c r="AF84" s="320">
        <v>30609009.121849298</v>
      </c>
      <c r="AG84" s="320">
        <v>8938823.4433297049</v>
      </c>
      <c r="AH84" s="320">
        <v>11852424.848795094</v>
      </c>
      <c r="AI84" s="320">
        <v>0</v>
      </c>
      <c r="AJ84" s="320">
        <v>0</v>
      </c>
      <c r="AK84" s="320">
        <v>0</v>
      </c>
      <c r="AL84" s="321">
        <v>0</v>
      </c>
      <c r="AM84" s="322"/>
      <c r="AN84" s="323"/>
      <c r="AO84" s="323"/>
      <c r="AP84" s="323"/>
      <c r="AQ84" s="323"/>
      <c r="AR84" s="323"/>
      <c r="AS84" s="323"/>
      <c r="AT84" s="323">
        <v>0</v>
      </c>
      <c r="AU84" s="323">
        <v>0</v>
      </c>
      <c r="AV84" s="323">
        <v>0</v>
      </c>
      <c r="AW84" s="323">
        <v>0</v>
      </c>
      <c r="AX84" s="323">
        <v>0</v>
      </c>
      <c r="AY84" s="324">
        <v>0</v>
      </c>
      <c r="AZ84" s="324">
        <v>0</v>
      </c>
      <c r="BA84" s="324">
        <v>0</v>
      </c>
      <c r="BB84" s="324">
        <v>0</v>
      </c>
      <c r="BC84" s="324">
        <v>0</v>
      </c>
      <c r="BD84" s="324">
        <v>0</v>
      </c>
      <c r="BE84" s="323">
        <v>0</v>
      </c>
      <c r="BF84" s="323">
        <v>0</v>
      </c>
      <c r="BG84" s="323">
        <v>0</v>
      </c>
      <c r="BH84" s="323">
        <v>0</v>
      </c>
      <c r="BI84" s="323">
        <v>0</v>
      </c>
      <c r="BJ84" s="323">
        <v>0</v>
      </c>
      <c r="BK84" s="323">
        <v>0</v>
      </c>
      <c r="BL84" s="323">
        <v>0</v>
      </c>
      <c r="BM84" s="323">
        <v>0</v>
      </c>
      <c r="BN84" s="325">
        <v>0</v>
      </c>
      <c r="BO84" s="325">
        <v>0</v>
      </c>
      <c r="BP84" s="325">
        <v>0</v>
      </c>
      <c r="BQ84" s="325">
        <v>0</v>
      </c>
      <c r="BR84" s="325">
        <v>0</v>
      </c>
      <c r="BS84" s="325">
        <v>0</v>
      </c>
      <c r="BT84" s="325">
        <v>0</v>
      </c>
      <c r="BU84" s="325">
        <v>0</v>
      </c>
      <c r="BV84" s="326">
        <v>0</v>
      </c>
      <c r="BW84" s="327">
        <v>0</v>
      </c>
      <c r="BX84" s="325">
        <v>0</v>
      </c>
      <c r="BY84" s="325">
        <v>0</v>
      </c>
      <c r="BZ84" s="325">
        <v>9638.4298634577517</v>
      </c>
      <c r="CA84" s="325">
        <v>9638.4298634577517</v>
      </c>
      <c r="CB84" s="325">
        <v>9638.4298634577517</v>
      </c>
      <c r="CC84" s="325">
        <v>13769.185519225357</v>
      </c>
      <c r="CD84" s="325">
        <v>13769.185519225357</v>
      </c>
      <c r="CE84" s="325">
        <v>13769.185519225357</v>
      </c>
      <c r="CF84" s="325">
        <v>13769.185519225357</v>
      </c>
      <c r="CG84" s="325">
        <v>13769.185519225357</v>
      </c>
      <c r="CH84" s="326">
        <v>13769.185519225357</v>
      </c>
      <c r="CI84" s="327">
        <v>98060.876699882603</v>
      </c>
      <c r="CJ84" s="325">
        <v>98060.876699882603</v>
      </c>
      <c r="CK84" s="325">
        <v>98060.876699882603</v>
      </c>
      <c r="CL84" s="325">
        <v>98060.876699882603</v>
      </c>
      <c r="CM84" s="325">
        <v>98060.876699882603</v>
      </c>
      <c r="CN84" s="325">
        <v>98060.876699882603</v>
      </c>
      <c r="CO84" s="325">
        <v>1280062.2444419104</v>
      </c>
      <c r="CP84" s="325">
        <v>1280062.2444419104</v>
      </c>
      <c r="CQ84" s="325">
        <v>1280062.2444419104</v>
      </c>
      <c r="CR84" s="325">
        <v>2491232.6989655821</v>
      </c>
      <c r="CS84" s="325">
        <v>2491232.6989655821</v>
      </c>
      <c r="CT84" s="326">
        <v>2491232.6989655821</v>
      </c>
      <c r="CU84" s="327">
        <v>2904663.1747175655</v>
      </c>
      <c r="CV84" s="325">
        <v>2904663.1747175655</v>
      </c>
      <c r="CW84" s="325">
        <v>2904663.1747175655</v>
      </c>
      <c r="CX84" s="325">
        <v>3019522.2883138643</v>
      </c>
      <c r="CY84" s="325">
        <v>3019522.2883138643</v>
      </c>
      <c r="CZ84" s="325">
        <v>3019522.2883138643</v>
      </c>
      <c r="DA84" s="325">
        <v>2621315.2651005792</v>
      </c>
      <c r="DB84" s="325">
        <v>2621315.2651005792</v>
      </c>
      <c r="DC84" s="325">
        <v>2621315.2651005792</v>
      </c>
      <c r="DD84" s="325">
        <v>2847521.8511996181</v>
      </c>
      <c r="DE84" s="325">
        <v>2847521.8511996181</v>
      </c>
      <c r="DF84" s="326">
        <v>2847521.8511996181</v>
      </c>
      <c r="DG84" s="327">
        <v>2863030.7427070816</v>
      </c>
      <c r="DH84" s="325">
        <v>2863030.7427070816</v>
      </c>
      <c r="DI84" s="325">
        <v>2863030.7427070816</v>
      </c>
      <c r="DJ84" s="325">
        <v>2500537.3816145267</v>
      </c>
      <c r="DK84" s="325">
        <v>2500537.3816145267</v>
      </c>
      <c r="DL84" s="325">
        <v>2500537.3816145267</v>
      </c>
      <c r="DM84" s="325">
        <v>1901858.4339348562</v>
      </c>
      <c r="DN84" s="325">
        <v>1901858.4339348562</v>
      </c>
      <c r="DO84" s="325">
        <v>1901858.4339348562</v>
      </c>
      <c r="DP84" s="325">
        <v>1999362.7994289279</v>
      </c>
      <c r="DQ84" s="325">
        <v>1999362.7994289279</v>
      </c>
      <c r="DR84" s="326">
        <v>1999362.7994289279</v>
      </c>
      <c r="DS84" s="327">
        <v>2272498.0595829356</v>
      </c>
      <c r="DT84" s="325">
        <v>2272498.0595829356</v>
      </c>
      <c r="DU84" s="325">
        <v>2272498.0595829356</v>
      </c>
      <c r="DV84" s="325">
        <v>2381976.0879772226</v>
      </c>
      <c r="DW84" s="325">
        <v>2381976.0879772226</v>
      </c>
      <c r="DX84" s="325">
        <v>2381976.0879772226</v>
      </c>
      <c r="DY84" s="325">
        <v>2476404.335184867</v>
      </c>
      <c r="DZ84" s="325">
        <v>2476404.335184867</v>
      </c>
      <c r="EA84" s="325">
        <v>2476404.335184867</v>
      </c>
      <c r="EB84" s="325">
        <v>2343004.4043668169</v>
      </c>
      <c r="EC84" s="325">
        <v>2343004.4043668169</v>
      </c>
      <c r="ED84" s="326">
        <v>2343004.4043668169</v>
      </c>
      <c r="EE84" s="327">
        <v>2498601.2830418628</v>
      </c>
      <c r="EF84" s="325">
        <v>2498601.2830418628</v>
      </c>
      <c r="EG84" s="325">
        <v>2498601.2830418628</v>
      </c>
      <c r="EH84" s="325">
        <v>2246332.4369451064</v>
      </c>
      <c r="EI84" s="325">
        <v>2246332.4369451064</v>
      </c>
      <c r="EJ84" s="325">
        <v>2246332.4369451064</v>
      </c>
      <c r="EK84" s="325">
        <v>2706789.4683843795</v>
      </c>
      <c r="EL84" s="325">
        <v>2706789.4683843795</v>
      </c>
      <c r="EM84" s="325">
        <v>2706789.4683843795</v>
      </c>
      <c r="EN84" s="325">
        <v>2980564.0138566457</v>
      </c>
      <c r="EO84" s="325">
        <v>2980564.0138566457</v>
      </c>
      <c r="EP84" s="326">
        <v>2980564.0138566457</v>
      </c>
      <c r="EQ84" s="327">
        <v>2970045.0442167912</v>
      </c>
      <c r="ER84" s="325">
        <v>2970045.0442167912</v>
      </c>
      <c r="ES84" s="325">
        <v>2970045.0442167912</v>
      </c>
      <c r="ET84" s="325">
        <v>2344214.1864392678</v>
      </c>
      <c r="EU84" s="325">
        <v>2344214.1864392678</v>
      </c>
      <c r="EV84" s="325">
        <v>2344214.1864392678</v>
      </c>
      <c r="EW84" s="325">
        <v>1917757.8027192447</v>
      </c>
      <c r="EX84" s="325">
        <v>1917757.8027192447</v>
      </c>
      <c r="EY84" s="325">
        <v>1917757.8027192447</v>
      </c>
      <c r="EZ84" s="325">
        <v>2970986.0072411313</v>
      </c>
      <c r="FA84" s="325">
        <v>2970986.0072411313</v>
      </c>
      <c r="FB84" s="326">
        <v>2970986.0072411313</v>
      </c>
      <c r="FC84" s="327">
        <v>689006.49530636508</v>
      </c>
      <c r="FD84" s="325">
        <v>689006.49530636508</v>
      </c>
      <c r="FE84" s="325">
        <v>689006.49530636508</v>
      </c>
      <c r="FF84" s="325">
        <v>182162.89680845357</v>
      </c>
      <c r="FG84" s="325">
        <v>182162.89680845357</v>
      </c>
      <c r="FH84" s="325">
        <v>182162.89680845357</v>
      </c>
      <c r="FI84" s="325">
        <v>133034.28086256745</v>
      </c>
      <c r="FJ84" s="325">
        <v>133034.28086256745</v>
      </c>
      <c r="FK84" s="325">
        <v>133034.28086256745</v>
      </c>
      <c r="FL84" s="325">
        <v>1975404.141465849</v>
      </c>
      <c r="FM84" s="325">
        <v>1975404.141465849</v>
      </c>
      <c r="FN84" s="326">
        <v>1975404.141465849</v>
      </c>
      <c r="FO84" s="327">
        <v>1975404.141465849</v>
      </c>
      <c r="FP84" s="325">
        <v>1975404.141465849</v>
      </c>
      <c r="FQ84" s="325">
        <v>1975404.141465849</v>
      </c>
      <c r="FR84" s="325">
        <v>1975404.141465849</v>
      </c>
      <c r="FS84" s="325">
        <v>1975404.141465849</v>
      </c>
      <c r="FT84" s="325">
        <v>1975404.141465849</v>
      </c>
      <c r="FU84" s="325">
        <v>0</v>
      </c>
      <c r="FV84" s="325">
        <v>0</v>
      </c>
      <c r="FW84" s="325">
        <v>0</v>
      </c>
      <c r="FX84" s="325">
        <v>0</v>
      </c>
      <c r="FY84" s="325">
        <v>0</v>
      </c>
      <c r="FZ84" s="326">
        <v>0</v>
      </c>
      <c r="GA84" s="327">
        <v>0</v>
      </c>
      <c r="GB84" s="325">
        <v>0</v>
      </c>
      <c r="GC84" s="325">
        <v>0</v>
      </c>
      <c r="GD84" s="325">
        <v>0</v>
      </c>
      <c r="GE84" s="325">
        <v>0</v>
      </c>
      <c r="GF84" s="325">
        <v>0</v>
      </c>
      <c r="GG84" s="325">
        <v>0</v>
      </c>
      <c r="GH84" s="325">
        <v>0</v>
      </c>
      <c r="GI84" s="325">
        <v>0</v>
      </c>
      <c r="GJ84" s="325">
        <v>0</v>
      </c>
      <c r="GK84" s="325">
        <v>0</v>
      </c>
      <c r="GL84" s="326">
        <v>0</v>
      </c>
      <c r="GM84" s="327">
        <v>0</v>
      </c>
      <c r="GN84" s="325">
        <v>0</v>
      </c>
      <c r="GO84" s="325">
        <v>0</v>
      </c>
      <c r="GP84" s="325">
        <v>0</v>
      </c>
      <c r="GQ84" s="325">
        <v>0</v>
      </c>
      <c r="GR84" s="325">
        <v>0</v>
      </c>
      <c r="GS84" s="325">
        <v>0</v>
      </c>
      <c r="GT84" s="325">
        <v>0</v>
      </c>
      <c r="GU84" s="325">
        <v>0</v>
      </c>
      <c r="GV84" s="325">
        <v>0</v>
      </c>
      <c r="GW84" s="325">
        <v>0</v>
      </c>
      <c r="GX84" s="326">
        <v>0</v>
      </c>
      <c r="GY84" s="327"/>
      <c r="GZ84" s="325"/>
      <c r="HA84" s="325"/>
      <c r="HB84" s="325"/>
      <c r="HC84" s="325"/>
      <c r="HD84" s="325"/>
      <c r="HE84" s="325"/>
      <c r="HF84" s="325"/>
      <c r="HG84" s="325"/>
      <c r="HH84" s="325"/>
      <c r="HI84" s="325"/>
      <c r="HJ84" s="326"/>
      <c r="HK84" s="327"/>
      <c r="HL84" s="325"/>
      <c r="HM84" s="325"/>
      <c r="HN84" s="325"/>
      <c r="HO84" s="325"/>
      <c r="HP84" s="325"/>
      <c r="HQ84" s="325"/>
      <c r="HR84" s="325"/>
      <c r="HS84" s="325"/>
      <c r="HT84" s="325"/>
      <c r="HU84" s="325"/>
      <c r="HV84" s="326"/>
    </row>
    <row r="85" spans="1:230" ht="13.5" customHeight="1" x14ac:dyDescent="0.35">
      <c r="A85" s="302" t="s">
        <v>462</v>
      </c>
      <c r="B85" s="262" t="s">
        <v>471</v>
      </c>
      <c r="C85" s="223" t="s">
        <v>361</v>
      </c>
      <c r="D85" s="223" t="s">
        <v>375</v>
      </c>
      <c r="E85" s="26" t="s">
        <v>283</v>
      </c>
      <c r="F85" s="25" t="s">
        <v>222</v>
      </c>
      <c r="G85" s="303" t="s">
        <v>269</v>
      </c>
      <c r="H85" s="304">
        <v>0</v>
      </c>
      <c r="I85" s="305">
        <v>0</v>
      </c>
      <c r="J85" s="306">
        <v>0</v>
      </c>
      <c r="K85" s="307">
        <v>0</v>
      </c>
      <c r="L85" s="308">
        <v>0</v>
      </c>
      <c r="M85" s="309">
        <v>0</v>
      </c>
      <c r="N85" s="310"/>
      <c r="O85" s="311">
        <v>0</v>
      </c>
      <c r="P85" s="312">
        <v>0</v>
      </c>
      <c r="Q85" s="313">
        <v>0</v>
      </c>
      <c r="R85" s="314">
        <v>0</v>
      </c>
      <c r="S85" s="315">
        <v>0</v>
      </c>
      <c r="T85" s="313">
        <v>0</v>
      </c>
      <c r="U85" s="316">
        <v>0</v>
      </c>
      <c r="V85" s="317">
        <v>0</v>
      </c>
      <c r="W85" s="318">
        <v>0</v>
      </c>
      <c r="X85" s="318">
        <v>0</v>
      </c>
      <c r="Y85" s="319">
        <v>0</v>
      </c>
      <c r="Z85" s="320">
        <v>0</v>
      </c>
      <c r="AA85" s="320">
        <v>0</v>
      </c>
      <c r="AB85" s="320">
        <v>0</v>
      </c>
      <c r="AC85" s="320">
        <v>0</v>
      </c>
      <c r="AD85" s="320">
        <v>0</v>
      </c>
      <c r="AE85" s="320">
        <v>0</v>
      </c>
      <c r="AF85" s="320">
        <v>0</v>
      </c>
      <c r="AG85" s="320">
        <v>0</v>
      </c>
      <c r="AH85" s="320">
        <v>0</v>
      </c>
      <c r="AI85" s="320">
        <v>0</v>
      </c>
      <c r="AJ85" s="320">
        <v>0</v>
      </c>
      <c r="AK85" s="320">
        <v>0</v>
      </c>
      <c r="AL85" s="321">
        <v>0</v>
      </c>
      <c r="AM85" s="322"/>
      <c r="AN85" s="323"/>
      <c r="AO85" s="323"/>
      <c r="AP85" s="323"/>
      <c r="AQ85" s="323"/>
      <c r="AR85" s="323"/>
      <c r="AS85" s="323"/>
      <c r="AT85" s="323"/>
      <c r="AU85" s="323"/>
      <c r="AV85" s="323"/>
      <c r="AW85" s="323"/>
      <c r="AX85" s="323"/>
      <c r="AY85" s="324"/>
      <c r="AZ85" s="324"/>
      <c r="BA85" s="324"/>
      <c r="BB85" s="324">
        <v>0</v>
      </c>
      <c r="BC85" s="324">
        <v>0</v>
      </c>
      <c r="BD85" s="324">
        <v>0</v>
      </c>
      <c r="BE85" s="323">
        <v>0</v>
      </c>
      <c r="BF85" s="323">
        <v>0</v>
      </c>
      <c r="BG85" s="323">
        <v>0</v>
      </c>
      <c r="BH85" s="323">
        <v>0</v>
      </c>
      <c r="BI85" s="323">
        <v>0</v>
      </c>
      <c r="BJ85" s="323">
        <v>0</v>
      </c>
      <c r="BK85" s="323">
        <v>0</v>
      </c>
      <c r="BL85" s="323">
        <v>0</v>
      </c>
      <c r="BM85" s="323">
        <v>0</v>
      </c>
      <c r="BN85" s="325">
        <v>0</v>
      </c>
      <c r="BO85" s="325">
        <v>0</v>
      </c>
      <c r="BP85" s="325">
        <v>0</v>
      </c>
      <c r="BQ85" s="325">
        <v>0</v>
      </c>
      <c r="BR85" s="325">
        <v>0</v>
      </c>
      <c r="BS85" s="325">
        <v>0</v>
      </c>
      <c r="BT85" s="325">
        <v>0</v>
      </c>
      <c r="BU85" s="325">
        <v>0</v>
      </c>
      <c r="BV85" s="326">
        <v>0</v>
      </c>
      <c r="BW85" s="327">
        <v>0</v>
      </c>
      <c r="BX85" s="325">
        <v>0</v>
      </c>
      <c r="BY85" s="325">
        <v>0</v>
      </c>
      <c r="BZ85" s="325">
        <v>0</v>
      </c>
      <c r="CA85" s="325">
        <v>0</v>
      </c>
      <c r="CB85" s="325">
        <v>0</v>
      </c>
      <c r="CC85" s="325">
        <v>0</v>
      </c>
      <c r="CD85" s="325">
        <v>0</v>
      </c>
      <c r="CE85" s="325">
        <v>0</v>
      </c>
      <c r="CF85" s="325">
        <v>0</v>
      </c>
      <c r="CG85" s="325">
        <v>0</v>
      </c>
      <c r="CH85" s="326">
        <v>0</v>
      </c>
      <c r="CI85" s="327">
        <v>0</v>
      </c>
      <c r="CJ85" s="325">
        <v>0</v>
      </c>
      <c r="CK85" s="325">
        <v>0</v>
      </c>
      <c r="CL85" s="325">
        <v>0</v>
      </c>
      <c r="CM85" s="325">
        <v>0</v>
      </c>
      <c r="CN85" s="325">
        <v>0</v>
      </c>
      <c r="CO85" s="325">
        <v>0</v>
      </c>
      <c r="CP85" s="325">
        <v>0</v>
      </c>
      <c r="CQ85" s="325">
        <v>0</v>
      </c>
      <c r="CR85" s="325">
        <v>0</v>
      </c>
      <c r="CS85" s="325">
        <v>0</v>
      </c>
      <c r="CT85" s="326">
        <v>0</v>
      </c>
      <c r="CU85" s="327">
        <v>0</v>
      </c>
      <c r="CV85" s="325">
        <v>0</v>
      </c>
      <c r="CW85" s="325">
        <v>0</v>
      </c>
      <c r="CX85" s="325">
        <v>0</v>
      </c>
      <c r="CY85" s="325">
        <v>0</v>
      </c>
      <c r="CZ85" s="325">
        <v>0</v>
      </c>
      <c r="DA85" s="325">
        <v>0</v>
      </c>
      <c r="DB85" s="325">
        <v>0</v>
      </c>
      <c r="DC85" s="325">
        <v>0</v>
      </c>
      <c r="DD85" s="325">
        <v>0</v>
      </c>
      <c r="DE85" s="325">
        <v>0</v>
      </c>
      <c r="DF85" s="326">
        <v>0</v>
      </c>
      <c r="DG85" s="327">
        <v>0</v>
      </c>
      <c r="DH85" s="325">
        <v>0</v>
      </c>
      <c r="DI85" s="325">
        <v>0</v>
      </c>
      <c r="DJ85" s="325">
        <v>0</v>
      </c>
      <c r="DK85" s="325">
        <v>0</v>
      </c>
      <c r="DL85" s="325">
        <v>0</v>
      </c>
      <c r="DM85" s="325">
        <v>0</v>
      </c>
      <c r="DN85" s="325">
        <v>0</v>
      </c>
      <c r="DO85" s="325">
        <v>0</v>
      </c>
      <c r="DP85" s="325">
        <v>0</v>
      </c>
      <c r="DQ85" s="325">
        <v>0</v>
      </c>
      <c r="DR85" s="326">
        <v>0</v>
      </c>
      <c r="DS85" s="327">
        <v>0</v>
      </c>
      <c r="DT85" s="325">
        <v>0</v>
      </c>
      <c r="DU85" s="325">
        <v>0</v>
      </c>
      <c r="DV85" s="325">
        <v>0</v>
      </c>
      <c r="DW85" s="325">
        <v>0</v>
      </c>
      <c r="DX85" s="325">
        <v>0</v>
      </c>
      <c r="DY85" s="325">
        <v>0</v>
      </c>
      <c r="DZ85" s="325">
        <v>0</v>
      </c>
      <c r="EA85" s="325">
        <v>0</v>
      </c>
      <c r="EB85" s="325">
        <v>0</v>
      </c>
      <c r="EC85" s="325">
        <v>0</v>
      </c>
      <c r="ED85" s="326">
        <v>0</v>
      </c>
      <c r="EE85" s="327">
        <v>0</v>
      </c>
      <c r="EF85" s="325">
        <v>0</v>
      </c>
      <c r="EG85" s="325">
        <v>0</v>
      </c>
      <c r="EH85" s="325">
        <v>0</v>
      </c>
      <c r="EI85" s="325">
        <v>0</v>
      </c>
      <c r="EJ85" s="325">
        <v>0</v>
      </c>
      <c r="EK85" s="325">
        <v>0</v>
      </c>
      <c r="EL85" s="325">
        <v>0</v>
      </c>
      <c r="EM85" s="325">
        <v>0</v>
      </c>
      <c r="EN85" s="325">
        <v>0</v>
      </c>
      <c r="EO85" s="325">
        <v>0</v>
      </c>
      <c r="EP85" s="326">
        <v>0</v>
      </c>
      <c r="EQ85" s="327">
        <v>0</v>
      </c>
      <c r="ER85" s="325">
        <v>0</v>
      </c>
      <c r="ES85" s="325">
        <v>0</v>
      </c>
      <c r="ET85" s="325">
        <v>0</v>
      </c>
      <c r="EU85" s="325">
        <v>0</v>
      </c>
      <c r="EV85" s="325">
        <v>0</v>
      </c>
      <c r="EW85" s="325">
        <v>0</v>
      </c>
      <c r="EX85" s="325">
        <v>0</v>
      </c>
      <c r="EY85" s="325">
        <v>0</v>
      </c>
      <c r="EZ85" s="325">
        <v>0</v>
      </c>
      <c r="FA85" s="325">
        <v>0</v>
      </c>
      <c r="FB85" s="326">
        <v>0</v>
      </c>
      <c r="FC85" s="327">
        <v>0</v>
      </c>
      <c r="FD85" s="325">
        <v>0</v>
      </c>
      <c r="FE85" s="325">
        <v>0</v>
      </c>
      <c r="FF85" s="325">
        <v>0</v>
      </c>
      <c r="FG85" s="325">
        <v>0</v>
      </c>
      <c r="FH85" s="325">
        <v>0</v>
      </c>
      <c r="FI85" s="325">
        <v>0</v>
      </c>
      <c r="FJ85" s="325">
        <v>0</v>
      </c>
      <c r="FK85" s="325">
        <v>0</v>
      </c>
      <c r="FL85" s="325">
        <v>0</v>
      </c>
      <c r="FM85" s="325">
        <v>0</v>
      </c>
      <c r="FN85" s="326">
        <v>0</v>
      </c>
      <c r="FO85" s="327">
        <v>0</v>
      </c>
      <c r="FP85" s="325">
        <v>0</v>
      </c>
      <c r="FQ85" s="325">
        <v>0</v>
      </c>
      <c r="FR85" s="325">
        <v>0</v>
      </c>
      <c r="FS85" s="325">
        <v>0</v>
      </c>
      <c r="FT85" s="325">
        <v>0</v>
      </c>
      <c r="FU85" s="325">
        <v>0</v>
      </c>
      <c r="FV85" s="325">
        <v>0</v>
      </c>
      <c r="FW85" s="325">
        <v>0</v>
      </c>
      <c r="FX85" s="325">
        <v>0</v>
      </c>
      <c r="FY85" s="325">
        <v>0</v>
      </c>
      <c r="FZ85" s="326">
        <v>0</v>
      </c>
      <c r="GA85" s="327">
        <v>0</v>
      </c>
      <c r="GB85" s="325">
        <v>0</v>
      </c>
      <c r="GC85" s="325">
        <v>0</v>
      </c>
      <c r="GD85" s="325">
        <v>0</v>
      </c>
      <c r="GE85" s="325">
        <v>0</v>
      </c>
      <c r="GF85" s="325">
        <v>0</v>
      </c>
      <c r="GG85" s="325">
        <v>0</v>
      </c>
      <c r="GH85" s="325">
        <v>0</v>
      </c>
      <c r="GI85" s="325">
        <v>0</v>
      </c>
      <c r="GJ85" s="325">
        <v>0</v>
      </c>
      <c r="GK85" s="325">
        <v>0</v>
      </c>
      <c r="GL85" s="326">
        <v>0</v>
      </c>
      <c r="GM85" s="327">
        <v>0</v>
      </c>
      <c r="GN85" s="325">
        <v>0</v>
      </c>
      <c r="GO85" s="325">
        <v>0</v>
      </c>
      <c r="GP85" s="325">
        <v>0</v>
      </c>
      <c r="GQ85" s="325">
        <v>0</v>
      </c>
      <c r="GR85" s="325">
        <v>0</v>
      </c>
      <c r="GS85" s="325">
        <v>0</v>
      </c>
      <c r="GT85" s="325">
        <v>0</v>
      </c>
      <c r="GU85" s="325">
        <v>0</v>
      </c>
      <c r="GV85" s="325">
        <v>0</v>
      </c>
      <c r="GW85" s="325">
        <v>0</v>
      </c>
      <c r="GX85" s="326">
        <v>0</v>
      </c>
      <c r="GY85" s="327"/>
      <c r="GZ85" s="325"/>
      <c r="HA85" s="325"/>
      <c r="HB85" s="325"/>
      <c r="HC85" s="325"/>
      <c r="HD85" s="325"/>
      <c r="HE85" s="325"/>
      <c r="HF85" s="325"/>
      <c r="HG85" s="325"/>
      <c r="HH85" s="325"/>
      <c r="HI85" s="325"/>
      <c r="HJ85" s="326"/>
      <c r="HK85" s="327"/>
      <c r="HL85" s="325"/>
      <c r="HM85" s="325"/>
      <c r="HN85" s="325"/>
      <c r="HO85" s="325"/>
      <c r="HP85" s="325"/>
      <c r="HQ85" s="325"/>
      <c r="HR85" s="325"/>
      <c r="HS85" s="325"/>
      <c r="HT85" s="325"/>
      <c r="HU85" s="325"/>
      <c r="HV85" s="326"/>
    </row>
    <row r="86" spans="1:230" ht="13.5" customHeight="1" x14ac:dyDescent="0.35">
      <c r="A86" s="302" t="s">
        <v>462</v>
      </c>
      <c r="B86" s="262" t="s">
        <v>471</v>
      </c>
      <c r="C86" s="228" t="s">
        <v>520</v>
      </c>
      <c r="D86" s="228" t="s">
        <v>547</v>
      </c>
      <c r="E86" s="26" t="s">
        <v>283</v>
      </c>
      <c r="F86" s="25" t="s">
        <v>222</v>
      </c>
      <c r="G86" s="303" t="s">
        <v>269</v>
      </c>
      <c r="H86" s="304">
        <v>-361077.81</v>
      </c>
      <c r="I86" s="305">
        <v>-361077.81</v>
      </c>
      <c r="J86" s="306">
        <v>0</v>
      </c>
      <c r="K86" s="307">
        <v>-361077.81</v>
      </c>
      <c r="L86" s="308">
        <v>0</v>
      </c>
      <c r="M86" s="309">
        <v>-361077.81</v>
      </c>
      <c r="N86" s="310"/>
      <c r="O86" s="371">
        <v>-361077.81</v>
      </c>
      <c r="P86" s="312">
        <v>-361077.81</v>
      </c>
      <c r="Q86" s="312"/>
      <c r="R86" s="314">
        <v>-361077.81</v>
      </c>
      <c r="S86" s="315">
        <v>-361077.81</v>
      </c>
      <c r="T86" s="312"/>
      <c r="U86" s="316">
        <v>-361077.81</v>
      </c>
      <c r="V86" s="317">
        <v>0</v>
      </c>
      <c r="W86" s="318">
        <v>0</v>
      </c>
      <c r="X86" s="318">
        <v>0</v>
      </c>
      <c r="Y86" s="319">
        <v>-361077.81</v>
      </c>
      <c r="Z86" s="320">
        <v>0</v>
      </c>
      <c r="AA86" s="320">
        <v>0</v>
      </c>
      <c r="AB86" s="320">
        <v>0</v>
      </c>
      <c r="AC86" s="320">
        <v>0</v>
      </c>
      <c r="AD86" s="320">
        <v>0</v>
      </c>
      <c r="AE86" s="320">
        <v>0</v>
      </c>
      <c r="AF86" s="320">
        <v>0</v>
      </c>
      <c r="AG86" s="320">
        <v>0</v>
      </c>
      <c r="AH86" s="320">
        <v>0</v>
      </c>
      <c r="AI86" s="320">
        <v>0</v>
      </c>
      <c r="AJ86" s="320">
        <v>0</v>
      </c>
      <c r="AK86" s="320">
        <v>0</v>
      </c>
      <c r="AL86" s="321">
        <v>0</v>
      </c>
      <c r="AM86" s="322"/>
      <c r="AN86" s="323"/>
      <c r="AO86" s="323"/>
      <c r="AP86" s="323"/>
      <c r="AQ86" s="323"/>
      <c r="AR86" s="323"/>
      <c r="AS86" s="323"/>
      <c r="AT86" s="323"/>
      <c r="AU86" s="323"/>
      <c r="AV86" s="323"/>
      <c r="AW86" s="323"/>
      <c r="AX86" s="323"/>
      <c r="AY86" s="366"/>
      <c r="AZ86" s="366"/>
      <c r="BA86" s="366"/>
      <c r="BB86" s="366"/>
      <c r="BC86" s="366"/>
      <c r="BD86" s="366"/>
      <c r="BE86" s="367"/>
      <c r="BF86" s="367"/>
      <c r="BG86" s="367"/>
      <c r="BH86" s="367"/>
      <c r="BI86" s="367"/>
      <c r="BJ86" s="367"/>
      <c r="BK86" s="367"/>
      <c r="BL86" s="367"/>
      <c r="BM86" s="367"/>
      <c r="BN86" s="325">
        <v>-361077.81</v>
      </c>
      <c r="BO86" s="325"/>
      <c r="BP86" s="325"/>
      <c r="BQ86" s="325"/>
      <c r="BR86" s="325"/>
      <c r="BS86" s="325"/>
      <c r="BT86" s="325"/>
      <c r="BU86" s="325"/>
      <c r="BV86" s="326"/>
      <c r="BW86" s="327"/>
      <c r="BX86" s="325"/>
      <c r="BY86" s="325"/>
      <c r="BZ86" s="325"/>
      <c r="CA86" s="325"/>
      <c r="CB86" s="325"/>
      <c r="CC86" s="325"/>
      <c r="CD86" s="325"/>
      <c r="CE86" s="325"/>
      <c r="CF86" s="325"/>
      <c r="CG86" s="325"/>
      <c r="CH86" s="326"/>
      <c r="CI86" s="327"/>
      <c r="CJ86" s="325"/>
      <c r="CK86" s="325"/>
      <c r="CL86" s="325"/>
      <c r="CM86" s="325"/>
      <c r="CN86" s="325"/>
      <c r="CO86" s="325"/>
      <c r="CP86" s="325"/>
      <c r="CQ86" s="325"/>
      <c r="CR86" s="325"/>
      <c r="CS86" s="325"/>
      <c r="CT86" s="326"/>
      <c r="CU86" s="327"/>
      <c r="CV86" s="325"/>
      <c r="CW86" s="325"/>
      <c r="CX86" s="325"/>
      <c r="CY86" s="325"/>
      <c r="CZ86" s="325"/>
      <c r="DA86" s="325"/>
      <c r="DB86" s="325"/>
      <c r="DC86" s="325"/>
      <c r="DD86" s="325"/>
      <c r="DE86" s="325"/>
      <c r="DF86" s="326"/>
      <c r="DG86" s="327"/>
      <c r="DH86" s="325"/>
      <c r="DI86" s="325"/>
      <c r="DJ86" s="325"/>
      <c r="DK86" s="325"/>
      <c r="DL86" s="325"/>
      <c r="DM86" s="325"/>
      <c r="DN86" s="325"/>
      <c r="DO86" s="325"/>
      <c r="DP86" s="325"/>
      <c r="DQ86" s="325"/>
      <c r="DR86" s="326"/>
      <c r="DS86" s="327"/>
      <c r="DT86" s="325"/>
      <c r="DU86" s="325"/>
      <c r="DV86" s="325"/>
      <c r="DW86" s="325"/>
      <c r="DX86" s="325"/>
      <c r="DY86" s="325"/>
      <c r="DZ86" s="325"/>
      <c r="EA86" s="325"/>
      <c r="EB86" s="325"/>
      <c r="EC86" s="325"/>
      <c r="ED86" s="326"/>
      <c r="EE86" s="327"/>
      <c r="EF86" s="325"/>
      <c r="EG86" s="325"/>
      <c r="EH86" s="325"/>
      <c r="EI86" s="325"/>
      <c r="EJ86" s="325"/>
      <c r="EK86" s="325"/>
      <c r="EL86" s="325"/>
      <c r="EM86" s="325"/>
      <c r="EN86" s="325"/>
      <c r="EO86" s="325"/>
      <c r="EP86" s="326"/>
      <c r="EQ86" s="327"/>
      <c r="ER86" s="325"/>
      <c r="ES86" s="325"/>
      <c r="ET86" s="325"/>
      <c r="EU86" s="325"/>
      <c r="EV86" s="325"/>
      <c r="EW86" s="325"/>
      <c r="EX86" s="325"/>
      <c r="EY86" s="325"/>
      <c r="EZ86" s="325"/>
      <c r="FA86" s="325"/>
      <c r="FB86" s="326"/>
      <c r="FC86" s="327"/>
      <c r="FD86" s="325"/>
      <c r="FE86" s="325"/>
      <c r="FF86" s="325"/>
      <c r="FG86" s="325"/>
      <c r="FH86" s="325"/>
      <c r="FI86" s="325"/>
      <c r="FJ86" s="325"/>
      <c r="FK86" s="325"/>
      <c r="FL86" s="325"/>
      <c r="FM86" s="325"/>
      <c r="FN86" s="326"/>
      <c r="FO86" s="327"/>
      <c r="FP86" s="325"/>
      <c r="FQ86" s="325"/>
      <c r="FR86" s="325"/>
      <c r="FS86" s="325"/>
      <c r="FT86" s="325"/>
      <c r="FU86" s="325"/>
      <c r="FV86" s="325"/>
      <c r="FW86" s="325"/>
      <c r="FX86" s="325"/>
      <c r="FY86" s="325"/>
      <c r="FZ86" s="326"/>
      <c r="GA86" s="327"/>
      <c r="GB86" s="325"/>
      <c r="GC86" s="325"/>
      <c r="GD86" s="325"/>
      <c r="GE86" s="325"/>
      <c r="GF86" s="325"/>
      <c r="GG86" s="325"/>
      <c r="GH86" s="325"/>
      <c r="GI86" s="325"/>
      <c r="GJ86" s="325"/>
      <c r="GK86" s="325"/>
      <c r="GL86" s="326"/>
      <c r="GM86" s="327"/>
      <c r="GN86" s="325"/>
      <c r="GO86" s="325"/>
      <c r="GP86" s="325"/>
      <c r="GQ86" s="325"/>
      <c r="GR86" s="325"/>
      <c r="GS86" s="325"/>
      <c r="GT86" s="325"/>
      <c r="GU86" s="325"/>
      <c r="GV86" s="325"/>
      <c r="GW86" s="325"/>
      <c r="GX86" s="326"/>
      <c r="GY86" s="327"/>
      <c r="GZ86" s="325"/>
      <c r="HA86" s="325"/>
      <c r="HB86" s="325"/>
      <c r="HC86" s="325"/>
      <c r="HD86" s="325"/>
      <c r="HE86" s="325"/>
      <c r="HF86" s="325"/>
      <c r="HG86" s="325"/>
      <c r="HH86" s="325"/>
      <c r="HI86" s="325"/>
      <c r="HJ86" s="326"/>
      <c r="HK86" s="327"/>
      <c r="HL86" s="325"/>
      <c r="HM86" s="325"/>
      <c r="HN86" s="325"/>
      <c r="HO86" s="325"/>
      <c r="HP86" s="325"/>
      <c r="HQ86" s="325"/>
      <c r="HR86" s="325"/>
      <c r="HS86" s="325"/>
      <c r="HT86" s="325"/>
      <c r="HU86" s="325"/>
      <c r="HV86" s="326"/>
    </row>
    <row r="87" spans="1:230" ht="13.5" customHeight="1" x14ac:dyDescent="0.35">
      <c r="A87" s="302" t="s">
        <v>462</v>
      </c>
      <c r="B87" s="262" t="s">
        <v>471</v>
      </c>
      <c r="C87" s="229" t="s">
        <v>520</v>
      </c>
      <c r="D87" s="229" t="s">
        <v>543</v>
      </c>
      <c r="E87" s="26" t="s">
        <v>283</v>
      </c>
      <c r="F87" s="25" t="s">
        <v>222</v>
      </c>
      <c r="G87" s="303" t="s">
        <v>269</v>
      </c>
      <c r="H87" s="304">
        <v>0</v>
      </c>
      <c r="I87" s="305">
        <v>0</v>
      </c>
      <c r="J87" s="306">
        <v>-2444000</v>
      </c>
      <c r="K87" s="307">
        <v>-2444000</v>
      </c>
      <c r="L87" s="308">
        <v>0</v>
      </c>
      <c r="M87" s="309">
        <v>-2444000</v>
      </c>
      <c r="N87" s="310"/>
      <c r="O87" s="371">
        <v>-2444000</v>
      </c>
      <c r="P87" s="312">
        <v>0</v>
      </c>
      <c r="Q87" s="312"/>
      <c r="R87" s="314">
        <v>0</v>
      </c>
      <c r="S87" s="315">
        <v>-96000</v>
      </c>
      <c r="T87" s="312"/>
      <c r="U87" s="316">
        <v>-96000</v>
      </c>
      <c r="V87" s="317">
        <v>0</v>
      </c>
      <c r="W87" s="318">
        <v>0</v>
      </c>
      <c r="X87" s="318">
        <v>0</v>
      </c>
      <c r="Y87" s="319">
        <v>-96000</v>
      </c>
      <c r="Z87" s="320">
        <v>-2348000</v>
      </c>
      <c r="AA87" s="320">
        <v>0</v>
      </c>
      <c r="AB87" s="320">
        <v>0</v>
      </c>
      <c r="AC87" s="320">
        <v>0</v>
      </c>
      <c r="AD87" s="320">
        <v>0</v>
      </c>
      <c r="AE87" s="320">
        <v>0</v>
      </c>
      <c r="AF87" s="320">
        <v>0</v>
      </c>
      <c r="AG87" s="320">
        <v>0</v>
      </c>
      <c r="AH87" s="320">
        <v>0</v>
      </c>
      <c r="AI87" s="320">
        <v>0</v>
      </c>
      <c r="AJ87" s="320">
        <v>0</v>
      </c>
      <c r="AK87" s="320">
        <v>0</v>
      </c>
      <c r="AL87" s="321">
        <v>0</v>
      </c>
      <c r="AM87" s="322"/>
      <c r="AN87" s="323"/>
      <c r="AO87" s="323"/>
      <c r="AP87" s="323"/>
      <c r="AQ87" s="323"/>
      <c r="AR87" s="323"/>
      <c r="AS87" s="323"/>
      <c r="AT87" s="323"/>
      <c r="AU87" s="323"/>
      <c r="AV87" s="323"/>
      <c r="AW87" s="323"/>
      <c r="AX87" s="323"/>
      <c r="AY87" s="366"/>
      <c r="AZ87" s="366"/>
      <c r="BA87" s="366"/>
      <c r="BB87" s="366"/>
      <c r="BC87" s="366"/>
      <c r="BD87" s="366"/>
      <c r="BE87" s="367"/>
      <c r="BF87" s="367"/>
      <c r="BG87" s="367"/>
      <c r="BH87" s="367"/>
      <c r="BI87" s="367"/>
      <c r="BJ87" s="367"/>
      <c r="BK87" s="367"/>
      <c r="BL87" s="367"/>
      <c r="BM87" s="367"/>
      <c r="BN87" s="325"/>
      <c r="BO87" s="325"/>
      <c r="BP87" s="325"/>
      <c r="BQ87" s="325"/>
      <c r="BR87" s="325"/>
      <c r="BS87" s="372">
        <v>-24000</v>
      </c>
      <c r="BT87" s="372">
        <v>-24000</v>
      </c>
      <c r="BU87" s="372">
        <v>-24000</v>
      </c>
      <c r="BV87" s="373">
        <v>-24000</v>
      </c>
      <c r="BW87" s="374">
        <v>-215666.66</v>
      </c>
      <c r="BX87" s="372">
        <v>-215666.66</v>
      </c>
      <c r="BY87" s="372">
        <v>-191666.66</v>
      </c>
      <c r="BZ87" s="372">
        <v>-191666.66</v>
      </c>
      <c r="CA87" s="372">
        <v>-191666.66</v>
      </c>
      <c r="CB87" s="372">
        <v>-191666.66</v>
      </c>
      <c r="CC87" s="372">
        <v>-191666.66</v>
      </c>
      <c r="CD87" s="372">
        <v>-191666.66</v>
      </c>
      <c r="CE87" s="372">
        <v>-191666.66</v>
      </c>
      <c r="CF87" s="372">
        <v>-191666.66</v>
      </c>
      <c r="CG87" s="372">
        <v>-191666.66</v>
      </c>
      <c r="CH87" s="373">
        <v>-191666.74</v>
      </c>
      <c r="CI87" s="327"/>
      <c r="CJ87" s="325"/>
      <c r="CK87" s="325"/>
      <c r="CL87" s="325"/>
      <c r="CM87" s="325"/>
      <c r="CN87" s="325"/>
      <c r="CO87" s="325"/>
      <c r="CP87" s="325"/>
      <c r="CQ87" s="325"/>
      <c r="CR87" s="325"/>
      <c r="CS87" s="325"/>
      <c r="CT87" s="326"/>
      <c r="CU87" s="327"/>
      <c r="CV87" s="325"/>
      <c r="CW87" s="325"/>
      <c r="CX87" s="325"/>
      <c r="CY87" s="325"/>
      <c r="CZ87" s="325"/>
      <c r="DA87" s="325"/>
      <c r="DB87" s="325"/>
      <c r="DC87" s="325"/>
      <c r="DD87" s="325"/>
      <c r="DE87" s="325"/>
      <c r="DF87" s="326"/>
      <c r="DG87" s="327"/>
      <c r="DH87" s="325"/>
      <c r="DI87" s="325"/>
      <c r="DJ87" s="325"/>
      <c r="DK87" s="325"/>
      <c r="DL87" s="325"/>
      <c r="DM87" s="325"/>
      <c r="DN87" s="325"/>
      <c r="DO87" s="325"/>
      <c r="DP87" s="325"/>
      <c r="DQ87" s="325"/>
      <c r="DR87" s="326"/>
      <c r="DS87" s="327"/>
      <c r="DT87" s="325"/>
      <c r="DU87" s="325"/>
      <c r="DV87" s="325"/>
      <c r="DW87" s="325"/>
      <c r="DX87" s="325"/>
      <c r="DY87" s="325"/>
      <c r="DZ87" s="325"/>
      <c r="EA87" s="325"/>
      <c r="EB87" s="325"/>
      <c r="EC87" s="325"/>
      <c r="ED87" s="326"/>
      <c r="EE87" s="327"/>
      <c r="EF87" s="325"/>
      <c r="EG87" s="325"/>
      <c r="EH87" s="325"/>
      <c r="EI87" s="325"/>
      <c r="EJ87" s="325"/>
      <c r="EK87" s="325"/>
      <c r="EL87" s="325"/>
      <c r="EM87" s="325"/>
      <c r="EN87" s="325"/>
      <c r="EO87" s="325"/>
      <c r="EP87" s="326"/>
      <c r="EQ87" s="327"/>
      <c r="ER87" s="325"/>
      <c r="ES87" s="325"/>
      <c r="ET87" s="325"/>
      <c r="EU87" s="325"/>
      <c r="EV87" s="325"/>
      <c r="EW87" s="325"/>
      <c r="EX87" s="325"/>
      <c r="EY87" s="325"/>
      <c r="EZ87" s="325"/>
      <c r="FA87" s="325"/>
      <c r="FB87" s="326"/>
      <c r="FC87" s="327"/>
      <c r="FD87" s="325"/>
      <c r="FE87" s="325"/>
      <c r="FF87" s="325"/>
      <c r="FG87" s="325"/>
      <c r="FH87" s="325"/>
      <c r="FI87" s="325"/>
      <c r="FJ87" s="325"/>
      <c r="FK87" s="325"/>
      <c r="FL87" s="325"/>
      <c r="FM87" s="325"/>
      <c r="FN87" s="326"/>
      <c r="FO87" s="327"/>
      <c r="FP87" s="325"/>
      <c r="FQ87" s="325"/>
      <c r="FR87" s="325"/>
      <c r="FS87" s="325"/>
      <c r="FT87" s="325"/>
      <c r="FU87" s="325"/>
      <c r="FV87" s="325"/>
      <c r="FW87" s="325"/>
      <c r="FX87" s="325"/>
      <c r="FY87" s="325"/>
      <c r="FZ87" s="326"/>
      <c r="GA87" s="327"/>
      <c r="GB87" s="325"/>
      <c r="GC87" s="325"/>
      <c r="GD87" s="325"/>
      <c r="GE87" s="325"/>
      <c r="GF87" s="325"/>
      <c r="GG87" s="325"/>
      <c r="GH87" s="325"/>
      <c r="GI87" s="325"/>
      <c r="GJ87" s="325"/>
      <c r="GK87" s="325"/>
      <c r="GL87" s="326"/>
      <c r="GM87" s="327"/>
      <c r="GN87" s="325"/>
      <c r="GO87" s="325"/>
      <c r="GP87" s="325"/>
      <c r="GQ87" s="325"/>
      <c r="GR87" s="325"/>
      <c r="GS87" s="325"/>
      <c r="GT87" s="325"/>
      <c r="GU87" s="325"/>
      <c r="GV87" s="325"/>
      <c r="GW87" s="325"/>
      <c r="GX87" s="326"/>
      <c r="GY87" s="327"/>
      <c r="GZ87" s="325"/>
      <c r="HA87" s="325"/>
      <c r="HB87" s="325"/>
      <c r="HC87" s="325"/>
      <c r="HD87" s="325"/>
      <c r="HE87" s="325"/>
      <c r="HF87" s="325"/>
      <c r="HG87" s="325"/>
      <c r="HH87" s="325"/>
      <c r="HI87" s="325"/>
      <c r="HJ87" s="326"/>
      <c r="HK87" s="327"/>
      <c r="HL87" s="325"/>
      <c r="HM87" s="325"/>
      <c r="HN87" s="325"/>
      <c r="HO87" s="325"/>
      <c r="HP87" s="325"/>
      <c r="HQ87" s="325"/>
      <c r="HR87" s="325"/>
      <c r="HS87" s="325"/>
      <c r="HT87" s="325"/>
      <c r="HU87" s="325"/>
      <c r="HV87" s="326"/>
    </row>
    <row r="88" spans="1:230" ht="13.5" customHeight="1" x14ac:dyDescent="0.35">
      <c r="A88" s="302" t="s">
        <v>462</v>
      </c>
      <c r="B88" s="262" t="s">
        <v>471</v>
      </c>
      <c r="C88" s="229" t="s">
        <v>520</v>
      </c>
      <c r="D88" s="229" t="s">
        <v>530</v>
      </c>
      <c r="E88" s="26" t="s">
        <v>283</v>
      </c>
      <c r="F88" s="25" t="s">
        <v>222</v>
      </c>
      <c r="G88" s="303" t="s">
        <v>269</v>
      </c>
      <c r="H88" s="304">
        <v>0</v>
      </c>
      <c r="I88" s="305">
        <v>0</v>
      </c>
      <c r="J88" s="306">
        <v>-3770000.0000000056</v>
      </c>
      <c r="K88" s="307">
        <v>-3770000</v>
      </c>
      <c r="L88" s="308">
        <v>0</v>
      </c>
      <c r="M88" s="309">
        <v>-3770000</v>
      </c>
      <c r="N88" s="310"/>
      <c r="O88" s="371">
        <v>-3770000</v>
      </c>
      <c r="P88" s="312">
        <v>0</v>
      </c>
      <c r="Q88" s="312"/>
      <c r="R88" s="314">
        <v>0</v>
      </c>
      <c r="S88" s="315">
        <v>0</v>
      </c>
      <c r="T88" s="312"/>
      <c r="U88" s="316">
        <v>0</v>
      </c>
      <c r="V88" s="317">
        <v>0</v>
      </c>
      <c r="W88" s="318">
        <v>0</v>
      </c>
      <c r="X88" s="318">
        <v>0</v>
      </c>
      <c r="Y88" s="319">
        <v>0</v>
      </c>
      <c r="Z88" s="320">
        <v>0</v>
      </c>
      <c r="AA88" s="320">
        <v>-437101.44927536231</v>
      </c>
      <c r="AB88" s="320">
        <v>-655652.17391304346</v>
      </c>
      <c r="AC88" s="320">
        <v>-655652.17391304346</v>
      </c>
      <c r="AD88" s="320">
        <v>-655652.17391304346</v>
      </c>
      <c r="AE88" s="320">
        <v>-655652.17391304346</v>
      </c>
      <c r="AF88" s="320">
        <v>-655652.17391304346</v>
      </c>
      <c r="AG88" s="320">
        <v>-54637.681159420288</v>
      </c>
      <c r="AH88" s="320">
        <v>0</v>
      </c>
      <c r="AI88" s="320">
        <v>0</v>
      </c>
      <c r="AJ88" s="320">
        <v>0</v>
      </c>
      <c r="AK88" s="320">
        <v>0</v>
      </c>
      <c r="AL88" s="321">
        <v>0</v>
      </c>
      <c r="AM88" s="322"/>
      <c r="AN88" s="323"/>
      <c r="AO88" s="323"/>
      <c r="AP88" s="323"/>
      <c r="AQ88" s="323"/>
      <c r="AR88" s="323"/>
      <c r="AS88" s="323"/>
      <c r="AT88" s="323"/>
      <c r="AU88" s="323"/>
      <c r="AV88" s="323"/>
      <c r="AW88" s="323"/>
      <c r="AX88" s="323"/>
      <c r="AY88" s="366"/>
      <c r="AZ88" s="366"/>
      <c r="BA88" s="366"/>
      <c r="BB88" s="366"/>
      <c r="BC88" s="366"/>
      <c r="BD88" s="366"/>
      <c r="BE88" s="367"/>
      <c r="BF88" s="367"/>
      <c r="BG88" s="367"/>
      <c r="BH88" s="367"/>
      <c r="BI88" s="367"/>
      <c r="BJ88" s="367"/>
      <c r="BK88" s="367"/>
      <c r="BL88" s="367"/>
      <c r="BM88" s="367"/>
      <c r="BN88" s="325"/>
      <c r="BO88" s="325"/>
      <c r="BP88" s="325"/>
      <c r="BQ88" s="325"/>
      <c r="BR88" s="325"/>
      <c r="BS88" s="325"/>
      <c r="BT88" s="325"/>
      <c r="BU88" s="325"/>
      <c r="BV88" s="326"/>
      <c r="BW88" s="327"/>
      <c r="BX88" s="325"/>
      <c r="BY88" s="325"/>
      <c r="BZ88" s="325"/>
      <c r="CA88" s="325"/>
      <c r="CB88" s="325"/>
      <c r="CC88" s="325"/>
      <c r="CD88" s="325"/>
      <c r="CE88" s="325"/>
      <c r="CF88" s="325"/>
      <c r="CG88" s="325"/>
      <c r="CH88" s="326"/>
      <c r="CI88" s="327"/>
      <c r="CJ88" s="325"/>
      <c r="CK88" s="325"/>
      <c r="CL88" s="325"/>
      <c r="CM88" s="372">
        <v>-54637.681159420288</v>
      </c>
      <c r="CN88" s="372">
        <v>-54637.681159420288</v>
      </c>
      <c r="CO88" s="372">
        <v>-54637.681159420288</v>
      </c>
      <c r="CP88" s="372">
        <v>-54637.681159420288</v>
      </c>
      <c r="CQ88" s="372">
        <v>-54637.681159420288</v>
      </c>
      <c r="CR88" s="372">
        <v>-54637.681159420288</v>
      </c>
      <c r="CS88" s="372">
        <v>-54637.681159420288</v>
      </c>
      <c r="CT88" s="373">
        <v>-54637.681159420288</v>
      </c>
      <c r="CU88" s="374">
        <v>-54637.681159420288</v>
      </c>
      <c r="CV88" s="372">
        <v>-54637.681159420288</v>
      </c>
      <c r="CW88" s="372">
        <v>-54637.681159420288</v>
      </c>
      <c r="CX88" s="372">
        <v>-54637.681159420288</v>
      </c>
      <c r="CY88" s="372">
        <v>-54637.681159420288</v>
      </c>
      <c r="CZ88" s="372">
        <v>-54637.681159420288</v>
      </c>
      <c r="DA88" s="372">
        <v>-54637.681159420288</v>
      </c>
      <c r="DB88" s="372">
        <v>-54637.681159420288</v>
      </c>
      <c r="DC88" s="372">
        <v>-54637.681159420288</v>
      </c>
      <c r="DD88" s="372">
        <v>-54637.681159420288</v>
      </c>
      <c r="DE88" s="372">
        <v>-54637.681159420288</v>
      </c>
      <c r="DF88" s="373">
        <v>-54637.681159420288</v>
      </c>
      <c r="DG88" s="374">
        <v>-54637.681159420288</v>
      </c>
      <c r="DH88" s="372">
        <v>-54637.681159420288</v>
      </c>
      <c r="DI88" s="372">
        <v>-54637.681159420288</v>
      </c>
      <c r="DJ88" s="372">
        <v>-54637.681159420288</v>
      </c>
      <c r="DK88" s="372">
        <v>-54637.681159420288</v>
      </c>
      <c r="DL88" s="372">
        <v>-54637.681159420288</v>
      </c>
      <c r="DM88" s="372">
        <v>-54637.681159420288</v>
      </c>
      <c r="DN88" s="372">
        <v>-54637.681159420288</v>
      </c>
      <c r="DO88" s="372">
        <v>-54637.681159420288</v>
      </c>
      <c r="DP88" s="372">
        <v>-54637.681159420288</v>
      </c>
      <c r="DQ88" s="372">
        <v>-54637.681159420288</v>
      </c>
      <c r="DR88" s="373">
        <v>-54637.681159420288</v>
      </c>
      <c r="DS88" s="374">
        <v>-54637.681159420288</v>
      </c>
      <c r="DT88" s="372">
        <v>-54637.681159420288</v>
      </c>
      <c r="DU88" s="372">
        <v>-54637.681159420288</v>
      </c>
      <c r="DV88" s="372">
        <v>-54637.681159420288</v>
      </c>
      <c r="DW88" s="372">
        <v>-54637.681159420288</v>
      </c>
      <c r="DX88" s="372">
        <v>-54637.681159420288</v>
      </c>
      <c r="DY88" s="372">
        <v>-54637.681159420288</v>
      </c>
      <c r="DZ88" s="372">
        <v>-54637.681159420288</v>
      </c>
      <c r="EA88" s="372">
        <v>-54637.681159420288</v>
      </c>
      <c r="EB88" s="372">
        <v>-54637.681159420288</v>
      </c>
      <c r="EC88" s="372">
        <v>-54637.681159420288</v>
      </c>
      <c r="ED88" s="373">
        <v>-54637.681159420288</v>
      </c>
      <c r="EE88" s="374">
        <v>-54637.681159420288</v>
      </c>
      <c r="EF88" s="372">
        <v>-54637.681159420288</v>
      </c>
      <c r="EG88" s="372">
        <v>-54637.681159420288</v>
      </c>
      <c r="EH88" s="372">
        <v>-54637.681159420288</v>
      </c>
      <c r="EI88" s="372">
        <v>-54637.681159420288</v>
      </c>
      <c r="EJ88" s="372">
        <v>-54637.681159420288</v>
      </c>
      <c r="EK88" s="372">
        <v>-54637.681159420288</v>
      </c>
      <c r="EL88" s="372">
        <v>-54637.681159420288</v>
      </c>
      <c r="EM88" s="372">
        <v>-54637.681159420288</v>
      </c>
      <c r="EN88" s="372">
        <v>-54637.681159420288</v>
      </c>
      <c r="EO88" s="372">
        <v>-54637.681159420288</v>
      </c>
      <c r="EP88" s="373">
        <v>-54637.681159420288</v>
      </c>
      <c r="EQ88" s="374">
        <v>-54637.681159420288</v>
      </c>
      <c r="ER88" s="372">
        <v>-54637.681159420288</v>
      </c>
      <c r="ES88" s="372">
        <v>-54637.681159420288</v>
      </c>
      <c r="ET88" s="372">
        <v>-54637.681159420288</v>
      </c>
      <c r="EU88" s="372">
        <v>-54637.681159420288</v>
      </c>
      <c r="EV88" s="372">
        <v>-54637.681159420288</v>
      </c>
      <c r="EW88" s="372">
        <v>-54637.681159420288</v>
      </c>
      <c r="EX88" s="372">
        <v>-54637.681159420288</v>
      </c>
      <c r="EY88" s="372">
        <v>-54637.681159420288</v>
      </c>
      <c r="EZ88" s="372">
        <v>-54637.681159420288</v>
      </c>
      <c r="FA88" s="372">
        <v>-54637.681159420288</v>
      </c>
      <c r="FB88" s="373">
        <v>-54637.681159420288</v>
      </c>
      <c r="FC88" s="374">
        <v>-54637.681159420288</v>
      </c>
      <c r="FD88" s="325"/>
      <c r="FE88" s="325"/>
      <c r="FF88" s="325"/>
      <c r="FG88" s="325"/>
      <c r="FH88" s="325"/>
      <c r="FI88" s="325"/>
      <c r="FJ88" s="325"/>
      <c r="FK88" s="325"/>
      <c r="FL88" s="325"/>
      <c r="FM88" s="325"/>
      <c r="FN88" s="326"/>
      <c r="FO88" s="327"/>
      <c r="FP88" s="325"/>
      <c r="FQ88" s="325"/>
      <c r="FR88" s="325"/>
      <c r="FS88" s="325"/>
      <c r="FT88" s="325"/>
      <c r="FU88" s="325"/>
      <c r="FV88" s="325"/>
      <c r="FW88" s="325"/>
      <c r="FX88" s="325"/>
      <c r="FY88" s="325"/>
      <c r="FZ88" s="326"/>
      <c r="GA88" s="327"/>
      <c r="GB88" s="325"/>
      <c r="GC88" s="325"/>
      <c r="GD88" s="325"/>
      <c r="GE88" s="325"/>
      <c r="GF88" s="325"/>
      <c r="GG88" s="325"/>
      <c r="GH88" s="325"/>
      <c r="GI88" s="325"/>
      <c r="GJ88" s="325"/>
      <c r="GK88" s="325"/>
      <c r="GL88" s="326"/>
      <c r="GM88" s="327"/>
      <c r="GN88" s="325"/>
      <c r="GO88" s="325"/>
      <c r="GP88" s="325"/>
      <c r="GQ88" s="325"/>
      <c r="GR88" s="325"/>
      <c r="GS88" s="325"/>
      <c r="GT88" s="325"/>
      <c r="GU88" s="325"/>
      <c r="GV88" s="325"/>
      <c r="GW88" s="325"/>
      <c r="GX88" s="326"/>
      <c r="GY88" s="327"/>
      <c r="GZ88" s="325"/>
      <c r="HA88" s="325"/>
      <c r="HB88" s="325"/>
      <c r="HC88" s="325"/>
      <c r="HD88" s="325"/>
      <c r="HE88" s="325"/>
      <c r="HF88" s="325"/>
      <c r="HG88" s="325"/>
      <c r="HH88" s="325"/>
      <c r="HI88" s="325"/>
      <c r="HJ88" s="326"/>
      <c r="HK88" s="327"/>
      <c r="HL88" s="325"/>
      <c r="HM88" s="325"/>
      <c r="HN88" s="325"/>
      <c r="HO88" s="325"/>
      <c r="HP88" s="325"/>
      <c r="HQ88" s="325"/>
      <c r="HR88" s="325"/>
      <c r="HS88" s="325"/>
      <c r="HT88" s="325"/>
      <c r="HU88" s="325"/>
      <c r="HV88" s="326"/>
    </row>
    <row r="89" spans="1:230" ht="13.5" customHeight="1" x14ac:dyDescent="0.35">
      <c r="A89" s="289" t="s">
        <v>472</v>
      </c>
      <c r="B89" s="210"/>
      <c r="C89" s="13"/>
      <c r="D89" s="13"/>
      <c r="E89" s="14"/>
      <c r="F89" s="15"/>
      <c r="G89" s="333"/>
      <c r="H89" s="334"/>
      <c r="I89" s="335"/>
      <c r="J89" s="336"/>
      <c r="K89" s="337"/>
      <c r="L89" s="338"/>
      <c r="M89" s="339"/>
      <c r="N89" s="340"/>
      <c r="O89" s="341"/>
      <c r="P89" s="342"/>
      <c r="Q89" s="343"/>
      <c r="R89" s="344"/>
      <c r="S89" s="345"/>
      <c r="T89" s="343"/>
      <c r="U89" s="346"/>
      <c r="V89" s="347"/>
      <c r="W89" s="348"/>
      <c r="X89" s="348"/>
      <c r="Y89" s="343"/>
      <c r="Z89" s="348"/>
      <c r="AA89" s="348"/>
      <c r="AB89" s="348"/>
      <c r="AC89" s="348"/>
      <c r="AD89" s="348"/>
      <c r="AE89" s="348"/>
      <c r="AF89" s="348"/>
      <c r="AG89" s="348"/>
      <c r="AH89" s="348"/>
      <c r="AI89" s="348"/>
      <c r="AJ89" s="348"/>
      <c r="AK89" s="348"/>
      <c r="AL89" s="349"/>
      <c r="AM89" s="350"/>
      <c r="AN89" s="335"/>
      <c r="AO89" s="335"/>
      <c r="AP89" s="335"/>
      <c r="AQ89" s="335"/>
      <c r="AR89" s="335"/>
      <c r="AS89" s="335"/>
      <c r="AT89" s="335"/>
      <c r="AU89" s="335"/>
      <c r="AV89" s="335"/>
      <c r="AW89" s="335"/>
      <c r="AX89" s="335"/>
      <c r="AY89" s="351"/>
      <c r="AZ89" s="351"/>
      <c r="BA89" s="351"/>
      <c r="BB89" s="351"/>
      <c r="BC89" s="351"/>
      <c r="BD89" s="351"/>
      <c r="BE89" s="343"/>
      <c r="BF89" s="343"/>
      <c r="BG89" s="343"/>
      <c r="BH89" s="343"/>
      <c r="BI89" s="343"/>
      <c r="BJ89" s="343"/>
      <c r="BK89" s="343"/>
      <c r="BL89" s="343"/>
      <c r="BM89" s="343"/>
      <c r="BN89" s="352"/>
      <c r="BO89" s="352"/>
      <c r="BP89" s="352"/>
      <c r="BQ89" s="352"/>
      <c r="BR89" s="352"/>
      <c r="BS89" s="352"/>
      <c r="BT89" s="352"/>
      <c r="BU89" s="352"/>
      <c r="BV89" s="353"/>
      <c r="BW89" s="354"/>
      <c r="BX89" s="352"/>
      <c r="BY89" s="352"/>
      <c r="BZ89" s="352"/>
      <c r="CA89" s="352"/>
      <c r="CB89" s="352"/>
      <c r="CC89" s="352"/>
      <c r="CD89" s="352"/>
      <c r="CE89" s="352"/>
      <c r="CF89" s="352"/>
      <c r="CG89" s="352"/>
      <c r="CH89" s="353"/>
      <c r="CI89" s="354"/>
      <c r="CJ89" s="352"/>
      <c r="CK89" s="352"/>
      <c r="CL89" s="352"/>
      <c r="CM89" s="352"/>
      <c r="CN89" s="352"/>
      <c r="CO89" s="352"/>
      <c r="CP89" s="352"/>
      <c r="CQ89" s="352"/>
      <c r="CR89" s="352"/>
      <c r="CS89" s="352"/>
      <c r="CT89" s="353"/>
      <c r="CU89" s="354"/>
      <c r="CV89" s="352"/>
      <c r="CW89" s="352"/>
      <c r="CX89" s="352"/>
      <c r="CY89" s="352"/>
      <c r="CZ89" s="352"/>
      <c r="DA89" s="352"/>
      <c r="DB89" s="352"/>
      <c r="DC89" s="352"/>
      <c r="DD89" s="352"/>
      <c r="DE89" s="352"/>
      <c r="DF89" s="353"/>
      <c r="DG89" s="354"/>
      <c r="DH89" s="352"/>
      <c r="DI89" s="352"/>
      <c r="DJ89" s="352"/>
      <c r="DK89" s="352"/>
      <c r="DL89" s="352"/>
      <c r="DM89" s="352"/>
      <c r="DN89" s="352"/>
      <c r="DO89" s="352"/>
      <c r="DP89" s="352"/>
      <c r="DQ89" s="352"/>
      <c r="DR89" s="353"/>
      <c r="DS89" s="354"/>
      <c r="DT89" s="352"/>
      <c r="DU89" s="352"/>
      <c r="DV89" s="352"/>
      <c r="DW89" s="352"/>
      <c r="DX89" s="352"/>
      <c r="DY89" s="352"/>
      <c r="DZ89" s="352"/>
      <c r="EA89" s="352"/>
      <c r="EB89" s="352"/>
      <c r="EC89" s="352"/>
      <c r="ED89" s="353"/>
      <c r="EE89" s="354"/>
      <c r="EF89" s="352"/>
      <c r="EG89" s="352"/>
      <c r="EH89" s="352"/>
      <c r="EI89" s="352"/>
      <c r="EJ89" s="352"/>
      <c r="EK89" s="352"/>
      <c r="EL89" s="352"/>
      <c r="EM89" s="352"/>
      <c r="EN89" s="352"/>
      <c r="EO89" s="352"/>
      <c r="EP89" s="353"/>
      <c r="EQ89" s="354"/>
      <c r="ER89" s="352"/>
      <c r="ES89" s="352"/>
      <c r="ET89" s="352"/>
      <c r="EU89" s="352"/>
      <c r="EV89" s="352"/>
      <c r="EW89" s="352"/>
      <c r="EX89" s="352"/>
      <c r="EY89" s="352"/>
      <c r="EZ89" s="352"/>
      <c r="FA89" s="352"/>
      <c r="FB89" s="353"/>
      <c r="FC89" s="354"/>
      <c r="FD89" s="352"/>
      <c r="FE89" s="352"/>
      <c r="FF89" s="352"/>
      <c r="FG89" s="352"/>
      <c r="FH89" s="352"/>
      <c r="FI89" s="352"/>
      <c r="FJ89" s="352"/>
      <c r="FK89" s="352"/>
      <c r="FL89" s="352"/>
      <c r="FM89" s="352"/>
      <c r="FN89" s="353"/>
      <c r="FO89" s="354"/>
      <c r="FP89" s="352"/>
      <c r="FQ89" s="352"/>
      <c r="FR89" s="352"/>
      <c r="FS89" s="352"/>
      <c r="FT89" s="352"/>
      <c r="FU89" s="352"/>
      <c r="FV89" s="352"/>
      <c r="FW89" s="352"/>
      <c r="FX89" s="352"/>
      <c r="FY89" s="352"/>
      <c r="FZ89" s="353"/>
      <c r="GA89" s="354"/>
      <c r="GB89" s="352"/>
      <c r="GC89" s="352"/>
      <c r="GD89" s="352"/>
      <c r="GE89" s="352"/>
      <c r="GF89" s="352"/>
      <c r="GG89" s="352"/>
      <c r="GH89" s="352"/>
      <c r="GI89" s="352"/>
      <c r="GJ89" s="352"/>
      <c r="GK89" s="352"/>
      <c r="GL89" s="353"/>
      <c r="GM89" s="354"/>
      <c r="GN89" s="352"/>
      <c r="GO89" s="352"/>
      <c r="GP89" s="352"/>
      <c r="GQ89" s="352"/>
      <c r="GR89" s="352"/>
      <c r="GS89" s="352"/>
      <c r="GT89" s="352"/>
      <c r="GU89" s="352"/>
      <c r="GV89" s="352"/>
      <c r="GW89" s="352"/>
      <c r="GX89" s="353"/>
      <c r="GY89" s="354"/>
      <c r="GZ89" s="352"/>
      <c r="HA89" s="352"/>
      <c r="HB89" s="352"/>
      <c r="HC89" s="352"/>
      <c r="HD89" s="352"/>
      <c r="HE89" s="352"/>
      <c r="HF89" s="352"/>
      <c r="HG89" s="352"/>
      <c r="HH89" s="352"/>
      <c r="HI89" s="352"/>
      <c r="HJ89" s="353"/>
      <c r="HK89" s="354"/>
      <c r="HL89" s="352"/>
      <c r="HM89" s="352"/>
      <c r="HN89" s="352"/>
      <c r="HO89" s="352"/>
      <c r="HP89" s="352"/>
      <c r="HQ89" s="352"/>
      <c r="HR89" s="352"/>
      <c r="HS89" s="352"/>
      <c r="HT89" s="352"/>
      <c r="HU89" s="352"/>
      <c r="HV89" s="353"/>
    </row>
    <row r="90" spans="1:230" ht="13.5" customHeight="1" x14ac:dyDescent="0.35">
      <c r="A90" s="302" t="s">
        <v>463</v>
      </c>
      <c r="B90" s="262" t="s">
        <v>472</v>
      </c>
      <c r="C90" s="223" t="s">
        <v>361</v>
      </c>
      <c r="D90" s="223" t="s">
        <v>378</v>
      </c>
      <c r="E90" s="26" t="s">
        <v>283</v>
      </c>
      <c r="F90" s="25" t="s">
        <v>222</v>
      </c>
      <c r="G90" s="303" t="s">
        <v>269</v>
      </c>
      <c r="H90" s="304">
        <v>0</v>
      </c>
      <c r="I90" s="305">
        <v>0</v>
      </c>
      <c r="J90" s="306">
        <v>0</v>
      </c>
      <c r="K90" s="307">
        <v>0</v>
      </c>
      <c r="L90" s="308">
        <v>0</v>
      </c>
      <c r="M90" s="309">
        <v>0</v>
      </c>
      <c r="N90" s="310">
        <v>0</v>
      </c>
      <c r="O90" s="311">
        <v>0</v>
      </c>
      <c r="P90" s="312">
        <v>0</v>
      </c>
      <c r="Q90" s="313">
        <v>0</v>
      </c>
      <c r="R90" s="314">
        <v>0</v>
      </c>
      <c r="S90" s="315">
        <v>0</v>
      </c>
      <c r="T90" s="313">
        <v>0</v>
      </c>
      <c r="U90" s="316">
        <v>0</v>
      </c>
      <c r="V90" s="317">
        <v>0</v>
      </c>
      <c r="W90" s="318">
        <v>0</v>
      </c>
      <c r="X90" s="318">
        <v>0</v>
      </c>
      <c r="Y90" s="319">
        <v>0</v>
      </c>
      <c r="Z90" s="320">
        <v>0</v>
      </c>
      <c r="AA90" s="320">
        <v>0</v>
      </c>
      <c r="AB90" s="320">
        <v>0</v>
      </c>
      <c r="AC90" s="320">
        <v>0</v>
      </c>
      <c r="AD90" s="320">
        <v>0</v>
      </c>
      <c r="AE90" s="320">
        <v>0</v>
      </c>
      <c r="AF90" s="320">
        <v>0</v>
      </c>
      <c r="AG90" s="320">
        <v>0</v>
      </c>
      <c r="AH90" s="320">
        <v>0</v>
      </c>
      <c r="AI90" s="320">
        <v>0</v>
      </c>
      <c r="AJ90" s="320">
        <v>0</v>
      </c>
      <c r="AK90" s="320">
        <v>0</v>
      </c>
      <c r="AL90" s="321">
        <v>0</v>
      </c>
      <c r="AM90" s="322"/>
      <c r="AN90" s="323"/>
      <c r="AO90" s="323"/>
      <c r="AP90" s="323"/>
      <c r="AQ90" s="323"/>
      <c r="AR90" s="323">
        <v>0</v>
      </c>
      <c r="AS90" s="323">
        <v>0</v>
      </c>
      <c r="AT90" s="323">
        <v>0</v>
      </c>
      <c r="AU90" s="323">
        <v>0</v>
      </c>
      <c r="AV90" s="323">
        <v>0</v>
      </c>
      <c r="AW90" s="323">
        <v>0</v>
      </c>
      <c r="AX90" s="323">
        <v>0</v>
      </c>
      <c r="AY90" s="324">
        <v>0</v>
      </c>
      <c r="AZ90" s="324">
        <v>0</v>
      </c>
      <c r="BA90" s="324">
        <v>0</v>
      </c>
      <c r="BB90" s="324">
        <v>0</v>
      </c>
      <c r="BC90" s="324">
        <v>0</v>
      </c>
      <c r="BD90" s="324">
        <v>0</v>
      </c>
      <c r="BE90" s="323">
        <v>0</v>
      </c>
      <c r="BF90" s="323">
        <v>0</v>
      </c>
      <c r="BG90" s="323">
        <v>0</v>
      </c>
      <c r="BH90" s="323">
        <v>0</v>
      </c>
      <c r="BI90" s="323">
        <v>0</v>
      </c>
      <c r="BJ90" s="323">
        <v>0</v>
      </c>
      <c r="BK90" s="323">
        <v>0</v>
      </c>
      <c r="BL90" s="323">
        <v>0</v>
      </c>
      <c r="BM90" s="323">
        <v>0</v>
      </c>
      <c r="BN90" s="325">
        <v>0</v>
      </c>
      <c r="BO90" s="325">
        <v>0</v>
      </c>
      <c r="BP90" s="325">
        <v>0</v>
      </c>
      <c r="BQ90" s="325">
        <v>0</v>
      </c>
      <c r="BR90" s="325">
        <v>0</v>
      </c>
      <c r="BS90" s="325">
        <v>0</v>
      </c>
      <c r="BT90" s="325">
        <v>0</v>
      </c>
      <c r="BU90" s="325">
        <v>0</v>
      </c>
      <c r="BV90" s="326">
        <v>0</v>
      </c>
      <c r="BW90" s="327">
        <v>0</v>
      </c>
      <c r="BX90" s="325">
        <v>0</v>
      </c>
      <c r="BY90" s="325">
        <v>0</v>
      </c>
      <c r="BZ90" s="325">
        <v>0</v>
      </c>
      <c r="CA90" s="325">
        <v>0</v>
      </c>
      <c r="CB90" s="325">
        <v>0</v>
      </c>
      <c r="CC90" s="325">
        <v>0</v>
      </c>
      <c r="CD90" s="325">
        <v>0</v>
      </c>
      <c r="CE90" s="325">
        <v>0</v>
      </c>
      <c r="CF90" s="325">
        <v>0</v>
      </c>
      <c r="CG90" s="325">
        <v>0</v>
      </c>
      <c r="CH90" s="326">
        <v>0</v>
      </c>
      <c r="CI90" s="327">
        <v>0</v>
      </c>
      <c r="CJ90" s="325">
        <v>0</v>
      </c>
      <c r="CK90" s="325">
        <v>0</v>
      </c>
      <c r="CL90" s="325">
        <v>0</v>
      </c>
      <c r="CM90" s="325">
        <v>0</v>
      </c>
      <c r="CN90" s="325">
        <v>0</v>
      </c>
      <c r="CO90" s="325">
        <v>0</v>
      </c>
      <c r="CP90" s="325">
        <v>0</v>
      </c>
      <c r="CQ90" s="325">
        <v>0</v>
      </c>
      <c r="CR90" s="325">
        <v>0</v>
      </c>
      <c r="CS90" s="325">
        <v>0</v>
      </c>
      <c r="CT90" s="326">
        <v>0</v>
      </c>
      <c r="CU90" s="327">
        <v>0</v>
      </c>
      <c r="CV90" s="325">
        <v>0</v>
      </c>
      <c r="CW90" s="325">
        <v>0</v>
      </c>
      <c r="CX90" s="325">
        <v>0</v>
      </c>
      <c r="CY90" s="325">
        <v>0</v>
      </c>
      <c r="CZ90" s="325">
        <v>0</v>
      </c>
      <c r="DA90" s="325">
        <v>0</v>
      </c>
      <c r="DB90" s="325">
        <v>0</v>
      </c>
      <c r="DC90" s="325">
        <v>0</v>
      </c>
      <c r="DD90" s="325">
        <v>0</v>
      </c>
      <c r="DE90" s="325">
        <v>0</v>
      </c>
      <c r="DF90" s="326">
        <v>0</v>
      </c>
      <c r="DG90" s="327">
        <v>0</v>
      </c>
      <c r="DH90" s="325">
        <v>0</v>
      </c>
      <c r="DI90" s="325">
        <v>0</v>
      </c>
      <c r="DJ90" s="325">
        <v>0</v>
      </c>
      <c r="DK90" s="325">
        <v>0</v>
      </c>
      <c r="DL90" s="325">
        <v>0</v>
      </c>
      <c r="DM90" s="325">
        <v>0</v>
      </c>
      <c r="DN90" s="325">
        <v>0</v>
      </c>
      <c r="DO90" s="325">
        <v>0</v>
      </c>
      <c r="DP90" s="325">
        <v>0</v>
      </c>
      <c r="DQ90" s="325">
        <v>0</v>
      </c>
      <c r="DR90" s="326">
        <v>0</v>
      </c>
      <c r="DS90" s="327">
        <v>0</v>
      </c>
      <c r="DT90" s="325">
        <v>0</v>
      </c>
      <c r="DU90" s="325">
        <v>0</v>
      </c>
      <c r="DV90" s="325">
        <v>0</v>
      </c>
      <c r="DW90" s="325">
        <v>0</v>
      </c>
      <c r="DX90" s="325">
        <v>0</v>
      </c>
      <c r="DY90" s="325">
        <v>0</v>
      </c>
      <c r="DZ90" s="325">
        <v>0</v>
      </c>
      <c r="EA90" s="325">
        <v>0</v>
      </c>
      <c r="EB90" s="325">
        <v>0</v>
      </c>
      <c r="EC90" s="325">
        <v>0</v>
      </c>
      <c r="ED90" s="326">
        <v>0</v>
      </c>
      <c r="EE90" s="327">
        <v>0</v>
      </c>
      <c r="EF90" s="325">
        <v>0</v>
      </c>
      <c r="EG90" s="325">
        <v>0</v>
      </c>
      <c r="EH90" s="325">
        <v>0</v>
      </c>
      <c r="EI90" s="325">
        <v>0</v>
      </c>
      <c r="EJ90" s="325">
        <v>0</v>
      </c>
      <c r="EK90" s="325">
        <v>0</v>
      </c>
      <c r="EL90" s="325">
        <v>0</v>
      </c>
      <c r="EM90" s="325">
        <v>0</v>
      </c>
      <c r="EN90" s="325">
        <v>0</v>
      </c>
      <c r="EO90" s="325">
        <v>0</v>
      </c>
      <c r="EP90" s="326">
        <v>0</v>
      </c>
      <c r="EQ90" s="327">
        <v>0</v>
      </c>
      <c r="ER90" s="325">
        <v>0</v>
      </c>
      <c r="ES90" s="325">
        <v>0</v>
      </c>
      <c r="ET90" s="325">
        <v>0</v>
      </c>
      <c r="EU90" s="325">
        <v>0</v>
      </c>
      <c r="EV90" s="325">
        <v>0</v>
      </c>
      <c r="EW90" s="325">
        <v>0</v>
      </c>
      <c r="EX90" s="325">
        <v>0</v>
      </c>
      <c r="EY90" s="325">
        <v>0</v>
      </c>
      <c r="EZ90" s="325">
        <v>0</v>
      </c>
      <c r="FA90" s="325">
        <v>0</v>
      </c>
      <c r="FB90" s="326">
        <v>0</v>
      </c>
      <c r="FC90" s="327">
        <v>0</v>
      </c>
      <c r="FD90" s="325">
        <v>0</v>
      </c>
      <c r="FE90" s="325">
        <v>0</v>
      </c>
      <c r="FF90" s="325">
        <v>0</v>
      </c>
      <c r="FG90" s="325">
        <v>0</v>
      </c>
      <c r="FH90" s="325">
        <v>0</v>
      </c>
      <c r="FI90" s="325">
        <v>0</v>
      </c>
      <c r="FJ90" s="325">
        <v>0</v>
      </c>
      <c r="FK90" s="325">
        <v>0</v>
      </c>
      <c r="FL90" s="325">
        <v>0</v>
      </c>
      <c r="FM90" s="325">
        <v>0</v>
      </c>
      <c r="FN90" s="326">
        <v>0</v>
      </c>
      <c r="FO90" s="327">
        <v>0</v>
      </c>
      <c r="FP90" s="325">
        <v>0</v>
      </c>
      <c r="FQ90" s="325">
        <v>0</v>
      </c>
      <c r="FR90" s="325">
        <v>0</v>
      </c>
      <c r="FS90" s="325">
        <v>0</v>
      </c>
      <c r="FT90" s="325">
        <v>0</v>
      </c>
      <c r="FU90" s="325">
        <v>0</v>
      </c>
      <c r="FV90" s="325">
        <v>0</v>
      </c>
      <c r="FW90" s="325">
        <v>0</v>
      </c>
      <c r="FX90" s="325">
        <v>0</v>
      </c>
      <c r="FY90" s="325">
        <v>0</v>
      </c>
      <c r="FZ90" s="326">
        <v>0</v>
      </c>
      <c r="GA90" s="327">
        <v>0</v>
      </c>
      <c r="GB90" s="325">
        <v>0</v>
      </c>
      <c r="GC90" s="325">
        <v>0</v>
      </c>
      <c r="GD90" s="325">
        <v>0</v>
      </c>
      <c r="GE90" s="325">
        <v>0</v>
      </c>
      <c r="GF90" s="325">
        <v>0</v>
      </c>
      <c r="GG90" s="325">
        <v>0</v>
      </c>
      <c r="GH90" s="325">
        <v>0</v>
      </c>
      <c r="GI90" s="325">
        <v>0</v>
      </c>
      <c r="GJ90" s="325">
        <v>0</v>
      </c>
      <c r="GK90" s="325">
        <v>0</v>
      </c>
      <c r="GL90" s="326">
        <v>0</v>
      </c>
      <c r="GM90" s="327">
        <v>0</v>
      </c>
      <c r="GN90" s="325">
        <v>0</v>
      </c>
      <c r="GO90" s="325">
        <v>0</v>
      </c>
      <c r="GP90" s="325">
        <v>0</v>
      </c>
      <c r="GQ90" s="325">
        <v>0</v>
      </c>
      <c r="GR90" s="325">
        <v>0</v>
      </c>
      <c r="GS90" s="325">
        <v>0</v>
      </c>
      <c r="GT90" s="325">
        <v>0</v>
      </c>
      <c r="GU90" s="325">
        <v>0</v>
      </c>
      <c r="GV90" s="325">
        <v>0</v>
      </c>
      <c r="GW90" s="325">
        <v>0</v>
      </c>
      <c r="GX90" s="326">
        <v>0</v>
      </c>
      <c r="GY90" s="327"/>
      <c r="GZ90" s="325"/>
      <c r="HA90" s="325"/>
      <c r="HB90" s="325"/>
      <c r="HC90" s="325"/>
      <c r="HD90" s="325"/>
      <c r="HE90" s="325"/>
      <c r="HF90" s="325"/>
      <c r="HG90" s="325"/>
      <c r="HH90" s="325"/>
      <c r="HI90" s="325"/>
      <c r="HJ90" s="326"/>
      <c r="HK90" s="327"/>
      <c r="HL90" s="325"/>
      <c r="HM90" s="325"/>
      <c r="HN90" s="325"/>
      <c r="HO90" s="325"/>
      <c r="HP90" s="325"/>
      <c r="HQ90" s="325"/>
      <c r="HR90" s="325"/>
      <c r="HS90" s="325"/>
      <c r="HT90" s="325"/>
      <c r="HU90" s="325"/>
      <c r="HV90" s="326"/>
    </row>
    <row r="91" spans="1:230" ht="13.5" customHeight="1" x14ac:dyDescent="0.35">
      <c r="A91" s="289" t="s">
        <v>380</v>
      </c>
      <c r="B91" s="210"/>
      <c r="C91" s="13"/>
      <c r="D91" s="13"/>
      <c r="E91" s="14"/>
      <c r="F91" s="15"/>
      <c r="G91" s="333"/>
      <c r="H91" s="334"/>
      <c r="I91" s="335"/>
      <c r="J91" s="336"/>
      <c r="K91" s="337"/>
      <c r="L91" s="338"/>
      <c r="M91" s="339"/>
      <c r="N91" s="340"/>
      <c r="O91" s="341"/>
      <c r="P91" s="342"/>
      <c r="Q91" s="343"/>
      <c r="R91" s="344"/>
      <c r="S91" s="345"/>
      <c r="T91" s="343"/>
      <c r="U91" s="346"/>
      <c r="V91" s="347"/>
      <c r="W91" s="348"/>
      <c r="X91" s="348"/>
      <c r="Y91" s="343"/>
      <c r="Z91" s="348"/>
      <c r="AA91" s="348"/>
      <c r="AB91" s="348"/>
      <c r="AC91" s="348"/>
      <c r="AD91" s="348"/>
      <c r="AE91" s="348"/>
      <c r="AF91" s="348"/>
      <c r="AG91" s="348"/>
      <c r="AH91" s="348"/>
      <c r="AI91" s="348"/>
      <c r="AJ91" s="348"/>
      <c r="AK91" s="348"/>
      <c r="AL91" s="349"/>
      <c r="AM91" s="350"/>
      <c r="AN91" s="335"/>
      <c r="AO91" s="335"/>
      <c r="AP91" s="335"/>
      <c r="AQ91" s="335"/>
      <c r="AR91" s="335"/>
      <c r="AS91" s="335"/>
      <c r="AT91" s="335"/>
      <c r="AU91" s="335"/>
      <c r="AV91" s="335"/>
      <c r="AW91" s="335"/>
      <c r="AX91" s="335"/>
      <c r="AY91" s="351"/>
      <c r="AZ91" s="351"/>
      <c r="BA91" s="351"/>
      <c r="BB91" s="351"/>
      <c r="BC91" s="351"/>
      <c r="BD91" s="351"/>
      <c r="BE91" s="343"/>
      <c r="BF91" s="343"/>
      <c r="BG91" s="343"/>
      <c r="BH91" s="343"/>
      <c r="BI91" s="343"/>
      <c r="BJ91" s="343"/>
      <c r="BK91" s="343"/>
      <c r="BL91" s="343"/>
      <c r="BM91" s="343"/>
      <c r="BN91" s="352"/>
      <c r="BO91" s="352"/>
      <c r="BP91" s="352"/>
      <c r="BQ91" s="352"/>
      <c r="BR91" s="352"/>
      <c r="BS91" s="352"/>
      <c r="BT91" s="352"/>
      <c r="BU91" s="352"/>
      <c r="BV91" s="353"/>
      <c r="BW91" s="354"/>
      <c r="BX91" s="352"/>
      <c r="BY91" s="352"/>
      <c r="BZ91" s="352"/>
      <c r="CA91" s="352"/>
      <c r="CB91" s="352"/>
      <c r="CC91" s="352"/>
      <c r="CD91" s="352"/>
      <c r="CE91" s="352"/>
      <c r="CF91" s="352"/>
      <c r="CG91" s="352"/>
      <c r="CH91" s="353"/>
      <c r="CI91" s="354"/>
      <c r="CJ91" s="352"/>
      <c r="CK91" s="352"/>
      <c r="CL91" s="352"/>
      <c r="CM91" s="352"/>
      <c r="CN91" s="352"/>
      <c r="CO91" s="352"/>
      <c r="CP91" s="352"/>
      <c r="CQ91" s="352"/>
      <c r="CR91" s="352"/>
      <c r="CS91" s="352"/>
      <c r="CT91" s="353"/>
      <c r="CU91" s="354"/>
      <c r="CV91" s="352"/>
      <c r="CW91" s="352"/>
      <c r="CX91" s="352"/>
      <c r="CY91" s="352"/>
      <c r="CZ91" s="352"/>
      <c r="DA91" s="352"/>
      <c r="DB91" s="352"/>
      <c r="DC91" s="352"/>
      <c r="DD91" s="352"/>
      <c r="DE91" s="352"/>
      <c r="DF91" s="353"/>
      <c r="DG91" s="354"/>
      <c r="DH91" s="352"/>
      <c r="DI91" s="352"/>
      <c r="DJ91" s="352"/>
      <c r="DK91" s="352"/>
      <c r="DL91" s="352"/>
      <c r="DM91" s="352"/>
      <c r="DN91" s="352"/>
      <c r="DO91" s="352"/>
      <c r="DP91" s="352"/>
      <c r="DQ91" s="352"/>
      <c r="DR91" s="353"/>
      <c r="DS91" s="354"/>
      <c r="DT91" s="352"/>
      <c r="DU91" s="352"/>
      <c r="DV91" s="352"/>
      <c r="DW91" s="352"/>
      <c r="DX91" s="352"/>
      <c r="DY91" s="352"/>
      <c r="DZ91" s="352"/>
      <c r="EA91" s="352"/>
      <c r="EB91" s="352"/>
      <c r="EC91" s="352"/>
      <c r="ED91" s="353"/>
      <c r="EE91" s="354"/>
      <c r="EF91" s="352"/>
      <c r="EG91" s="352"/>
      <c r="EH91" s="352"/>
      <c r="EI91" s="352"/>
      <c r="EJ91" s="352"/>
      <c r="EK91" s="352"/>
      <c r="EL91" s="352"/>
      <c r="EM91" s="352"/>
      <c r="EN91" s="352"/>
      <c r="EO91" s="352"/>
      <c r="EP91" s="353"/>
      <c r="EQ91" s="354"/>
      <c r="ER91" s="352"/>
      <c r="ES91" s="352"/>
      <c r="ET91" s="352"/>
      <c r="EU91" s="352"/>
      <c r="EV91" s="352"/>
      <c r="EW91" s="352"/>
      <c r="EX91" s="352"/>
      <c r="EY91" s="352"/>
      <c r="EZ91" s="352"/>
      <c r="FA91" s="352"/>
      <c r="FB91" s="353"/>
      <c r="FC91" s="354"/>
      <c r="FD91" s="352"/>
      <c r="FE91" s="352"/>
      <c r="FF91" s="352"/>
      <c r="FG91" s="352"/>
      <c r="FH91" s="352"/>
      <c r="FI91" s="352"/>
      <c r="FJ91" s="352"/>
      <c r="FK91" s="352"/>
      <c r="FL91" s="352"/>
      <c r="FM91" s="352"/>
      <c r="FN91" s="353"/>
      <c r="FO91" s="354"/>
      <c r="FP91" s="352"/>
      <c r="FQ91" s="352"/>
      <c r="FR91" s="352"/>
      <c r="FS91" s="352"/>
      <c r="FT91" s="352"/>
      <c r="FU91" s="352"/>
      <c r="FV91" s="352"/>
      <c r="FW91" s="352"/>
      <c r="FX91" s="352"/>
      <c r="FY91" s="352"/>
      <c r="FZ91" s="353"/>
      <c r="GA91" s="354"/>
      <c r="GB91" s="352"/>
      <c r="GC91" s="352"/>
      <c r="GD91" s="352"/>
      <c r="GE91" s="352"/>
      <c r="GF91" s="352"/>
      <c r="GG91" s="352"/>
      <c r="GH91" s="352"/>
      <c r="GI91" s="352"/>
      <c r="GJ91" s="352"/>
      <c r="GK91" s="352"/>
      <c r="GL91" s="353"/>
      <c r="GM91" s="354"/>
      <c r="GN91" s="352"/>
      <c r="GO91" s="352"/>
      <c r="GP91" s="352"/>
      <c r="GQ91" s="352"/>
      <c r="GR91" s="352"/>
      <c r="GS91" s="352"/>
      <c r="GT91" s="352"/>
      <c r="GU91" s="352"/>
      <c r="GV91" s="352"/>
      <c r="GW91" s="352"/>
      <c r="GX91" s="353"/>
      <c r="GY91" s="354"/>
      <c r="GZ91" s="352"/>
      <c r="HA91" s="352"/>
      <c r="HB91" s="352"/>
      <c r="HC91" s="352"/>
      <c r="HD91" s="352"/>
      <c r="HE91" s="352"/>
      <c r="HF91" s="352"/>
      <c r="HG91" s="352"/>
      <c r="HH91" s="352"/>
      <c r="HI91" s="352"/>
      <c r="HJ91" s="353"/>
      <c r="HK91" s="354"/>
      <c r="HL91" s="352"/>
      <c r="HM91" s="352"/>
      <c r="HN91" s="352"/>
      <c r="HO91" s="352"/>
      <c r="HP91" s="352"/>
      <c r="HQ91" s="352"/>
      <c r="HR91" s="352"/>
      <c r="HS91" s="352"/>
      <c r="HT91" s="352"/>
      <c r="HU91" s="352"/>
      <c r="HV91" s="353"/>
    </row>
    <row r="92" spans="1:230" ht="13.5" customHeight="1" x14ac:dyDescent="0.35">
      <c r="A92" s="302" t="s">
        <v>464</v>
      </c>
      <c r="B92" s="262" t="s">
        <v>380</v>
      </c>
      <c r="C92" s="223" t="s">
        <v>382</v>
      </c>
      <c r="D92" s="223" t="s">
        <v>382</v>
      </c>
      <c r="E92" s="26" t="s">
        <v>283</v>
      </c>
      <c r="F92" s="25" t="s">
        <v>222</v>
      </c>
      <c r="G92" s="303" t="s">
        <v>269</v>
      </c>
      <c r="H92" s="304">
        <v>0</v>
      </c>
      <c r="I92" s="305">
        <v>0</v>
      </c>
      <c r="J92" s="306">
        <v>24500000</v>
      </c>
      <c r="K92" s="307">
        <v>24500000</v>
      </c>
      <c r="L92" s="308">
        <v>24500000.02</v>
      </c>
      <c r="M92" s="309">
        <v>-1.9999999552965164E-2</v>
      </c>
      <c r="N92" s="310">
        <v>24500000.000000007</v>
      </c>
      <c r="O92" s="311">
        <v>0</v>
      </c>
      <c r="P92" s="312">
        <v>0</v>
      </c>
      <c r="Q92" s="328">
        <v>0</v>
      </c>
      <c r="R92" s="314">
        <v>0</v>
      </c>
      <c r="S92" s="315">
        <v>1000000</v>
      </c>
      <c r="T92" s="328">
        <v>1000000</v>
      </c>
      <c r="U92" s="316">
        <v>0</v>
      </c>
      <c r="V92" s="317">
        <v>0</v>
      </c>
      <c r="W92" s="318">
        <v>0</v>
      </c>
      <c r="X92" s="318">
        <v>0</v>
      </c>
      <c r="Y92" s="319">
        <v>1000000</v>
      </c>
      <c r="Z92" s="320">
        <v>0</v>
      </c>
      <c r="AA92" s="320">
        <v>0</v>
      </c>
      <c r="AB92" s="320">
        <v>2416666.67</v>
      </c>
      <c r="AC92" s="320">
        <v>2416666.67</v>
      </c>
      <c r="AD92" s="320">
        <v>2416666.67</v>
      </c>
      <c r="AE92" s="320">
        <v>2416666.67</v>
      </c>
      <c r="AF92" s="320">
        <v>2416666.67</v>
      </c>
      <c r="AG92" s="320">
        <v>11416666.65</v>
      </c>
      <c r="AH92" s="320">
        <v>0</v>
      </c>
      <c r="AI92" s="320">
        <v>0</v>
      </c>
      <c r="AJ92" s="320">
        <v>0</v>
      </c>
      <c r="AK92" s="320">
        <v>0</v>
      </c>
      <c r="AL92" s="321">
        <v>0</v>
      </c>
      <c r="AM92" s="322"/>
      <c r="AN92" s="323"/>
      <c r="AO92" s="323"/>
      <c r="AP92" s="323"/>
      <c r="AQ92" s="323"/>
      <c r="AR92" s="323"/>
      <c r="AS92" s="323"/>
      <c r="AT92" s="323"/>
      <c r="AU92" s="323"/>
      <c r="AV92" s="323">
        <v>0</v>
      </c>
      <c r="AW92" s="323">
        <v>0</v>
      </c>
      <c r="AX92" s="323">
        <v>0</v>
      </c>
      <c r="AY92" s="324">
        <v>0</v>
      </c>
      <c r="AZ92" s="324">
        <v>0</v>
      </c>
      <c r="BA92" s="324">
        <v>0</v>
      </c>
      <c r="BB92" s="324">
        <v>0</v>
      </c>
      <c r="BC92" s="324">
        <v>0</v>
      </c>
      <c r="BD92" s="324">
        <v>0</v>
      </c>
      <c r="BE92" s="323">
        <v>0</v>
      </c>
      <c r="BF92" s="323">
        <v>0</v>
      </c>
      <c r="BG92" s="323">
        <v>0</v>
      </c>
      <c r="BH92" s="323">
        <v>0</v>
      </c>
      <c r="BI92" s="323">
        <v>0</v>
      </c>
      <c r="BJ92" s="323">
        <v>0</v>
      </c>
      <c r="BK92" s="323">
        <v>0</v>
      </c>
      <c r="BL92" s="323">
        <v>0</v>
      </c>
      <c r="BM92" s="323">
        <v>0</v>
      </c>
      <c r="BN92" s="325"/>
      <c r="BO92" s="325"/>
      <c r="BP92" s="325"/>
      <c r="BQ92" s="325"/>
      <c r="BR92" s="325"/>
      <c r="BS92" s="325">
        <v>1000000</v>
      </c>
      <c r="BT92" s="325"/>
      <c r="BU92" s="325"/>
      <c r="BV92" s="326"/>
      <c r="BW92" s="327"/>
      <c r="BX92" s="325"/>
      <c r="BY92" s="325"/>
      <c r="BZ92" s="325"/>
      <c r="CA92" s="325"/>
      <c r="CB92" s="325"/>
      <c r="CC92" s="325"/>
      <c r="CD92" s="325"/>
      <c r="CE92" s="325"/>
      <c r="CF92" s="325"/>
      <c r="CG92" s="325"/>
      <c r="CH92" s="326"/>
      <c r="CI92" s="327"/>
      <c r="CJ92" s="325"/>
      <c r="CK92" s="325"/>
      <c r="CL92" s="325"/>
      <c r="CM92" s="325"/>
      <c r="CN92" s="325"/>
      <c r="CO92" s="325"/>
      <c r="CP92" s="325"/>
      <c r="CQ92" s="325"/>
      <c r="CR92" s="325"/>
      <c r="CS92" s="325"/>
      <c r="CT92" s="326"/>
      <c r="CU92" s="327"/>
      <c r="CV92" s="325"/>
      <c r="CW92" s="325"/>
      <c r="CX92" s="325"/>
      <c r="CY92" s="325">
        <v>2416666.67</v>
      </c>
      <c r="CZ92" s="325"/>
      <c r="DA92" s="325"/>
      <c r="DB92" s="325"/>
      <c r="DC92" s="325"/>
      <c r="DD92" s="325"/>
      <c r="DE92" s="325"/>
      <c r="DF92" s="326"/>
      <c r="DG92" s="327"/>
      <c r="DH92" s="325"/>
      <c r="DI92" s="325"/>
      <c r="DJ92" s="325"/>
      <c r="DK92" s="325">
        <v>2416666.67</v>
      </c>
      <c r="DL92" s="325"/>
      <c r="DM92" s="325"/>
      <c r="DN92" s="325"/>
      <c r="DO92" s="325"/>
      <c r="DP92" s="325"/>
      <c r="DQ92" s="325"/>
      <c r="DR92" s="326"/>
      <c r="DS92" s="327"/>
      <c r="DT92" s="325"/>
      <c r="DU92" s="325"/>
      <c r="DV92" s="325"/>
      <c r="DW92" s="325">
        <v>2416666.67</v>
      </c>
      <c r="DX92" s="325"/>
      <c r="DY92" s="325"/>
      <c r="DZ92" s="325"/>
      <c r="EA92" s="325"/>
      <c r="EB92" s="325"/>
      <c r="EC92" s="325"/>
      <c r="ED92" s="326"/>
      <c r="EE92" s="327"/>
      <c r="EF92" s="325"/>
      <c r="EG92" s="325"/>
      <c r="EH92" s="325"/>
      <c r="EI92" s="325">
        <v>2416666.67</v>
      </c>
      <c r="EJ92" s="325"/>
      <c r="EK92" s="325"/>
      <c r="EL92" s="325"/>
      <c r="EM92" s="325"/>
      <c r="EN92" s="325"/>
      <c r="EO92" s="325"/>
      <c r="EP92" s="326"/>
      <c r="EQ92" s="327"/>
      <c r="ER92" s="325"/>
      <c r="ES92" s="325"/>
      <c r="ET92" s="325"/>
      <c r="EU92" s="325">
        <v>2416666.67</v>
      </c>
      <c r="EV92" s="325"/>
      <c r="EW92" s="325"/>
      <c r="EX92" s="325"/>
      <c r="EY92" s="325"/>
      <c r="EZ92" s="325"/>
      <c r="FA92" s="325"/>
      <c r="FB92" s="326"/>
      <c r="FC92" s="327">
        <v>4000000</v>
      </c>
      <c r="FD92" s="325"/>
      <c r="FE92" s="325"/>
      <c r="FF92" s="325">
        <v>5000000</v>
      </c>
      <c r="FG92" s="325">
        <v>2416666.65</v>
      </c>
      <c r="FH92" s="325"/>
      <c r="FI92" s="325"/>
      <c r="FJ92" s="325"/>
      <c r="FK92" s="325"/>
      <c r="FL92" s="325"/>
      <c r="FM92" s="325"/>
      <c r="FN92" s="326"/>
      <c r="FO92" s="327"/>
      <c r="FP92" s="325"/>
      <c r="FQ92" s="325"/>
      <c r="FR92" s="325"/>
      <c r="FS92" s="325"/>
      <c r="FT92" s="325"/>
      <c r="FU92" s="325"/>
      <c r="FV92" s="325"/>
      <c r="FW92" s="325"/>
      <c r="FX92" s="325"/>
      <c r="FY92" s="325"/>
      <c r="FZ92" s="326"/>
      <c r="GA92" s="327"/>
      <c r="GB92" s="325"/>
      <c r="GC92" s="325"/>
      <c r="GD92" s="325"/>
      <c r="GE92" s="325"/>
      <c r="GF92" s="325"/>
      <c r="GG92" s="325"/>
      <c r="GH92" s="325"/>
      <c r="GI92" s="325"/>
      <c r="GJ92" s="325"/>
      <c r="GK92" s="325"/>
      <c r="GL92" s="326"/>
      <c r="GM92" s="327"/>
      <c r="GN92" s="325"/>
      <c r="GO92" s="325"/>
      <c r="GP92" s="325"/>
      <c r="GQ92" s="325"/>
      <c r="GR92" s="325"/>
      <c r="GS92" s="325"/>
      <c r="GT92" s="325"/>
      <c r="GU92" s="325"/>
      <c r="GV92" s="325"/>
      <c r="GW92" s="325"/>
      <c r="GX92" s="326"/>
      <c r="GY92" s="327"/>
      <c r="GZ92" s="325"/>
      <c r="HA92" s="325"/>
      <c r="HB92" s="325"/>
      <c r="HC92" s="325"/>
      <c r="HD92" s="325"/>
      <c r="HE92" s="325"/>
      <c r="HF92" s="325"/>
      <c r="HG92" s="325"/>
      <c r="HH92" s="325"/>
      <c r="HI92" s="325"/>
      <c r="HJ92" s="326"/>
      <c r="HK92" s="327"/>
      <c r="HL92" s="325"/>
      <c r="HM92" s="325"/>
      <c r="HN92" s="325"/>
      <c r="HO92" s="325"/>
      <c r="HP92" s="325"/>
      <c r="HQ92" s="325"/>
      <c r="HR92" s="325"/>
      <c r="HS92" s="325"/>
      <c r="HT92" s="325"/>
      <c r="HU92" s="325"/>
      <c r="HV92" s="326"/>
    </row>
    <row r="93" spans="1:230" ht="13.5" customHeight="1" x14ac:dyDescent="0.35">
      <c r="A93" s="289" t="s">
        <v>441</v>
      </c>
      <c r="B93" s="210"/>
      <c r="C93" s="13"/>
      <c r="D93" s="13"/>
      <c r="E93" s="14"/>
      <c r="F93" s="15"/>
      <c r="G93" s="333"/>
      <c r="H93" s="334"/>
      <c r="I93" s="335"/>
      <c r="J93" s="336"/>
      <c r="K93" s="337"/>
      <c r="L93" s="338"/>
      <c r="M93" s="339"/>
      <c r="N93" s="340"/>
      <c r="O93" s="341"/>
      <c r="P93" s="342"/>
      <c r="Q93" s="343"/>
      <c r="R93" s="344"/>
      <c r="S93" s="345"/>
      <c r="T93" s="343"/>
      <c r="U93" s="346"/>
      <c r="V93" s="347"/>
      <c r="W93" s="348"/>
      <c r="X93" s="348"/>
      <c r="Y93" s="343"/>
      <c r="Z93" s="348"/>
      <c r="AA93" s="348"/>
      <c r="AB93" s="348"/>
      <c r="AC93" s="348"/>
      <c r="AD93" s="348"/>
      <c r="AE93" s="348"/>
      <c r="AF93" s="348"/>
      <c r="AG93" s="348"/>
      <c r="AH93" s="348"/>
      <c r="AI93" s="348"/>
      <c r="AJ93" s="348"/>
      <c r="AK93" s="348"/>
      <c r="AL93" s="349"/>
      <c r="AM93" s="350"/>
      <c r="AN93" s="335"/>
      <c r="AO93" s="335"/>
      <c r="AP93" s="335"/>
      <c r="AQ93" s="335"/>
      <c r="AR93" s="335"/>
      <c r="AS93" s="335"/>
      <c r="AT93" s="335"/>
      <c r="AU93" s="335"/>
      <c r="AV93" s="335"/>
      <c r="AW93" s="335"/>
      <c r="AX93" s="335"/>
      <c r="AY93" s="351"/>
      <c r="AZ93" s="351"/>
      <c r="BA93" s="351"/>
      <c r="BB93" s="351"/>
      <c r="BC93" s="351"/>
      <c r="BD93" s="351"/>
      <c r="BE93" s="343"/>
      <c r="BF93" s="343"/>
      <c r="BG93" s="343"/>
      <c r="BH93" s="343"/>
      <c r="BI93" s="343"/>
      <c r="BJ93" s="343"/>
      <c r="BK93" s="343"/>
      <c r="BL93" s="343"/>
      <c r="BM93" s="343"/>
      <c r="BN93" s="352"/>
      <c r="BO93" s="352"/>
      <c r="BP93" s="352"/>
      <c r="BQ93" s="352"/>
      <c r="BR93" s="352"/>
      <c r="BS93" s="352"/>
      <c r="BT93" s="352"/>
      <c r="BU93" s="352"/>
      <c r="BV93" s="353"/>
      <c r="BW93" s="354"/>
      <c r="BX93" s="352"/>
      <c r="BY93" s="352"/>
      <c r="BZ93" s="352"/>
      <c r="CA93" s="352"/>
      <c r="CB93" s="352"/>
      <c r="CC93" s="352"/>
      <c r="CD93" s="352"/>
      <c r="CE93" s="352"/>
      <c r="CF93" s="352"/>
      <c r="CG93" s="352"/>
      <c r="CH93" s="353"/>
      <c r="CI93" s="354"/>
      <c r="CJ93" s="352"/>
      <c r="CK93" s="352"/>
      <c r="CL93" s="352"/>
      <c r="CM93" s="352"/>
      <c r="CN93" s="352"/>
      <c r="CO93" s="352"/>
      <c r="CP93" s="352"/>
      <c r="CQ93" s="352"/>
      <c r="CR93" s="352"/>
      <c r="CS93" s="352"/>
      <c r="CT93" s="353"/>
      <c r="CU93" s="354"/>
      <c r="CV93" s="352"/>
      <c r="CW93" s="352"/>
      <c r="CX93" s="352"/>
      <c r="CY93" s="352"/>
      <c r="CZ93" s="352"/>
      <c r="DA93" s="352"/>
      <c r="DB93" s="352"/>
      <c r="DC93" s="352"/>
      <c r="DD93" s="352"/>
      <c r="DE93" s="352"/>
      <c r="DF93" s="353"/>
      <c r="DG93" s="354"/>
      <c r="DH93" s="352"/>
      <c r="DI93" s="352"/>
      <c r="DJ93" s="352"/>
      <c r="DK93" s="352"/>
      <c r="DL93" s="352"/>
      <c r="DM93" s="352"/>
      <c r="DN93" s="352"/>
      <c r="DO93" s="352"/>
      <c r="DP93" s="352"/>
      <c r="DQ93" s="352"/>
      <c r="DR93" s="353"/>
      <c r="DS93" s="354"/>
      <c r="DT93" s="352"/>
      <c r="DU93" s="352"/>
      <c r="DV93" s="352"/>
      <c r="DW93" s="352"/>
      <c r="DX93" s="352"/>
      <c r="DY93" s="352"/>
      <c r="DZ93" s="352"/>
      <c r="EA93" s="352"/>
      <c r="EB93" s="352"/>
      <c r="EC93" s="352"/>
      <c r="ED93" s="353"/>
      <c r="EE93" s="354"/>
      <c r="EF93" s="352"/>
      <c r="EG93" s="352"/>
      <c r="EH93" s="352"/>
      <c r="EI93" s="352"/>
      <c r="EJ93" s="352"/>
      <c r="EK93" s="352"/>
      <c r="EL93" s="352"/>
      <c r="EM93" s="352"/>
      <c r="EN93" s="352"/>
      <c r="EO93" s="352"/>
      <c r="EP93" s="353"/>
      <c r="EQ93" s="354"/>
      <c r="ER93" s="352"/>
      <c r="ES93" s="352"/>
      <c r="ET93" s="352"/>
      <c r="EU93" s="352"/>
      <c r="EV93" s="352"/>
      <c r="EW93" s="352"/>
      <c r="EX93" s="352"/>
      <c r="EY93" s="352"/>
      <c r="EZ93" s="352"/>
      <c r="FA93" s="352"/>
      <c r="FB93" s="353"/>
      <c r="FC93" s="354"/>
      <c r="FD93" s="352"/>
      <c r="FE93" s="352"/>
      <c r="FF93" s="352"/>
      <c r="FG93" s="352"/>
      <c r="FH93" s="352"/>
      <c r="FI93" s="352"/>
      <c r="FJ93" s="352"/>
      <c r="FK93" s="352"/>
      <c r="FL93" s="352"/>
      <c r="FM93" s="352"/>
      <c r="FN93" s="353"/>
      <c r="FO93" s="354"/>
      <c r="FP93" s="352"/>
      <c r="FQ93" s="352"/>
      <c r="FR93" s="352"/>
      <c r="FS93" s="352"/>
      <c r="FT93" s="352"/>
      <c r="FU93" s="352"/>
      <c r="FV93" s="352"/>
      <c r="FW93" s="352"/>
      <c r="FX93" s="352"/>
      <c r="FY93" s="352"/>
      <c r="FZ93" s="353"/>
      <c r="GA93" s="354"/>
      <c r="GB93" s="352"/>
      <c r="GC93" s="352"/>
      <c r="GD93" s="352"/>
      <c r="GE93" s="352"/>
      <c r="GF93" s="352"/>
      <c r="GG93" s="352"/>
      <c r="GH93" s="352"/>
      <c r="GI93" s="352"/>
      <c r="GJ93" s="352"/>
      <c r="GK93" s="352"/>
      <c r="GL93" s="353"/>
      <c r="GM93" s="354"/>
      <c r="GN93" s="352"/>
      <c r="GO93" s="352"/>
      <c r="GP93" s="352"/>
      <c r="GQ93" s="352"/>
      <c r="GR93" s="352"/>
      <c r="GS93" s="352"/>
      <c r="GT93" s="352"/>
      <c r="GU93" s="352"/>
      <c r="GV93" s="352"/>
      <c r="GW93" s="352"/>
      <c r="GX93" s="353"/>
      <c r="GY93" s="354"/>
      <c r="GZ93" s="352"/>
      <c r="HA93" s="352"/>
      <c r="HB93" s="352"/>
      <c r="HC93" s="352"/>
      <c r="HD93" s="352"/>
      <c r="HE93" s="352"/>
      <c r="HF93" s="352"/>
      <c r="HG93" s="352"/>
      <c r="HH93" s="352"/>
      <c r="HI93" s="352"/>
      <c r="HJ93" s="353"/>
      <c r="HK93" s="354"/>
      <c r="HL93" s="352"/>
      <c r="HM93" s="352"/>
      <c r="HN93" s="352"/>
      <c r="HO93" s="352"/>
      <c r="HP93" s="352"/>
      <c r="HQ93" s="352"/>
      <c r="HR93" s="352"/>
      <c r="HS93" s="352"/>
      <c r="HT93" s="352"/>
      <c r="HU93" s="352"/>
      <c r="HV93" s="353"/>
    </row>
    <row r="94" spans="1:230" ht="13.5" customHeight="1" x14ac:dyDescent="0.35">
      <c r="A94" s="302" t="s">
        <v>467</v>
      </c>
      <c r="B94" s="262" t="s">
        <v>441</v>
      </c>
      <c r="C94" s="223" t="s">
        <v>443</v>
      </c>
      <c r="D94" s="223" t="s">
        <v>443</v>
      </c>
      <c r="E94" s="26" t="s">
        <v>283</v>
      </c>
      <c r="F94" s="25" t="s">
        <v>222</v>
      </c>
      <c r="G94" s="303" t="s">
        <v>269</v>
      </c>
      <c r="H94" s="304">
        <v>0</v>
      </c>
      <c r="I94" s="305">
        <v>0</v>
      </c>
      <c r="J94" s="306">
        <v>43799999.996545002</v>
      </c>
      <c r="K94" s="307">
        <v>43799999.996545002</v>
      </c>
      <c r="L94" s="308">
        <v>43800000.996545002</v>
      </c>
      <c r="M94" s="309">
        <v>-1</v>
      </c>
      <c r="N94" s="310">
        <v>43800001</v>
      </c>
      <c r="O94" s="311">
        <v>-1.0034549981355667</v>
      </c>
      <c r="P94" s="312">
        <v>0</v>
      </c>
      <c r="Q94" s="313">
        <v>26699.029129999999</v>
      </c>
      <c r="R94" s="314">
        <v>-26699.029129999999</v>
      </c>
      <c r="S94" s="315">
        <v>0</v>
      </c>
      <c r="T94" s="313">
        <v>424514.56310999999</v>
      </c>
      <c r="U94" s="316">
        <v>-424514.56310999999</v>
      </c>
      <c r="V94" s="317">
        <v>0</v>
      </c>
      <c r="W94" s="318">
        <v>0</v>
      </c>
      <c r="X94" s="318">
        <v>0</v>
      </c>
      <c r="Y94" s="319">
        <v>0</v>
      </c>
      <c r="Z94" s="320">
        <v>0</v>
      </c>
      <c r="AA94" s="320">
        <v>14325.333332</v>
      </c>
      <c r="AB94" s="320">
        <v>2410756.0000130003</v>
      </c>
      <c r="AC94" s="320">
        <v>8663865.0000999998</v>
      </c>
      <c r="AD94" s="320">
        <v>7466543.6665000003</v>
      </c>
      <c r="AE94" s="320">
        <v>7288069.3332000002</v>
      </c>
      <c r="AF94" s="320">
        <v>8038635.3333000001</v>
      </c>
      <c r="AG94" s="320">
        <v>8287191.3333000001</v>
      </c>
      <c r="AH94" s="320">
        <v>1630613.9967999998</v>
      </c>
      <c r="AI94" s="320">
        <v>0</v>
      </c>
      <c r="AJ94" s="320">
        <v>0</v>
      </c>
      <c r="AK94" s="320">
        <v>0</v>
      </c>
      <c r="AL94" s="321">
        <v>0</v>
      </c>
      <c r="AM94" s="322"/>
      <c r="AN94" s="323"/>
      <c r="AO94" s="323"/>
      <c r="AP94" s="323"/>
      <c r="AQ94" s="323"/>
      <c r="AR94" s="323"/>
      <c r="AS94" s="323"/>
      <c r="AT94" s="323"/>
      <c r="AU94" s="323"/>
      <c r="AV94" s="323"/>
      <c r="AW94" s="323"/>
      <c r="AX94" s="323"/>
      <c r="AY94" s="324"/>
      <c r="AZ94" s="324"/>
      <c r="BA94" s="324"/>
      <c r="BB94" s="324"/>
      <c r="BC94" s="324"/>
      <c r="BD94" s="324"/>
      <c r="BE94" s="324"/>
      <c r="BF94" s="323"/>
      <c r="BG94" s="323"/>
      <c r="BH94" s="323"/>
      <c r="BI94" s="323"/>
      <c r="BJ94" s="323"/>
      <c r="BK94" s="323"/>
      <c r="BL94" s="323"/>
      <c r="BM94" s="323"/>
      <c r="BN94" s="325"/>
      <c r="BO94" s="325"/>
      <c r="BP94" s="325"/>
      <c r="BQ94" s="325"/>
      <c r="BR94" s="325"/>
      <c r="BS94" s="325"/>
      <c r="BT94" s="325"/>
      <c r="BU94" s="325"/>
      <c r="BV94" s="326"/>
      <c r="BW94" s="327"/>
      <c r="BX94" s="325"/>
      <c r="BY94" s="325"/>
      <c r="BZ94" s="325"/>
      <c r="CA94" s="325"/>
      <c r="CB94" s="325"/>
      <c r="CC94" s="325"/>
      <c r="CD94" s="325"/>
      <c r="CE94" s="325"/>
      <c r="CF94" s="325"/>
      <c r="CG94" s="325"/>
      <c r="CH94" s="326"/>
      <c r="CI94" s="327"/>
      <c r="CJ94" s="325"/>
      <c r="CK94" s="325"/>
      <c r="CL94" s="325"/>
      <c r="CM94" s="325"/>
      <c r="CN94" s="325"/>
      <c r="CO94" s="325"/>
      <c r="CP94" s="325"/>
      <c r="CQ94" s="325">
        <v>3581.333333</v>
      </c>
      <c r="CR94" s="325">
        <v>3581.333333</v>
      </c>
      <c r="CS94" s="325">
        <v>3581.333333</v>
      </c>
      <c r="CT94" s="326">
        <v>3581.333333</v>
      </c>
      <c r="CU94" s="327">
        <v>3581.333333</v>
      </c>
      <c r="CV94" s="325">
        <v>26395.333330000001</v>
      </c>
      <c r="CW94" s="325">
        <v>26395.333330000001</v>
      </c>
      <c r="CX94" s="325">
        <v>26395.333330000001</v>
      </c>
      <c r="CY94" s="325">
        <v>26395.333330000001</v>
      </c>
      <c r="CZ94" s="325">
        <v>26395.333330000001</v>
      </c>
      <c r="DA94" s="325">
        <v>26395.333330000001</v>
      </c>
      <c r="DB94" s="325">
        <v>346314.6667</v>
      </c>
      <c r="DC94" s="325">
        <v>346314.6667</v>
      </c>
      <c r="DD94" s="325">
        <v>346314.6667</v>
      </c>
      <c r="DE94" s="325">
        <v>604929.33330000006</v>
      </c>
      <c r="DF94" s="326">
        <v>604929.33330000006</v>
      </c>
      <c r="DG94" s="327">
        <v>604929.33330000006</v>
      </c>
      <c r="DH94" s="325">
        <v>716090</v>
      </c>
      <c r="DI94" s="325">
        <v>716090</v>
      </c>
      <c r="DJ94" s="325">
        <v>716090</v>
      </c>
      <c r="DK94" s="325">
        <v>747177.66669999994</v>
      </c>
      <c r="DL94" s="325">
        <v>747177.66669999994</v>
      </c>
      <c r="DM94" s="325">
        <v>747177.66669999994</v>
      </c>
      <c r="DN94" s="325">
        <v>709336.66669999994</v>
      </c>
      <c r="DO94" s="325">
        <v>709336.66669999994</v>
      </c>
      <c r="DP94" s="325">
        <v>709336.66669999994</v>
      </c>
      <c r="DQ94" s="325">
        <v>770561.33330000006</v>
      </c>
      <c r="DR94" s="326">
        <v>770561.33330000006</v>
      </c>
      <c r="DS94" s="327">
        <v>770561.33330000006</v>
      </c>
      <c r="DT94" s="325">
        <v>748903.33330000006</v>
      </c>
      <c r="DU94" s="325">
        <v>748903.33330000006</v>
      </c>
      <c r="DV94" s="325">
        <v>748903.33330000006</v>
      </c>
      <c r="DW94" s="325">
        <v>650835</v>
      </c>
      <c r="DX94" s="325">
        <v>650835</v>
      </c>
      <c r="DY94" s="325">
        <v>650835</v>
      </c>
      <c r="DZ94" s="325">
        <v>488797.3333</v>
      </c>
      <c r="EA94" s="325">
        <v>488797.3333</v>
      </c>
      <c r="EB94" s="325">
        <v>488797.3333</v>
      </c>
      <c r="EC94" s="325">
        <v>515187.6667</v>
      </c>
      <c r="ED94" s="326">
        <v>515187.6667</v>
      </c>
      <c r="EE94" s="327">
        <v>515187.6667</v>
      </c>
      <c r="EF94" s="325">
        <v>589114</v>
      </c>
      <c r="EG94" s="325">
        <v>589114</v>
      </c>
      <c r="EH94" s="325">
        <v>589114</v>
      </c>
      <c r="EI94" s="325">
        <v>618745.33330000006</v>
      </c>
      <c r="EJ94" s="325">
        <v>618745.33330000006</v>
      </c>
      <c r="EK94" s="325">
        <v>618745.33330000006</v>
      </c>
      <c r="EL94" s="325">
        <v>644303</v>
      </c>
      <c r="EM94" s="325">
        <v>644303</v>
      </c>
      <c r="EN94" s="325">
        <v>644303</v>
      </c>
      <c r="EO94" s="325">
        <v>608197.33330000006</v>
      </c>
      <c r="EP94" s="326">
        <v>608197.33330000006</v>
      </c>
      <c r="EQ94" s="327">
        <v>608197.33330000006</v>
      </c>
      <c r="ER94" s="325">
        <v>650311</v>
      </c>
      <c r="ES94" s="325">
        <v>650311</v>
      </c>
      <c r="ET94" s="325">
        <v>650311</v>
      </c>
      <c r="EU94" s="325">
        <v>582032</v>
      </c>
      <c r="EV94" s="325">
        <v>582032</v>
      </c>
      <c r="EW94" s="325">
        <v>582032</v>
      </c>
      <c r="EX94" s="325">
        <v>706659</v>
      </c>
      <c r="EY94" s="325">
        <v>706659</v>
      </c>
      <c r="EZ94" s="325">
        <v>706659</v>
      </c>
      <c r="FA94" s="325">
        <v>806716</v>
      </c>
      <c r="FB94" s="326">
        <v>806716</v>
      </c>
      <c r="FC94" s="327">
        <v>806716</v>
      </c>
      <c r="FD94" s="325">
        <v>803869</v>
      </c>
      <c r="FE94" s="325">
        <v>803869</v>
      </c>
      <c r="FF94" s="325">
        <v>803869</v>
      </c>
      <c r="FG94" s="325">
        <v>634482.33330000006</v>
      </c>
      <c r="FH94" s="325">
        <v>634482.33330000006</v>
      </c>
      <c r="FI94" s="325">
        <v>634482.33330000006</v>
      </c>
      <c r="FJ94" s="325">
        <v>519058</v>
      </c>
      <c r="FK94" s="325">
        <v>519058</v>
      </c>
      <c r="FL94" s="325">
        <v>519058</v>
      </c>
      <c r="FM94" s="325">
        <v>804123.66669999994</v>
      </c>
      <c r="FN94" s="326">
        <v>804123.66669999994</v>
      </c>
      <c r="FO94" s="327">
        <v>804123.66669999994</v>
      </c>
      <c r="FP94" s="325">
        <v>186485.6667</v>
      </c>
      <c r="FQ94" s="325">
        <v>186485.6667</v>
      </c>
      <c r="FR94" s="325">
        <v>186485.6667</v>
      </c>
      <c r="FS94" s="325">
        <v>49304</v>
      </c>
      <c r="FT94" s="325">
        <v>49304</v>
      </c>
      <c r="FU94" s="325">
        <v>49304</v>
      </c>
      <c r="FV94" s="325">
        <v>36007</v>
      </c>
      <c r="FW94" s="325">
        <v>36007</v>
      </c>
      <c r="FX94" s="325">
        <v>36007</v>
      </c>
      <c r="FY94" s="325">
        <v>11100.33</v>
      </c>
      <c r="FZ94" s="326"/>
      <c r="GA94" s="327"/>
      <c r="GB94" s="325"/>
      <c r="GC94" s="325"/>
      <c r="GD94" s="325"/>
      <c r="GE94" s="325"/>
      <c r="GF94" s="325"/>
      <c r="GG94" s="325"/>
      <c r="GH94" s="325"/>
      <c r="GI94" s="325"/>
      <c r="GJ94" s="325"/>
      <c r="GK94" s="325"/>
      <c r="GL94" s="326"/>
      <c r="GM94" s="327"/>
      <c r="GN94" s="325"/>
      <c r="GO94" s="325"/>
      <c r="GP94" s="325"/>
      <c r="GQ94" s="325"/>
      <c r="GR94" s="325"/>
      <c r="GS94" s="325"/>
      <c r="GT94" s="325"/>
      <c r="GU94" s="325"/>
      <c r="GV94" s="325"/>
      <c r="GW94" s="325"/>
      <c r="GX94" s="326"/>
      <c r="GY94" s="327"/>
      <c r="GZ94" s="325"/>
      <c r="HA94" s="325"/>
      <c r="HB94" s="325"/>
      <c r="HC94" s="325"/>
      <c r="HD94" s="325"/>
      <c r="HE94" s="325"/>
      <c r="HF94" s="325"/>
      <c r="HG94" s="325"/>
      <c r="HH94" s="325"/>
      <c r="HI94" s="325"/>
      <c r="HJ94" s="326"/>
      <c r="HK94" s="327"/>
      <c r="HL94" s="325"/>
      <c r="HM94" s="325"/>
      <c r="HN94" s="325"/>
      <c r="HO94" s="325"/>
      <c r="HP94" s="325"/>
      <c r="HQ94" s="325"/>
      <c r="HR94" s="325"/>
      <c r="HS94" s="325"/>
      <c r="HT94" s="325"/>
      <c r="HU94" s="325"/>
      <c r="HV94" s="326"/>
    </row>
    <row r="95" spans="1:230" ht="13.5" customHeight="1" x14ac:dyDescent="0.35">
      <c r="A95" s="302" t="s">
        <v>467</v>
      </c>
      <c r="B95" s="262" t="s">
        <v>441</v>
      </c>
      <c r="C95" s="47" t="s">
        <v>520</v>
      </c>
      <c r="D95" s="47" t="s">
        <v>544</v>
      </c>
      <c r="E95" s="26" t="s">
        <v>283</v>
      </c>
      <c r="F95" s="25" t="s">
        <v>222</v>
      </c>
      <c r="G95" s="303" t="s">
        <v>269</v>
      </c>
      <c r="H95" s="304">
        <v>0</v>
      </c>
      <c r="I95" s="305">
        <v>0</v>
      </c>
      <c r="J95" s="306">
        <v>482562.15959999996</v>
      </c>
      <c r="K95" s="307">
        <v>482562.15960000001</v>
      </c>
      <c r="L95" s="308">
        <v>0</v>
      </c>
      <c r="M95" s="309">
        <v>482562.15960000001</v>
      </c>
      <c r="N95" s="310"/>
      <c r="O95" s="396">
        <v>482562.15960000001</v>
      </c>
      <c r="P95" s="312">
        <v>0</v>
      </c>
      <c r="Q95" s="313">
        <v>0</v>
      </c>
      <c r="R95" s="314">
        <v>0</v>
      </c>
      <c r="S95" s="315">
        <v>321708.10639999999</v>
      </c>
      <c r="T95" s="312"/>
      <c r="U95" s="316">
        <v>321708.10639999999</v>
      </c>
      <c r="V95" s="317">
        <v>0</v>
      </c>
      <c r="W95" s="318">
        <v>0</v>
      </c>
      <c r="X95" s="318">
        <v>0</v>
      </c>
      <c r="Y95" s="319">
        <v>321708.10639999999</v>
      </c>
      <c r="Z95" s="320">
        <v>160854.05319999999</v>
      </c>
      <c r="AA95" s="320">
        <v>0</v>
      </c>
      <c r="AB95" s="320">
        <v>0</v>
      </c>
      <c r="AC95" s="320">
        <v>0</v>
      </c>
      <c r="AD95" s="320">
        <v>0</v>
      </c>
      <c r="AE95" s="320">
        <v>0</v>
      </c>
      <c r="AF95" s="320">
        <v>0</v>
      </c>
      <c r="AG95" s="320">
        <v>0</v>
      </c>
      <c r="AH95" s="320">
        <v>0</v>
      </c>
      <c r="AI95" s="320">
        <v>0</v>
      </c>
      <c r="AJ95" s="320">
        <v>0</v>
      </c>
      <c r="AK95" s="320">
        <v>0</v>
      </c>
      <c r="AL95" s="321">
        <v>0</v>
      </c>
      <c r="AM95" s="322"/>
      <c r="AN95" s="323"/>
      <c r="AO95" s="323"/>
      <c r="AP95" s="323"/>
      <c r="AQ95" s="323"/>
      <c r="AR95" s="323"/>
      <c r="AS95" s="323"/>
      <c r="AT95" s="323"/>
      <c r="AU95" s="323"/>
      <c r="AV95" s="323"/>
      <c r="AW95" s="323"/>
      <c r="AX95" s="323"/>
      <c r="AY95" s="366"/>
      <c r="AZ95" s="366"/>
      <c r="BA95" s="366"/>
      <c r="BB95" s="366"/>
      <c r="BC95" s="366"/>
      <c r="BD95" s="366"/>
      <c r="BE95" s="366"/>
      <c r="BF95" s="367"/>
      <c r="BG95" s="367"/>
      <c r="BH95" s="367"/>
      <c r="BI95" s="367"/>
      <c r="BJ95" s="367"/>
      <c r="BK95" s="367"/>
      <c r="BL95" s="367"/>
      <c r="BM95" s="367"/>
      <c r="BN95" s="325"/>
      <c r="BO95" s="392">
        <v>40213.513299999999</v>
      </c>
      <c r="BP95" s="392">
        <v>40213.513299999999</v>
      </c>
      <c r="BQ95" s="392">
        <v>40213.513299999999</v>
      </c>
      <c r="BR95" s="392">
        <v>40213.513299999999</v>
      </c>
      <c r="BS95" s="392">
        <v>40213.513299999999</v>
      </c>
      <c r="BT95" s="392">
        <v>40213.513299999999</v>
      </c>
      <c r="BU95" s="392">
        <v>40213.513299999999</v>
      </c>
      <c r="BV95" s="392">
        <v>40213.513299999999</v>
      </c>
      <c r="BW95" s="393">
        <v>40213.513299999999</v>
      </c>
      <c r="BX95" s="391">
        <v>40213.513299999999</v>
      </c>
      <c r="BY95" s="392">
        <v>40213.513299999999</v>
      </c>
      <c r="BZ95" s="392">
        <v>40213.513299999999</v>
      </c>
      <c r="CA95" s="325"/>
      <c r="CB95" s="325"/>
      <c r="CC95" s="325"/>
      <c r="CD95" s="325"/>
      <c r="CE95" s="325"/>
      <c r="CF95" s="325"/>
      <c r="CG95" s="325"/>
      <c r="CH95" s="326"/>
      <c r="CI95" s="327"/>
      <c r="CJ95" s="325"/>
      <c r="CK95" s="325"/>
      <c r="CL95" s="325"/>
      <c r="CM95" s="325"/>
      <c r="CN95" s="325"/>
      <c r="CO95" s="325"/>
      <c r="CP95" s="325"/>
      <c r="CQ95" s="325"/>
      <c r="CR95" s="325"/>
      <c r="CS95" s="325"/>
      <c r="CT95" s="326"/>
      <c r="CU95" s="327"/>
      <c r="CV95" s="325"/>
      <c r="CW95" s="325"/>
      <c r="CX95" s="325"/>
      <c r="CY95" s="325"/>
      <c r="CZ95" s="325"/>
      <c r="DA95" s="325"/>
      <c r="DB95" s="325"/>
      <c r="DC95" s="325"/>
      <c r="DD95" s="325"/>
      <c r="DE95" s="325"/>
      <c r="DF95" s="326"/>
      <c r="DG95" s="327"/>
      <c r="DH95" s="325"/>
      <c r="DI95" s="325"/>
      <c r="DJ95" s="325"/>
      <c r="DK95" s="325"/>
      <c r="DL95" s="325"/>
      <c r="DM95" s="325"/>
      <c r="DN95" s="325"/>
      <c r="DO95" s="325"/>
      <c r="DP95" s="325"/>
      <c r="DQ95" s="325"/>
      <c r="DR95" s="326"/>
      <c r="DS95" s="327"/>
      <c r="DT95" s="325"/>
      <c r="DU95" s="325"/>
      <c r="DV95" s="325"/>
      <c r="DW95" s="325"/>
      <c r="DX95" s="325"/>
      <c r="DY95" s="325"/>
      <c r="DZ95" s="325"/>
      <c r="EA95" s="325"/>
      <c r="EB95" s="325"/>
      <c r="EC95" s="325"/>
      <c r="ED95" s="326"/>
      <c r="EE95" s="327"/>
      <c r="EF95" s="325"/>
      <c r="EG95" s="325"/>
      <c r="EH95" s="325"/>
      <c r="EI95" s="325"/>
      <c r="EJ95" s="325"/>
      <c r="EK95" s="325"/>
      <c r="EL95" s="325"/>
      <c r="EM95" s="325"/>
      <c r="EN95" s="325"/>
      <c r="EO95" s="325"/>
      <c r="EP95" s="326"/>
      <c r="EQ95" s="327"/>
      <c r="ER95" s="325"/>
      <c r="ES95" s="325"/>
      <c r="ET95" s="325"/>
      <c r="EU95" s="325"/>
      <c r="EV95" s="325"/>
      <c r="EW95" s="325"/>
      <c r="EX95" s="325"/>
      <c r="EY95" s="325"/>
      <c r="EZ95" s="325"/>
      <c r="FA95" s="325"/>
      <c r="FB95" s="326"/>
      <c r="FC95" s="327"/>
      <c r="FD95" s="325"/>
      <c r="FE95" s="325"/>
      <c r="FF95" s="325"/>
      <c r="FG95" s="325"/>
      <c r="FH95" s="325"/>
      <c r="FI95" s="325"/>
      <c r="FJ95" s="325"/>
      <c r="FK95" s="325"/>
      <c r="FL95" s="325"/>
      <c r="FM95" s="325"/>
      <c r="FN95" s="326"/>
      <c r="FO95" s="327"/>
      <c r="FP95" s="325"/>
      <c r="FQ95" s="325"/>
      <c r="FR95" s="325"/>
      <c r="FS95" s="325"/>
      <c r="FT95" s="325"/>
      <c r="FU95" s="325"/>
      <c r="FV95" s="325"/>
      <c r="FW95" s="325"/>
      <c r="FX95" s="325"/>
      <c r="FY95" s="325"/>
      <c r="FZ95" s="326"/>
      <c r="GA95" s="327"/>
      <c r="GB95" s="325"/>
      <c r="GC95" s="325"/>
      <c r="GD95" s="325"/>
      <c r="GE95" s="325"/>
      <c r="GF95" s="325"/>
      <c r="GG95" s="325"/>
      <c r="GH95" s="325"/>
      <c r="GI95" s="325"/>
      <c r="GJ95" s="325"/>
      <c r="GK95" s="325"/>
      <c r="GL95" s="326"/>
      <c r="GM95" s="327"/>
      <c r="GN95" s="325"/>
      <c r="GO95" s="325"/>
      <c r="GP95" s="325"/>
      <c r="GQ95" s="325"/>
      <c r="GR95" s="325"/>
      <c r="GS95" s="325"/>
      <c r="GT95" s="325"/>
      <c r="GU95" s="325"/>
      <c r="GV95" s="325"/>
      <c r="GW95" s="325"/>
      <c r="GX95" s="326"/>
      <c r="GY95" s="327"/>
      <c r="GZ95" s="325"/>
      <c r="HA95" s="325"/>
      <c r="HB95" s="325"/>
      <c r="HC95" s="325"/>
      <c r="HD95" s="325"/>
      <c r="HE95" s="325"/>
      <c r="HF95" s="325"/>
      <c r="HG95" s="325"/>
      <c r="HH95" s="325"/>
      <c r="HI95" s="325"/>
      <c r="HJ95" s="326"/>
      <c r="HK95" s="327"/>
      <c r="HL95" s="325"/>
      <c r="HM95" s="325"/>
      <c r="HN95" s="325"/>
      <c r="HO95" s="325"/>
      <c r="HP95" s="325"/>
      <c r="HQ95" s="325"/>
      <c r="HR95" s="325"/>
      <c r="HS95" s="325"/>
      <c r="HT95" s="325"/>
      <c r="HU95" s="325"/>
      <c r="HV95" s="326"/>
    </row>
    <row r="96" spans="1:230" ht="13.5" customHeight="1" x14ac:dyDescent="0.35">
      <c r="A96" s="302" t="s">
        <v>467</v>
      </c>
      <c r="B96" s="262" t="s">
        <v>441</v>
      </c>
      <c r="C96" s="47" t="s">
        <v>520</v>
      </c>
      <c r="D96" s="47" t="s">
        <v>545</v>
      </c>
      <c r="E96" s="26" t="s">
        <v>283</v>
      </c>
      <c r="F96" s="25" t="s">
        <v>222</v>
      </c>
      <c r="G96" s="303" t="s">
        <v>269</v>
      </c>
      <c r="H96" s="304">
        <v>0</v>
      </c>
      <c r="I96" s="305">
        <v>0</v>
      </c>
      <c r="J96" s="306">
        <v>-482562.15959999996</v>
      </c>
      <c r="K96" s="307">
        <v>-482562.15959999996</v>
      </c>
      <c r="L96" s="308">
        <v>0</v>
      </c>
      <c r="M96" s="309">
        <v>-482562.15959999996</v>
      </c>
      <c r="N96" s="310"/>
      <c r="O96" s="396">
        <v>-482562.15959999996</v>
      </c>
      <c r="P96" s="312">
        <v>0</v>
      </c>
      <c r="Q96" s="313">
        <v>0</v>
      </c>
      <c r="R96" s="314">
        <v>0</v>
      </c>
      <c r="S96" s="315">
        <v>0</v>
      </c>
      <c r="T96" s="312"/>
      <c r="U96" s="316">
        <v>0</v>
      </c>
      <c r="V96" s="317">
        <v>0</v>
      </c>
      <c r="W96" s="318">
        <v>0</v>
      </c>
      <c r="X96" s="318">
        <v>0</v>
      </c>
      <c r="Y96" s="319">
        <v>0</v>
      </c>
      <c r="Z96" s="320">
        <v>0</v>
      </c>
      <c r="AA96" s="320">
        <v>0</v>
      </c>
      <c r="AB96" s="320">
        <v>0</v>
      </c>
      <c r="AC96" s="320">
        <v>-442348.64629999996</v>
      </c>
      <c r="AD96" s="320">
        <v>-40213.513299999999</v>
      </c>
      <c r="AE96" s="320">
        <v>0</v>
      </c>
      <c r="AF96" s="320">
        <v>0</v>
      </c>
      <c r="AG96" s="320">
        <v>0</v>
      </c>
      <c r="AH96" s="320">
        <v>0</v>
      </c>
      <c r="AI96" s="320">
        <v>0</v>
      </c>
      <c r="AJ96" s="320">
        <v>0</v>
      </c>
      <c r="AK96" s="320">
        <v>0</v>
      </c>
      <c r="AL96" s="321">
        <v>0</v>
      </c>
      <c r="AM96" s="322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  <c r="AX96" s="323"/>
      <c r="AY96" s="366"/>
      <c r="AZ96" s="366"/>
      <c r="BA96" s="366"/>
      <c r="BB96" s="366"/>
      <c r="BC96" s="366"/>
      <c r="BD96" s="366"/>
      <c r="BE96" s="366"/>
      <c r="BF96" s="367"/>
      <c r="BG96" s="367"/>
      <c r="BH96" s="367"/>
      <c r="BI96" s="367"/>
      <c r="BJ96" s="367"/>
      <c r="BK96" s="367"/>
      <c r="BL96" s="367"/>
      <c r="BM96" s="367"/>
      <c r="BN96" s="325"/>
      <c r="BO96" s="325"/>
      <c r="BP96" s="325"/>
      <c r="BQ96" s="325"/>
      <c r="BR96" s="325"/>
      <c r="BS96" s="325"/>
      <c r="BT96" s="325"/>
      <c r="BU96" s="325"/>
      <c r="BV96" s="326"/>
      <c r="BW96" s="327"/>
      <c r="BX96" s="325"/>
      <c r="BY96" s="325"/>
      <c r="BZ96" s="325"/>
      <c r="CA96" s="325"/>
      <c r="CB96" s="325"/>
      <c r="CC96" s="325"/>
      <c r="CD96" s="325"/>
      <c r="CE96" s="325"/>
      <c r="CF96" s="325"/>
      <c r="CG96" s="325"/>
      <c r="CH96" s="326"/>
      <c r="CI96" s="327"/>
      <c r="CJ96" s="325"/>
      <c r="CK96" s="325"/>
      <c r="CL96" s="325"/>
      <c r="CM96" s="325"/>
      <c r="CN96" s="325"/>
      <c r="CO96" s="325"/>
      <c r="CP96" s="325"/>
      <c r="CQ96" s="325"/>
      <c r="CR96" s="325"/>
      <c r="CS96" s="325"/>
      <c r="CT96" s="326"/>
      <c r="CU96" s="327"/>
      <c r="CV96" s="325"/>
      <c r="CW96" s="325"/>
      <c r="CX96" s="325"/>
      <c r="CY96" s="325"/>
      <c r="CZ96" s="325"/>
      <c r="DA96" s="325"/>
      <c r="DB96" s="325"/>
      <c r="DC96" s="325"/>
      <c r="DD96" s="325"/>
      <c r="DE96" s="325"/>
      <c r="DF96" s="326"/>
      <c r="DG96" s="327"/>
      <c r="DH96" s="392">
        <v>-40213.513299999999</v>
      </c>
      <c r="DI96" s="392">
        <v>-40213.513299999999</v>
      </c>
      <c r="DJ96" s="392">
        <v>-40213.513299999999</v>
      </c>
      <c r="DK96" s="392">
        <v>-40213.513299999999</v>
      </c>
      <c r="DL96" s="392">
        <v>-40213.513299999999</v>
      </c>
      <c r="DM96" s="392">
        <v>-40213.513299999999</v>
      </c>
      <c r="DN96" s="392">
        <v>-40213.513299999999</v>
      </c>
      <c r="DO96" s="392">
        <v>-40213.513299999999</v>
      </c>
      <c r="DP96" s="392">
        <v>-40213.513299999999</v>
      </c>
      <c r="DQ96" s="392">
        <v>-40213.513299999999</v>
      </c>
      <c r="DR96" s="393">
        <v>-40213.513299999999</v>
      </c>
      <c r="DS96" s="393">
        <v>-40213.513299999999</v>
      </c>
      <c r="DT96" s="325"/>
      <c r="DU96" s="325"/>
      <c r="DV96" s="325"/>
      <c r="DW96" s="325"/>
      <c r="DX96" s="325"/>
      <c r="DY96" s="325"/>
      <c r="DZ96" s="325"/>
      <c r="EA96" s="325"/>
      <c r="EB96" s="325"/>
      <c r="EC96" s="325"/>
      <c r="ED96" s="326"/>
      <c r="EE96" s="327"/>
      <c r="EF96" s="325"/>
      <c r="EG96" s="325"/>
      <c r="EH96" s="325"/>
      <c r="EI96" s="325"/>
      <c r="EJ96" s="325"/>
      <c r="EK96" s="325"/>
      <c r="EL96" s="325"/>
      <c r="EM96" s="325"/>
      <c r="EN96" s="325"/>
      <c r="EO96" s="325"/>
      <c r="EP96" s="326"/>
      <c r="EQ96" s="327"/>
      <c r="ER96" s="325"/>
      <c r="ES96" s="325"/>
      <c r="ET96" s="325"/>
      <c r="EU96" s="325"/>
      <c r="EV96" s="325"/>
      <c r="EW96" s="325"/>
      <c r="EX96" s="325"/>
      <c r="EY96" s="325"/>
      <c r="EZ96" s="325"/>
      <c r="FA96" s="325"/>
      <c r="FB96" s="326"/>
      <c r="FC96" s="327"/>
      <c r="FD96" s="325"/>
      <c r="FE96" s="325"/>
      <c r="FF96" s="325"/>
      <c r="FG96" s="325"/>
      <c r="FH96" s="325"/>
      <c r="FI96" s="325"/>
      <c r="FJ96" s="325"/>
      <c r="FK96" s="325"/>
      <c r="FL96" s="325"/>
      <c r="FM96" s="325"/>
      <c r="FN96" s="326"/>
      <c r="FO96" s="327"/>
      <c r="FP96" s="325"/>
      <c r="FQ96" s="325"/>
      <c r="FR96" s="325"/>
      <c r="FS96" s="325"/>
      <c r="FT96" s="325"/>
      <c r="FU96" s="325"/>
      <c r="FV96" s="325"/>
      <c r="FW96" s="325"/>
      <c r="FX96" s="325"/>
      <c r="FY96" s="325"/>
      <c r="FZ96" s="326"/>
      <c r="GA96" s="327"/>
      <c r="GB96" s="325"/>
      <c r="GC96" s="325"/>
      <c r="GD96" s="325"/>
      <c r="GE96" s="325"/>
      <c r="GF96" s="325"/>
      <c r="GG96" s="325"/>
      <c r="GH96" s="325"/>
      <c r="GI96" s="325"/>
      <c r="GJ96" s="325"/>
      <c r="GK96" s="325"/>
      <c r="GL96" s="326"/>
      <c r="GM96" s="327"/>
      <c r="GN96" s="325"/>
      <c r="GO96" s="325"/>
      <c r="GP96" s="325"/>
      <c r="GQ96" s="325"/>
      <c r="GR96" s="325"/>
      <c r="GS96" s="325"/>
      <c r="GT96" s="325"/>
      <c r="GU96" s="325"/>
      <c r="GV96" s="325"/>
      <c r="GW96" s="325"/>
      <c r="GX96" s="326"/>
      <c r="GY96" s="327"/>
      <c r="GZ96" s="325"/>
      <c r="HA96" s="325"/>
      <c r="HB96" s="325"/>
      <c r="HC96" s="325"/>
      <c r="HD96" s="325"/>
      <c r="HE96" s="325"/>
      <c r="HF96" s="325"/>
      <c r="HG96" s="325"/>
      <c r="HH96" s="325"/>
      <c r="HI96" s="325"/>
      <c r="HJ96" s="326"/>
      <c r="HK96" s="327"/>
      <c r="HL96" s="325"/>
      <c r="HM96" s="325"/>
      <c r="HN96" s="325"/>
      <c r="HO96" s="325"/>
      <c r="HP96" s="325"/>
      <c r="HQ96" s="325"/>
      <c r="HR96" s="325"/>
      <c r="HS96" s="325"/>
      <c r="HT96" s="325"/>
      <c r="HU96" s="325"/>
      <c r="HV96" s="326"/>
    </row>
    <row r="97" spans="1:230" ht="13.5" customHeight="1" x14ac:dyDescent="0.35">
      <c r="A97" s="289" t="s">
        <v>16</v>
      </c>
      <c r="B97" s="210"/>
      <c r="C97" s="13"/>
      <c r="D97" s="13"/>
      <c r="E97" s="14"/>
      <c r="F97" s="15"/>
      <c r="G97" s="333"/>
      <c r="H97" s="334"/>
      <c r="I97" s="335"/>
      <c r="J97" s="336"/>
      <c r="K97" s="337"/>
      <c r="L97" s="338"/>
      <c r="M97" s="339"/>
      <c r="N97" s="340"/>
      <c r="O97" s="341"/>
      <c r="P97" s="342"/>
      <c r="Q97" s="343"/>
      <c r="R97" s="344"/>
      <c r="S97" s="345"/>
      <c r="T97" s="343"/>
      <c r="U97" s="346"/>
      <c r="V97" s="347"/>
      <c r="W97" s="348"/>
      <c r="X97" s="348"/>
      <c r="Y97" s="343"/>
      <c r="Z97" s="348"/>
      <c r="AA97" s="348"/>
      <c r="AB97" s="348"/>
      <c r="AC97" s="348"/>
      <c r="AD97" s="348"/>
      <c r="AE97" s="348"/>
      <c r="AF97" s="348"/>
      <c r="AG97" s="348"/>
      <c r="AH97" s="348"/>
      <c r="AI97" s="348"/>
      <c r="AJ97" s="348"/>
      <c r="AK97" s="348"/>
      <c r="AL97" s="349"/>
      <c r="AM97" s="350"/>
      <c r="AN97" s="335"/>
      <c r="AO97" s="335"/>
      <c r="AP97" s="335"/>
      <c r="AQ97" s="335"/>
      <c r="AR97" s="335"/>
      <c r="AS97" s="335"/>
      <c r="AT97" s="335"/>
      <c r="AU97" s="335"/>
      <c r="AV97" s="335"/>
      <c r="AW97" s="335"/>
      <c r="AX97" s="335"/>
      <c r="AY97" s="351"/>
      <c r="AZ97" s="351"/>
      <c r="BA97" s="351"/>
      <c r="BB97" s="351"/>
      <c r="BC97" s="351"/>
      <c r="BD97" s="351"/>
      <c r="BE97" s="343"/>
      <c r="BF97" s="343"/>
      <c r="BG97" s="343"/>
      <c r="BH97" s="343"/>
      <c r="BI97" s="343"/>
      <c r="BJ97" s="343"/>
      <c r="BK97" s="343"/>
      <c r="BL97" s="343"/>
      <c r="BM97" s="343"/>
      <c r="BN97" s="352"/>
      <c r="BO97" s="352"/>
      <c r="BP97" s="352"/>
      <c r="BQ97" s="352"/>
      <c r="BR97" s="352"/>
      <c r="BS97" s="352"/>
      <c r="BT97" s="352"/>
      <c r="BU97" s="352"/>
      <c r="BV97" s="353"/>
      <c r="BW97" s="354"/>
      <c r="BX97" s="352"/>
      <c r="BY97" s="352"/>
      <c r="BZ97" s="352"/>
      <c r="CA97" s="352"/>
      <c r="CB97" s="352"/>
      <c r="CC97" s="352"/>
      <c r="CD97" s="352"/>
      <c r="CE97" s="352"/>
      <c r="CF97" s="352"/>
      <c r="CG97" s="352"/>
      <c r="CH97" s="353"/>
      <c r="CI97" s="354"/>
      <c r="CJ97" s="352"/>
      <c r="CK97" s="352"/>
      <c r="CL97" s="352"/>
      <c r="CM97" s="352"/>
      <c r="CN97" s="352"/>
      <c r="CO97" s="352"/>
      <c r="CP97" s="352"/>
      <c r="CQ97" s="352"/>
      <c r="CR97" s="352"/>
      <c r="CS97" s="352"/>
      <c r="CT97" s="353"/>
      <c r="CU97" s="354"/>
      <c r="CV97" s="352"/>
      <c r="CW97" s="352"/>
      <c r="CX97" s="352"/>
      <c r="CY97" s="352"/>
      <c r="CZ97" s="352"/>
      <c r="DA97" s="352"/>
      <c r="DB97" s="352"/>
      <c r="DC97" s="352"/>
      <c r="DD97" s="352"/>
      <c r="DE97" s="352"/>
      <c r="DF97" s="353"/>
      <c r="DG97" s="354"/>
      <c r="DH97" s="352"/>
      <c r="DI97" s="352"/>
      <c r="DJ97" s="352"/>
      <c r="DK97" s="352"/>
      <c r="DL97" s="352"/>
      <c r="DM97" s="352"/>
      <c r="DN97" s="352"/>
      <c r="DO97" s="352"/>
      <c r="DP97" s="352"/>
      <c r="DQ97" s="352"/>
      <c r="DR97" s="353"/>
      <c r="DS97" s="354"/>
      <c r="DT97" s="352"/>
      <c r="DU97" s="352"/>
      <c r="DV97" s="352"/>
      <c r="DW97" s="352"/>
      <c r="DX97" s="352"/>
      <c r="DY97" s="352"/>
      <c r="DZ97" s="352"/>
      <c r="EA97" s="352"/>
      <c r="EB97" s="352"/>
      <c r="EC97" s="352"/>
      <c r="ED97" s="353"/>
      <c r="EE97" s="354"/>
      <c r="EF97" s="352"/>
      <c r="EG97" s="352"/>
      <c r="EH97" s="352"/>
      <c r="EI97" s="352"/>
      <c r="EJ97" s="352"/>
      <c r="EK97" s="352"/>
      <c r="EL97" s="352"/>
      <c r="EM97" s="352"/>
      <c r="EN97" s="352"/>
      <c r="EO97" s="352"/>
      <c r="EP97" s="353"/>
      <c r="EQ97" s="354"/>
      <c r="ER97" s="352"/>
      <c r="ES97" s="352"/>
      <c r="ET97" s="352"/>
      <c r="EU97" s="352"/>
      <c r="EV97" s="352"/>
      <c r="EW97" s="352"/>
      <c r="EX97" s="352"/>
      <c r="EY97" s="352"/>
      <c r="EZ97" s="352"/>
      <c r="FA97" s="352"/>
      <c r="FB97" s="353"/>
      <c r="FC97" s="354"/>
      <c r="FD97" s="352"/>
      <c r="FE97" s="352"/>
      <c r="FF97" s="352"/>
      <c r="FG97" s="352"/>
      <c r="FH97" s="352"/>
      <c r="FI97" s="352"/>
      <c r="FJ97" s="352"/>
      <c r="FK97" s="352"/>
      <c r="FL97" s="352"/>
      <c r="FM97" s="352"/>
      <c r="FN97" s="353"/>
      <c r="FO97" s="354"/>
      <c r="FP97" s="352"/>
      <c r="FQ97" s="352"/>
      <c r="FR97" s="352"/>
      <c r="FS97" s="352"/>
      <c r="FT97" s="352"/>
      <c r="FU97" s="352"/>
      <c r="FV97" s="352"/>
      <c r="FW97" s="352"/>
      <c r="FX97" s="352"/>
      <c r="FY97" s="352"/>
      <c r="FZ97" s="353"/>
      <c r="GA97" s="354"/>
      <c r="GB97" s="352"/>
      <c r="GC97" s="352"/>
      <c r="GD97" s="352"/>
      <c r="GE97" s="352"/>
      <c r="GF97" s="352"/>
      <c r="GG97" s="352"/>
      <c r="GH97" s="352"/>
      <c r="GI97" s="352"/>
      <c r="GJ97" s="352"/>
      <c r="GK97" s="352"/>
      <c r="GL97" s="353"/>
      <c r="GM97" s="354"/>
      <c r="GN97" s="352"/>
      <c r="GO97" s="352"/>
      <c r="GP97" s="352"/>
      <c r="GQ97" s="352"/>
      <c r="GR97" s="352"/>
      <c r="GS97" s="352"/>
      <c r="GT97" s="352"/>
      <c r="GU97" s="352"/>
      <c r="GV97" s="352"/>
      <c r="GW97" s="352"/>
      <c r="GX97" s="353"/>
      <c r="GY97" s="354"/>
      <c r="GZ97" s="352"/>
      <c r="HA97" s="352"/>
      <c r="HB97" s="352"/>
      <c r="HC97" s="352"/>
      <c r="HD97" s="352"/>
      <c r="HE97" s="352"/>
      <c r="HF97" s="352"/>
      <c r="HG97" s="352"/>
      <c r="HH97" s="352"/>
      <c r="HI97" s="352"/>
      <c r="HJ97" s="353"/>
      <c r="HK97" s="354"/>
      <c r="HL97" s="352"/>
      <c r="HM97" s="352"/>
      <c r="HN97" s="352"/>
      <c r="HO97" s="352"/>
      <c r="HP97" s="352"/>
      <c r="HQ97" s="352"/>
      <c r="HR97" s="352"/>
      <c r="HS97" s="352"/>
      <c r="HT97" s="352"/>
      <c r="HU97" s="352"/>
      <c r="HV97" s="353"/>
    </row>
    <row r="98" spans="1:230" ht="13.5" customHeight="1" x14ac:dyDescent="0.35">
      <c r="A98" s="302" t="s">
        <v>468</v>
      </c>
      <c r="B98" s="262" t="s">
        <v>16</v>
      </c>
      <c r="C98" s="223" t="s">
        <v>446</v>
      </c>
      <c r="D98" s="223" t="s">
        <v>446</v>
      </c>
      <c r="E98" s="26" t="s">
        <v>283</v>
      </c>
      <c r="F98" s="25" t="s">
        <v>222</v>
      </c>
      <c r="G98" s="303" t="s">
        <v>449</v>
      </c>
      <c r="H98" s="304">
        <v>165748.10980947129</v>
      </c>
      <c r="I98" s="305">
        <v>260540.45884950721</v>
      </c>
      <c r="J98" s="306">
        <v>135805349.3814365</v>
      </c>
      <c r="K98" s="307">
        <v>136065889.84028611</v>
      </c>
      <c r="L98" s="308">
        <v>62661334.533943564</v>
      </c>
      <c r="M98" s="309">
        <v>73404555.306342542</v>
      </c>
      <c r="N98" s="310"/>
      <c r="O98" s="311">
        <v>136065889.84028611</v>
      </c>
      <c r="P98" s="312">
        <v>64600.577424720468</v>
      </c>
      <c r="Q98" s="313">
        <v>63236.285708088966</v>
      </c>
      <c r="R98" s="314">
        <v>1364.2917166315019</v>
      </c>
      <c r="S98" s="315">
        <v>607845.72610794974</v>
      </c>
      <c r="T98" s="313">
        <v>501691.98707282904</v>
      </c>
      <c r="U98" s="316">
        <v>106153.7390351207</v>
      </c>
      <c r="V98" s="317">
        <v>0</v>
      </c>
      <c r="W98" s="318">
        <v>0</v>
      </c>
      <c r="X98" s="318">
        <v>94792.349040035915</v>
      </c>
      <c r="Y98" s="319">
        <v>607845.72610794974</v>
      </c>
      <c r="Z98" s="320">
        <v>1259830.6562271768</v>
      </c>
      <c r="AA98" s="320">
        <v>6768415.0780193517</v>
      </c>
      <c r="AB98" s="320">
        <v>23450107.644021098</v>
      </c>
      <c r="AC98" s="320">
        <v>23445872.777401797</v>
      </c>
      <c r="AD98" s="320">
        <v>25467682.936811652</v>
      </c>
      <c r="AE98" s="320">
        <v>31515127.818913899</v>
      </c>
      <c r="AF98" s="320">
        <v>18444018.952639662</v>
      </c>
      <c r="AG98" s="320">
        <v>2373742.529685603</v>
      </c>
      <c r="AH98" s="320">
        <v>1993997.4074344181</v>
      </c>
      <c r="AI98" s="320">
        <v>175445.13346355272</v>
      </c>
      <c r="AJ98" s="320">
        <v>194914.1860277713</v>
      </c>
      <c r="AK98" s="320">
        <v>214367.55120567881</v>
      </c>
      <c r="AL98" s="321">
        <v>59729.093286445983</v>
      </c>
      <c r="AM98" s="322"/>
      <c r="AN98" s="323"/>
      <c r="AO98" s="323"/>
      <c r="AP98" s="323"/>
      <c r="AQ98" s="323"/>
      <c r="AR98" s="323"/>
      <c r="AS98" s="323">
        <v>0</v>
      </c>
      <c r="AT98" s="323">
        <v>0</v>
      </c>
      <c r="AU98" s="323">
        <v>0</v>
      </c>
      <c r="AV98" s="323">
        <v>0</v>
      </c>
      <c r="AW98" s="323">
        <v>0</v>
      </c>
      <c r="AX98" s="323">
        <v>0</v>
      </c>
      <c r="AY98" s="324">
        <v>0</v>
      </c>
      <c r="AZ98" s="324">
        <v>0</v>
      </c>
      <c r="BA98" s="324">
        <v>0</v>
      </c>
      <c r="BB98" s="324">
        <v>0</v>
      </c>
      <c r="BC98" s="324">
        <v>0</v>
      </c>
      <c r="BD98" s="324">
        <v>0</v>
      </c>
      <c r="BE98" s="323">
        <v>0</v>
      </c>
      <c r="BF98" s="323">
        <v>0</v>
      </c>
      <c r="BG98" s="323">
        <v>0</v>
      </c>
      <c r="BH98" s="323">
        <v>0</v>
      </c>
      <c r="BI98" s="323">
        <v>0</v>
      </c>
      <c r="BJ98" s="323">
        <v>94792.349040035915</v>
      </c>
      <c r="BK98" s="323">
        <v>34442.483305264272</v>
      </c>
      <c r="BL98" s="323">
        <v>31281.615626248957</v>
      </c>
      <c r="BM98" s="323">
        <v>35423.43345323758</v>
      </c>
      <c r="BN98" s="325">
        <v>64600.577424720468</v>
      </c>
      <c r="BO98" s="325">
        <v>66210.012079457505</v>
      </c>
      <c r="BP98" s="325">
        <v>49782.391434106197</v>
      </c>
      <c r="BQ98" s="325">
        <v>61454.793020748788</v>
      </c>
      <c r="BR98" s="325">
        <v>59103.290693960589</v>
      </c>
      <c r="BS98" s="325">
        <v>57536.124902084412</v>
      </c>
      <c r="BT98" s="325">
        <v>36221.514054478328</v>
      </c>
      <c r="BU98" s="325">
        <v>57860.149884749517</v>
      </c>
      <c r="BV98" s="326">
        <v>53929.340228893088</v>
      </c>
      <c r="BW98" s="327">
        <v>85549.522257911522</v>
      </c>
      <c r="BX98" s="325">
        <v>81269.74038247377</v>
      </c>
      <c r="BY98" s="325">
        <v>124647.93533595682</v>
      </c>
      <c r="BZ98" s="325">
        <v>101134.72089389067</v>
      </c>
      <c r="CA98" s="325">
        <v>100444.31404897588</v>
      </c>
      <c r="CB98" s="325">
        <v>113295.85643507398</v>
      </c>
      <c r="CC98" s="325">
        <v>100126.7550766683</v>
      </c>
      <c r="CD98" s="325">
        <v>100140.88168374336</v>
      </c>
      <c r="CE98" s="325">
        <v>119219.42609794758</v>
      </c>
      <c r="CF98" s="325">
        <v>117111.70104595296</v>
      </c>
      <c r="CG98" s="325">
        <v>102205.46771472388</v>
      </c>
      <c r="CH98" s="326">
        <v>114684.33525385792</v>
      </c>
      <c r="CI98" s="327">
        <v>81025.9796519144</v>
      </c>
      <c r="CJ98" s="325">
        <v>54579.834489936635</v>
      </c>
      <c r="CK98" s="325">
        <v>68504.100018026351</v>
      </c>
      <c r="CL98" s="325">
        <v>34278.342819951366</v>
      </c>
      <c r="CM98" s="325">
        <v>481145.48705522798</v>
      </c>
      <c r="CN98" s="325">
        <v>701694.67559653206</v>
      </c>
      <c r="CO98" s="325">
        <v>791186.99437965639</v>
      </c>
      <c r="CP98" s="325">
        <v>667468.22234907467</v>
      </c>
      <c r="CQ98" s="325">
        <v>607679.82262236939</v>
      </c>
      <c r="CR98" s="325">
        <v>790160.47835470759</v>
      </c>
      <c r="CS98" s="325">
        <v>901501.78043755912</v>
      </c>
      <c r="CT98" s="326">
        <v>1589189.3602443964</v>
      </c>
      <c r="CU98" s="327">
        <v>1639333.8941435472</v>
      </c>
      <c r="CV98" s="325">
        <v>1726155.8273254619</v>
      </c>
      <c r="CW98" s="325">
        <v>1683493.4209257362</v>
      </c>
      <c r="CX98" s="325">
        <v>2243776.52498774</v>
      </c>
      <c r="CY98" s="325">
        <v>2261542.916835214</v>
      </c>
      <c r="CZ98" s="325">
        <v>2198692.1539251693</v>
      </c>
      <c r="DA98" s="325">
        <v>2157830.0096415654</v>
      </c>
      <c r="DB98" s="325">
        <v>1878655.9299545977</v>
      </c>
      <c r="DC98" s="325">
        <v>2048301.8521071116</v>
      </c>
      <c r="DD98" s="325">
        <v>1749413.0596665344</v>
      </c>
      <c r="DE98" s="325">
        <v>1860524.0310878591</v>
      </c>
      <c r="DF98" s="326">
        <v>2002388.0234205564</v>
      </c>
      <c r="DG98" s="327">
        <v>1768148.5731796478</v>
      </c>
      <c r="DH98" s="325">
        <v>1932221.3567904376</v>
      </c>
      <c r="DI98" s="325">
        <v>2590360.8319762056</v>
      </c>
      <c r="DJ98" s="325">
        <v>2104852.3957208674</v>
      </c>
      <c r="DK98" s="325">
        <v>1713661.9230396559</v>
      </c>
      <c r="DL98" s="325">
        <v>1861340.519901467</v>
      </c>
      <c r="DM98" s="325">
        <v>1887586.2413647452</v>
      </c>
      <c r="DN98" s="325">
        <v>1854198.3086198159</v>
      </c>
      <c r="DO98" s="325">
        <v>1977096.6442671153</v>
      </c>
      <c r="DP98" s="325">
        <v>2009246.6406842202</v>
      </c>
      <c r="DQ98" s="325">
        <v>1775356.2427801781</v>
      </c>
      <c r="DR98" s="326">
        <v>1971803.0990774406</v>
      </c>
      <c r="DS98" s="327">
        <v>1963061.6402278212</v>
      </c>
      <c r="DT98" s="325">
        <v>2059454.6311177686</v>
      </c>
      <c r="DU98" s="325">
        <v>2032020.4033367503</v>
      </c>
      <c r="DV98" s="325">
        <v>2037419.1954241095</v>
      </c>
      <c r="DW98" s="325">
        <v>1897508.9627270647</v>
      </c>
      <c r="DX98" s="325">
        <v>1875005.167716996</v>
      </c>
      <c r="DY98" s="325">
        <v>2011832.7788929106</v>
      </c>
      <c r="DZ98" s="325">
        <v>2052135.9100302805</v>
      </c>
      <c r="EA98" s="325">
        <v>2256860.4055131129</v>
      </c>
      <c r="EB98" s="325">
        <v>2437212.2485838975</v>
      </c>
      <c r="EC98" s="325">
        <v>2299248.4869607794</v>
      </c>
      <c r="ED98" s="326">
        <v>2545923.1062801587</v>
      </c>
      <c r="EE98" s="327">
        <v>2846872.2229753505</v>
      </c>
      <c r="EF98" s="325">
        <v>2910803.8352472107</v>
      </c>
      <c r="EG98" s="325">
        <v>2762422.1859895689</v>
      </c>
      <c r="EH98" s="325">
        <v>2852232.8838631026</v>
      </c>
      <c r="EI98" s="325">
        <v>2884833.5516905272</v>
      </c>
      <c r="EJ98" s="325">
        <v>2832911.4344635983</v>
      </c>
      <c r="EK98" s="325">
        <v>2750956.1932582706</v>
      </c>
      <c r="EL98" s="325">
        <v>2340381.4957039873</v>
      </c>
      <c r="EM98" s="325">
        <v>2517187.749516773</v>
      </c>
      <c r="EN98" s="325">
        <v>2570134.1689714319</v>
      </c>
      <c r="EO98" s="325">
        <v>1981418.4734547355</v>
      </c>
      <c r="EP98" s="326">
        <v>2264973.6237793406</v>
      </c>
      <c r="EQ98" s="327">
        <v>2429643.5021553687</v>
      </c>
      <c r="ER98" s="325">
        <v>2404481.5901334928</v>
      </c>
      <c r="ES98" s="325">
        <v>1915053.5363586226</v>
      </c>
      <c r="ET98" s="325">
        <v>1568129.9862930279</v>
      </c>
      <c r="EU98" s="325">
        <v>1347359.4118269896</v>
      </c>
      <c r="EV98" s="325">
        <v>1264867.6359111601</v>
      </c>
      <c r="EW98" s="325">
        <v>1163967.19634354</v>
      </c>
      <c r="EX98" s="325">
        <v>1416585.2787223675</v>
      </c>
      <c r="EY98" s="325">
        <v>1291083.3948881044</v>
      </c>
      <c r="EZ98" s="325">
        <v>1420699.6381110204</v>
      </c>
      <c r="FA98" s="325">
        <v>1232997.1599352502</v>
      </c>
      <c r="FB98" s="326">
        <v>989150.62196071376</v>
      </c>
      <c r="FC98" s="327">
        <v>670501.49836805242</v>
      </c>
      <c r="FD98" s="325">
        <v>129647.05937352344</v>
      </c>
      <c r="FE98" s="325">
        <v>129772.70450565258</v>
      </c>
      <c r="FF98" s="325">
        <v>61918.503548258981</v>
      </c>
      <c r="FG98" s="325">
        <v>61490.72256057398</v>
      </c>
      <c r="FH98" s="325">
        <v>138916.69236048969</v>
      </c>
      <c r="FI98" s="325">
        <v>137064.98160914824</v>
      </c>
      <c r="FJ98" s="325">
        <v>96556.374530153233</v>
      </c>
      <c r="FK98" s="325">
        <v>31617.15699389335</v>
      </c>
      <c r="FL98" s="325">
        <v>302909.83620185044</v>
      </c>
      <c r="FM98" s="325">
        <v>304609.69571607636</v>
      </c>
      <c r="FN98" s="326">
        <v>308737.30391793011</v>
      </c>
      <c r="FO98" s="327">
        <v>311261.43684690609</v>
      </c>
      <c r="FP98" s="325">
        <v>314619.41808987531</v>
      </c>
      <c r="FQ98" s="325">
        <v>317163.29090393684</v>
      </c>
      <c r="FR98" s="325">
        <v>320556.691158987</v>
      </c>
      <c r="FS98" s="325">
        <v>323546.17373062426</v>
      </c>
      <c r="FT98" s="325">
        <v>326120.00399287237</v>
      </c>
      <c r="FU98" s="325">
        <v>13441.778444052208</v>
      </c>
      <c r="FV98" s="325">
        <v>13127.831891381329</v>
      </c>
      <c r="FW98" s="325">
        <v>13689.654036782062</v>
      </c>
      <c r="FX98" s="325">
        <v>13814.462135681075</v>
      </c>
      <c r="FY98" s="325">
        <v>12590.833673410119</v>
      </c>
      <c r="FZ98" s="326">
        <v>14065.832529909381</v>
      </c>
      <c r="GA98" s="327">
        <v>13734.580172372513</v>
      </c>
      <c r="GB98" s="325">
        <v>14319.560123151625</v>
      </c>
      <c r="GC98" s="325">
        <v>13981.271580262744</v>
      </c>
      <c r="GD98" s="325">
        <v>14575.667019789691</v>
      </c>
      <c r="GE98" s="325">
        <v>14704.619671127009</v>
      </c>
      <c r="GF98" s="325">
        <v>14355.652942564693</v>
      </c>
      <c r="GG98" s="325">
        <v>14964.337422534103</v>
      </c>
      <c r="GH98" s="325">
        <v>14608.168393998203</v>
      </c>
      <c r="GI98" s="325">
        <v>15226.490649405196</v>
      </c>
      <c r="GJ98" s="325">
        <v>15358.487694800795</v>
      </c>
      <c r="GK98" s="325">
        <v>13991.960769809488</v>
      </c>
      <c r="GL98" s="326">
        <v>15624.337023736653</v>
      </c>
      <c r="GM98" s="327">
        <v>15249.865375974479</v>
      </c>
      <c r="GN98" s="325">
        <v>15892.679326349646</v>
      </c>
      <c r="GO98" s="325">
        <v>15510.766208959185</v>
      </c>
      <c r="GP98" s="325">
        <v>16163.537980234065</v>
      </c>
      <c r="GQ98" s="325">
        <v>16299.918304288412</v>
      </c>
      <c r="GR98" s="325">
        <v>15906.711937729728</v>
      </c>
      <c r="GS98" s="325">
        <v>16574.595798176557</v>
      </c>
      <c r="GT98" s="325">
        <v>16173.772279165807</v>
      </c>
      <c r="GU98" s="325">
        <v>16851.849050915429</v>
      </c>
      <c r="GV98" s="325">
        <v>16991.449126125812</v>
      </c>
      <c r="GW98" s="325">
        <v>16026.429263443792</v>
      </c>
      <c r="GX98" s="326">
        <v>17272.611376408375</v>
      </c>
      <c r="GY98" s="327">
        <v>16852.43100730392</v>
      </c>
      <c r="GZ98" s="325">
        <v>17556.410195651872</v>
      </c>
      <c r="HA98" s="325">
        <v>17128.359728268544</v>
      </c>
      <c r="HB98" s="325">
        <v>17842.870308000041</v>
      </c>
      <c r="HC98" s="325">
        <v>17987.106138719915</v>
      </c>
      <c r="HD98" s="325">
        <v>17547.111931016272</v>
      </c>
      <c r="HE98" s="325">
        <v>18277.605056256016</v>
      </c>
      <c r="HF98" s="325">
        <v>17829.554948119068</v>
      </c>
      <c r="HG98" s="325">
        <v>18570.828096352649</v>
      </c>
      <c r="HH98" s="325">
        <v>18718.469135895146</v>
      </c>
      <c r="HI98" s="325">
        <v>17040.978328301393</v>
      </c>
      <c r="HJ98" s="326">
        <v>19015.826331793989</v>
      </c>
      <c r="HK98" s="327">
        <v>18547.304418997934</v>
      </c>
      <c r="HL98" s="325">
        <v>19315.971963025913</v>
      </c>
      <c r="HM98" s="325">
        <v>18839.126634290125</v>
      </c>
      <c r="HN98" s="325">
        <v>19618.932177845334</v>
      </c>
      <c r="HO98" s="325">
        <v>-16592.241907713316</v>
      </c>
      <c r="HP98" s="325">
        <v>0</v>
      </c>
      <c r="HQ98" s="325">
        <v>0</v>
      </c>
      <c r="HR98" s="325">
        <v>0</v>
      </c>
      <c r="HS98" s="325">
        <v>0</v>
      </c>
      <c r="HT98" s="325">
        <v>0</v>
      </c>
      <c r="HU98" s="325">
        <v>0</v>
      </c>
      <c r="HV98" s="326">
        <v>0</v>
      </c>
    </row>
    <row r="99" spans="1:230" ht="13.5" customHeight="1" x14ac:dyDescent="0.35">
      <c r="A99" s="302" t="s">
        <v>468</v>
      </c>
      <c r="B99" s="262" t="s">
        <v>16</v>
      </c>
      <c r="C99" s="223" t="s">
        <v>451</v>
      </c>
      <c r="D99" s="223" t="s">
        <v>451</v>
      </c>
      <c r="E99" s="26" t="s">
        <v>223</v>
      </c>
      <c r="F99" s="25" t="s">
        <v>222</v>
      </c>
      <c r="G99" s="303" t="s">
        <v>449</v>
      </c>
      <c r="H99" s="304">
        <v>2375.8080000000004</v>
      </c>
      <c r="I99" s="305">
        <v>850208.18405920058</v>
      </c>
      <c r="J99" s="306">
        <v>17344.91820554373</v>
      </c>
      <c r="K99" s="307">
        <v>867553.102264744</v>
      </c>
      <c r="L99" s="308">
        <v>10786351.007796887</v>
      </c>
      <c r="M99" s="309">
        <v>-9918797.905532144</v>
      </c>
      <c r="N99" s="310">
        <v>340694377.26834106</v>
      </c>
      <c r="O99" s="311">
        <v>-339826824.1660763</v>
      </c>
      <c r="P99" s="312">
        <v>566.35200000000009</v>
      </c>
      <c r="Q99" s="313">
        <v>14519.67736</v>
      </c>
      <c r="R99" s="314">
        <v>-13953.325359999999</v>
      </c>
      <c r="S99" s="315">
        <v>65609.343163011523</v>
      </c>
      <c r="T99" s="313">
        <v>66161.343163011508</v>
      </c>
      <c r="U99" s="316">
        <v>-551.99999999998545</v>
      </c>
      <c r="V99" s="317">
        <v>2157637.7000000002</v>
      </c>
      <c r="W99" s="318">
        <v>-1335274.5099999998</v>
      </c>
      <c r="X99" s="318">
        <v>25469.186059199998</v>
      </c>
      <c r="Y99" s="319">
        <v>65609.343163011523</v>
      </c>
      <c r="Z99" s="320">
        <v>0</v>
      </c>
      <c r="AA99" s="320">
        <v>6016.9277541430693</v>
      </c>
      <c r="AB99" s="320">
        <v>-12840.448829611079</v>
      </c>
      <c r="AC99" s="320">
        <v>-27201.937987262918</v>
      </c>
      <c r="AD99" s="320">
        <v>-11072.280701754387</v>
      </c>
      <c r="AE99" s="320">
        <v>-790.87719298245622</v>
      </c>
      <c r="AF99" s="320">
        <v>0</v>
      </c>
      <c r="AG99" s="320">
        <v>0</v>
      </c>
      <c r="AH99" s="320">
        <v>0</v>
      </c>
      <c r="AI99" s="320">
        <v>0</v>
      </c>
      <c r="AJ99" s="320">
        <v>0</v>
      </c>
      <c r="AK99" s="320">
        <v>0</v>
      </c>
      <c r="AL99" s="321">
        <v>0</v>
      </c>
      <c r="AM99" s="322">
        <v>9865.2800000000007</v>
      </c>
      <c r="AN99" s="323">
        <v>7524.72</v>
      </c>
      <c r="AO99" s="323">
        <v>-128.1</v>
      </c>
      <c r="AP99" s="323">
        <v>2389.96</v>
      </c>
      <c r="AQ99" s="323">
        <v>2700.96</v>
      </c>
      <c r="AR99" s="323">
        <v>4518.37</v>
      </c>
      <c r="AS99" s="323">
        <v>3291.65</v>
      </c>
      <c r="AT99" s="323">
        <v>-1366375.72</v>
      </c>
      <c r="AU99" s="323">
        <v>1779.34</v>
      </c>
      <c r="AV99" s="323">
        <v>1491.15</v>
      </c>
      <c r="AW99" s="323">
        <v>2520.11</v>
      </c>
      <c r="AX99" s="323">
        <v>-4852.2299999999996</v>
      </c>
      <c r="AY99" s="324">
        <v>2565.63</v>
      </c>
      <c r="AZ99" s="324">
        <v>1876.61</v>
      </c>
      <c r="BA99" s="324">
        <v>-14255.02</v>
      </c>
      <c r="BB99" s="324">
        <v>-237.71</v>
      </c>
      <c r="BC99" s="324">
        <v>2974.37</v>
      </c>
      <c r="BD99" s="324">
        <v>-7408.72</v>
      </c>
      <c r="BE99" s="323">
        <v>-921.21</v>
      </c>
      <c r="BF99" s="323">
        <v>1916.13</v>
      </c>
      <c r="BG99" s="323">
        <v>2234.21</v>
      </c>
      <c r="BH99" s="323">
        <v>39264.18</v>
      </c>
      <c r="BI99" s="323">
        <v>-3216.0359408000031</v>
      </c>
      <c r="BJ99" s="323">
        <v>676.75200000000007</v>
      </c>
      <c r="BK99" s="323">
        <v>566.35200000000009</v>
      </c>
      <c r="BL99" s="323">
        <v>676.75200000000007</v>
      </c>
      <c r="BM99" s="323">
        <v>566.35200000000009</v>
      </c>
      <c r="BN99" s="397">
        <v>566.35200000000009</v>
      </c>
      <c r="BO99" s="397">
        <v>14409.27736</v>
      </c>
      <c r="BP99" s="397">
        <v>14409.27736</v>
      </c>
      <c r="BQ99" s="397">
        <v>17228.055901505762</v>
      </c>
      <c r="BR99" s="397">
        <v>525.22064000000012</v>
      </c>
      <c r="BS99" s="397">
        <v>0</v>
      </c>
      <c r="BT99" s="397">
        <v>0</v>
      </c>
      <c r="BU99" s="397">
        <v>0</v>
      </c>
      <c r="BV99" s="398">
        <v>16661.703901505763</v>
      </c>
      <c r="BW99" s="399">
        <v>0</v>
      </c>
      <c r="BX99" s="397">
        <v>0</v>
      </c>
      <c r="BY99" s="397">
        <v>0</v>
      </c>
      <c r="BZ99" s="397">
        <v>0</v>
      </c>
      <c r="CA99" s="397">
        <v>0</v>
      </c>
      <c r="CB99" s="397">
        <v>0</v>
      </c>
      <c r="CC99" s="397">
        <v>0</v>
      </c>
      <c r="CD99" s="397">
        <v>0</v>
      </c>
      <c r="CE99" s="397">
        <v>0</v>
      </c>
      <c r="CF99" s="397">
        <v>0</v>
      </c>
      <c r="CG99" s="397">
        <v>0</v>
      </c>
      <c r="CH99" s="398">
        <v>0</v>
      </c>
      <c r="CI99" s="399">
        <v>0</v>
      </c>
      <c r="CJ99" s="397">
        <v>-707.55202235063052</v>
      </c>
      <c r="CK99" s="397">
        <v>-707.55202235063052</v>
      </c>
      <c r="CL99" s="397">
        <v>-707.55202235063052</v>
      </c>
      <c r="CM99" s="397">
        <v>6192.4479776493708</v>
      </c>
      <c r="CN99" s="397">
        <v>6192.4479776493708</v>
      </c>
      <c r="CO99" s="397">
        <v>-707.55202235063052</v>
      </c>
      <c r="CP99" s="397">
        <v>-707.55202235063052</v>
      </c>
      <c r="CQ99" s="397">
        <v>-707.55202235063052</v>
      </c>
      <c r="CR99" s="397">
        <v>-707.55202235063052</v>
      </c>
      <c r="CS99" s="397">
        <v>-707.55202235063052</v>
      </c>
      <c r="CT99" s="398">
        <v>-707.55202235063052</v>
      </c>
      <c r="CU99" s="399">
        <v>-707.55202235063052</v>
      </c>
      <c r="CV99" s="397">
        <v>-1102.9906188418588</v>
      </c>
      <c r="CW99" s="397">
        <v>-1102.9906188418588</v>
      </c>
      <c r="CX99" s="397">
        <v>-1102.9906188418588</v>
      </c>
      <c r="CY99" s="397">
        <v>-1102.9906188418588</v>
      </c>
      <c r="CZ99" s="397">
        <v>-1102.9906188418588</v>
      </c>
      <c r="DA99" s="397">
        <v>-1102.9906188418588</v>
      </c>
      <c r="DB99" s="397">
        <v>-1102.9906188418588</v>
      </c>
      <c r="DC99" s="397">
        <v>-1102.9906188418588</v>
      </c>
      <c r="DD99" s="397">
        <v>-1102.9906188418588</v>
      </c>
      <c r="DE99" s="397">
        <v>-1102.9906188418588</v>
      </c>
      <c r="DF99" s="398">
        <v>-1102.9906188418588</v>
      </c>
      <c r="DG99" s="399">
        <v>-1102.9906188418588</v>
      </c>
      <c r="DH99" s="397">
        <v>-2372.6315789473688</v>
      </c>
      <c r="DI99" s="397">
        <v>-2372.6315789473688</v>
      </c>
      <c r="DJ99" s="397">
        <v>-2372.6315789473688</v>
      </c>
      <c r="DK99" s="397">
        <v>-2372.6315789473688</v>
      </c>
      <c r="DL99" s="397">
        <v>-2372.6315789473688</v>
      </c>
      <c r="DM99" s="397">
        <v>-2372.6315789473688</v>
      </c>
      <c r="DN99" s="397">
        <v>-2372.6315789473688</v>
      </c>
      <c r="DO99" s="397">
        <v>-2372.6315789473688</v>
      </c>
      <c r="DP99" s="397">
        <v>-2372.6315789473688</v>
      </c>
      <c r="DQ99" s="397">
        <v>-2372.6315789473688</v>
      </c>
      <c r="DR99" s="398">
        <v>-2372.6315789473688</v>
      </c>
      <c r="DS99" s="399">
        <v>-2372.6315789473688</v>
      </c>
      <c r="DT99" s="397">
        <v>-790.87719298245622</v>
      </c>
      <c r="DU99" s="397">
        <v>-790.87719298245622</v>
      </c>
      <c r="DV99" s="397">
        <v>-790.87719298245622</v>
      </c>
      <c r="DW99" s="397">
        <v>-790.87719298245622</v>
      </c>
      <c r="DX99" s="397">
        <v>-790.87719298245622</v>
      </c>
      <c r="DY99" s="397">
        <v>-790.87719298245622</v>
      </c>
      <c r="DZ99" s="397">
        <v>-790.87719298245622</v>
      </c>
      <c r="EA99" s="397">
        <v>-790.87719298245622</v>
      </c>
      <c r="EB99" s="397">
        <v>-790.87719298245622</v>
      </c>
      <c r="EC99" s="397">
        <v>-790.87719298245622</v>
      </c>
      <c r="ED99" s="398">
        <v>-790.87719298245622</v>
      </c>
      <c r="EE99" s="399">
        <v>-790.87719298245622</v>
      </c>
      <c r="EF99" s="397">
        <v>0</v>
      </c>
      <c r="EG99" s="397">
        <v>0</v>
      </c>
      <c r="EH99" s="397">
        <v>0</v>
      </c>
      <c r="EI99" s="397">
        <v>0</v>
      </c>
      <c r="EJ99" s="397">
        <v>0</v>
      </c>
      <c r="EK99" s="397">
        <v>0</v>
      </c>
      <c r="EL99" s="397">
        <v>0</v>
      </c>
      <c r="EM99" s="397">
        <v>0</v>
      </c>
      <c r="EN99" s="397">
        <v>0</v>
      </c>
      <c r="EO99" s="397">
        <v>0</v>
      </c>
      <c r="EP99" s="398">
        <v>0</v>
      </c>
      <c r="EQ99" s="399">
        <v>0</v>
      </c>
      <c r="ER99" s="397">
        <v>0</v>
      </c>
      <c r="ES99" s="397">
        <v>0</v>
      </c>
      <c r="ET99" s="397">
        <v>0</v>
      </c>
      <c r="EU99" s="397">
        <v>0</v>
      </c>
      <c r="EV99" s="397">
        <v>0</v>
      </c>
      <c r="EW99" s="397">
        <v>0</v>
      </c>
      <c r="EX99" s="397">
        <v>0</v>
      </c>
      <c r="EY99" s="397">
        <v>0</v>
      </c>
      <c r="EZ99" s="397">
        <v>0</v>
      </c>
      <c r="FA99" s="397">
        <v>0</v>
      </c>
      <c r="FB99" s="398">
        <v>0</v>
      </c>
      <c r="FC99" s="399">
        <v>0</v>
      </c>
      <c r="FD99" s="397">
        <v>0</v>
      </c>
      <c r="FE99" s="397">
        <v>0</v>
      </c>
      <c r="FF99" s="397">
        <v>0</v>
      </c>
      <c r="FG99" s="397">
        <v>0</v>
      </c>
      <c r="FH99" s="397">
        <v>0</v>
      </c>
      <c r="FI99" s="397">
        <v>0</v>
      </c>
      <c r="FJ99" s="397">
        <v>0</v>
      </c>
      <c r="FK99" s="397">
        <v>0</v>
      </c>
      <c r="FL99" s="397">
        <v>0</v>
      </c>
      <c r="FM99" s="397">
        <v>0</v>
      </c>
      <c r="FN99" s="398">
        <v>0</v>
      </c>
      <c r="FO99" s="399">
        <v>0</v>
      </c>
      <c r="FP99" s="397">
        <v>0</v>
      </c>
      <c r="FQ99" s="397">
        <v>0</v>
      </c>
      <c r="FR99" s="397">
        <v>0</v>
      </c>
      <c r="FS99" s="397">
        <v>0</v>
      </c>
      <c r="FT99" s="397">
        <v>0</v>
      </c>
      <c r="FU99" s="397">
        <v>0</v>
      </c>
      <c r="FV99" s="397">
        <v>0</v>
      </c>
      <c r="FW99" s="397">
        <v>0</v>
      </c>
      <c r="FX99" s="397">
        <v>0</v>
      </c>
      <c r="FY99" s="397">
        <v>0</v>
      </c>
      <c r="FZ99" s="398">
        <v>0</v>
      </c>
      <c r="GA99" s="399">
        <v>0</v>
      </c>
      <c r="GB99" s="397">
        <v>0</v>
      </c>
      <c r="GC99" s="397">
        <v>0</v>
      </c>
      <c r="GD99" s="397">
        <v>0</v>
      </c>
      <c r="GE99" s="397">
        <v>0</v>
      </c>
      <c r="GF99" s="397">
        <v>0</v>
      </c>
      <c r="GG99" s="397">
        <v>0</v>
      </c>
      <c r="GH99" s="397">
        <v>0</v>
      </c>
      <c r="GI99" s="397">
        <v>0</v>
      </c>
      <c r="GJ99" s="397">
        <v>0</v>
      </c>
      <c r="GK99" s="397">
        <v>0</v>
      </c>
      <c r="GL99" s="398">
        <v>0</v>
      </c>
      <c r="GM99" s="399">
        <v>0</v>
      </c>
      <c r="GN99" s="397">
        <v>0</v>
      </c>
      <c r="GO99" s="397">
        <v>0</v>
      </c>
      <c r="GP99" s="397">
        <v>0</v>
      </c>
      <c r="GQ99" s="397">
        <v>0</v>
      </c>
      <c r="GR99" s="397">
        <v>0</v>
      </c>
      <c r="GS99" s="397">
        <v>0</v>
      </c>
      <c r="GT99" s="397">
        <v>0</v>
      </c>
      <c r="GU99" s="397">
        <v>0</v>
      </c>
      <c r="GV99" s="397">
        <v>0</v>
      </c>
      <c r="GW99" s="397">
        <v>0</v>
      </c>
      <c r="GX99" s="398">
        <v>0</v>
      </c>
      <c r="GY99" s="399">
        <v>0</v>
      </c>
      <c r="GZ99" s="397">
        <v>0</v>
      </c>
      <c r="HA99" s="397">
        <v>0</v>
      </c>
      <c r="HB99" s="397">
        <v>0</v>
      </c>
      <c r="HC99" s="397">
        <v>0</v>
      </c>
      <c r="HD99" s="397">
        <v>0</v>
      </c>
      <c r="HE99" s="397">
        <v>0</v>
      </c>
      <c r="HF99" s="397">
        <v>0</v>
      </c>
      <c r="HG99" s="397">
        <v>0</v>
      </c>
      <c r="HH99" s="397">
        <v>0</v>
      </c>
      <c r="HI99" s="397">
        <v>0</v>
      </c>
      <c r="HJ99" s="398">
        <v>0</v>
      </c>
      <c r="HK99" s="399">
        <v>0</v>
      </c>
      <c r="HL99" s="397">
        <v>0</v>
      </c>
      <c r="HM99" s="397">
        <v>0</v>
      </c>
      <c r="HN99" s="397">
        <v>0</v>
      </c>
      <c r="HO99" s="397">
        <v>0</v>
      </c>
      <c r="HP99" s="397">
        <v>0</v>
      </c>
      <c r="HQ99" s="397">
        <v>0</v>
      </c>
      <c r="HR99" s="397">
        <v>0</v>
      </c>
      <c r="HS99" s="397">
        <v>0</v>
      </c>
      <c r="HT99" s="397">
        <v>0</v>
      </c>
      <c r="HU99" s="397">
        <v>0</v>
      </c>
      <c r="HV99" s="398">
        <v>0</v>
      </c>
    </row>
    <row r="100" spans="1:230" ht="13.5" customHeight="1" x14ac:dyDescent="0.35">
      <c r="A100" s="302" t="s">
        <v>468</v>
      </c>
      <c r="B100" s="262" t="s">
        <v>16</v>
      </c>
      <c r="C100" s="223" t="s">
        <v>455</v>
      </c>
      <c r="D100" s="223" t="s">
        <v>455</v>
      </c>
      <c r="E100" s="26" t="s">
        <v>283</v>
      </c>
      <c r="F100" s="25" t="s">
        <v>222</v>
      </c>
      <c r="G100" s="303" t="s">
        <v>449</v>
      </c>
      <c r="H100" s="304">
        <v>1511222.1850528</v>
      </c>
      <c r="I100" s="305">
        <v>2079582.014029823</v>
      </c>
      <c r="J100" s="306">
        <v>304279792.56157368</v>
      </c>
      <c r="K100" s="307">
        <v>306359374.57560325</v>
      </c>
      <c r="L100" s="308">
        <v>260749254.48653436</v>
      </c>
      <c r="M100" s="309">
        <v>45610120.08906889</v>
      </c>
      <c r="N100" s="310"/>
      <c r="O100" s="311">
        <v>306359374.57560325</v>
      </c>
      <c r="P100" s="312">
        <v>549888.4250528001</v>
      </c>
      <c r="Q100" s="313">
        <v>597060.79453213979</v>
      </c>
      <c r="R100" s="314">
        <v>-47172.369479339686</v>
      </c>
      <c r="S100" s="315">
        <v>5425766.584664464</v>
      </c>
      <c r="T100" s="313">
        <v>4895772.0241835695</v>
      </c>
      <c r="U100" s="316">
        <v>529994.56048089452</v>
      </c>
      <c r="V100" s="317">
        <v>0</v>
      </c>
      <c r="W100" s="318">
        <v>0</v>
      </c>
      <c r="X100" s="318">
        <v>568359.82897702302</v>
      </c>
      <c r="Y100" s="319">
        <v>5425766.584664464</v>
      </c>
      <c r="Z100" s="320">
        <v>9520256.9112293813</v>
      </c>
      <c r="AA100" s="320">
        <v>24259706.417054225</v>
      </c>
      <c r="AB100" s="320">
        <v>65444144.343347721</v>
      </c>
      <c r="AC100" s="320">
        <v>56255868.020344451</v>
      </c>
      <c r="AD100" s="320">
        <v>50615773.288451992</v>
      </c>
      <c r="AE100" s="320">
        <v>54616121.476773277</v>
      </c>
      <c r="AF100" s="320">
        <v>29375819.982950263</v>
      </c>
      <c r="AG100" s="320">
        <v>6971382.7570506511</v>
      </c>
      <c r="AH100" s="320">
        <v>2684980.4826109526</v>
      </c>
      <c r="AI100" s="320">
        <v>181971.05408000003</v>
      </c>
      <c r="AJ100" s="320">
        <v>182469.60576000003</v>
      </c>
      <c r="AK100" s="320">
        <v>181971.05408000003</v>
      </c>
      <c r="AL100" s="321">
        <v>74782.768228800007</v>
      </c>
      <c r="AM100" s="322">
        <v>0</v>
      </c>
      <c r="AN100" s="323">
        <v>0</v>
      </c>
      <c r="AO100" s="323">
        <v>0</v>
      </c>
      <c r="AP100" s="323">
        <v>0</v>
      </c>
      <c r="AQ100" s="323">
        <v>0</v>
      </c>
      <c r="AR100" s="323">
        <v>0</v>
      </c>
      <c r="AS100" s="323">
        <v>0</v>
      </c>
      <c r="AT100" s="323">
        <v>0</v>
      </c>
      <c r="AU100" s="323">
        <v>0</v>
      </c>
      <c r="AV100" s="323">
        <v>0</v>
      </c>
      <c r="AW100" s="323">
        <v>0</v>
      </c>
      <c r="AX100" s="323">
        <v>0</v>
      </c>
      <c r="AY100" s="324">
        <v>0</v>
      </c>
      <c r="AZ100" s="324">
        <v>0</v>
      </c>
      <c r="BA100" s="324">
        <v>0</v>
      </c>
      <c r="BB100" s="324">
        <v>0</v>
      </c>
      <c r="BC100" s="324">
        <v>0</v>
      </c>
      <c r="BD100" s="324">
        <v>0</v>
      </c>
      <c r="BE100" s="323">
        <v>0</v>
      </c>
      <c r="BF100" s="323">
        <v>0</v>
      </c>
      <c r="BG100" s="323">
        <v>0</v>
      </c>
      <c r="BH100" s="323">
        <v>0</v>
      </c>
      <c r="BI100" s="323">
        <v>368176.05672000005</v>
      </c>
      <c r="BJ100" s="323">
        <v>200183.77225702303</v>
      </c>
      <c r="BK100" s="323">
        <v>327350.72000000003</v>
      </c>
      <c r="BL100" s="323">
        <v>297309.04000000004</v>
      </c>
      <c r="BM100" s="323">
        <v>336674</v>
      </c>
      <c r="BN100" s="397">
        <v>549888.4250528001</v>
      </c>
      <c r="BO100" s="397">
        <v>590323.41006000026</v>
      </c>
      <c r="BP100" s="397">
        <v>445230.24686000001</v>
      </c>
      <c r="BQ100" s="397">
        <v>533896.31958000013</v>
      </c>
      <c r="BR100" s="397">
        <v>506432.59895833285</v>
      </c>
      <c r="BS100" s="397">
        <v>666164.96223833284</v>
      </c>
      <c r="BT100" s="397">
        <v>300791.40215833281</v>
      </c>
      <c r="BU100" s="397">
        <v>472041.61527833284</v>
      </c>
      <c r="BV100" s="398">
        <v>399663.84447833279</v>
      </c>
      <c r="BW100" s="399">
        <v>590326.9808865356</v>
      </c>
      <c r="BX100" s="397">
        <v>608251.42783660337</v>
      </c>
      <c r="BY100" s="397">
        <v>1010387.3179322906</v>
      </c>
      <c r="BZ100" s="397">
        <v>826070.64364226814</v>
      </c>
      <c r="CA100" s="397">
        <v>802514.73416746198</v>
      </c>
      <c r="CB100" s="397">
        <v>875743.16295223963</v>
      </c>
      <c r="CC100" s="397">
        <v>775968.031029718</v>
      </c>
      <c r="CD100" s="397">
        <v>754042.28639813652</v>
      </c>
      <c r="CE100" s="397">
        <v>887070.45102971804</v>
      </c>
      <c r="CF100" s="397">
        <v>858582.65102971799</v>
      </c>
      <c r="CG100" s="397">
        <v>713298.55713497323</v>
      </c>
      <c r="CH100" s="398">
        <v>818000.66718971811</v>
      </c>
      <c r="CI100" s="399">
        <v>838064.19617186859</v>
      </c>
      <c r="CJ100" s="397">
        <v>673437.01719263208</v>
      </c>
      <c r="CK100" s="397">
        <v>749552.08088105056</v>
      </c>
      <c r="CL100" s="397">
        <v>424925.15256923088</v>
      </c>
      <c r="CM100" s="397">
        <v>1780373.6418170093</v>
      </c>
      <c r="CN100" s="397">
        <v>2457373.2860104828</v>
      </c>
      <c r="CO100" s="397">
        <v>2706286.7143212613</v>
      </c>
      <c r="CP100" s="397">
        <v>2271731.5189387379</v>
      </c>
      <c r="CQ100" s="397">
        <v>2060634.2831028947</v>
      </c>
      <c r="CR100" s="397">
        <v>2584575.7331381054</v>
      </c>
      <c r="CS100" s="397">
        <v>2859840.1412607445</v>
      </c>
      <c r="CT100" s="398">
        <v>4852912.651650209</v>
      </c>
      <c r="CU100" s="399">
        <v>4918157.598559483</v>
      </c>
      <c r="CV100" s="397">
        <v>5112584.3973664576</v>
      </c>
      <c r="CW100" s="397">
        <v>4910118.3192839958</v>
      </c>
      <c r="CX100" s="397">
        <v>6370135.3823091462</v>
      </c>
      <c r="CY100" s="397">
        <v>6754042.8009992484</v>
      </c>
      <c r="CZ100" s="397">
        <v>6044501.6590916244</v>
      </c>
      <c r="DA100" s="397">
        <v>5855992.9184880052</v>
      </c>
      <c r="DB100" s="397">
        <v>5104992.792320461</v>
      </c>
      <c r="DC100" s="397">
        <v>5471466.316948087</v>
      </c>
      <c r="DD100" s="397">
        <v>4646765.6091903085</v>
      </c>
      <c r="DE100" s="397">
        <v>4940305.3469971754</v>
      </c>
      <c r="DF100" s="398">
        <v>5315081.2017937358</v>
      </c>
      <c r="DG100" s="399">
        <v>4572973.5656508831</v>
      </c>
      <c r="DH100" s="397">
        <v>4896376.9254017165</v>
      </c>
      <c r="DI100" s="397">
        <v>6364830.9715740923</v>
      </c>
      <c r="DJ100" s="397">
        <v>5169329.4068006873</v>
      </c>
      <c r="DK100" s="397">
        <v>4665016.5469668191</v>
      </c>
      <c r="DL100" s="397">
        <v>4493474.3132991949</v>
      </c>
      <c r="DM100" s="397">
        <v>4501734.2150737597</v>
      </c>
      <c r="DN100" s="397">
        <v>4361081.881166135</v>
      </c>
      <c r="DO100" s="397">
        <v>4578646.4119537603</v>
      </c>
      <c r="DP100" s="397">
        <v>4533352.5737320166</v>
      </c>
      <c r="DQ100" s="397">
        <v>3879743.014082693</v>
      </c>
      <c r="DR100" s="398">
        <v>4239308.1946426937</v>
      </c>
      <c r="DS100" s="399">
        <v>4168919.1408380484</v>
      </c>
      <c r="DT100" s="397">
        <v>4316658.5540052485</v>
      </c>
      <c r="DU100" s="397">
        <v>4210090.9980052495</v>
      </c>
      <c r="DV100" s="397">
        <v>4170618.7804297972</v>
      </c>
      <c r="DW100" s="397">
        <v>4275683.6795825977</v>
      </c>
      <c r="DX100" s="397">
        <v>3742796.6096625975</v>
      </c>
      <c r="DY100" s="397">
        <v>3959135.4353088029</v>
      </c>
      <c r="DZ100" s="397">
        <v>3959127.3730360037</v>
      </c>
      <c r="EA100" s="397">
        <v>4292890.2483160039</v>
      </c>
      <c r="EB100" s="397">
        <v>4573887.7212854829</v>
      </c>
      <c r="EC100" s="397">
        <v>4276506.8170310818</v>
      </c>
      <c r="ED100" s="398">
        <v>4669457.9309510831</v>
      </c>
      <c r="EE100" s="399">
        <v>5149093.9893472921</v>
      </c>
      <c r="EF100" s="397">
        <v>5216603.8733144924</v>
      </c>
      <c r="EG100" s="397">
        <v>4901997.4514744915</v>
      </c>
      <c r="EH100" s="397">
        <v>5001339.9556326894</v>
      </c>
      <c r="EI100" s="397">
        <v>5451639.6363198897</v>
      </c>
      <c r="EJ100" s="397">
        <v>4865670.1819198886</v>
      </c>
      <c r="EK100" s="397">
        <v>4677635.4430647157</v>
      </c>
      <c r="EL100" s="397">
        <v>3962348.9461342506</v>
      </c>
      <c r="EM100" s="397">
        <v>4207019.2588139167</v>
      </c>
      <c r="EN100" s="397">
        <v>4246248.6664497685</v>
      </c>
      <c r="EO100" s="397">
        <v>3263286.7711916105</v>
      </c>
      <c r="EP100" s="398">
        <v>3673237.303110275</v>
      </c>
      <c r="EQ100" s="399">
        <v>3891360.0927678631</v>
      </c>
      <c r="ER100" s="397">
        <v>3820633.4320803271</v>
      </c>
      <c r="ES100" s="397">
        <v>3040346.2480006618</v>
      </c>
      <c r="ET100" s="397">
        <v>2489964.7322492646</v>
      </c>
      <c r="EU100" s="397">
        <v>2575183.5106516047</v>
      </c>
      <c r="EV100" s="397">
        <v>1989315.0124148105</v>
      </c>
      <c r="EW100" s="397">
        <v>1823830.9938741655</v>
      </c>
      <c r="EX100" s="397">
        <v>2191335.9034749665</v>
      </c>
      <c r="EY100" s="397">
        <v>1985734.7706151288</v>
      </c>
      <c r="EZ100" s="397">
        <v>2149618.4433671562</v>
      </c>
      <c r="FA100" s="397">
        <v>1886143.8532871567</v>
      </c>
      <c r="FB100" s="398">
        <v>1532352.9901671561</v>
      </c>
      <c r="FC100" s="399">
        <v>1819360.8634111593</v>
      </c>
      <c r="FD100" s="397">
        <v>345410.66431782558</v>
      </c>
      <c r="FE100" s="397">
        <v>343843.20327782555</v>
      </c>
      <c r="FF100" s="397">
        <v>1172151.4421942099</v>
      </c>
      <c r="FG100" s="397">
        <v>664284.96520140988</v>
      </c>
      <c r="FH100" s="397">
        <v>319508.47920140991</v>
      </c>
      <c r="FI100" s="397">
        <v>315372.66410736681</v>
      </c>
      <c r="FJ100" s="397">
        <v>240772.45422016684</v>
      </c>
      <c r="FK100" s="397">
        <v>157570.3369401668</v>
      </c>
      <c r="FL100" s="397">
        <v>496566.39129117067</v>
      </c>
      <c r="FM100" s="397">
        <v>547522.81892397068</v>
      </c>
      <c r="FN100" s="398">
        <v>549018.47396397067</v>
      </c>
      <c r="FO100" s="399">
        <v>548519.92228397063</v>
      </c>
      <c r="FP100" s="397">
        <v>413242.80102251627</v>
      </c>
      <c r="FQ100" s="397">
        <v>412744.2493425163</v>
      </c>
      <c r="FR100" s="397">
        <v>413242.80102251627</v>
      </c>
      <c r="FS100" s="397">
        <v>388001.37434971618</v>
      </c>
      <c r="FT100" s="397">
        <v>387502.82266971626</v>
      </c>
      <c r="FU100" s="397">
        <v>24527.012319999998</v>
      </c>
      <c r="FV100" s="397">
        <v>21581.812640000007</v>
      </c>
      <c r="FW100" s="397">
        <v>22080.364320000001</v>
      </c>
      <c r="FX100" s="397">
        <v>22080.364320000001</v>
      </c>
      <c r="FY100" s="397">
        <v>16001.882000000003</v>
      </c>
      <c r="FZ100" s="398">
        <v>15455.07632</v>
      </c>
      <c r="GA100" s="399">
        <v>14956.524640000005</v>
      </c>
      <c r="GB100" s="397">
        <v>15455.07632</v>
      </c>
      <c r="GC100" s="397">
        <v>14956.524640000005</v>
      </c>
      <c r="GD100" s="397">
        <v>15455.07632</v>
      </c>
      <c r="GE100" s="397">
        <v>15455.07632</v>
      </c>
      <c r="GF100" s="397">
        <v>14956.524640000005</v>
      </c>
      <c r="GG100" s="397">
        <v>15455.07632</v>
      </c>
      <c r="GH100" s="397">
        <v>14956.524640000005</v>
      </c>
      <c r="GI100" s="397">
        <v>15455.07632</v>
      </c>
      <c r="GJ100" s="397">
        <v>15455.07632</v>
      </c>
      <c r="GK100" s="397">
        <v>13959.42128</v>
      </c>
      <c r="GL100" s="398">
        <v>15455.07632</v>
      </c>
      <c r="GM100" s="399">
        <v>14956.524640000005</v>
      </c>
      <c r="GN100" s="397">
        <v>15455.07632</v>
      </c>
      <c r="GO100" s="397">
        <v>14956.524640000005</v>
      </c>
      <c r="GP100" s="397">
        <v>15455.07632</v>
      </c>
      <c r="GQ100" s="397">
        <v>15455.07632</v>
      </c>
      <c r="GR100" s="397">
        <v>14956.524640000005</v>
      </c>
      <c r="GS100" s="397">
        <v>15455.07632</v>
      </c>
      <c r="GT100" s="397">
        <v>14956.524640000005</v>
      </c>
      <c r="GU100" s="397">
        <v>15455.07632</v>
      </c>
      <c r="GV100" s="397">
        <v>15455.07632</v>
      </c>
      <c r="GW100" s="397">
        <v>14457.972960000005</v>
      </c>
      <c r="GX100" s="398">
        <v>15455.07632</v>
      </c>
      <c r="GY100" s="399">
        <v>14956.524640000005</v>
      </c>
      <c r="GZ100" s="397">
        <v>15455.07632</v>
      </c>
      <c r="HA100" s="397">
        <v>14956.524640000005</v>
      </c>
      <c r="HB100" s="397">
        <v>15455.07632</v>
      </c>
      <c r="HC100" s="397">
        <v>15455.07632</v>
      </c>
      <c r="HD100" s="397">
        <v>14956.524640000005</v>
      </c>
      <c r="HE100" s="397">
        <v>15455.07632</v>
      </c>
      <c r="HF100" s="397">
        <v>14956.524640000005</v>
      </c>
      <c r="HG100" s="397">
        <v>15455.07632</v>
      </c>
      <c r="HH100" s="397">
        <v>15455.07632</v>
      </c>
      <c r="HI100" s="397">
        <v>13959.42128</v>
      </c>
      <c r="HJ100" s="398">
        <v>15455.07632</v>
      </c>
      <c r="HK100" s="399">
        <v>14956.524640000005</v>
      </c>
      <c r="HL100" s="397">
        <v>15455.07632</v>
      </c>
      <c r="HM100" s="397">
        <v>14956.524640000005</v>
      </c>
      <c r="HN100" s="397">
        <v>15455.07632</v>
      </c>
      <c r="HO100" s="397">
        <v>13959.566308800004</v>
      </c>
      <c r="HP100" s="397">
        <v>0</v>
      </c>
      <c r="HQ100" s="397">
        <v>0</v>
      </c>
      <c r="HR100" s="397">
        <v>0</v>
      </c>
      <c r="HS100" s="397">
        <v>0</v>
      </c>
      <c r="HT100" s="397">
        <v>0</v>
      </c>
      <c r="HU100" s="397">
        <v>0</v>
      </c>
      <c r="HV100" s="398">
        <v>0</v>
      </c>
    </row>
    <row r="101" spans="1:230" ht="13.5" customHeight="1" x14ac:dyDescent="0.35">
      <c r="A101" s="302" t="s">
        <v>468</v>
      </c>
      <c r="B101" s="400" t="s">
        <v>16</v>
      </c>
      <c r="C101" s="230" t="s">
        <v>531</v>
      </c>
      <c r="D101" s="230" t="s">
        <v>532</v>
      </c>
      <c r="E101" s="26" t="s">
        <v>283</v>
      </c>
      <c r="F101" s="25" t="s">
        <v>222</v>
      </c>
      <c r="G101" s="303" t="s">
        <v>449</v>
      </c>
      <c r="H101" s="304">
        <v>11040.000001472001</v>
      </c>
      <c r="I101" s="305">
        <v>11040.000001472001</v>
      </c>
      <c r="J101" s="306">
        <v>264960.00003532815</v>
      </c>
      <c r="K101" s="307">
        <v>276000.00003680005</v>
      </c>
      <c r="L101" s="401">
        <v>0</v>
      </c>
      <c r="M101" s="309">
        <v>276000.00003680005</v>
      </c>
      <c r="N101" s="310"/>
      <c r="O101" s="364">
        <v>276000.00003680005</v>
      </c>
      <c r="P101" s="312">
        <v>11040.000001472001</v>
      </c>
      <c r="Q101" s="402"/>
      <c r="R101" s="314">
        <v>11040.000001472001</v>
      </c>
      <c r="S101" s="315">
        <v>99360.000013248005</v>
      </c>
      <c r="T101" s="402"/>
      <c r="U101" s="316">
        <v>99360.000013248005</v>
      </c>
      <c r="V101" s="317">
        <v>0</v>
      </c>
      <c r="W101" s="318">
        <v>0</v>
      </c>
      <c r="X101" s="318">
        <v>0</v>
      </c>
      <c r="Y101" s="319">
        <v>99360.000013248005</v>
      </c>
      <c r="Z101" s="320">
        <v>132480.00001766402</v>
      </c>
      <c r="AA101" s="320">
        <v>44160.000005888003</v>
      </c>
      <c r="AB101" s="320">
        <v>0</v>
      </c>
      <c r="AC101" s="320">
        <v>0</v>
      </c>
      <c r="AD101" s="320">
        <v>0</v>
      </c>
      <c r="AE101" s="320">
        <v>0</v>
      </c>
      <c r="AF101" s="320">
        <v>0</v>
      </c>
      <c r="AG101" s="320">
        <v>0</v>
      </c>
      <c r="AH101" s="320">
        <v>0</v>
      </c>
      <c r="AI101" s="320">
        <v>0</v>
      </c>
      <c r="AJ101" s="320">
        <v>0</v>
      </c>
      <c r="AK101" s="320">
        <v>0</v>
      </c>
      <c r="AL101" s="321">
        <v>0</v>
      </c>
      <c r="AM101" s="322"/>
      <c r="AN101" s="323"/>
      <c r="AO101" s="323"/>
      <c r="AP101" s="323"/>
      <c r="AQ101" s="323"/>
      <c r="AR101" s="323"/>
      <c r="AS101" s="323"/>
      <c r="AT101" s="323"/>
      <c r="AU101" s="323"/>
      <c r="AV101" s="323"/>
      <c r="AW101" s="323"/>
      <c r="AX101" s="323"/>
      <c r="AY101" s="324"/>
      <c r="AZ101" s="324"/>
      <c r="BA101" s="324"/>
      <c r="BB101" s="324"/>
      <c r="BC101" s="324"/>
      <c r="BD101" s="324"/>
      <c r="BE101" s="324"/>
      <c r="BF101" s="323"/>
      <c r="BG101" s="323"/>
      <c r="BH101" s="323"/>
      <c r="BI101" s="323"/>
      <c r="BJ101" s="323"/>
      <c r="BK101" s="323"/>
      <c r="BL101" s="323"/>
      <c r="BM101" s="323"/>
      <c r="BN101" s="403">
        <v>11040.000001472001</v>
      </c>
      <c r="BO101" s="403">
        <v>11040.000001472001</v>
      </c>
      <c r="BP101" s="403">
        <v>11040.000001472001</v>
      </c>
      <c r="BQ101" s="403">
        <v>11040.000001472001</v>
      </c>
      <c r="BR101" s="403">
        <v>11040.000001472001</v>
      </c>
      <c r="BS101" s="403">
        <v>11040.000001472001</v>
      </c>
      <c r="BT101" s="403">
        <v>11040.000001472001</v>
      </c>
      <c r="BU101" s="403">
        <v>11040.000001472001</v>
      </c>
      <c r="BV101" s="404">
        <v>11040.000001472001</v>
      </c>
      <c r="BW101" s="405">
        <v>11040.000001472001</v>
      </c>
      <c r="BX101" s="403">
        <v>11040.000001472001</v>
      </c>
      <c r="BY101" s="403">
        <v>11040.000001472001</v>
      </c>
      <c r="BZ101" s="403">
        <v>11040.000001472001</v>
      </c>
      <c r="CA101" s="403">
        <v>11040.000001472001</v>
      </c>
      <c r="CB101" s="403">
        <v>11040.000001472001</v>
      </c>
      <c r="CC101" s="403">
        <v>11040.000001472001</v>
      </c>
      <c r="CD101" s="403">
        <v>11040.000001472001</v>
      </c>
      <c r="CE101" s="403">
        <v>11040.000001472001</v>
      </c>
      <c r="CF101" s="403">
        <v>11040.000001472001</v>
      </c>
      <c r="CG101" s="403">
        <v>11040.000001472001</v>
      </c>
      <c r="CH101" s="404">
        <v>11040.000001472001</v>
      </c>
      <c r="CI101" s="405">
        <v>11040.000001472001</v>
      </c>
      <c r="CJ101" s="403">
        <v>11040.000001472001</v>
      </c>
      <c r="CK101" s="403">
        <v>11040.000001472001</v>
      </c>
      <c r="CL101" s="403">
        <v>11040.000001472001</v>
      </c>
      <c r="CM101" s="397"/>
      <c r="CN101" s="397"/>
      <c r="CO101" s="397"/>
      <c r="CP101" s="397"/>
      <c r="CQ101" s="397"/>
      <c r="CR101" s="397"/>
      <c r="CS101" s="397"/>
      <c r="CT101" s="398"/>
      <c r="CU101" s="399"/>
      <c r="CV101" s="397"/>
      <c r="CW101" s="397"/>
      <c r="CX101" s="397"/>
      <c r="CY101" s="397"/>
      <c r="CZ101" s="397"/>
      <c r="DA101" s="397"/>
      <c r="DB101" s="397"/>
      <c r="DC101" s="397"/>
      <c r="DD101" s="397"/>
      <c r="DE101" s="397"/>
      <c r="DF101" s="398"/>
      <c r="DG101" s="399"/>
      <c r="DH101" s="397"/>
      <c r="DI101" s="397"/>
      <c r="DJ101" s="397"/>
      <c r="DK101" s="397"/>
      <c r="DL101" s="397"/>
      <c r="DM101" s="397"/>
      <c r="DN101" s="397"/>
      <c r="DO101" s="397"/>
      <c r="DP101" s="397"/>
      <c r="DQ101" s="397"/>
      <c r="DR101" s="398"/>
      <c r="DS101" s="399"/>
      <c r="DT101" s="397"/>
      <c r="DU101" s="397"/>
      <c r="DV101" s="397"/>
      <c r="DW101" s="397"/>
      <c r="DX101" s="397"/>
      <c r="DY101" s="397"/>
      <c r="DZ101" s="397"/>
      <c r="EA101" s="397"/>
      <c r="EB101" s="397"/>
      <c r="EC101" s="397"/>
      <c r="ED101" s="398"/>
      <c r="EE101" s="399"/>
      <c r="EF101" s="397"/>
      <c r="EG101" s="397"/>
      <c r="EH101" s="397"/>
      <c r="EI101" s="397"/>
      <c r="EJ101" s="397"/>
      <c r="EK101" s="397"/>
      <c r="EL101" s="397"/>
      <c r="EM101" s="397"/>
      <c r="EN101" s="397"/>
      <c r="EO101" s="397"/>
      <c r="EP101" s="398"/>
      <c r="EQ101" s="399"/>
      <c r="ER101" s="397"/>
      <c r="ES101" s="397"/>
      <c r="ET101" s="397"/>
      <c r="EU101" s="397"/>
      <c r="EV101" s="397"/>
      <c r="EW101" s="397"/>
      <c r="EX101" s="397"/>
      <c r="EY101" s="397"/>
      <c r="EZ101" s="397"/>
      <c r="FA101" s="397"/>
      <c r="FB101" s="398"/>
      <c r="FC101" s="399"/>
      <c r="FD101" s="397"/>
      <c r="FE101" s="397"/>
      <c r="FF101" s="397"/>
      <c r="FG101" s="397"/>
      <c r="FH101" s="397"/>
      <c r="FI101" s="397"/>
      <c r="FJ101" s="397"/>
      <c r="FK101" s="397"/>
      <c r="FL101" s="397"/>
      <c r="FM101" s="397"/>
      <c r="FN101" s="398"/>
      <c r="FO101" s="399"/>
      <c r="FP101" s="397"/>
      <c r="FQ101" s="397"/>
      <c r="FR101" s="397"/>
      <c r="FS101" s="397"/>
      <c r="FT101" s="397"/>
      <c r="FU101" s="397"/>
      <c r="FV101" s="397"/>
      <c r="FW101" s="397"/>
      <c r="FX101" s="397"/>
      <c r="FY101" s="397"/>
      <c r="FZ101" s="398"/>
      <c r="GA101" s="399"/>
      <c r="GB101" s="397"/>
      <c r="GC101" s="397"/>
      <c r="GD101" s="397"/>
      <c r="GE101" s="397"/>
      <c r="GF101" s="397"/>
      <c r="GG101" s="397"/>
      <c r="GH101" s="397"/>
      <c r="GI101" s="397"/>
      <c r="GJ101" s="397"/>
      <c r="GK101" s="397"/>
      <c r="GL101" s="398"/>
      <c r="GM101" s="399"/>
      <c r="GN101" s="397"/>
      <c r="GO101" s="397"/>
      <c r="GP101" s="397"/>
      <c r="GQ101" s="397"/>
      <c r="GR101" s="397"/>
      <c r="GS101" s="397"/>
      <c r="GT101" s="397"/>
      <c r="GU101" s="397"/>
      <c r="GV101" s="397"/>
      <c r="GW101" s="397"/>
      <c r="GX101" s="398"/>
      <c r="GY101" s="399"/>
      <c r="GZ101" s="397"/>
      <c r="HA101" s="397"/>
      <c r="HB101" s="397"/>
      <c r="HC101" s="397"/>
      <c r="HD101" s="397"/>
      <c r="HE101" s="397"/>
      <c r="HF101" s="397"/>
      <c r="HG101" s="397"/>
      <c r="HH101" s="397"/>
      <c r="HI101" s="397"/>
      <c r="HJ101" s="398"/>
      <c r="HK101" s="399"/>
      <c r="HL101" s="397"/>
      <c r="HM101" s="397"/>
      <c r="HN101" s="397"/>
      <c r="HO101" s="397"/>
      <c r="HP101" s="397"/>
      <c r="HQ101" s="397"/>
      <c r="HR101" s="397"/>
      <c r="HS101" s="397"/>
      <c r="HT101" s="397"/>
      <c r="HU101" s="397"/>
      <c r="HV101" s="398"/>
    </row>
    <row r="102" spans="1:230" ht="13.5" customHeight="1" x14ac:dyDescent="0.35">
      <c r="A102" s="302" t="s">
        <v>468</v>
      </c>
      <c r="B102" s="400" t="s">
        <v>16</v>
      </c>
      <c r="C102" s="231" t="s">
        <v>531</v>
      </c>
      <c r="D102" s="231" t="s">
        <v>533</v>
      </c>
      <c r="E102" s="26" t="s">
        <v>283</v>
      </c>
      <c r="F102" s="25" t="s">
        <v>222</v>
      </c>
      <c r="G102" s="303" t="s">
        <v>449</v>
      </c>
      <c r="H102" s="304">
        <v>0</v>
      </c>
      <c r="I102" s="305">
        <v>0</v>
      </c>
      <c r="J102" s="306">
        <v>-108887018.18381704</v>
      </c>
      <c r="K102" s="307">
        <v>-108887018.18381704</v>
      </c>
      <c r="L102" s="401">
        <v>0</v>
      </c>
      <c r="M102" s="309">
        <v>-108887018.18381704</v>
      </c>
      <c r="N102" s="310"/>
      <c r="O102" s="406">
        <v>-108887018.18381704</v>
      </c>
      <c r="P102" s="312">
        <v>0</v>
      </c>
      <c r="Q102" s="402"/>
      <c r="R102" s="314">
        <v>0</v>
      </c>
      <c r="S102" s="315">
        <v>0</v>
      </c>
      <c r="T102" s="402"/>
      <c r="U102" s="316">
        <v>0</v>
      </c>
      <c r="V102" s="317">
        <v>0</v>
      </c>
      <c r="W102" s="318">
        <v>0</v>
      </c>
      <c r="X102" s="318">
        <v>0</v>
      </c>
      <c r="Y102" s="319">
        <v>0</v>
      </c>
      <c r="Z102" s="320">
        <v>0</v>
      </c>
      <c r="AA102" s="320">
        <v>-7963406.6459457912</v>
      </c>
      <c r="AB102" s="320">
        <v>-22774696.790575176</v>
      </c>
      <c r="AC102" s="320">
        <v>-20415556.33568117</v>
      </c>
      <c r="AD102" s="320">
        <v>-19492551.349979278</v>
      </c>
      <c r="AE102" s="320">
        <v>-22069801.108681709</v>
      </c>
      <c r="AF102" s="320">
        <v>-12253206.980854176</v>
      </c>
      <c r="AG102" s="320">
        <v>-2394565.8736874405</v>
      </c>
      <c r="AH102" s="320">
        <v>-1198926.7597239136</v>
      </c>
      <c r="AI102" s="320">
        <v>-91583.213615123779</v>
      </c>
      <c r="AJ102" s="320">
        <v>-96699.650499107083</v>
      </c>
      <c r="AK102" s="320">
        <v>-101556.57302839842</v>
      </c>
      <c r="AL102" s="321">
        <v>-34466.901545743778</v>
      </c>
      <c r="AM102" s="407"/>
      <c r="AN102" s="408"/>
      <c r="AO102" s="408"/>
      <c r="AP102" s="408"/>
      <c r="AQ102" s="408"/>
      <c r="AR102" s="408"/>
      <c r="AS102" s="408"/>
      <c r="AT102" s="408"/>
      <c r="AU102" s="408"/>
      <c r="AV102" s="408"/>
      <c r="AW102" s="408"/>
      <c r="AX102" s="408"/>
      <c r="AY102" s="409"/>
      <c r="AZ102" s="409"/>
      <c r="BA102" s="409"/>
      <c r="BB102" s="409"/>
      <c r="BC102" s="409"/>
      <c r="BD102" s="409"/>
      <c r="BE102" s="409"/>
      <c r="BF102" s="408"/>
      <c r="BG102" s="408"/>
      <c r="BH102" s="408"/>
      <c r="BI102" s="408"/>
      <c r="BJ102" s="408"/>
      <c r="BK102" s="408"/>
      <c r="BL102" s="408"/>
      <c r="BM102" s="408"/>
      <c r="BN102" s="410"/>
      <c r="BO102" s="410"/>
      <c r="BP102" s="410"/>
      <c r="BQ102" s="410"/>
      <c r="BR102" s="410"/>
      <c r="BS102" s="410"/>
      <c r="BT102" s="410"/>
      <c r="BU102" s="410"/>
      <c r="BV102" s="411"/>
      <c r="BW102" s="412"/>
      <c r="BX102" s="410"/>
      <c r="BY102" s="410"/>
      <c r="BZ102" s="410"/>
      <c r="CA102" s="410"/>
      <c r="CB102" s="410"/>
      <c r="CC102" s="410"/>
      <c r="CD102" s="410"/>
      <c r="CE102" s="410"/>
      <c r="CF102" s="410"/>
      <c r="CG102" s="410"/>
      <c r="CH102" s="411"/>
      <c r="CI102" s="413">
        <v>-238333.66688826002</v>
      </c>
      <c r="CJ102" s="414">
        <v>-189192.3309300415</v>
      </c>
      <c r="CK102" s="414">
        <v>-212263.72894945298</v>
      </c>
      <c r="CL102" s="414">
        <v>-120312.43155778466</v>
      </c>
      <c r="CM102" s="415">
        <v>-581071.37001125643</v>
      </c>
      <c r="CN102" s="415">
        <v>-811056.49475700594</v>
      </c>
      <c r="CO102" s="415">
        <v>-896000.49759974959</v>
      </c>
      <c r="CP102" s="415">
        <v>-752950.11041736475</v>
      </c>
      <c r="CQ102" s="415">
        <v>-683539.21664252563</v>
      </c>
      <c r="CR102" s="415">
        <v>-864550.62258807046</v>
      </c>
      <c r="CS102" s="415">
        <v>-963613.26881547924</v>
      </c>
      <c r="CT102" s="416">
        <v>-1650522.9067888004</v>
      </c>
      <c r="CU102" s="417">
        <v>-1680089.9489041728</v>
      </c>
      <c r="CV102" s="415">
        <v>-1752054.9243577055</v>
      </c>
      <c r="CW102" s="415">
        <v>-1689243.96296344</v>
      </c>
      <c r="CX102" s="415">
        <v>-2206919.4018982449</v>
      </c>
      <c r="CY102" s="415">
        <v>-2309843.0513470573</v>
      </c>
      <c r="CZ102" s="415">
        <v>-2111927.7490221192</v>
      </c>
      <c r="DA102" s="415">
        <v>-2053154.4659985101</v>
      </c>
      <c r="DB102" s="415">
        <v>-1789185.8276332775</v>
      </c>
      <c r="DC102" s="415">
        <v>-1926559.4092696845</v>
      </c>
      <c r="DD102" s="415">
        <v>-1638654.3260679417</v>
      </c>
      <c r="DE102" s="415">
        <v>-1742340.7667897709</v>
      </c>
      <c r="DF102" s="416">
        <v>-1874722.9563232493</v>
      </c>
      <c r="DG102" s="417">
        <v>-1624546.8118421268</v>
      </c>
      <c r="DH102" s="415">
        <v>-1749130.8556609992</v>
      </c>
      <c r="DI102" s="415">
        <v>-2294042.5735035185</v>
      </c>
      <c r="DJ102" s="415">
        <v>-1863305.7927453299</v>
      </c>
      <c r="DK102" s="415">
        <v>-1633844.8006217144</v>
      </c>
      <c r="DL102" s="415">
        <v>-1627730.0564568208</v>
      </c>
      <c r="DM102" s="415">
        <v>-1636571.6701666901</v>
      </c>
      <c r="DN102" s="415">
        <v>-1591976.1328799755</v>
      </c>
      <c r="DO102" s="415">
        <v>-1679215.2801581817</v>
      </c>
      <c r="DP102" s="415">
        <v>-1675847.342964316</v>
      </c>
      <c r="DQ102" s="415">
        <v>-1448437.1107791306</v>
      </c>
      <c r="DR102" s="416">
        <v>-1590907.9079023688</v>
      </c>
      <c r="DS102" s="417">
        <v>-1570631.7511516153</v>
      </c>
      <c r="DT102" s="415">
        <v>-1633592.7838222852</v>
      </c>
      <c r="DU102" s="415">
        <v>-1599256.5830106502</v>
      </c>
      <c r="DV102" s="415">
        <v>-1590525.7143095934</v>
      </c>
      <c r="DW102" s="415">
        <v>-1581597.0542860911</v>
      </c>
      <c r="DX102" s="415">
        <v>-1439285.4243278624</v>
      </c>
      <c r="DY102" s="415">
        <v>-1529779.6950195923</v>
      </c>
      <c r="DZ102" s="415">
        <v>-1540104.7782924655</v>
      </c>
      <c r="EA102" s="415">
        <v>-1678085.1094144562</v>
      </c>
      <c r="EB102" s="415">
        <v>-1796299.8250167205</v>
      </c>
      <c r="EC102" s="415">
        <v>-1684748.4601910657</v>
      </c>
      <c r="ED102" s="416">
        <v>-1848644.1711368777</v>
      </c>
      <c r="EE102" s="417">
        <v>-2048658.8915851044</v>
      </c>
      <c r="EF102" s="415">
        <v>-2082541.7041854318</v>
      </c>
      <c r="EG102" s="415">
        <v>-1963907.0790779085</v>
      </c>
      <c r="EH102" s="415">
        <v>-2012375.107979218</v>
      </c>
      <c r="EI102" s="415">
        <v>-2136111.9931963813</v>
      </c>
      <c r="EJ102" s="415">
        <v>-1972660.6384351272</v>
      </c>
      <c r="EK102" s="415">
        <v>-1903479.24464386</v>
      </c>
      <c r="EL102" s="415">
        <v>-1614992.069554985</v>
      </c>
      <c r="EM102" s="415">
        <v>-1722989.9156742059</v>
      </c>
      <c r="EN102" s="415">
        <v>-1746608.7632720142</v>
      </c>
      <c r="EO102" s="415">
        <v>-1343886.9796860458</v>
      </c>
      <c r="EP102" s="416">
        <v>-1521588.7213914297</v>
      </c>
      <c r="EQ102" s="417">
        <v>-1619674.3255375875</v>
      </c>
      <c r="ER102" s="415">
        <v>-1595104.1355357002</v>
      </c>
      <c r="ES102" s="415">
        <v>-1269756.2472433159</v>
      </c>
      <c r="ET102" s="415">
        <v>-1039833.58457534</v>
      </c>
      <c r="EU102" s="415">
        <v>-1005100.2134313633</v>
      </c>
      <c r="EV102" s="415">
        <v>-833841.65298319212</v>
      </c>
      <c r="EW102" s="415">
        <v>-765584.12693673838</v>
      </c>
      <c r="EX102" s="415">
        <v>-924482.51604565245</v>
      </c>
      <c r="EY102" s="415">
        <v>-839641.7075895085</v>
      </c>
      <c r="EZ102" s="415">
        <v>-914847.21432800428</v>
      </c>
      <c r="FA102" s="415">
        <v>-799239.00389887136</v>
      </c>
      <c r="FB102" s="416">
        <v>-646102.25274890056</v>
      </c>
      <c r="FC102" s="417">
        <v>-637994.59705024061</v>
      </c>
      <c r="FD102" s="415">
        <v>-121727.31539485103</v>
      </c>
      <c r="FE102" s="415">
        <v>-121357.86896548881</v>
      </c>
      <c r="FF102" s="415">
        <v>-316214.24937046185</v>
      </c>
      <c r="FG102" s="415">
        <v>-185970.50767564808</v>
      </c>
      <c r="FH102" s="415">
        <v>-117465.44190471864</v>
      </c>
      <c r="FI102" s="415">
        <v>-115931.2168818044</v>
      </c>
      <c r="FJ102" s="415">
        <v>-86436.091197507791</v>
      </c>
      <c r="FK102" s="415">
        <v>-48476.815751837399</v>
      </c>
      <c r="FL102" s="415">
        <v>-204855.3050322732</v>
      </c>
      <c r="FM102" s="415">
        <v>-218347.78847883712</v>
      </c>
      <c r="FN102" s="416">
        <v>-219788.67598377145</v>
      </c>
      <c r="FO102" s="417">
        <v>-220307.70463072421</v>
      </c>
      <c r="FP102" s="415">
        <v>-186505.15398725579</v>
      </c>
      <c r="FQ102" s="415">
        <v>-187029.24072104273</v>
      </c>
      <c r="FR102" s="415">
        <v>-188026.50239488354</v>
      </c>
      <c r="FS102" s="415">
        <v>-182324.73336205189</v>
      </c>
      <c r="FT102" s="415">
        <v>-182856.49629930206</v>
      </c>
      <c r="FU102" s="415">
        <v>-9729.0049987688581</v>
      </c>
      <c r="FV102" s="415">
        <v>-8893.8914923520551</v>
      </c>
      <c r="FW102" s="415">
        <v>-9165.5983874174253</v>
      </c>
      <c r="FX102" s="415">
        <v>-9197.5788269742461</v>
      </c>
      <c r="FY102" s="415">
        <v>-7326.5086434713521</v>
      </c>
      <c r="FZ102" s="416">
        <v>-7564.3459796694324</v>
      </c>
      <c r="GA102" s="417">
        <v>-7351.7195708021227</v>
      </c>
      <c r="GB102" s="415">
        <v>-7629.360349980022</v>
      </c>
      <c r="GC102" s="415">
        <v>-7414.9310108353857</v>
      </c>
      <c r="GD102" s="415">
        <v>-7694.9843856016669</v>
      </c>
      <c r="GE102" s="415">
        <v>-7728.0268124006016</v>
      </c>
      <c r="GF102" s="415">
        <v>-7510.8613281298212</v>
      </c>
      <c r="GG102" s="415">
        <v>-7794.5760822314678</v>
      </c>
      <c r="GH102" s="415">
        <v>-7575.5651029887476</v>
      </c>
      <c r="GI102" s="415">
        <v>-7861.7494107296461</v>
      </c>
      <c r="GJ102" s="415">
        <v>-7895.5719236049399</v>
      </c>
      <c r="GK102" s="415">
        <v>-7162.1753080047793</v>
      </c>
      <c r="GL102" s="416">
        <v>-7963.6923298145866</v>
      </c>
      <c r="GM102" s="417">
        <v>-7739.991544276756</v>
      </c>
      <c r="GN102" s="415">
        <v>-8032.4515278550634</v>
      </c>
      <c r="GO102" s="415">
        <v>-7806.8439632559339</v>
      </c>
      <c r="GP102" s="415">
        <v>-8101.8555079285161</v>
      </c>
      <c r="GQ102" s="415">
        <v>-8136.8011785110693</v>
      </c>
      <c r="GR102" s="415">
        <v>-7908.2998668265291</v>
      </c>
      <c r="GS102" s="415">
        <v>-8207.1836862841938</v>
      </c>
      <c r="GT102" s="415">
        <v>-7976.7305791173321</v>
      </c>
      <c r="GU102" s="415">
        <v>-8278.2261985038676</v>
      </c>
      <c r="GV102" s="415">
        <v>-8313.9968881207769</v>
      </c>
      <c r="GW102" s="415">
        <v>-7811.2285286989336</v>
      </c>
      <c r="GX102" s="416">
        <v>-8386.0410297280996</v>
      </c>
      <c r="GY102" s="417">
        <v>-8150.6279834235311</v>
      </c>
      <c r="GZ102" s="415">
        <v>-8458.7607575757083</v>
      </c>
      <c r="HA102" s="415">
        <v>-8221.3311017359083</v>
      </c>
      <c r="HB102" s="415">
        <v>-8532.1624069013924</v>
      </c>
      <c r="HC102" s="415">
        <v>-8569.1209481094993</v>
      </c>
      <c r="HD102" s="415">
        <v>-8328.6308653521701</v>
      </c>
      <c r="HE102" s="415">
        <v>-8643.557488330358</v>
      </c>
      <c r="HF102" s="415">
        <v>-8401.0031866709232</v>
      </c>
      <c r="HG102" s="415">
        <v>-8718.6920492538848</v>
      </c>
      <c r="HH102" s="415">
        <v>-8756.5231305927282</v>
      </c>
      <c r="HI102" s="415">
        <v>-7943.4460956956718</v>
      </c>
      <c r="HJ102" s="416">
        <v>-8832.7170147566339</v>
      </c>
      <c r="HK102" s="417">
        <v>-8584.917081465157</v>
      </c>
      <c r="HL102" s="415">
        <v>-8909.625398928265</v>
      </c>
      <c r="HM102" s="415">
        <v>-8659.6926993923316</v>
      </c>
      <c r="HN102" s="415">
        <v>-8987.2549832551085</v>
      </c>
      <c r="HO102" s="415">
        <v>674.58861729708781</v>
      </c>
      <c r="HP102" s="415">
        <v>0</v>
      </c>
      <c r="HQ102" s="415">
        <v>0</v>
      </c>
      <c r="HR102" s="415">
        <v>0</v>
      </c>
      <c r="HS102" s="415">
        <v>0</v>
      </c>
      <c r="HT102" s="415">
        <v>0</v>
      </c>
      <c r="HU102" s="415">
        <v>0</v>
      </c>
      <c r="HV102" s="416">
        <v>0</v>
      </c>
    </row>
    <row r="103" spans="1:230" ht="13.5" thickBot="1" x14ac:dyDescent="0.4">
      <c r="A103" s="418"/>
      <c r="B103" s="400"/>
      <c r="C103" s="419"/>
      <c r="D103" s="419"/>
      <c r="E103" s="420"/>
      <c r="F103" s="421"/>
      <c r="G103" s="422"/>
      <c r="H103" s="423"/>
      <c r="I103" s="424"/>
      <c r="J103" s="425"/>
      <c r="K103" s="426"/>
      <c r="L103" s="401"/>
      <c r="M103" s="427"/>
      <c r="N103" s="428"/>
      <c r="O103" s="429"/>
      <c r="P103" s="430"/>
      <c r="Q103" s="402"/>
      <c r="R103" s="431"/>
      <c r="S103" s="432"/>
      <c r="T103" s="402"/>
      <c r="U103" s="433"/>
      <c r="V103" s="434"/>
      <c r="W103" s="435"/>
      <c r="X103" s="435"/>
      <c r="Y103" s="436"/>
      <c r="Z103" s="437"/>
      <c r="AA103" s="437"/>
      <c r="AB103" s="437"/>
      <c r="AC103" s="437"/>
      <c r="AD103" s="437"/>
      <c r="AE103" s="437"/>
      <c r="AF103" s="437"/>
      <c r="AG103" s="437"/>
      <c r="AH103" s="437"/>
      <c r="AI103" s="437"/>
      <c r="AJ103" s="437"/>
      <c r="AK103" s="437"/>
      <c r="AL103" s="438"/>
      <c r="AM103" s="439"/>
      <c r="AN103" s="440"/>
      <c r="AO103" s="440"/>
      <c r="AP103" s="440"/>
      <c r="AQ103" s="440"/>
      <c r="AR103" s="440"/>
      <c r="AS103" s="440"/>
      <c r="AT103" s="440"/>
      <c r="AU103" s="440"/>
      <c r="AV103" s="440"/>
      <c r="AW103" s="440"/>
      <c r="AX103" s="440"/>
      <c r="AY103" s="441"/>
      <c r="AZ103" s="441"/>
      <c r="BA103" s="441"/>
      <c r="BB103" s="441"/>
      <c r="BC103" s="441"/>
      <c r="BD103" s="441"/>
      <c r="BE103" s="440"/>
      <c r="BF103" s="440"/>
      <c r="BG103" s="440"/>
      <c r="BH103" s="440"/>
      <c r="BI103" s="440"/>
      <c r="BJ103" s="440"/>
      <c r="BK103" s="440"/>
      <c r="BL103" s="440"/>
      <c r="BM103" s="440"/>
      <c r="BN103" s="442"/>
      <c r="BO103" s="442"/>
      <c r="BP103" s="442"/>
      <c r="BQ103" s="442"/>
      <c r="BR103" s="442"/>
      <c r="BS103" s="442"/>
      <c r="BT103" s="442"/>
      <c r="BU103" s="442"/>
      <c r="BV103" s="443"/>
      <c r="BW103" s="444"/>
      <c r="BX103" s="442"/>
      <c r="BY103" s="442"/>
      <c r="BZ103" s="442"/>
      <c r="CA103" s="442"/>
      <c r="CB103" s="442"/>
      <c r="CC103" s="442"/>
      <c r="CD103" s="442"/>
      <c r="CE103" s="442"/>
      <c r="CF103" s="442"/>
      <c r="CG103" s="442"/>
      <c r="CH103" s="443"/>
      <c r="CI103" s="444"/>
      <c r="CJ103" s="442"/>
      <c r="CK103" s="442"/>
      <c r="CL103" s="442"/>
      <c r="CM103" s="442"/>
      <c r="CN103" s="442"/>
      <c r="CO103" s="442"/>
      <c r="CP103" s="442"/>
      <c r="CQ103" s="442"/>
      <c r="CR103" s="442"/>
      <c r="CS103" s="442"/>
      <c r="CT103" s="443"/>
      <c r="CU103" s="444"/>
      <c r="CV103" s="442"/>
      <c r="CW103" s="442"/>
      <c r="CX103" s="442"/>
      <c r="CY103" s="442"/>
      <c r="CZ103" s="442"/>
      <c r="DA103" s="442"/>
      <c r="DB103" s="442"/>
      <c r="DC103" s="442"/>
      <c r="DD103" s="442"/>
      <c r="DE103" s="442"/>
      <c r="DF103" s="443"/>
      <c r="DG103" s="444"/>
      <c r="DH103" s="442"/>
      <c r="DI103" s="442"/>
      <c r="DJ103" s="442"/>
      <c r="DK103" s="442"/>
      <c r="DL103" s="442"/>
      <c r="DM103" s="442"/>
      <c r="DN103" s="442"/>
      <c r="DO103" s="442"/>
      <c r="DP103" s="442"/>
      <c r="DQ103" s="442"/>
      <c r="DR103" s="443"/>
      <c r="DS103" s="444"/>
      <c r="DT103" s="442"/>
      <c r="DU103" s="442"/>
      <c r="DV103" s="442"/>
      <c r="DW103" s="442"/>
      <c r="DX103" s="442"/>
      <c r="DY103" s="442"/>
      <c r="DZ103" s="442"/>
      <c r="EA103" s="442"/>
      <c r="EB103" s="442"/>
      <c r="EC103" s="442"/>
      <c r="ED103" s="443"/>
      <c r="EE103" s="444"/>
      <c r="EF103" s="442"/>
      <c r="EG103" s="442"/>
      <c r="EH103" s="442"/>
      <c r="EI103" s="442"/>
      <c r="EJ103" s="442"/>
      <c r="EK103" s="442"/>
      <c r="EL103" s="442"/>
      <c r="EM103" s="442"/>
      <c r="EN103" s="442"/>
      <c r="EO103" s="442"/>
      <c r="EP103" s="443"/>
      <c r="EQ103" s="444"/>
      <c r="ER103" s="442"/>
      <c r="ES103" s="442"/>
      <c r="ET103" s="442"/>
      <c r="EU103" s="442"/>
      <c r="EV103" s="442"/>
      <c r="EW103" s="442"/>
      <c r="EX103" s="442"/>
      <c r="EY103" s="442"/>
      <c r="EZ103" s="442"/>
      <c r="FA103" s="442"/>
      <c r="FB103" s="443"/>
      <c r="FC103" s="444"/>
      <c r="FD103" s="442"/>
      <c r="FE103" s="442"/>
      <c r="FF103" s="442"/>
      <c r="FG103" s="442"/>
      <c r="FH103" s="442"/>
      <c r="FI103" s="442"/>
      <c r="FJ103" s="442"/>
      <c r="FK103" s="442"/>
      <c r="FL103" s="442"/>
      <c r="FM103" s="442"/>
      <c r="FN103" s="443"/>
      <c r="FO103" s="444"/>
      <c r="FP103" s="442"/>
      <c r="FQ103" s="442"/>
      <c r="FR103" s="442"/>
      <c r="FS103" s="442"/>
      <c r="FT103" s="442"/>
      <c r="FU103" s="442"/>
      <c r="FV103" s="442"/>
      <c r="FW103" s="442"/>
      <c r="FX103" s="442"/>
      <c r="FY103" s="442"/>
      <c r="FZ103" s="443"/>
      <c r="GA103" s="444"/>
      <c r="GB103" s="442"/>
      <c r="GC103" s="442"/>
      <c r="GD103" s="442"/>
      <c r="GE103" s="442"/>
      <c r="GF103" s="442"/>
      <c r="GG103" s="442"/>
      <c r="GH103" s="442"/>
      <c r="GI103" s="442"/>
      <c r="GJ103" s="442"/>
      <c r="GK103" s="442"/>
      <c r="GL103" s="443"/>
      <c r="GM103" s="444"/>
      <c r="GN103" s="442"/>
      <c r="GO103" s="442"/>
      <c r="GP103" s="442"/>
      <c r="GQ103" s="442"/>
      <c r="GR103" s="442"/>
      <c r="GS103" s="442"/>
      <c r="GT103" s="442"/>
      <c r="GU103" s="442"/>
      <c r="GV103" s="442"/>
      <c r="GW103" s="442"/>
      <c r="GX103" s="443"/>
      <c r="GY103" s="444"/>
      <c r="GZ103" s="442"/>
      <c r="HA103" s="442"/>
      <c r="HB103" s="442"/>
      <c r="HC103" s="442"/>
      <c r="HD103" s="442"/>
      <c r="HE103" s="442"/>
      <c r="HF103" s="442"/>
      <c r="HG103" s="442"/>
      <c r="HH103" s="442"/>
      <c r="HI103" s="442"/>
      <c r="HJ103" s="443"/>
      <c r="HK103" s="444"/>
      <c r="HL103" s="442"/>
      <c r="HM103" s="442"/>
      <c r="HN103" s="442"/>
      <c r="HO103" s="442"/>
      <c r="HP103" s="442"/>
      <c r="HQ103" s="442"/>
      <c r="HR103" s="442"/>
      <c r="HS103" s="442"/>
      <c r="HT103" s="442"/>
      <c r="HU103" s="442"/>
      <c r="HV103" s="443"/>
    </row>
    <row r="104" spans="1:230" ht="16.5" thickTop="1" thickBot="1" x14ac:dyDescent="0.4">
      <c r="A104" s="445" t="s">
        <v>546</v>
      </c>
      <c r="B104" s="446"/>
      <c r="C104" s="447"/>
      <c r="D104" s="447"/>
      <c r="E104" s="448"/>
      <c r="F104" s="448"/>
      <c r="G104" s="449"/>
      <c r="H104" s="450">
        <v>10817267.096680433</v>
      </c>
      <c r="I104" s="451">
        <v>24191247.573549565</v>
      </c>
      <c r="J104" s="452">
        <v>2730439930.0632772</v>
      </c>
      <c r="K104" s="453">
        <v>2754631177.6368241</v>
      </c>
      <c r="L104" s="454">
        <v>2747786250.1154642</v>
      </c>
      <c r="M104" s="455">
        <v>6844927.521359548</v>
      </c>
      <c r="N104" s="456">
        <v>2754401971.9161625</v>
      </c>
      <c r="O104" s="457">
        <v>229205.72066174448</v>
      </c>
      <c r="P104" s="458">
        <v>3968787.4983785604</v>
      </c>
      <c r="Q104" s="459">
        <v>4368998.1649923408</v>
      </c>
      <c r="R104" s="460">
        <v>-400210.66661378031</v>
      </c>
      <c r="S104" s="459">
        <v>39346525.42533686</v>
      </c>
      <c r="T104" s="458">
        <v>35581755.974156626</v>
      </c>
      <c r="U104" s="455">
        <v>3764769.4511802266</v>
      </c>
      <c r="V104" s="461">
        <v>7231986.2527099429</v>
      </c>
      <c r="W104" s="462">
        <v>-499473.66464115935</v>
      </c>
      <c r="X104" s="462">
        <v>6641467.8888003435</v>
      </c>
      <c r="Y104" s="463">
        <v>39346525.42533686</v>
      </c>
      <c r="Z104" s="464">
        <v>69499999.999303341</v>
      </c>
      <c r="AA104" s="464">
        <v>191778687.55312541</v>
      </c>
      <c r="AB104" s="464">
        <v>549157864.41393805</v>
      </c>
      <c r="AC104" s="464">
        <v>492272780.6749419</v>
      </c>
      <c r="AD104" s="464">
        <v>470016701.85850585</v>
      </c>
      <c r="AE104" s="464">
        <v>532160974.80162871</v>
      </c>
      <c r="AF104" s="465">
        <v>295457060.95250702</v>
      </c>
      <c r="AG104" s="465">
        <v>57739283.797484979</v>
      </c>
      <c r="AH104" s="465">
        <v>36007438.542411506</v>
      </c>
      <c r="AI104" s="465">
        <v>2208312.2540564332</v>
      </c>
      <c r="AJ104" s="466">
        <v>2331683.009700465</v>
      </c>
      <c r="AK104" s="466">
        <v>2448796.1914185788</v>
      </c>
      <c r="AL104" s="467">
        <v>831087.68559583905</v>
      </c>
      <c r="AM104" s="468">
        <v>274339.27</v>
      </c>
      <c r="AN104" s="469">
        <v>209129.58727539959</v>
      </c>
      <c r="AO104" s="469">
        <v>-35066.749999999993</v>
      </c>
      <c r="AP104" s="469">
        <v>186029.93</v>
      </c>
      <c r="AQ104" s="469">
        <v>163932.15</v>
      </c>
      <c r="AR104" s="469">
        <v>133068.41</v>
      </c>
      <c r="AS104" s="469">
        <v>120173.01125</v>
      </c>
      <c r="AT104" s="469">
        <v>-1380288.79</v>
      </c>
      <c r="AU104" s="469">
        <v>60567.34</v>
      </c>
      <c r="AV104" s="469">
        <v>46938.15</v>
      </c>
      <c r="AW104" s="469">
        <v>58085.778049999979</v>
      </c>
      <c r="AX104" s="469">
        <v>-336381.75121655897</v>
      </c>
      <c r="AY104" s="470">
        <v>29834.711516881984</v>
      </c>
      <c r="AZ104" s="470">
        <v>22637.468483118013</v>
      </c>
      <c r="BA104" s="470">
        <v>7892.2733336122583</v>
      </c>
      <c r="BB104" s="470">
        <v>-45740.539600000055</v>
      </c>
      <c r="BC104" s="470">
        <v>122434.88219027706</v>
      </c>
      <c r="BD104" s="470">
        <v>-377753.13499999995</v>
      </c>
      <c r="BE104" s="469">
        <v>-163124.57999999999</v>
      </c>
      <c r="BF104" s="469">
        <v>66012.63</v>
      </c>
      <c r="BG104" s="469">
        <v>63730.71</v>
      </c>
      <c r="BH104" s="469">
        <v>1809707.1699999997</v>
      </c>
      <c r="BI104" s="469">
        <v>2557212.5745792002</v>
      </c>
      <c r="BJ104" s="469">
        <v>2548623.7232972542</v>
      </c>
      <c r="BK104" s="469">
        <v>2331704.9645730047</v>
      </c>
      <c r="BL104" s="469">
        <v>2118764.1882036892</v>
      </c>
      <c r="BM104" s="469">
        <v>2398010.445525181</v>
      </c>
      <c r="BN104" s="471">
        <v>3968787.4983785604</v>
      </c>
      <c r="BO104" s="471">
        <v>4328410.4141718959</v>
      </c>
      <c r="BP104" s="471">
        <v>3289059.2833409379</v>
      </c>
      <c r="BQ104" s="471">
        <v>3952853.7799290237</v>
      </c>
      <c r="BR104" s="471">
        <v>3653520.187969273</v>
      </c>
      <c r="BS104" s="471">
        <v>4667899.1694267662</v>
      </c>
      <c r="BT104" s="471">
        <v>2179644.8521534735</v>
      </c>
      <c r="BU104" s="471">
        <v>3420842.6627900018</v>
      </c>
      <c r="BV104" s="471">
        <v>3037027.9788750489</v>
      </c>
      <c r="BW104" s="471">
        <v>4360158.3680613926</v>
      </c>
      <c r="BX104" s="471">
        <v>4447958.8215850992</v>
      </c>
      <c r="BY104" s="471">
        <v>7314745.1079884553</v>
      </c>
      <c r="BZ104" s="471">
        <v>5977404.9544080589</v>
      </c>
      <c r="CA104" s="471">
        <v>5821385.1798289856</v>
      </c>
      <c r="CB104" s="471">
        <v>6375291.0812763581</v>
      </c>
      <c r="CC104" s="471">
        <v>5648519.4932077844</v>
      </c>
      <c r="CD104" s="471">
        <v>5507522.994615308</v>
      </c>
      <c r="CE104" s="471">
        <v>6486296.6006490579</v>
      </c>
      <c r="CF104" s="471">
        <v>6289421.0481405715</v>
      </c>
      <c r="CG104" s="471">
        <v>5258631.1164256101</v>
      </c>
      <c r="CH104" s="471">
        <v>6012665.2331166565</v>
      </c>
      <c r="CI104" s="471">
        <v>5686851.8123271195</v>
      </c>
      <c r="CJ104" s="471">
        <v>4501924.9016676163</v>
      </c>
      <c r="CK104" s="471">
        <v>5058237.0133892139</v>
      </c>
      <c r="CL104" s="471">
        <v>2841049.290978082</v>
      </c>
      <c r="CM104" s="471">
        <v>14011159.646240188</v>
      </c>
      <c r="CN104" s="471">
        <v>19556706.140831269</v>
      </c>
      <c r="CO104" s="471">
        <v>21604929.554071024</v>
      </c>
      <c r="CP104" s="471">
        <v>18155608.324856039</v>
      </c>
      <c r="CQ104" s="471">
        <v>16481929.041967526</v>
      </c>
      <c r="CR104" s="471">
        <v>20846590.316613164</v>
      </c>
      <c r="CS104" s="471">
        <v>23235251.370838474</v>
      </c>
      <c r="CT104" s="471">
        <v>39798450.139345698</v>
      </c>
      <c r="CU104" s="471">
        <v>40511389.321562797</v>
      </c>
      <c r="CV104" s="471">
        <v>42246654.234025575</v>
      </c>
      <c r="CW104" s="471">
        <v>40732116.686577938</v>
      </c>
      <c r="CX104" s="471">
        <v>53214633.627160475</v>
      </c>
      <c r="CY104" s="471">
        <v>55696393.628127366</v>
      </c>
      <c r="CZ104" s="471">
        <v>50924134.934234254</v>
      </c>
      <c r="DA104" s="471">
        <v>49506956.436244428</v>
      </c>
      <c r="DB104" s="471">
        <v>43141978.010850191</v>
      </c>
      <c r="DC104" s="471">
        <v>46454416.521538161</v>
      </c>
      <c r="DD104" s="471">
        <v>39512267.429550499</v>
      </c>
      <c r="DE104" s="471">
        <v>42012420.335166611</v>
      </c>
      <c r="DF104" s="471">
        <v>45204503.248899639</v>
      </c>
      <c r="DG104" s="471">
        <v>39172098.141867876</v>
      </c>
      <c r="DH104" s="471">
        <v>42176147.24393703</v>
      </c>
      <c r="DI104" s="471">
        <v>55315402.533094734</v>
      </c>
      <c r="DJ104" s="471">
        <v>44929205.394189715</v>
      </c>
      <c r="DK104" s="471">
        <v>39396297.116216287</v>
      </c>
      <c r="DL104" s="471">
        <v>39248854.545282908</v>
      </c>
      <c r="DM104" s="471">
        <v>39462049.115886107</v>
      </c>
      <c r="DN104" s="471">
        <v>38386733.372104228</v>
      </c>
      <c r="DO104" s="471">
        <v>40490298.756668128</v>
      </c>
      <c r="DP104" s="471">
        <v>40409088.929206066</v>
      </c>
      <c r="DQ104" s="471">
        <v>34925629.869308725</v>
      </c>
      <c r="DR104" s="471">
        <v>38360975.657180049</v>
      </c>
      <c r="DS104" s="471">
        <v>37872064.167285979</v>
      </c>
      <c r="DT104" s="471">
        <v>39390220.328075334</v>
      </c>
      <c r="DU104" s="471">
        <v>38562284.181078672</v>
      </c>
      <c r="DV104" s="471">
        <v>38351759.964030266</v>
      </c>
      <c r="DW104" s="471">
        <v>38136466.477769062</v>
      </c>
      <c r="DX104" s="471">
        <v>34704958.62904685</v>
      </c>
      <c r="DY104" s="471">
        <v>36887013.60399311</v>
      </c>
      <c r="DZ104" s="471">
        <v>37135978.529066175</v>
      </c>
      <c r="EA104" s="471">
        <v>40463047.366331108</v>
      </c>
      <c r="EB104" s="471">
        <v>43313515.206118353</v>
      </c>
      <c r="EC104" s="471">
        <v>40623718.286166929</v>
      </c>
      <c r="ED104" s="471">
        <v>44575675.119544074</v>
      </c>
      <c r="EE104" s="471">
        <v>49398556.308379658</v>
      </c>
      <c r="EF104" s="471">
        <v>50215560.072646394</v>
      </c>
      <c r="EG104" s="471">
        <v>47354967.109821267</v>
      </c>
      <c r="EH104" s="471">
        <v>48523658.815732814</v>
      </c>
      <c r="EI104" s="471">
        <v>51507280.694870628</v>
      </c>
      <c r="EJ104" s="471">
        <v>47566038.458293386</v>
      </c>
      <c r="EK104" s="471">
        <v>45897893.023869254</v>
      </c>
      <c r="EL104" s="471">
        <v>38941708.164882377</v>
      </c>
      <c r="EM104" s="471">
        <v>41545820.398801535</v>
      </c>
      <c r="EN104" s="471">
        <v>42115332.960307881</v>
      </c>
      <c r="EO104" s="471">
        <v>32404651.116299145</v>
      </c>
      <c r="EP104" s="471">
        <v>36689507.677724347</v>
      </c>
      <c r="EQ104" s="471">
        <v>39054609.676577121</v>
      </c>
      <c r="ER104" s="471">
        <v>38462157.746535838</v>
      </c>
      <c r="ES104" s="471">
        <v>30617164.104285985</v>
      </c>
      <c r="ET104" s="471">
        <v>25073123.73474028</v>
      </c>
      <c r="EU104" s="471">
        <v>24235610.76599611</v>
      </c>
      <c r="EV104" s="471">
        <v>20106116.257983916</v>
      </c>
      <c r="EW104" s="471">
        <v>18460247.7057685</v>
      </c>
      <c r="EX104" s="471">
        <v>22291705.960702408</v>
      </c>
      <c r="EY104" s="471">
        <v>20245970.835648686</v>
      </c>
      <c r="EZ104" s="471">
        <v>22059373.483879391</v>
      </c>
      <c r="FA104" s="471">
        <v>19271755.342054009</v>
      </c>
      <c r="FB104" s="471">
        <v>15579225.338334784</v>
      </c>
      <c r="FC104" s="471">
        <v>15383728.426572511</v>
      </c>
      <c r="FD104" s="471">
        <v>2935165.8631407865</v>
      </c>
      <c r="FE104" s="471">
        <v>2926257.5376412398</v>
      </c>
      <c r="FF104" s="471">
        <v>7624757.5754071632</v>
      </c>
      <c r="FG104" s="471">
        <v>4484238.2657492915</v>
      </c>
      <c r="FH104" s="471">
        <v>2832400.879450113</v>
      </c>
      <c r="FI104" s="471">
        <v>2795406.6772940317</v>
      </c>
      <c r="FJ104" s="471">
        <v>2084201.5894567256</v>
      </c>
      <c r="FK104" s="471">
        <v>1168903.579997767</v>
      </c>
      <c r="FL104" s="471">
        <v>4939600.4197054273</v>
      </c>
      <c r="FM104" s="471">
        <v>5264939.6970310304</v>
      </c>
      <c r="FN104" s="471">
        <v>5299683.2860388933</v>
      </c>
      <c r="FO104" s="471">
        <v>6168650.5409853524</v>
      </c>
      <c r="FP104" s="471">
        <v>5353582.1036837855</v>
      </c>
      <c r="FQ104" s="471">
        <v>5366219.2138126548</v>
      </c>
      <c r="FR104" s="471">
        <v>5390265.8167643538</v>
      </c>
      <c r="FS104" s="471">
        <v>5252781.1628853558</v>
      </c>
      <c r="FT104" s="471">
        <v>5265603.3664773554</v>
      </c>
      <c r="FU104" s="471">
        <v>1091044.0180829582</v>
      </c>
      <c r="FV104" s="471">
        <v>1070907.2340921885</v>
      </c>
      <c r="FW104" s="471">
        <v>467549.57364752801</v>
      </c>
      <c r="FX104" s="471">
        <v>221777.82619219096</v>
      </c>
      <c r="FY104" s="471">
        <v>176661.4009071677</v>
      </c>
      <c r="FZ104" s="471">
        <v>182396.28488061705</v>
      </c>
      <c r="GA104" s="471">
        <v>177269.30270011671</v>
      </c>
      <c r="GB104" s="471">
        <v>183963.95241464785</v>
      </c>
      <c r="GC104" s="471">
        <v>178793.49684129015</v>
      </c>
      <c r="GD104" s="471">
        <v>185546.32058347983</v>
      </c>
      <c r="GE104" s="471">
        <v>186343.06043485145</v>
      </c>
      <c r="GF104" s="471">
        <v>181106.62920315604</v>
      </c>
      <c r="GG104" s="471">
        <v>187947.73843494451</v>
      </c>
      <c r="GH104" s="471">
        <v>182666.80746360842</v>
      </c>
      <c r="GI104" s="471">
        <v>189567.46413152988</v>
      </c>
      <c r="GJ104" s="471">
        <v>190383.01391076541</v>
      </c>
      <c r="GK104" s="471">
        <v>172698.89179511718</v>
      </c>
      <c r="GL104" s="471">
        <v>192025.57614292559</v>
      </c>
      <c r="GM104" s="471">
        <v>186631.56160199383</v>
      </c>
      <c r="GN104" s="471">
        <v>193683.54132691654</v>
      </c>
      <c r="GO104" s="471">
        <v>188243.54932569884</v>
      </c>
      <c r="GP104" s="471">
        <v>195357.0539022733</v>
      </c>
      <c r="GQ104" s="471">
        <v>196199.68596908395</v>
      </c>
      <c r="GR104" s="471">
        <v>190689.91811160828</v>
      </c>
      <c r="GS104" s="471">
        <v>197896.79342198235</v>
      </c>
      <c r="GT104" s="471">
        <v>192339.96263986264</v>
      </c>
      <c r="GU104" s="471">
        <v>199609.81531869105</v>
      </c>
      <c r="GV104" s="471">
        <v>200472.34076521054</v>
      </c>
      <c r="GW104" s="471">
        <v>188349.27273520027</v>
      </c>
      <c r="GX104" s="471">
        <v>202209.51458194319</v>
      </c>
      <c r="GY104" s="471">
        <v>196533.08661661911</v>
      </c>
      <c r="GZ104" s="471">
        <v>203962.97856053201</v>
      </c>
      <c r="HA104" s="471">
        <v>198237.92483320954</v>
      </c>
      <c r="HB104" s="471">
        <v>205732.8854602293</v>
      </c>
      <c r="HC104" s="471">
        <v>206624.05313408823</v>
      </c>
      <c r="HD104" s="471">
        <v>200825.20446118736</v>
      </c>
      <c r="HE104" s="471">
        <v>208418.91397627359</v>
      </c>
      <c r="HF104" s="471">
        <v>202570.29155426921</v>
      </c>
      <c r="HG104" s="471">
        <v>210230.60593423274</v>
      </c>
      <c r="HH104" s="471">
        <v>211142.8128464717</v>
      </c>
      <c r="HI104" s="471">
        <v>191537.38616641768</v>
      </c>
      <c r="HJ104" s="471">
        <v>212980.04787504819</v>
      </c>
      <c r="HK104" s="471">
        <v>207004.93947208679</v>
      </c>
      <c r="HL104" s="471">
        <v>214834.51137880373</v>
      </c>
      <c r="HM104" s="471">
        <v>208807.97636995287</v>
      </c>
      <c r="HN104" s="471">
        <v>216706.36491592356</v>
      </c>
      <c r="HO104" s="471">
        <v>-16266.106540927709</v>
      </c>
      <c r="HP104" s="471">
        <v>0</v>
      </c>
      <c r="HQ104" s="471">
        <v>0</v>
      </c>
      <c r="HR104" s="471">
        <v>0</v>
      </c>
      <c r="HS104" s="471">
        <v>0</v>
      </c>
      <c r="HT104" s="471">
        <v>0</v>
      </c>
      <c r="HU104" s="471">
        <v>0</v>
      </c>
      <c r="HV104" s="472">
        <v>0</v>
      </c>
    </row>
    <row r="105" spans="1:230" ht="13.5" thickTop="1" x14ac:dyDescent="0.25">
      <c r="H105" s="233"/>
      <c r="I105" s="233"/>
      <c r="J105" s="233"/>
      <c r="K105" s="233"/>
      <c r="L105" s="233"/>
      <c r="M105" s="233"/>
      <c r="N105" s="233"/>
      <c r="O105" s="233"/>
      <c r="P105" s="233"/>
      <c r="Q105" s="234"/>
      <c r="R105" s="234"/>
      <c r="S105" s="234"/>
      <c r="T105" s="234"/>
      <c r="U105" s="234"/>
      <c r="V105" s="234"/>
      <c r="W105" s="234"/>
      <c r="X105" s="235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34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</row>
    <row r="106" spans="1:230" ht="13" x14ac:dyDescent="0.35">
      <c r="C106" s="6"/>
      <c r="D106" s="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  <c r="AC106" s="236"/>
      <c r="AD106" s="236"/>
      <c r="AE106" s="236"/>
      <c r="AF106" s="236"/>
      <c r="AG106" s="236"/>
      <c r="AH106" s="236"/>
      <c r="AI106" s="236"/>
      <c r="AJ106" s="236"/>
      <c r="AK106" s="236"/>
      <c r="AL106" s="236"/>
      <c r="AM106" s="236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6"/>
      <c r="AX106" s="236"/>
      <c r="AY106" s="236"/>
      <c r="AZ106" s="236"/>
      <c r="BA106" s="236"/>
      <c r="BB106" s="236"/>
      <c r="BC106" s="236"/>
      <c r="BD106" s="236"/>
      <c r="BE106" s="236"/>
      <c r="BF106" s="236"/>
      <c r="BG106" s="236"/>
      <c r="BH106" s="236"/>
      <c r="BI106" s="236"/>
      <c r="BJ106" s="236"/>
      <c r="BK106" s="236"/>
      <c r="BL106" s="236"/>
      <c r="BM106" s="236"/>
      <c r="BN106" s="236"/>
      <c r="BO106" s="236"/>
      <c r="BP106" s="236"/>
      <c r="BQ106" s="236"/>
      <c r="BR106" s="236"/>
      <c r="BS106" s="236"/>
      <c r="BT106" s="236"/>
      <c r="BU106" s="236"/>
      <c r="BV106" s="236"/>
      <c r="BW106" s="236"/>
      <c r="BX106" s="236"/>
      <c r="BY106" s="236"/>
      <c r="BZ106" s="236"/>
      <c r="CA106" s="236"/>
      <c r="CB106" s="236"/>
      <c r="CC106" s="236"/>
      <c r="CD106" s="236"/>
      <c r="CE106" s="236"/>
      <c r="CF106" s="236"/>
      <c r="CG106" s="236"/>
      <c r="CH106" s="236"/>
      <c r="CI106" s="236"/>
      <c r="CJ106" s="236"/>
      <c r="CK106" s="236"/>
      <c r="CL106" s="236"/>
      <c r="CM106" s="236"/>
      <c r="CN106" s="236"/>
      <c r="CO106" s="236"/>
      <c r="CP106" s="236"/>
      <c r="CQ106" s="236"/>
      <c r="CR106" s="236"/>
      <c r="CS106" s="236"/>
      <c r="CT106" s="236"/>
      <c r="CU106" s="236"/>
      <c r="CV106" s="236"/>
      <c r="CW106" s="236"/>
      <c r="CX106" s="236"/>
      <c r="CY106" s="236"/>
      <c r="CZ106" s="236"/>
      <c r="DA106" s="236"/>
      <c r="DB106" s="236"/>
      <c r="DC106" s="236"/>
      <c r="DD106" s="236"/>
      <c r="DE106" s="236"/>
      <c r="DF106" s="236"/>
      <c r="DG106" s="236"/>
      <c r="DH106" s="236"/>
      <c r="DI106" s="236"/>
      <c r="DJ106" s="236"/>
      <c r="DK106" s="236"/>
      <c r="DL106" s="236"/>
      <c r="DM106" s="236"/>
      <c r="DN106" s="236"/>
      <c r="DO106" s="236"/>
      <c r="DP106" s="236"/>
      <c r="DQ106" s="236"/>
      <c r="DR106" s="236"/>
      <c r="DS106" s="236"/>
      <c r="DT106" s="236"/>
      <c r="DU106" s="236"/>
      <c r="DV106" s="236"/>
      <c r="DW106" s="236"/>
      <c r="DX106" s="236"/>
      <c r="DY106" s="236"/>
      <c r="DZ106" s="236"/>
      <c r="EA106" s="236"/>
      <c r="EB106" s="236"/>
      <c r="EC106" s="236"/>
      <c r="ED106" s="236"/>
      <c r="EE106" s="236"/>
      <c r="EF106" s="236"/>
      <c r="EG106" s="236"/>
      <c r="EH106" s="236"/>
      <c r="EI106" s="236"/>
      <c r="EJ106" s="236"/>
      <c r="EK106" s="236"/>
      <c r="EL106" s="236"/>
      <c r="EM106" s="236"/>
      <c r="EN106" s="236"/>
      <c r="EO106" s="236"/>
      <c r="EP106" s="236"/>
      <c r="EQ106" s="236"/>
      <c r="ER106" s="236"/>
      <c r="ES106" s="236"/>
      <c r="ET106" s="236"/>
      <c r="EU106" s="236"/>
      <c r="EV106" s="236"/>
      <c r="EW106" s="236"/>
      <c r="EX106" s="236"/>
      <c r="EY106" s="236"/>
      <c r="EZ106" s="236"/>
      <c r="FA106" s="236"/>
      <c r="FB106" s="236"/>
      <c r="FC106" s="236"/>
      <c r="FD106" s="236"/>
      <c r="FE106" s="236"/>
      <c r="FF106" s="236"/>
      <c r="FG106" s="236"/>
      <c r="FH106" s="236"/>
      <c r="FI106" s="236"/>
      <c r="FJ106" s="236"/>
      <c r="FK106" s="236"/>
      <c r="FL106" s="236"/>
      <c r="FM106" s="236"/>
      <c r="FN106" s="236"/>
      <c r="FO106" s="236"/>
      <c r="FP106" s="236"/>
      <c r="FQ106" s="236"/>
      <c r="FR106" s="236"/>
      <c r="FS106" s="236"/>
      <c r="FT106" s="236"/>
      <c r="FU106" s="236"/>
      <c r="FV106" s="236"/>
      <c r="FW106" s="236"/>
      <c r="FX106" s="236"/>
      <c r="FY106" s="236"/>
      <c r="FZ106" s="236"/>
      <c r="GA106" s="236"/>
      <c r="GB106" s="236"/>
      <c r="GC106" s="236"/>
      <c r="GD106" s="236"/>
      <c r="GE106" s="236"/>
      <c r="GF106" s="236"/>
      <c r="GG106" s="236"/>
      <c r="GH106" s="236"/>
      <c r="GI106" s="236"/>
      <c r="GJ106" s="236"/>
      <c r="GK106" s="236"/>
      <c r="GL106" s="236"/>
      <c r="GM106" s="236"/>
      <c r="GN106" s="236"/>
      <c r="GO106" s="236"/>
      <c r="GP106" s="236"/>
      <c r="GQ106" s="236"/>
      <c r="GR106" s="236"/>
      <c r="GS106" s="236"/>
      <c r="GT106" s="236"/>
      <c r="GU106" s="236"/>
      <c r="GV106" s="236"/>
      <c r="GW106" s="236"/>
      <c r="GX106" s="236"/>
      <c r="GY106" s="236"/>
      <c r="GZ106" s="236"/>
      <c r="HA106" s="236"/>
      <c r="HB106" s="236"/>
      <c r="HC106" s="236"/>
      <c r="HD106" s="236"/>
      <c r="HE106" s="236"/>
      <c r="HF106" s="236"/>
      <c r="HG106" s="236"/>
      <c r="HH106" s="236"/>
      <c r="HI106" s="236"/>
      <c r="HJ106" s="236"/>
      <c r="HK106" s="236"/>
      <c r="HL106" s="236"/>
      <c r="HM106" s="236"/>
      <c r="HN106" s="236"/>
      <c r="HO106" s="236"/>
      <c r="HP106" s="236"/>
      <c r="HQ106" s="236"/>
      <c r="HR106" s="236"/>
      <c r="HS106" s="236"/>
      <c r="HT106" s="236"/>
      <c r="HU106" s="236"/>
      <c r="HV106" s="236"/>
    </row>
    <row r="107" spans="1:230" ht="13" x14ac:dyDescent="0.25">
      <c r="H107" s="233"/>
      <c r="I107" s="233"/>
      <c r="J107" s="237"/>
      <c r="K107" s="233"/>
      <c r="L107" s="233"/>
      <c r="M107" s="233"/>
      <c r="N107" s="233"/>
      <c r="O107" s="233"/>
      <c r="P107" s="234"/>
      <c r="Q107" s="234"/>
      <c r="R107" s="234"/>
      <c r="S107" s="234"/>
      <c r="T107" s="234"/>
      <c r="U107" s="234"/>
      <c r="V107" s="236"/>
      <c r="W107" s="234"/>
      <c r="X107" s="234"/>
      <c r="Y107" s="234"/>
      <c r="Z107" s="234"/>
      <c r="AA107" s="234"/>
      <c r="AB107" s="234"/>
      <c r="AC107" s="234"/>
      <c r="AD107" s="234"/>
      <c r="AE107" s="234"/>
      <c r="AF107" s="234"/>
      <c r="AG107" s="234"/>
      <c r="AH107" s="234"/>
      <c r="AI107" s="234"/>
      <c r="AJ107" s="234"/>
      <c r="AK107" s="234"/>
      <c r="AL107" s="234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</row>
    <row r="108" spans="1:230" ht="13" x14ac:dyDescent="0.25">
      <c r="A108" s="238"/>
      <c r="B108" s="238"/>
      <c r="C108" s="239"/>
      <c r="D108" s="239"/>
      <c r="E108" s="240"/>
      <c r="F108" s="240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41"/>
      <c r="AT108" s="241"/>
      <c r="AU108" s="241"/>
      <c r="AV108" s="241"/>
      <c r="AW108" s="241"/>
      <c r="AX108" s="241"/>
      <c r="AY108" s="241"/>
      <c r="AZ108" s="241"/>
      <c r="BA108" s="241"/>
      <c r="BB108" s="241"/>
      <c r="BC108" s="241"/>
      <c r="BD108" s="241"/>
      <c r="BE108" s="233"/>
      <c r="BF108" s="233"/>
      <c r="BG108" s="233"/>
      <c r="BH108" s="233"/>
      <c r="BI108" s="233"/>
      <c r="BJ108" s="241"/>
      <c r="BK108" s="241"/>
      <c r="BL108" s="241"/>
      <c r="BM108" s="241"/>
      <c r="BN108" s="241"/>
      <c r="BO108" s="241"/>
      <c r="BP108" s="241"/>
      <c r="BQ108" s="241"/>
      <c r="BR108" s="241"/>
      <c r="BS108" s="241"/>
      <c r="BT108" s="241"/>
      <c r="BU108" s="241"/>
      <c r="BV108" s="241"/>
      <c r="BW108" s="241"/>
      <c r="BX108" s="241"/>
      <c r="BY108" s="241"/>
      <c r="BZ108" s="241"/>
      <c r="CA108" s="241"/>
      <c r="CB108" s="241"/>
      <c r="CC108" s="241"/>
      <c r="CD108" s="241"/>
      <c r="CE108" s="241"/>
      <c r="CF108" s="241"/>
      <c r="CG108" s="241"/>
      <c r="CI108" s="241"/>
      <c r="CJ108" s="241"/>
      <c r="CK108" s="241"/>
      <c r="CL108" s="241"/>
      <c r="CM108" s="241"/>
      <c r="CN108" s="241"/>
      <c r="CO108" s="241"/>
      <c r="CP108" s="241"/>
      <c r="CQ108" s="241"/>
      <c r="CR108" s="241"/>
      <c r="CS108" s="241"/>
      <c r="CT108" s="241"/>
      <c r="CU108" s="241"/>
      <c r="CV108" s="241"/>
      <c r="CW108" s="241"/>
      <c r="CX108" s="241"/>
      <c r="CY108" s="241"/>
      <c r="CZ108" s="241"/>
      <c r="DA108" s="241"/>
      <c r="DB108" s="241"/>
      <c r="DC108" s="241"/>
      <c r="DD108" s="241"/>
      <c r="DE108" s="241"/>
      <c r="DF108" s="241"/>
      <c r="DG108" s="241"/>
      <c r="DH108" s="241"/>
      <c r="DI108" s="241"/>
      <c r="DJ108" s="241"/>
      <c r="DK108" s="241"/>
      <c r="DL108" s="241"/>
      <c r="DM108" s="241"/>
      <c r="DN108" s="241"/>
      <c r="DO108" s="241"/>
      <c r="DP108" s="241"/>
      <c r="DQ108" s="241"/>
      <c r="DR108" s="241"/>
      <c r="DS108" s="241"/>
      <c r="DT108" s="241"/>
      <c r="DU108" s="241"/>
      <c r="DV108" s="241"/>
      <c r="DW108" s="241"/>
      <c r="DX108" s="241"/>
      <c r="DY108" s="241"/>
      <c r="DZ108" s="241"/>
      <c r="EA108" s="241"/>
      <c r="EB108" s="241"/>
      <c r="EC108" s="241"/>
      <c r="ED108" s="241"/>
      <c r="EE108" s="241"/>
      <c r="EF108" s="241"/>
      <c r="EG108" s="241"/>
      <c r="EH108" s="241"/>
      <c r="EI108" s="241"/>
      <c r="EJ108" s="241"/>
      <c r="EK108" s="241"/>
      <c r="EL108" s="241"/>
      <c r="EM108" s="241"/>
      <c r="EN108" s="241"/>
      <c r="EO108" s="241"/>
      <c r="EP108" s="241"/>
      <c r="EQ108" s="241"/>
      <c r="ER108" s="241"/>
      <c r="ES108" s="241"/>
      <c r="ET108" s="241"/>
      <c r="EU108" s="241"/>
      <c r="EV108" s="241"/>
      <c r="EW108" s="241"/>
      <c r="EX108" s="241"/>
      <c r="EY108" s="241"/>
      <c r="EZ108" s="241"/>
      <c r="FA108" s="241"/>
      <c r="FB108" s="242"/>
    </row>
    <row r="109" spans="1:230" ht="13" x14ac:dyDescent="0.25">
      <c r="A109" s="238"/>
      <c r="B109" s="238"/>
      <c r="C109" s="239"/>
      <c r="D109" s="239"/>
      <c r="E109" s="240"/>
      <c r="F109" s="240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33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41"/>
      <c r="AT109" s="241"/>
      <c r="AU109" s="241"/>
      <c r="AV109" s="241"/>
      <c r="AW109" s="241"/>
      <c r="AX109" s="241"/>
      <c r="AY109" s="241"/>
      <c r="AZ109" s="241"/>
      <c r="BA109" s="241"/>
      <c r="BB109" s="241"/>
      <c r="BC109" s="241"/>
      <c r="BD109" s="241"/>
      <c r="BE109" s="233"/>
      <c r="BF109" s="233"/>
      <c r="BG109" s="233"/>
      <c r="BH109" s="233"/>
      <c r="BI109" s="233"/>
      <c r="BJ109" s="243"/>
      <c r="BK109" s="241"/>
      <c r="BL109" s="241"/>
      <c r="BM109" s="241"/>
      <c r="BN109" s="241"/>
      <c r="BO109" s="241"/>
      <c r="BP109" s="241"/>
      <c r="BQ109" s="241"/>
      <c r="BR109" s="241"/>
      <c r="BS109" s="241"/>
      <c r="BT109" s="241"/>
      <c r="BU109" s="241"/>
      <c r="BV109" s="241"/>
      <c r="BX109" s="241"/>
      <c r="BY109" s="241"/>
      <c r="BZ109" s="241"/>
      <c r="CA109" s="241"/>
      <c r="CB109" s="241"/>
      <c r="CC109" s="241"/>
      <c r="CD109" s="241"/>
      <c r="CE109" s="241"/>
      <c r="CF109" s="241"/>
      <c r="CG109" s="241"/>
      <c r="CI109" s="241"/>
      <c r="CJ109" s="241"/>
      <c r="CK109" s="241"/>
      <c r="CL109" s="241"/>
      <c r="CM109" s="241"/>
      <c r="CN109" s="241"/>
      <c r="CO109" s="241"/>
      <c r="CP109" s="241"/>
      <c r="CQ109" s="241"/>
      <c r="CR109" s="241"/>
      <c r="CS109" s="241"/>
      <c r="CT109" s="241"/>
      <c r="CU109" s="241"/>
      <c r="CV109" s="241"/>
      <c r="CW109" s="241"/>
      <c r="CX109" s="241"/>
      <c r="CY109" s="241"/>
      <c r="CZ109" s="241"/>
      <c r="DA109" s="241"/>
      <c r="DB109" s="241"/>
      <c r="DC109" s="241"/>
      <c r="DD109" s="241"/>
      <c r="DE109" s="241"/>
      <c r="DF109" s="241"/>
      <c r="DG109" s="241"/>
      <c r="DH109" s="241"/>
      <c r="DI109" s="241"/>
      <c r="DJ109" s="241"/>
      <c r="DK109" s="241"/>
      <c r="DL109" s="241"/>
      <c r="DM109" s="241"/>
      <c r="DN109" s="241"/>
      <c r="DO109" s="241"/>
      <c r="DP109" s="241"/>
      <c r="DQ109" s="241"/>
      <c r="DR109" s="241"/>
      <c r="DS109" s="241"/>
      <c r="DT109" s="241"/>
      <c r="DU109" s="241"/>
      <c r="DV109" s="241"/>
      <c r="DW109" s="241"/>
      <c r="DX109" s="241"/>
      <c r="DY109" s="241"/>
      <c r="DZ109" s="241"/>
      <c r="EA109" s="241"/>
      <c r="EB109" s="241"/>
      <c r="EC109" s="241"/>
      <c r="ED109" s="241"/>
      <c r="EE109" s="241"/>
      <c r="EF109" s="241"/>
      <c r="EG109" s="241"/>
      <c r="EH109" s="241"/>
      <c r="EI109" s="241"/>
      <c r="EJ109" s="241"/>
      <c r="EK109" s="241"/>
      <c r="EL109" s="241"/>
      <c r="EM109" s="241"/>
      <c r="EN109" s="241"/>
      <c r="EO109" s="241"/>
      <c r="EP109" s="241"/>
      <c r="EQ109" s="241"/>
      <c r="ER109" s="241"/>
      <c r="ES109" s="241"/>
      <c r="ET109" s="241"/>
      <c r="EU109" s="241"/>
      <c r="EV109" s="241"/>
      <c r="EW109" s="241"/>
      <c r="EX109" s="241"/>
      <c r="EY109" s="241"/>
      <c r="EZ109" s="241"/>
      <c r="FA109" s="241"/>
      <c r="FB109" s="241"/>
    </row>
    <row r="110" spans="1:230" ht="13" x14ac:dyDescent="0.25">
      <c r="A110" s="238"/>
      <c r="B110" s="238"/>
      <c r="C110" s="239"/>
      <c r="D110" s="239"/>
      <c r="E110" s="240"/>
      <c r="F110" s="240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41"/>
      <c r="AT110" s="241"/>
      <c r="AU110" s="241"/>
      <c r="AV110" s="241"/>
      <c r="AW110" s="241"/>
      <c r="AX110" s="241"/>
      <c r="AY110" s="241"/>
      <c r="AZ110" s="241"/>
      <c r="BA110" s="241"/>
      <c r="BB110" s="241"/>
      <c r="BC110" s="241"/>
      <c r="BD110" s="241"/>
      <c r="BE110" s="233"/>
      <c r="BF110" s="233"/>
      <c r="BG110" s="233"/>
      <c r="BH110" s="233"/>
      <c r="BI110" s="233"/>
      <c r="BK110" s="241"/>
      <c r="BL110" s="241"/>
      <c r="BM110" s="241"/>
      <c r="BN110" s="241"/>
      <c r="BO110" s="241"/>
      <c r="BP110" s="241"/>
      <c r="BQ110" s="241"/>
      <c r="BR110" s="241"/>
      <c r="BS110" s="241"/>
      <c r="BT110" s="241"/>
      <c r="BU110" s="241"/>
      <c r="BV110" s="241"/>
      <c r="BX110" s="241"/>
      <c r="BY110" s="241"/>
      <c r="BZ110" s="241"/>
      <c r="CA110" s="241"/>
      <c r="CB110" s="241"/>
      <c r="CC110" s="241"/>
      <c r="CD110" s="241"/>
      <c r="CE110" s="241"/>
      <c r="CF110" s="241"/>
      <c r="CG110" s="241"/>
      <c r="CI110" s="241"/>
      <c r="CJ110" s="241"/>
      <c r="CK110" s="241"/>
      <c r="CL110" s="241"/>
      <c r="CM110" s="241"/>
      <c r="CN110" s="241"/>
      <c r="CO110" s="241"/>
      <c r="CP110" s="241"/>
      <c r="CQ110" s="241"/>
      <c r="CR110" s="241"/>
      <c r="CS110" s="241"/>
      <c r="CT110" s="241"/>
      <c r="CU110" s="241"/>
      <c r="CV110" s="241"/>
      <c r="CW110" s="241"/>
      <c r="CX110" s="241"/>
      <c r="CY110" s="241"/>
      <c r="CZ110" s="241"/>
      <c r="DA110" s="241"/>
      <c r="DB110" s="241"/>
      <c r="DC110" s="241"/>
      <c r="DD110" s="241"/>
      <c r="DE110" s="241"/>
      <c r="DF110" s="241"/>
      <c r="DG110" s="241"/>
      <c r="DH110" s="241"/>
      <c r="DI110" s="241"/>
      <c r="DJ110" s="241"/>
      <c r="DK110" s="241"/>
      <c r="DL110" s="241"/>
      <c r="DM110" s="241"/>
      <c r="DN110" s="241"/>
      <c r="DO110" s="241"/>
      <c r="DP110" s="241"/>
      <c r="DQ110" s="241"/>
      <c r="DR110" s="241"/>
      <c r="DS110" s="241"/>
      <c r="DT110" s="241"/>
      <c r="DU110" s="241"/>
      <c r="DV110" s="241"/>
      <c r="DW110" s="241"/>
      <c r="DX110" s="241"/>
      <c r="DY110" s="241"/>
      <c r="DZ110" s="241"/>
      <c r="EA110" s="241"/>
      <c r="EB110" s="241"/>
      <c r="EC110" s="241"/>
      <c r="ED110" s="241"/>
      <c r="EE110" s="241"/>
      <c r="EF110" s="241"/>
      <c r="EG110" s="241"/>
      <c r="EH110" s="241"/>
      <c r="EI110" s="241"/>
      <c r="EJ110" s="241"/>
      <c r="EK110" s="241"/>
      <c r="EL110" s="241"/>
      <c r="EM110" s="241"/>
      <c r="EN110" s="241"/>
      <c r="EO110" s="241"/>
      <c r="EP110" s="241"/>
      <c r="EQ110" s="241"/>
      <c r="ER110" s="241"/>
      <c r="ES110" s="241"/>
      <c r="ET110" s="241"/>
      <c r="EU110" s="241"/>
      <c r="EV110" s="241"/>
      <c r="EW110" s="241"/>
      <c r="EX110" s="241"/>
      <c r="EY110" s="241"/>
      <c r="EZ110" s="241"/>
      <c r="FA110" s="241"/>
      <c r="FB110" s="241"/>
    </row>
    <row r="111" spans="1:230" ht="13" x14ac:dyDescent="0.25">
      <c r="H111" s="3"/>
      <c r="L111" s="3"/>
      <c r="M111" s="3"/>
      <c r="N111" s="3"/>
      <c r="O111" s="3"/>
      <c r="P111" s="4"/>
      <c r="AE111" s="50"/>
      <c r="AF111" s="50"/>
      <c r="AG111" s="50"/>
      <c r="AH111" s="50"/>
      <c r="AI111" s="50"/>
      <c r="AJ111" s="50"/>
      <c r="AK111" s="50"/>
      <c r="AL111" s="50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</row>
    <row r="112" spans="1:230" ht="13" x14ac:dyDescent="0.25">
      <c r="H112" s="3"/>
      <c r="K112" s="2"/>
      <c r="P112" s="4"/>
      <c r="AE112" s="50"/>
      <c r="AF112" s="50"/>
      <c r="AG112" s="50"/>
      <c r="AH112" s="50"/>
      <c r="AI112" s="50"/>
      <c r="AJ112" s="50"/>
      <c r="AK112" s="50"/>
      <c r="AL112" s="50"/>
      <c r="AM112" s="1"/>
      <c r="BM112" s="244"/>
      <c r="BN112" s="244"/>
    </row>
    <row r="113" spans="3:231" ht="13" x14ac:dyDescent="0.25">
      <c r="C113" s="1"/>
      <c r="H113" s="3"/>
      <c r="K113" s="2"/>
      <c r="P113" s="4"/>
      <c r="AM113" s="1"/>
      <c r="BJ113" s="243"/>
      <c r="BM113" s="245"/>
      <c r="BN113" s="245"/>
    </row>
    <row r="114" spans="3:231" ht="13" x14ac:dyDescent="0.25">
      <c r="C114" s="1"/>
      <c r="H114" s="3"/>
      <c r="I114" s="246"/>
      <c r="K114" s="2"/>
      <c r="P114" s="4"/>
      <c r="AE114" s="50"/>
      <c r="AF114" s="50"/>
      <c r="AG114" s="50"/>
      <c r="AH114" s="50"/>
      <c r="AI114" s="50"/>
      <c r="AJ114" s="50"/>
      <c r="AK114" s="50"/>
      <c r="AL114" s="50"/>
      <c r="AM114" s="1"/>
      <c r="BM114" s="247"/>
      <c r="BN114" s="247"/>
    </row>
    <row r="115" spans="3:231" ht="13" x14ac:dyDescent="0.25">
      <c r="C115" s="1"/>
      <c r="H115" s="3"/>
      <c r="K115" s="2"/>
      <c r="P115" s="4"/>
      <c r="AE115" s="50"/>
      <c r="AF115" s="50"/>
      <c r="AG115" s="50"/>
      <c r="AH115" s="50"/>
      <c r="AI115" s="50"/>
      <c r="AJ115" s="50"/>
      <c r="AK115" s="50"/>
      <c r="AL115" s="50"/>
      <c r="AM115" s="1"/>
      <c r="BA115" s="248"/>
      <c r="BB115" s="248"/>
      <c r="BC115" s="248"/>
      <c r="BD115" s="248"/>
      <c r="BE115" s="248"/>
      <c r="BF115" s="248"/>
      <c r="BG115" s="248"/>
      <c r="BH115" s="248"/>
      <c r="BI115" s="248"/>
      <c r="BJ115" s="248"/>
      <c r="BK115" s="248"/>
      <c r="BL115" s="248"/>
      <c r="BM115" s="248"/>
      <c r="BN115" s="248"/>
      <c r="BO115" s="248"/>
      <c r="BP115" s="248"/>
      <c r="BQ115" s="248"/>
      <c r="BR115" s="248"/>
      <c r="BS115" s="248"/>
      <c r="BT115" s="248"/>
      <c r="BU115" s="248"/>
      <c r="BV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  <c r="DC115" s="248"/>
      <c r="DD115" s="248"/>
      <c r="DE115" s="248"/>
      <c r="DF115" s="248"/>
      <c r="DG115" s="248"/>
      <c r="DH115" s="248"/>
      <c r="DI115" s="248"/>
      <c r="DJ115" s="248"/>
      <c r="DK115" s="248"/>
      <c r="DL115" s="248"/>
      <c r="DM115" s="248"/>
      <c r="DN115" s="248"/>
      <c r="DO115" s="248"/>
      <c r="DP115" s="248"/>
      <c r="DQ115" s="248"/>
      <c r="DR115" s="248"/>
      <c r="DS115" s="248"/>
      <c r="DT115" s="248"/>
      <c r="DU115" s="248"/>
      <c r="DV115" s="248"/>
      <c r="DW115" s="248"/>
      <c r="DX115" s="248"/>
      <c r="DY115" s="248"/>
      <c r="DZ115" s="248"/>
      <c r="EA115" s="248"/>
      <c r="EB115" s="248"/>
      <c r="EC115" s="248"/>
      <c r="ED115" s="248"/>
      <c r="EE115" s="248"/>
      <c r="EF115" s="248"/>
      <c r="EG115" s="248"/>
      <c r="EH115" s="248"/>
      <c r="EI115" s="248"/>
      <c r="EJ115" s="248"/>
      <c r="EK115" s="248"/>
      <c r="EL115" s="248"/>
      <c r="EM115" s="248"/>
      <c r="EN115" s="248"/>
      <c r="EO115" s="248"/>
      <c r="EP115" s="248"/>
      <c r="EQ115" s="248"/>
      <c r="ER115" s="248"/>
      <c r="ES115" s="248"/>
      <c r="ET115" s="248"/>
      <c r="EU115" s="248"/>
      <c r="EV115" s="248"/>
      <c r="EW115" s="248"/>
      <c r="EX115" s="248"/>
      <c r="EY115" s="248"/>
      <c r="EZ115" s="248"/>
      <c r="FA115" s="248"/>
      <c r="FB115" s="248"/>
    </row>
    <row r="116" spans="3:231" ht="13" x14ac:dyDescent="0.25">
      <c r="C116" s="1"/>
      <c r="H116" s="3"/>
      <c r="K116" s="2"/>
      <c r="P116" s="4"/>
      <c r="AE116" s="50"/>
      <c r="AF116" s="50"/>
      <c r="AG116" s="50"/>
      <c r="AH116" s="50"/>
      <c r="AI116" s="50"/>
      <c r="AJ116" s="50"/>
      <c r="AK116" s="50"/>
      <c r="AL116" s="50"/>
      <c r="AM116" s="5"/>
      <c r="AS116" s="5"/>
      <c r="AT116" s="5"/>
      <c r="AU116" s="5"/>
      <c r="AV116" s="5"/>
      <c r="AW116" s="5"/>
      <c r="AX116" s="5"/>
      <c r="AY116" s="5"/>
      <c r="AZ116" s="5"/>
      <c r="BJ116" s="51"/>
    </row>
    <row r="117" spans="3:231" ht="13" x14ac:dyDescent="0.25">
      <c r="C117" s="1"/>
      <c r="H117" s="3"/>
      <c r="K117" s="2"/>
      <c r="P117" s="4"/>
      <c r="AE117" s="50"/>
      <c r="AF117" s="50"/>
      <c r="AG117" s="50"/>
      <c r="AH117" s="50"/>
      <c r="AI117" s="50"/>
      <c r="AJ117" s="50"/>
      <c r="AK117" s="50"/>
      <c r="AL117" s="50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N117" s="249"/>
      <c r="BO117" s="249"/>
      <c r="BP117" s="249"/>
      <c r="BQ117" s="249"/>
      <c r="BR117" s="249"/>
      <c r="BS117" s="249"/>
      <c r="BT117" s="249"/>
      <c r="BU117" s="249"/>
      <c r="BV117" s="249"/>
      <c r="BW117" s="249"/>
      <c r="BX117" s="249"/>
      <c r="BY117" s="249"/>
      <c r="BZ117" s="249"/>
      <c r="CA117" s="249"/>
      <c r="CB117" s="249"/>
      <c r="CC117" s="249"/>
      <c r="CD117" s="249"/>
      <c r="CE117" s="249"/>
      <c r="CF117" s="249"/>
      <c r="CG117" s="249"/>
      <c r="CH117" s="249"/>
      <c r="CI117" s="249"/>
      <c r="CJ117" s="249"/>
      <c r="CK117" s="249"/>
      <c r="CL117" s="249"/>
      <c r="CM117" s="249"/>
      <c r="CN117" s="249"/>
      <c r="CO117" s="249"/>
      <c r="CP117" s="249"/>
      <c r="CQ117" s="249"/>
      <c r="CR117" s="249"/>
      <c r="CS117" s="249"/>
      <c r="CT117" s="249"/>
      <c r="CU117" s="249"/>
      <c r="CV117" s="249"/>
      <c r="CW117" s="249"/>
      <c r="CX117" s="249"/>
      <c r="CY117" s="249"/>
      <c r="CZ117" s="249"/>
      <c r="DA117" s="249"/>
      <c r="DB117" s="249"/>
      <c r="DC117" s="249"/>
      <c r="DD117" s="249"/>
      <c r="DE117" s="249"/>
      <c r="DF117" s="249"/>
      <c r="DG117" s="249"/>
      <c r="DH117" s="249"/>
      <c r="DI117" s="249"/>
      <c r="DJ117" s="249"/>
      <c r="DK117" s="249"/>
      <c r="DL117" s="249"/>
      <c r="DM117" s="249"/>
      <c r="DN117" s="249"/>
      <c r="DO117" s="249"/>
      <c r="DP117" s="249"/>
      <c r="DQ117" s="249"/>
      <c r="DR117" s="249"/>
      <c r="DS117" s="249"/>
      <c r="DT117" s="249"/>
      <c r="DU117" s="249"/>
      <c r="DV117" s="249"/>
      <c r="DW117" s="249"/>
      <c r="DX117" s="249"/>
      <c r="DY117" s="249"/>
      <c r="DZ117" s="249"/>
      <c r="EA117" s="249"/>
      <c r="EB117" s="249"/>
      <c r="EC117" s="249"/>
      <c r="ED117" s="249"/>
      <c r="EE117" s="249"/>
      <c r="EF117" s="249"/>
      <c r="EG117" s="249"/>
      <c r="EH117" s="249"/>
      <c r="EI117" s="249"/>
      <c r="EJ117" s="249"/>
      <c r="EK117" s="249"/>
      <c r="EL117" s="249"/>
      <c r="EM117" s="249"/>
      <c r="EN117" s="249"/>
      <c r="EO117" s="249"/>
      <c r="EP117" s="249"/>
      <c r="EQ117" s="249"/>
      <c r="ER117" s="249"/>
      <c r="ES117" s="249"/>
      <c r="ET117" s="249"/>
      <c r="EU117" s="249"/>
      <c r="EV117" s="249"/>
      <c r="EW117" s="249"/>
      <c r="EX117" s="249"/>
      <c r="EY117" s="249"/>
      <c r="EZ117" s="249"/>
      <c r="FA117" s="249"/>
      <c r="FB117" s="249"/>
      <c r="FC117" s="249"/>
      <c r="FD117" s="249"/>
      <c r="FE117" s="249"/>
      <c r="FF117" s="249"/>
      <c r="FG117" s="249"/>
      <c r="FH117" s="249"/>
      <c r="FI117" s="249"/>
      <c r="FJ117" s="249"/>
      <c r="FK117" s="249"/>
      <c r="FL117" s="249"/>
      <c r="FM117" s="249"/>
      <c r="FN117" s="249"/>
      <c r="FO117" s="249"/>
      <c r="FP117" s="249"/>
      <c r="FQ117" s="249"/>
      <c r="FR117" s="249"/>
      <c r="FS117" s="249"/>
      <c r="FT117" s="249"/>
      <c r="FU117" s="249"/>
      <c r="FV117" s="249"/>
      <c r="FW117" s="249"/>
      <c r="FX117" s="249"/>
      <c r="FY117" s="249"/>
      <c r="FZ117" s="249"/>
      <c r="GA117" s="249"/>
      <c r="GB117" s="249"/>
      <c r="GC117" s="249"/>
      <c r="GD117" s="249"/>
      <c r="GE117" s="249"/>
      <c r="GF117" s="249"/>
      <c r="GG117" s="249"/>
      <c r="GH117" s="249"/>
      <c r="GI117" s="249"/>
      <c r="GJ117" s="249"/>
      <c r="GK117" s="249"/>
      <c r="GL117" s="249"/>
      <c r="GM117" s="249"/>
      <c r="GN117" s="249"/>
      <c r="GO117" s="249"/>
      <c r="GP117" s="249"/>
      <c r="GQ117" s="249"/>
      <c r="GR117" s="249"/>
      <c r="GS117" s="249"/>
      <c r="GT117" s="249"/>
      <c r="GU117" s="249"/>
      <c r="GV117" s="249"/>
      <c r="GW117" s="249"/>
      <c r="GX117" s="249"/>
      <c r="GY117" s="249"/>
      <c r="GZ117" s="249"/>
      <c r="HA117" s="249"/>
      <c r="HB117" s="249"/>
      <c r="HC117" s="249"/>
      <c r="HD117" s="249"/>
      <c r="HE117" s="249"/>
      <c r="HF117" s="249"/>
      <c r="HG117" s="249"/>
      <c r="HH117" s="249"/>
      <c r="HI117" s="249"/>
      <c r="HJ117" s="249"/>
      <c r="HK117" s="249"/>
      <c r="HL117" s="249"/>
      <c r="HM117" s="249"/>
      <c r="HN117" s="249"/>
      <c r="HO117" s="249"/>
      <c r="HP117" s="249"/>
      <c r="HQ117" s="249"/>
      <c r="HR117" s="249"/>
      <c r="HS117" s="249"/>
      <c r="HT117" s="249"/>
      <c r="HU117" s="249"/>
      <c r="HV117" s="249"/>
    </row>
    <row r="118" spans="3:231" ht="13" x14ac:dyDescent="0.25">
      <c r="C118" s="1"/>
      <c r="AF118" s="50"/>
      <c r="AG118" s="50"/>
      <c r="AH118" s="50"/>
      <c r="AI118" s="50"/>
      <c r="AJ118" s="50"/>
      <c r="AK118" s="50"/>
      <c r="AL118" s="50"/>
      <c r="AM118" s="50"/>
      <c r="AN118" s="5"/>
      <c r="BN118" s="250"/>
      <c r="BY118" s="52"/>
    </row>
    <row r="119" spans="3:231" ht="13" x14ac:dyDescent="0.25">
      <c r="C119" s="1"/>
      <c r="AF119" s="50"/>
      <c r="AG119" s="50"/>
      <c r="AH119" s="50"/>
      <c r="AI119" s="50"/>
      <c r="AJ119" s="50"/>
      <c r="AK119" s="50"/>
      <c r="AL119" s="50"/>
      <c r="AM119" s="50"/>
      <c r="BB119" s="5"/>
      <c r="BC119" s="5"/>
      <c r="BD119" s="5"/>
      <c r="BE119" s="5"/>
      <c r="BF119" s="5"/>
      <c r="BG119" s="5"/>
      <c r="BH119" s="5"/>
      <c r="BI119" s="5"/>
      <c r="BJ119" s="5"/>
      <c r="BK119" s="53"/>
      <c r="BY119" s="52"/>
    </row>
    <row r="120" spans="3:231" ht="13" x14ac:dyDescent="0.25">
      <c r="AF120" s="50"/>
      <c r="AG120" s="50"/>
      <c r="AH120" s="50"/>
      <c r="AI120" s="50"/>
      <c r="AJ120" s="50"/>
      <c r="AK120" s="50"/>
      <c r="AL120" s="50"/>
      <c r="AM120" s="50"/>
      <c r="AS120" s="5"/>
      <c r="AT120" s="5"/>
      <c r="AU120" s="5"/>
      <c r="AV120" s="5"/>
      <c r="AW120" s="5"/>
      <c r="AX120" s="5"/>
      <c r="AY120" s="5"/>
      <c r="AZ120" s="5"/>
      <c r="BA120" s="5"/>
      <c r="BY120" s="52"/>
      <c r="CH120" s="251"/>
    </row>
    <row r="121" spans="3:231" ht="13" x14ac:dyDescent="0.25">
      <c r="AF121" s="50"/>
      <c r="AG121" s="50"/>
      <c r="AH121" s="50"/>
      <c r="AI121" s="50"/>
      <c r="AJ121" s="50"/>
      <c r="AK121" s="50"/>
      <c r="AL121" s="50"/>
      <c r="AM121" s="50"/>
      <c r="AN121" s="5"/>
      <c r="BK121" s="53"/>
      <c r="BY121" s="52"/>
      <c r="CG121" s="252"/>
      <c r="CH121" s="55"/>
      <c r="HU121" s="253"/>
      <c r="HV121" s="254"/>
    </row>
    <row r="122" spans="3:231" ht="13" x14ac:dyDescent="0.25">
      <c r="AF122" s="50"/>
      <c r="AG122" s="50"/>
      <c r="AH122" s="50"/>
      <c r="AI122" s="50"/>
      <c r="AJ122" s="50"/>
      <c r="AK122" s="50"/>
      <c r="AL122" s="50"/>
      <c r="AM122" s="50"/>
      <c r="AN122" s="5"/>
      <c r="BY122" s="52"/>
      <c r="CG122" s="252"/>
      <c r="CH122" s="255"/>
    </row>
    <row r="123" spans="3:231" ht="13" x14ac:dyDescent="0.25">
      <c r="C123" s="54"/>
      <c r="AF123" s="50"/>
      <c r="AG123" s="50"/>
      <c r="AH123" s="50"/>
      <c r="AI123" s="50"/>
      <c r="AJ123" s="50"/>
      <c r="AK123" s="50"/>
      <c r="AL123" s="50"/>
      <c r="AM123" s="50"/>
      <c r="AN123" s="5"/>
      <c r="BK123" s="53"/>
      <c r="BY123" s="52"/>
      <c r="CG123" s="252"/>
      <c r="CH123" s="256"/>
      <c r="HU123" s="257"/>
      <c r="HV123" s="258"/>
    </row>
    <row r="124" spans="3:231" ht="13" x14ac:dyDescent="0.25">
      <c r="AF124" s="50"/>
      <c r="AG124" s="50"/>
      <c r="AH124" s="50"/>
      <c r="AI124" s="50"/>
      <c r="AJ124" s="50"/>
      <c r="AK124" s="50"/>
      <c r="AL124" s="50"/>
      <c r="AM124" s="50"/>
      <c r="BY124" s="52"/>
      <c r="CG124" s="252"/>
      <c r="CH124" s="247"/>
      <c r="HU124" s="253"/>
      <c r="HV124" s="259"/>
    </row>
    <row r="125" spans="3:231" ht="13" x14ac:dyDescent="0.25">
      <c r="AF125" s="50"/>
      <c r="AG125" s="50"/>
      <c r="AH125" s="50"/>
      <c r="AI125" s="50"/>
      <c r="AJ125" s="50"/>
      <c r="AK125" s="50"/>
      <c r="AL125" s="50"/>
      <c r="AM125" s="50"/>
      <c r="HU125" s="253"/>
      <c r="HV125" s="260"/>
    </row>
    <row r="126" spans="3:231" ht="13" x14ac:dyDescent="0.25">
      <c r="AF126" s="50"/>
      <c r="AG126" s="50"/>
      <c r="AH126" s="50"/>
      <c r="AI126" s="50"/>
      <c r="AJ126" s="50"/>
      <c r="AK126" s="50"/>
      <c r="AL126" s="50"/>
      <c r="AM126" s="50"/>
      <c r="BK126" s="53"/>
      <c r="DA126" s="55"/>
    </row>
    <row r="127" spans="3:231" ht="13" x14ac:dyDescent="0.25">
      <c r="AF127" s="50"/>
      <c r="AG127" s="50"/>
      <c r="AH127" s="50"/>
      <c r="AI127" s="50"/>
      <c r="AJ127" s="50"/>
      <c r="AK127" s="50"/>
      <c r="AL127" s="50"/>
      <c r="AM127" s="50"/>
      <c r="AN127" s="5"/>
    </row>
    <row r="128" spans="3:231" ht="13" x14ac:dyDescent="0.25">
      <c r="AF128" s="50"/>
      <c r="AG128" s="50"/>
      <c r="AH128" s="50"/>
      <c r="AI128" s="50"/>
      <c r="AJ128" s="50"/>
      <c r="AK128" s="50"/>
      <c r="AL128" s="50"/>
      <c r="AM128" s="50"/>
      <c r="AN128" s="5"/>
      <c r="HW128" s="259"/>
    </row>
    <row r="129" spans="32:63" ht="13" x14ac:dyDescent="0.25">
      <c r="AF129" s="50"/>
      <c r="AG129" s="50"/>
      <c r="AH129" s="50"/>
      <c r="AI129" s="50"/>
      <c r="AJ129" s="50"/>
      <c r="AK129" s="50"/>
      <c r="AL129" s="50"/>
      <c r="AM129" s="50"/>
      <c r="AN129" s="5"/>
      <c r="BK129" s="51"/>
    </row>
    <row r="130" spans="32:63" ht="13" x14ac:dyDescent="0.25">
      <c r="AF130" s="50"/>
      <c r="AG130" s="50"/>
      <c r="AH130" s="50"/>
      <c r="AI130" s="50"/>
      <c r="AJ130" s="50"/>
      <c r="AK130" s="50"/>
      <c r="AL130" s="50"/>
      <c r="AM130" s="50"/>
    </row>
    <row r="131" spans="32:63" ht="13" x14ac:dyDescent="0.25">
      <c r="AF131" s="50"/>
      <c r="AG131" s="50"/>
      <c r="AH131" s="50"/>
      <c r="AI131" s="50"/>
      <c r="AJ131" s="50"/>
      <c r="AK131" s="50"/>
      <c r="AL131" s="50"/>
      <c r="AM131" s="50"/>
    </row>
    <row r="132" spans="32:63" ht="13" x14ac:dyDescent="0.25">
      <c r="AF132" s="50"/>
      <c r="AG132" s="50"/>
      <c r="AH132" s="50"/>
      <c r="AI132" s="50"/>
      <c r="AJ132" s="50"/>
      <c r="AK132" s="50"/>
      <c r="AL132" s="50"/>
      <c r="AM132" s="50"/>
      <c r="BK132" s="51"/>
    </row>
    <row r="133" spans="32:63" ht="13" x14ac:dyDescent="0.25">
      <c r="AF133" s="50"/>
      <c r="AG133" s="50"/>
      <c r="AH133" s="50"/>
      <c r="AI133" s="50"/>
      <c r="AJ133" s="50"/>
      <c r="AK133" s="50"/>
      <c r="AL133" s="50"/>
      <c r="AM133" s="50"/>
    </row>
    <row r="134" spans="32:63" ht="13" x14ac:dyDescent="0.25">
      <c r="AF134" s="50"/>
      <c r="AG134" s="50"/>
      <c r="AH134" s="50"/>
      <c r="AI134" s="50"/>
      <c r="AJ134" s="50"/>
      <c r="AK134" s="50"/>
      <c r="AL134" s="50"/>
      <c r="AM134" s="50"/>
    </row>
    <row r="135" spans="32:63" ht="13" x14ac:dyDescent="0.25">
      <c r="AF135" s="50"/>
      <c r="AG135" s="50"/>
      <c r="AH135" s="50"/>
      <c r="AI135" s="50"/>
      <c r="AJ135" s="50"/>
      <c r="AK135" s="50"/>
      <c r="AL135" s="50"/>
      <c r="AM135" s="50"/>
    </row>
    <row r="136" spans="32:63" ht="13" x14ac:dyDescent="0.25">
      <c r="AF136" s="50"/>
      <c r="AG136" s="50"/>
      <c r="AH136" s="50"/>
      <c r="AI136" s="50"/>
      <c r="AJ136" s="50"/>
      <c r="AK136" s="50"/>
      <c r="AL136" s="50"/>
      <c r="AM136" s="50"/>
    </row>
    <row r="137" spans="32:63" ht="13" x14ac:dyDescent="0.25">
      <c r="AF137" s="50"/>
      <c r="AG137" s="50"/>
      <c r="AH137" s="50"/>
      <c r="AI137" s="50"/>
      <c r="AJ137" s="50"/>
      <c r="AK137" s="50"/>
      <c r="AL137" s="50"/>
      <c r="AM137" s="50"/>
    </row>
    <row r="138" spans="32:63" ht="13" x14ac:dyDescent="0.25">
      <c r="AF138" s="50"/>
      <c r="AG138" s="50"/>
      <c r="AH138" s="50"/>
      <c r="AI138" s="50"/>
      <c r="AJ138" s="50"/>
      <c r="AK138" s="50"/>
      <c r="AL138" s="50"/>
      <c r="AM138" s="50"/>
    </row>
    <row r="139" spans="32:63" ht="13" x14ac:dyDescent="0.25">
      <c r="AF139" s="50"/>
      <c r="AG139" s="50"/>
      <c r="AH139" s="50"/>
      <c r="AI139" s="50"/>
      <c r="AJ139" s="50"/>
      <c r="AK139" s="50"/>
      <c r="AL139" s="50"/>
      <c r="AM139" s="50"/>
    </row>
    <row r="140" spans="32:63" ht="13" x14ac:dyDescent="0.25">
      <c r="AF140" s="50"/>
      <c r="AG140" s="50"/>
      <c r="AH140" s="50"/>
      <c r="AI140" s="50"/>
      <c r="AJ140" s="50"/>
      <c r="AK140" s="50"/>
      <c r="AL140" s="50"/>
      <c r="AM140" s="50"/>
    </row>
    <row r="141" spans="32:63" ht="13" x14ac:dyDescent="0.25">
      <c r="AF141" s="50"/>
      <c r="AG141" s="50"/>
      <c r="AH141" s="50"/>
      <c r="AI141" s="50"/>
      <c r="AJ141" s="50"/>
      <c r="AK141" s="50"/>
      <c r="AL141" s="50"/>
      <c r="AM141" s="50"/>
    </row>
    <row r="142" spans="32:63" ht="13" x14ac:dyDescent="0.25">
      <c r="AF142" s="50"/>
      <c r="AG142" s="50"/>
      <c r="AH142" s="50"/>
      <c r="AI142" s="50"/>
      <c r="AJ142" s="50"/>
      <c r="AK142" s="50"/>
      <c r="AL142" s="50"/>
      <c r="AM142" s="50"/>
    </row>
    <row r="143" spans="32:63" ht="13" x14ac:dyDescent="0.25">
      <c r="AF143" s="50"/>
      <c r="AG143" s="50"/>
      <c r="AH143" s="50"/>
      <c r="AI143" s="50"/>
      <c r="AJ143" s="50"/>
      <c r="AK143" s="50"/>
      <c r="AL143" s="50"/>
      <c r="AM143" s="50"/>
    </row>
    <row r="144" spans="32:63" ht="13" x14ac:dyDescent="0.25">
      <c r="AF144" s="50"/>
      <c r="AG144" s="50"/>
      <c r="AH144" s="50"/>
      <c r="AI144" s="50"/>
      <c r="AJ144" s="50"/>
      <c r="AK144" s="50"/>
      <c r="AL144" s="50"/>
      <c r="AM144" s="50"/>
    </row>
    <row r="145" spans="32:39" ht="13" x14ac:dyDescent="0.25">
      <c r="AF145" s="50"/>
      <c r="AG145" s="50"/>
      <c r="AH145" s="50"/>
      <c r="AI145" s="50"/>
      <c r="AJ145" s="50"/>
      <c r="AK145" s="50"/>
      <c r="AL145" s="50"/>
      <c r="AM145" s="50"/>
    </row>
    <row r="146" spans="32:39" ht="13" x14ac:dyDescent="0.25">
      <c r="AF146" s="50"/>
      <c r="AG146" s="50"/>
      <c r="AH146" s="50"/>
      <c r="AI146" s="50"/>
      <c r="AJ146" s="50"/>
      <c r="AK146" s="50"/>
      <c r="AL146" s="50"/>
      <c r="AM146" s="50"/>
    </row>
    <row r="147" spans="32:39" ht="13" x14ac:dyDescent="0.25">
      <c r="AF147" s="50"/>
      <c r="AG147" s="50"/>
      <c r="AH147" s="50"/>
      <c r="AI147" s="50"/>
      <c r="AJ147" s="50"/>
      <c r="AK147" s="50"/>
      <c r="AL147" s="50"/>
      <c r="AM147" s="50"/>
    </row>
    <row r="148" spans="32:39" ht="13" x14ac:dyDescent="0.25">
      <c r="AF148" s="50"/>
      <c r="AG148" s="50"/>
      <c r="AH148" s="50"/>
      <c r="AI148" s="50"/>
      <c r="AJ148" s="50"/>
      <c r="AK148" s="50"/>
      <c r="AL148" s="50"/>
      <c r="AM148" s="50"/>
    </row>
    <row r="149" spans="32:39" ht="13" x14ac:dyDescent="0.25">
      <c r="AF149" s="50"/>
      <c r="AG149" s="50"/>
      <c r="AH149" s="50"/>
      <c r="AI149" s="50"/>
      <c r="AJ149" s="50"/>
      <c r="AK149" s="50"/>
      <c r="AL149" s="50"/>
      <c r="AM149" s="50"/>
    </row>
    <row r="150" spans="32:39" ht="13" x14ac:dyDescent="0.25">
      <c r="AF150" s="50"/>
      <c r="AG150" s="50"/>
      <c r="AH150" s="50"/>
      <c r="AI150" s="50"/>
      <c r="AJ150" s="50"/>
      <c r="AK150" s="50"/>
      <c r="AL150" s="50"/>
      <c r="AM150" s="50"/>
    </row>
    <row r="151" spans="32:39" ht="13" x14ac:dyDescent="0.25">
      <c r="AF151" s="50"/>
      <c r="AG151" s="50"/>
      <c r="AH151" s="50"/>
      <c r="AI151" s="50"/>
      <c r="AJ151" s="50"/>
      <c r="AK151" s="50"/>
      <c r="AL151" s="50"/>
      <c r="AM151" s="50"/>
    </row>
    <row r="152" spans="32:39" ht="13" x14ac:dyDescent="0.25">
      <c r="AF152" s="50"/>
      <c r="AG152" s="50"/>
      <c r="AH152" s="50"/>
      <c r="AI152" s="50"/>
      <c r="AJ152" s="50"/>
      <c r="AK152" s="50"/>
      <c r="AL152" s="50"/>
      <c r="AM152" s="50"/>
    </row>
    <row r="153" spans="32:39" ht="13" x14ac:dyDescent="0.25">
      <c r="AF153" s="50"/>
      <c r="AG153" s="50"/>
      <c r="AH153" s="50"/>
      <c r="AI153" s="50"/>
      <c r="AJ153" s="50"/>
      <c r="AK153" s="50"/>
      <c r="AL153" s="50"/>
      <c r="AM153" s="50"/>
    </row>
    <row r="154" spans="32:39" ht="13" x14ac:dyDescent="0.25">
      <c r="AF154" s="50"/>
      <c r="AG154" s="50"/>
      <c r="AH154" s="50"/>
      <c r="AI154" s="50"/>
      <c r="AJ154" s="50"/>
      <c r="AK154" s="50"/>
      <c r="AL154" s="50"/>
      <c r="AM154" s="50"/>
    </row>
    <row r="155" spans="32:39" ht="13" x14ac:dyDescent="0.25">
      <c r="AF155" s="50"/>
      <c r="AG155" s="50"/>
      <c r="AH155" s="50"/>
      <c r="AI155" s="50"/>
      <c r="AJ155" s="50"/>
      <c r="AK155" s="50"/>
      <c r="AL155" s="50"/>
      <c r="AM155" s="50"/>
    </row>
    <row r="156" spans="32:39" ht="13" x14ac:dyDescent="0.25">
      <c r="AF156" s="50"/>
      <c r="AG156" s="50"/>
      <c r="AH156" s="50"/>
      <c r="AI156" s="50"/>
      <c r="AJ156" s="50"/>
      <c r="AK156" s="50"/>
      <c r="AL156" s="50"/>
      <c r="AM156" s="50"/>
    </row>
    <row r="157" spans="32:39" ht="13" x14ac:dyDescent="0.25">
      <c r="AF157" s="50"/>
      <c r="AG157" s="50"/>
      <c r="AH157" s="50"/>
      <c r="AI157" s="50"/>
      <c r="AJ157" s="50"/>
      <c r="AK157" s="50"/>
      <c r="AL157" s="50"/>
      <c r="AM157" s="50"/>
    </row>
    <row r="158" spans="32:39" ht="13" x14ac:dyDescent="0.25">
      <c r="AF158" s="50"/>
      <c r="AG158" s="50"/>
      <c r="AH158" s="50"/>
      <c r="AI158" s="50"/>
      <c r="AJ158" s="50"/>
      <c r="AK158" s="50"/>
      <c r="AL158" s="50"/>
      <c r="AM158" s="50"/>
    </row>
    <row r="159" spans="32:39" ht="13" x14ac:dyDescent="0.25">
      <c r="AF159" s="50"/>
      <c r="AG159" s="50"/>
      <c r="AH159" s="50"/>
      <c r="AI159" s="50"/>
      <c r="AJ159" s="50"/>
      <c r="AK159" s="50"/>
      <c r="AL159" s="50"/>
      <c r="AM159" s="50"/>
    </row>
    <row r="160" spans="32:39" ht="13" x14ac:dyDescent="0.25">
      <c r="AF160" s="50"/>
      <c r="AG160" s="50"/>
      <c r="AH160" s="50"/>
      <c r="AI160" s="50"/>
      <c r="AJ160" s="50"/>
      <c r="AK160" s="50"/>
      <c r="AL160" s="50"/>
      <c r="AM160" s="50"/>
    </row>
    <row r="161" spans="32:39" ht="13" x14ac:dyDescent="0.25">
      <c r="AF161" s="50"/>
      <c r="AG161" s="50"/>
      <c r="AH161" s="50"/>
      <c r="AI161" s="50"/>
      <c r="AJ161" s="50"/>
      <c r="AK161" s="50"/>
      <c r="AL161" s="50"/>
      <c r="AM161" s="50"/>
    </row>
    <row r="162" spans="32:39" ht="13" x14ac:dyDescent="0.25">
      <c r="AF162" s="50"/>
      <c r="AG162" s="50"/>
      <c r="AH162" s="50"/>
      <c r="AI162" s="50"/>
      <c r="AJ162" s="50"/>
      <c r="AK162" s="50"/>
      <c r="AL162" s="50"/>
      <c r="AM162" s="50"/>
    </row>
    <row r="163" spans="32:39" ht="13" x14ac:dyDescent="0.25">
      <c r="AF163" s="50"/>
      <c r="AG163" s="50"/>
      <c r="AH163" s="50"/>
      <c r="AI163" s="50"/>
      <c r="AJ163" s="50"/>
      <c r="AK163" s="50"/>
      <c r="AL163" s="50"/>
      <c r="AM163" s="50"/>
    </row>
    <row r="164" spans="32:39" ht="13" x14ac:dyDescent="0.25">
      <c r="AF164" s="50"/>
      <c r="AG164" s="50"/>
      <c r="AH164" s="50"/>
      <c r="AI164" s="50"/>
      <c r="AJ164" s="50"/>
      <c r="AK164" s="50"/>
      <c r="AL164" s="50"/>
      <c r="AM164" s="50"/>
    </row>
    <row r="165" spans="32:39" ht="13" x14ac:dyDescent="0.25">
      <c r="AF165" s="50"/>
      <c r="AG165" s="50"/>
      <c r="AH165" s="50"/>
      <c r="AI165" s="50"/>
      <c r="AJ165" s="50"/>
      <c r="AK165" s="50"/>
      <c r="AL165" s="50"/>
      <c r="AM165" s="50"/>
    </row>
    <row r="166" spans="32:39" ht="13" x14ac:dyDescent="0.25">
      <c r="AF166" s="50"/>
      <c r="AG166" s="50"/>
      <c r="AH166" s="50"/>
      <c r="AI166" s="50"/>
      <c r="AJ166" s="50"/>
      <c r="AK166" s="50"/>
      <c r="AL166" s="50"/>
      <c r="AM166" s="50"/>
    </row>
    <row r="167" spans="32:39" ht="13" x14ac:dyDescent="0.25">
      <c r="AF167" s="50"/>
      <c r="AG167" s="50"/>
      <c r="AH167" s="50"/>
      <c r="AI167" s="50"/>
      <c r="AJ167" s="50"/>
      <c r="AK167" s="50"/>
      <c r="AL167" s="50"/>
      <c r="AM167" s="50"/>
    </row>
    <row r="168" spans="32:39" ht="13" x14ac:dyDescent="0.25">
      <c r="AF168" s="50"/>
      <c r="AG168" s="50"/>
      <c r="AH168" s="50"/>
      <c r="AI168" s="50"/>
      <c r="AJ168" s="50"/>
      <c r="AK168" s="50"/>
      <c r="AL168" s="50"/>
      <c r="AM168" s="50"/>
    </row>
    <row r="169" spans="32:39" ht="13" x14ac:dyDescent="0.25">
      <c r="AF169" s="50"/>
      <c r="AG169" s="50"/>
      <c r="AH169" s="50"/>
      <c r="AI169" s="50"/>
      <c r="AJ169" s="50"/>
      <c r="AK169" s="50"/>
      <c r="AL169" s="50"/>
      <c r="AM169" s="50"/>
    </row>
    <row r="170" spans="32:39" ht="13" x14ac:dyDescent="0.25">
      <c r="AF170" s="50"/>
      <c r="AG170" s="50"/>
      <c r="AH170" s="50"/>
      <c r="AI170" s="50"/>
      <c r="AJ170" s="50"/>
      <c r="AK170" s="50"/>
      <c r="AL170" s="50"/>
      <c r="AM170" s="50"/>
    </row>
    <row r="171" spans="32:39" ht="13" x14ac:dyDescent="0.25">
      <c r="AF171" s="50"/>
      <c r="AG171" s="50"/>
      <c r="AH171" s="50"/>
      <c r="AI171" s="50"/>
      <c r="AJ171" s="50"/>
      <c r="AK171" s="50"/>
      <c r="AL171" s="50"/>
      <c r="AM171" s="50"/>
    </row>
    <row r="172" spans="32:39" ht="13" x14ac:dyDescent="0.25">
      <c r="AF172" s="50"/>
      <c r="AG172" s="50"/>
      <c r="AH172" s="50"/>
      <c r="AI172" s="50"/>
      <c r="AJ172" s="50"/>
      <c r="AK172" s="50"/>
      <c r="AL172" s="50"/>
      <c r="AM172" s="50"/>
    </row>
    <row r="173" spans="32:39" ht="13" x14ac:dyDescent="0.25">
      <c r="AF173" s="50"/>
      <c r="AG173" s="50"/>
      <c r="AH173" s="50"/>
      <c r="AI173" s="50"/>
      <c r="AJ173" s="50"/>
      <c r="AK173" s="50"/>
      <c r="AL173" s="50"/>
      <c r="AM173" s="50"/>
    </row>
    <row r="174" spans="32:39" ht="13" x14ac:dyDescent="0.25">
      <c r="AF174" s="50"/>
      <c r="AG174" s="50"/>
      <c r="AH174" s="50"/>
      <c r="AI174" s="50"/>
      <c r="AJ174" s="50"/>
      <c r="AK174" s="50"/>
      <c r="AL174" s="50"/>
      <c r="AM174" s="50"/>
    </row>
    <row r="175" spans="32:39" ht="13" x14ac:dyDescent="0.25">
      <c r="AF175" s="50"/>
      <c r="AG175" s="50"/>
      <c r="AH175" s="50"/>
      <c r="AI175" s="50"/>
      <c r="AJ175" s="50"/>
      <c r="AK175" s="50"/>
      <c r="AL175" s="50"/>
      <c r="AM175" s="50"/>
    </row>
    <row r="176" spans="32:39" ht="13" x14ac:dyDescent="0.25">
      <c r="AF176" s="50"/>
      <c r="AG176" s="50"/>
      <c r="AH176" s="50"/>
      <c r="AI176" s="50"/>
      <c r="AJ176" s="50"/>
      <c r="AK176" s="50"/>
      <c r="AL176" s="50"/>
      <c r="AM176" s="50"/>
    </row>
    <row r="177" spans="32:39" ht="13" x14ac:dyDescent="0.25">
      <c r="AF177" s="50"/>
      <c r="AG177" s="50"/>
      <c r="AH177" s="50"/>
      <c r="AI177" s="50"/>
      <c r="AJ177" s="50"/>
      <c r="AK177" s="50"/>
      <c r="AL177" s="50"/>
      <c r="AM177" s="50"/>
    </row>
    <row r="178" spans="32:39" ht="13" x14ac:dyDescent="0.25">
      <c r="AF178" s="50"/>
      <c r="AG178" s="50"/>
      <c r="AH178" s="50"/>
      <c r="AI178" s="50"/>
      <c r="AJ178" s="50"/>
      <c r="AK178" s="50"/>
      <c r="AL178" s="50"/>
      <c r="AM178" s="50"/>
    </row>
    <row r="179" spans="32:39" ht="13" x14ac:dyDescent="0.25">
      <c r="AF179" s="50"/>
      <c r="AG179" s="50"/>
      <c r="AH179" s="50"/>
      <c r="AI179" s="50"/>
      <c r="AJ179" s="50"/>
      <c r="AK179" s="50"/>
      <c r="AL179" s="50"/>
      <c r="AM179" s="50"/>
    </row>
    <row r="180" spans="32:39" ht="13" x14ac:dyDescent="0.25">
      <c r="AF180" s="50"/>
      <c r="AG180" s="50"/>
      <c r="AH180" s="50"/>
      <c r="AI180" s="50"/>
      <c r="AJ180" s="50"/>
      <c r="AK180" s="50"/>
      <c r="AL180" s="50"/>
      <c r="AM180" s="50"/>
    </row>
    <row r="181" spans="32:39" ht="13" x14ac:dyDescent="0.25">
      <c r="AF181" s="50"/>
      <c r="AG181" s="50"/>
      <c r="AH181" s="50"/>
      <c r="AI181" s="50"/>
      <c r="AJ181" s="50"/>
      <c r="AK181" s="50"/>
      <c r="AL181" s="50"/>
      <c r="AM181" s="50"/>
    </row>
    <row r="182" spans="32:39" ht="13" x14ac:dyDescent="0.25">
      <c r="AF182" s="50"/>
      <c r="AG182" s="50"/>
      <c r="AH182" s="50"/>
      <c r="AI182" s="50"/>
      <c r="AJ182" s="50"/>
      <c r="AK182" s="50"/>
      <c r="AL182" s="50"/>
      <c r="AM182" s="50"/>
    </row>
    <row r="183" spans="32:39" ht="13" x14ac:dyDescent="0.25">
      <c r="AF183" s="50"/>
      <c r="AG183" s="50"/>
      <c r="AH183" s="50"/>
      <c r="AI183" s="50"/>
      <c r="AJ183" s="50"/>
      <c r="AK183" s="50"/>
      <c r="AL183" s="50"/>
      <c r="AM183" s="50"/>
    </row>
    <row r="184" spans="32:39" ht="13" x14ac:dyDescent="0.25">
      <c r="AF184" s="50"/>
      <c r="AG184" s="50"/>
      <c r="AH184" s="50"/>
      <c r="AI184" s="50"/>
      <c r="AJ184" s="50"/>
      <c r="AK184" s="50"/>
      <c r="AL184" s="50"/>
      <c r="AM184" s="50"/>
    </row>
    <row r="185" spans="32:39" ht="13" x14ac:dyDescent="0.25">
      <c r="AF185" s="50"/>
      <c r="AG185" s="50"/>
      <c r="AH185" s="50"/>
      <c r="AI185" s="50"/>
      <c r="AJ185" s="50"/>
      <c r="AK185" s="50"/>
      <c r="AL185" s="50"/>
      <c r="AM185" s="50"/>
    </row>
    <row r="186" spans="32:39" ht="13" x14ac:dyDescent="0.25">
      <c r="AF186" s="50"/>
      <c r="AG186" s="50"/>
      <c r="AH186" s="50"/>
      <c r="AI186" s="50"/>
      <c r="AJ186" s="50"/>
      <c r="AK186" s="50"/>
      <c r="AL186" s="50"/>
      <c r="AM186" s="50"/>
    </row>
    <row r="187" spans="32:39" ht="13" x14ac:dyDescent="0.25">
      <c r="AF187" s="50"/>
      <c r="AG187" s="50"/>
      <c r="AH187" s="50"/>
      <c r="AI187" s="50"/>
      <c r="AJ187" s="50"/>
      <c r="AK187" s="50"/>
      <c r="AL187" s="50"/>
      <c r="AM187" s="50"/>
    </row>
    <row r="188" spans="32:39" ht="13" x14ac:dyDescent="0.25">
      <c r="AF188" s="50"/>
      <c r="AG188" s="50"/>
      <c r="AH188" s="50"/>
      <c r="AI188" s="50"/>
      <c r="AJ188" s="50"/>
      <c r="AK188" s="50"/>
      <c r="AL188" s="50"/>
      <c r="AM188" s="50"/>
    </row>
    <row r="189" spans="32:39" ht="13" x14ac:dyDescent="0.25">
      <c r="AF189" s="50"/>
      <c r="AG189" s="50"/>
      <c r="AH189" s="50"/>
      <c r="AI189" s="50"/>
      <c r="AJ189" s="50"/>
      <c r="AK189" s="50"/>
      <c r="AL189" s="50"/>
      <c r="AM189" s="50"/>
    </row>
    <row r="190" spans="32:39" ht="13" x14ac:dyDescent="0.25">
      <c r="AF190" s="50"/>
      <c r="AG190" s="50"/>
      <c r="AH190" s="50"/>
      <c r="AI190" s="50"/>
      <c r="AJ190" s="50"/>
      <c r="AK190" s="50"/>
      <c r="AL190" s="50"/>
      <c r="AM190" s="50"/>
    </row>
    <row r="191" spans="32:39" ht="13" x14ac:dyDescent="0.25">
      <c r="AF191" s="50"/>
      <c r="AG191" s="50"/>
      <c r="AH191" s="50"/>
      <c r="AI191" s="50"/>
      <c r="AJ191" s="50"/>
      <c r="AK191" s="50"/>
      <c r="AL191" s="50"/>
      <c r="AM191" s="50"/>
    </row>
    <row r="192" spans="32:39" ht="13" x14ac:dyDescent="0.25">
      <c r="AF192" s="50"/>
      <c r="AG192" s="50"/>
      <c r="AH192" s="50"/>
      <c r="AI192" s="50"/>
      <c r="AJ192" s="50"/>
      <c r="AK192" s="50"/>
      <c r="AL192" s="50"/>
      <c r="AM192" s="50"/>
    </row>
    <row r="193" spans="32:39" ht="13" x14ac:dyDescent="0.25">
      <c r="AF193" s="50"/>
      <c r="AG193" s="50"/>
      <c r="AH193" s="50"/>
      <c r="AI193" s="50"/>
      <c r="AJ193" s="50"/>
      <c r="AK193" s="50"/>
      <c r="AL193" s="50"/>
      <c r="AM193" s="50"/>
    </row>
    <row r="194" spans="32:39" ht="13" x14ac:dyDescent="0.25">
      <c r="AF194" s="50"/>
      <c r="AG194" s="50"/>
      <c r="AH194" s="50"/>
      <c r="AI194" s="50"/>
      <c r="AJ194" s="50"/>
      <c r="AK194" s="50"/>
      <c r="AL194" s="50"/>
      <c r="AM194" s="50"/>
    </row>
    <row r="195" spans="32:39" ht="13" x14ac:dyDescent="0.25">
      <c r="AF195" s="50"/>
      <c r="AG195" s="50"/>
      <c r="AH195" s="50"/>
      <c r="AI195" s="50"/>
      <c r="AJ195" s="50"/>
      <c r="AK195" s="50"/>
      <c r="AL195" s="50"/>
      <c r="AM195" s="50"/>
    </row>
    <row r="196" spans="32:39" ht="13" x14ac:dyDescent="0.25">
      <c r="AF196" s="50"/>
      <c r="AG196" s="50"/>
      <c r="AH196" s="50"/>
      <c r="AI196" s="50"/>
      <c r="AJ196" s="50"/>
      <c r="AK196" s="50"/>
      <c r="AL196" s="50"/>
      <c r="AM196" s="50"/>
    </row>
    <row r="197" spans="32:39" ht="13" x14ac:dyDescent="0.25">
      <c r="AF197" s="50"/>
      <c r="AG197" s="50"/>
      <c r="AH197" s="50"/>
      <c r="AI197" s="50"/>
      <c r="AJ197" s="50"/>
      <c r="AK197" s="50"/>
      <c r="AL197" s="50"/>
      <c r="AM197" s="50"/>
    </row>
    <row r="198" spans="32:39" ht="13" x14ac:dyDescent="0.25">
      <c r="AF198" s="50"/>
      <c r="AG198" s="50"/>
      <c r="AH198" s="50"/>
      <c r="AI198" s="50"/>
      <c r="AJ198" s="50"/>
      <c r="AK198" s="50"/>
      <c r="AL198" s="50"/>
      <c r="AM198" s="50"/>
    </row>
    <row r="199" spans="32:39" ht="13" x14ac:dyDescent="0.25">
      <c r="AF199" s="50"/>
      <c r="AG199" s="50"/>
      <c r="AH199" s="50"/>
      <c r="AI199" s="50"/>
      <c r="AJ199" s="50"/>
      <c r="AK199" s="50"/>
      <c r="AL199" s="50"/>
      <c r="AM199" s="50"/>
    </row>
    <row r="200" spans="32:39" ht="13" x14ac:dyDescent="0.25">
      <c r="AF200" s="50"/>
      <c r="AG200" s="50"/>
      <c r="AH200" s="50"/>
      <c r="AI200" s="50"/>
      <c r="AJ200" s="50"/>
      <c r="AK200" s="50"/>
      <c r="AL200" s="50"/>
      <c r="AM200" s="50"/>
    </row>
    <row r="201" spans="32:39" ht="13" x14ac:dyDescent="0.25">
      <c r="AF201" s="50"/>
      <c r="AG201" s="50"/>
      <c r="AH201" s="50"/>
      <c r="AI201" s="50"/>
      <c r="AJ201" s="50"/>
      <c r="AK201" s="50"/>
      <c r="AL201" s="50"/>
      <c r="AM201" s="50"/>
    </row>
    <row r="202" spans="32:39" ht="13" x14ac:dyDescent="0.25">
      <c r="AF202" s="50"/>
      <c r="AG202" s="50"/>
      <c r="AH202" s="50"/>
      <c r="AI202" s="50"/>
      <c r="AJ202" s="50"/>
      <c r="AK202" s="50"/>
      <c r="AL202" s="50"/>
      <c r="AM202" s="50"/>
    </row>
    <row r="203" spans="32:39" ht="13" x14ac:dyDescent="0.25">
      <c r="AF203" s="50"/>
      <c r="AG203" s="50"/>
      <c r="AH203" s="50"/>
      <c r="AI203" s="50"/>
      <c r="AJ203" s="50"/>
      <c r="AK203" s="50"/>
      <c r="AL203" s="50"/>
      <c r="AM203" s="50"/>
    </row>
    <row r="204" spans="32:39" ht="13" x14ac:dyDescent="0.25">
      <c r="AF204" s="50"/>
      <c r="AG204" s="50"/>
      <c r="AH204" s="50"/>
      <c r="AI204" s="50"/>
      <c r="AJ204" s="50"/>
      <c r="AK204" s="50"/>
      <c r="AL204" s="50"/>
      <c r="AM204" s="50"/>
    </row>
    <row r="205" spans="32:39" ht="13" x14ac:dyDescent="0.25">
      <c r="AF205" s="50"/>
      <c r="AG205" s="50"/>
      <c r="AH205" s="50"/>
      <c r="AI205" s="50"/>
      <c r="AJ205" s="50"/>
      <c r="AK205" s="50"/>
      <c r="AL205" s="50"/>
      <c r="AM205" s="50"/>
    </row>
    <row r="206" spans="32:39" ht="13" x14ac:dyDescent="0.25">
      <c r="AF206" s="50"/>
      <c r="AG206" s="50"/>
      <c r="AH206" s="50"/>
      <c r="AI206" s="50"/>
      <c r="AJ206" s="50"/>
      <c r="AK206" s="50"/>
      <c r="AL206" s="50"/>
      <c r="AM206" s="50"/>
    </row>
    <row r="207" spans="32:39" ht="13" x14ac:dyDescent="0.25">
      <c r="AF207" s="50"/>
      <c r="AG207" s="50"/>
      <c r="AH207" s="50"/>
      <c r="AI207" s="50"/>
      <c r="AJ207" s="50"/>
      <c r="AK207" s="50"/>
      <c r="AL207" s="50"/>
      <c r="AM207" s="50"/>
    </row>
    <row r="208" spans="32:39" ht="13" x14ac:dyDescent="0.25">
      <c r="AF208" s="50"/>
      <c r="AG208" s="50"/>
      <c r="AH208" s="50"/>
      <c r="AI208" s="50"/>
      <c r="AJ208" s="50"/>
      <c r="AK208" s="50"/>
      <c r="AL208" s="50"/>
      <c r="AM208" s="50"/>
    </row>
    <row r="209" spans="32:39" ht="13" x14ac:dyDescent="0.25">
      <c r="AF209" s="50"/>
      <c r="AG209" s="50"/>
      <c r="AH209" s="50"/>
      <c r="AI209" s="50"/>
      <c r="AJ209" s="50"/>
      <c r="AK209" s="50"/>
      <c r="AL209" s="50"/>
      <c r="AM209" s="50"/>
    </row>
    <row r="210" spans="32:39" ht="13" x14ac:dyDescent="0.25">
      <c r="AF210" s="50"/>
      <c r="AG210" s="50"/>
      <c r="AH210" s="50"/>
      <c r="AI210" s="50"/>
      <c r="AJ210" s="50"/>
      <c r="AK210" s="50"/>
      <c r="AL210" s="50"/>
      <c r="AM210" s="50"/>
    </row>
    <row r="211" spans="32:39" ht="13" x14ac:dyDescent="0.25">
      <c r="AF211" s="50"/>
      <c r="AG211" s="50"/>
      <c r="AH211" s="50"/>
      <c r="AI211" s="50"/>
      <c r="AJ211" s="50"/>
      <c r="AK211" s="50"/>
      <c r="AL211" s="50"/>
      <c r="AM211" s="50"/>
    </row>
    <row r="212" spans="32:39" ht="13" x14ac:dyDescent="0.25">
      <c r="AF212" s="50"/>
      <c r="AG212" s="50"/>
      <c r="AH212" s="50"/>
      <c r="AI212" s="50"/>
      <c r="AJ212" s="50"/>
      <c r="AK212" s="50"/>
      <c r="AL212" s="50"/>
      <c r="AM212" s="50"/>
    </row>
    <row r="213" spans="32:39" ht="13" x14ac:dyDescent="0.25">
      <c r="AF213" s="50"/>
      <c r="AG213" s="50"/>
      <c r="AH213" s="50"/>
      <c r="AI213" s="50"/>
      <c r="AJ213" s="50"/>
      <c r="AK213" s="50"/>
      <c r="AL213" s="50"/>
      <c r="AM213" s="50"/>
    </row>
    <row r="214" spans="32:39" ht="13" x14ac:dyDescent="0.25">
      <c r="AF214" s="50"/>
      <c r="AG214" s="50"/>
      <c r="AH214" s="50"/>
      <c r="AI214" s="50"/>
      <c r="AJ214" s="50"/>
      <c r="AK214" s="50"/>
      <c r="AL214" s="50"/>
      <c r="AM214" s="50"/>
    </row>
    <row r="215" spans="32:39" ht="13" x14ac:dyDescent="0.25">
      <c r="AF215" s="50"/>
      <c r="AG215" s="50"/>
      <c r="AH215" s="50"/>
      <c r="AI215" s="50"/>
      <c r="AJ215" s="50"/>
      <c r="AK215" s="50"/>
      <c r="AL215" s="50"/>
      <c r="AM215" s="50"/>
    </row>
    <row r="216" spans="32:39" ht="13" x14ac:dyDescent="0.25">
      <c r="AF216" s="50"/>
      <c r="AG216" s="50"/>
      <c r="AH216" s="50"/>
      <c r="AI216" s="50"/>
      <c r="AJ216" s="50"/>
      <c r="AK216" s="50"/>
      <c r="AL216" s="50"/>
      <c r="AM216" s="50"/>
    </row>
    <row r="217" spans="32:39" ht="13" x14ac:dyDescent="0.25">
      <c r="AF217" s="50"/>
      <c r="AG217" s="50"/>
      <c r="AH217" s="50"/>
      <c r="AI217" s="50"/>
      <c r="AJ217" s="50"/>
      <c r="AK217" s="50"/>
      <c r="AL217" s="50"/>
      <c r="AM217" s="50"/>
    </row>
    <row r="218" spans="32:39" ht="13" x14ac:dyDescent="0.25">
      <c r="AF218" s="50"/>
      <c r="AG218" s="50"/>
      <c r="AH218" s="50"/>
      <c r="AI218" s="50"/>
      <c r="AJ218" s="50"/>
      <c r="AK218" s="50"/>
      <c r="AL218" s="50"/>
      <c r="AM218" s="50"/>
    </row>
    <row r="219" spans="32:39" ht="13" x14ac:dyDescent="0.25">
      <c r="AF219" s="50"/>
      <c r="AG219" s="50"/>
      <c r="AH219" s="50"/>
      <c r="AI219" s="50"/>
      <c r="AJ219" s="50"/>
      <c r="AK219" s="50"/>
      <c r="AL219" s="50"/>
      <c r="AM219" s="50"/>
    </row>
    <row r="220" spans="32:39" ht="13" x14ac:dyDescent="0.25">
      <c r="AF220" s="50"/>
      <c r="AG220" s="50"/>
      <c r="AH220" s="50"/>
      <c r="AI220" s="50"/>
      <c r="AJ220" s="50"/>
      <c r="AK220" s="50"/>
      <c r="AL220" s="50"/>
      <c r="AM220" s="50"/>
    </row>
    <row r="221" spans="32:39" ht="13" x14ac:dyDescent="0.25">
      <c r="AF221" s="50"/>
      <c r="AG221" s="50"/>
      <c r="AH221" s="50"/>
      <c r="AI221" s="50"/>
      <c r="AJ221" s="50"/>
      <c r="AK221" s="50"/>
      <c r="AL221" s="50"/>
      <c r="AM221" s="50"/>
    </row>
    <row r="222" spans="32:39" ht="13" x14ac:dyDescent="0.25">
      <c r="AF222" s="50"/>
      <c r="AG222" s="50"/>
      <c r="AH222" s="50"/>
      <c r="AI222" s="50"/>
      <c r="AJ222" s="50"/>
      <c r="AK222" s="50"/>
      <c r="AL222" s="50"/>
      <c r="AM222" s="50"/>
    </row>
    <row r="223" spans="32:39" ht="13" x14ac:dyDescent="0.25">
      <c r="AF223" s="50"/>
      <c r="AG223" s="50"/>
      <c r="AH223" s="50"/>
      <c r="AI223" s="50"/>
      <c r="AJ223" s="50"/>
      <c r="AK223" s="50"/>
      <c r="AL223" s="50"/>
      <c r="AM223" s="50"/>
    </row>
    <row r="224" spans="32:39" ht="13" x14ac:dyDescent="0.25">
      <c r="AF224" s="50"/>
      <c r="AG224" s="50"/>
      <c r="AH224" s="50"/>
      <c r="AI224" s="50"/>
      <c r="AJ224" s="50"/>
      <c r="AK224" s="50"/>
      <c r="AL224" s="50"/>
      <c r="AM224" s="50"/>
    </row>
    <row r="225" spans="32:39" ht="13" x14ac:dyDescent="0.25">
      <c r="AF225" s="50"/>
      <c r="AG225" s="50"/>
      <c r="AH225" s="50"/>
      <c r="AI225" s="50"/>
      <c r="AJ225" s="50"/>
      <c r="AK225" s="50"/>
      <c r="AL225" s="50"/>
      <c r="AM225" s="50"/>
    </row>
    <row r="226" spans="32:39" ht="13" x14ac:dyDescent="0.25">
      <c r="AF226" s="50"/>
      <c r="AG226" s="50"/>
      <c r="AH226" s="50"/>
      <c r="AI226" s="50"/>
      <c r="AJ226" s="50"/>
      <c r="AK226" s="50"/>
      <c r="AL226" s="50"/>
      <c r="AM226" s="50"/>
    </row>
    <row r="227" spans="32:39" ht="13" x14ac:dyDescent="0.25">
      <c r="AF227" s="50"/>
      <c r="AG227" s="50"/>
      <c r="AH227" s="50"/>
      <c r="AI227" s="50"/>
      <c r="AJ227" s="50"/>
      <c r="AK227" s="50"/>
      <c r="AL227" s="50"/>
      <c r="AM227" s="50"/>
    </row>
    <row r="228" spans="32:39" ht="13" x14ac:dyDescent="0.25">
      <c r="AF228" s="50"/>
      <c r="AG228" s="50"/>
      <c r="AH228" s="50"/>
      <c r="AI228" s="50"/>
      <c r="AJ228" s="50"/>
      <c r="AK228" s="50"/>
      <c r="AL228" s="50"/>
      <c r="AM228" s="50"/>
    </row>
    <row r="229" spans="32:39" ht="13" x14ac:dyDescent="0.25">
      <c r="AF229" s="50"/>
      <c r="AG229" s="50"/>
      <c r="AH229" s="50"/>
      <c r="AI229" s="50"/>
      <c r="AJ229" s="50"/>
      <c r="AK229" s="50"/>
      <c r="AL229" s="50"/>
      <c r="AM229" s="50"/>
    </row>
    <row r="230" spans="32:39" ht="13" x14ac:dyDescent="0.25">
      <c r="AF230" s="50"/>
      <c r="AG230" s="50"/>
      <c r="AH230" s="50"/>
      <c r="AI230" s="50"/>
      <c r="AJ230" s="50"/>
      <c r="AK230" s="50"/>
      <c r="AL230" s="50"/>
      <c r="AM230" s="50"/>
    </row>
    <row r="231" spans="32:39" ht="13" x14ac:dyDescent="0.25">
      <c r="AF231" s="50"/>
      <c r="AG231" s="50"/>
      <c r="AH231" s="50"/>
      <c r="AI231" s="50"/>
      <c r="AJ231" s="50"/>
      <c r="AK231" s="50"/>
      <c r="AL231" s="50"/>
      <c r="AM231" s="50"/>
    </row>
    <row r="232" spans="32:39" ht="13" x14ac:dyDescent="0.25">
      <c r="AF232" s="50"/>
      <c r="AG232" s="50"/>
      <c r="AH232" s="50"/>
      <c r="AI232" s="50"/>
      <c r="AJ232" s="50"/>
      <c r="AK232" s="50"/>
      <c r="AL232" s="50"/>
      <c r="AM232" s="50"/>
    </row>
    <row r="233" spans="32:39" ht="13" x14ac:dyDescent="0.25">
      <c r="AF233" s="50"/>
      <c r="AG233" s="50"/>
      <c r="AH233" s="50"/>
      <c r="AI233" s="50"/>
      <c r="AJ233" s="50"/>
      <c r="AK233" s="50"/>
      <c r="AL233" s="50"/>
      <c r="AM233" s="50"/>
    </row>
    <row r="234" spans="32:39" ht="12.75" customHeight="1" x14ac:dyDescent="0.25">
      <c r="AF234" s="50"/>
      <c r="AG234" s="50"/>
      <c r="AH234" s="50"/>
      <c r="AI234" s="50"/>
      <c r="AJ234" s="50"/>
      <c r="AK234" s="50"/>
      <c r="AL234" s="50"/>
      <c r="AM234" s="50"/>
    </row>
    <row r="235" spans="32:39" ht="12.75" customHeight="1" x14ac:dyDescent="0.25">
      <c r="AF235" s="50"/>
      <c r="AG235" s="50"/>
      <c r="AH235" s="50"/>
      <c r="AI235" s="50"/>
      <c r="AJ235" s="50"/>
      <c r="AK235" s="50"/>
      <c r="AL235" s="50"/>
      <c r="AM235" s="50"/>
    </row>
    <row r="236" spans="32:39" ht="12.75" customHeight="1" x14ac:dyDescent="0.25">
      <c r="AF236" s="50"/>
      <c r="AG236" s="50"/>
      <c r="AH236" s="50"/>
      <c r="AI236" s="50"/>
      <c r="AJ236" s="50"/>
      <c r="AK236" s="50"/>
      <c r="AL236" s="50"/>
      <c r="AM236" s="50"/>
    </row>
  </sheetData>
  <sheetProtection formatCells="0" formatRows="0" insertRows="0" sort="0" autoFilter="0"/>
  <conditionalFormatting sqref="A3:B3">
    <cfRule type="duplicateValues" dxfId="25" priority="25"/>
    <cfRule type="duplicateValues" dxfId="24" priority="26"/>
  </conditionalFormatting>
  <conditionalFormatting sqref="A43:B43">
    <cfRule type="duplicateValues" dxfId="23" priority="23"/>
    <cfRule type="duplicateValues" dxfId="22" priority="24"/>
  </conditionalFormatting>
  <conditionalFormatting sqref="A51:B51">
    <cfRule type="duplicateValues" dxfId="21" priority="21"/>
    <cfRule type="duplicateValues" dxfId="20" priority="22"/>
  </conditionalFormatting>
  <conditionalFormatting sqref="A57:B57">
    <cfRule type="duplicateValues" dxfId="19" priority="19"/>
    <cfRule type="duplicateValues" dxfId="18" priority="20"/>
  </conditionalFormatting>
  <conditionalFormatting sqref="A65:B65">
    <cfRule type="duplicateValues" dxfId="17" priority="17"/>
    <cfRule type="duplicateValues" dxfId="16" priority="18"/>
  </conditionalFormatting>
  <conditionalFormatting sqref="A67:B67">
    <cfRule type="duplicateValues" dxfId="15" priority="15"/>
    <cfRule type="duplicateValues" dxfId="14" priority="16"/>
  </conditionalFormatting>
  <conditionalFormatting sqref="A79:B79">
    <cfRule type="duplicateValues" dxfId="13" priority="13"/>
    <cfRule type="duplicateValues" dxfId="12" priority="14"/>
  </conditionalFormatting>
  <conditionalFormatting sqref="A81:B81">
    <cfRule type="duplicateValues" dxfId="11" priority="11"/>
    <cfRule type="duplicateValues" dxfId="10" priority="12"/>
  </conditionalFormatting>
  <conditionalFormatting sqref="A83:B83">
    <cfRule type="duplicateValues" dxfId="9" priority="9"/>
    <cfRule type="duplicateValues" dxfId="8" priority="10"/>
  </conditionalFormatting>
  <conditionalFormatting sqref="A89:B89">
    <cfRule type="duplicateValues" dxfId="7" priority="7"/>
    <cfRule type="duplicateValues" dxfId="6" priority="8"/>
  </conditionalFormatting>
  <conditionalFormatting sqref="A91:B91">
    <cfRule type="duplicateValues" dxfId="5" priority="5"/>
    <cfRule type="duplicateValues" dxfId="4" priority="6"/>
  </conditionalFormatting>
  <conditionalFormatting sqref="A93:B93">
    <cfRule type="duplicateValues" dxfId="3" priority="3"/>
    <cfRule type="duplicateValues" dxfId="2" priority="4"/>
  </conditionalFormatting>
  <conditionalFormatting sqref="A97:B97">
    <cfRule type="duplicateValues" dxfId="1" priority="1"/>
    <cfRule type="duplicateValues" dxfId="0" priority="2"/>
  </conditionalFormatting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537</v>
      </c>
      <c r="C1" s="174" t="s">
        <v>538</v>
      </c>
      <c r="D1" s="174" t="s">
        <v>479</v>
      </c>
    </row>
    <row r="2" spans="1:4" x14ac:dyDescent="0.35">
      <c r="A2" t="s">
        <v>480</v>
      </c>
      <c r="B2" s="173">
        <f>SUM('In-month'!B2:B13)</f>
        <v>3968787.4983785604</v>
      </c>
      <c r="C2" s="173">
        <f>SUM('In-month'!C2:C13)</f>
        <v>1992962.8576820828</v>
      </c>
      <c r="D2" s="175">
        <f>B2-C2</f>
        <v>1975824.6406964776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482</v>
      </c>
      <c r="C1" s="174" t="s">
        <v>481</v>
      </c>
      <c r="D1" s="174" t="s">
        <v>479</v>
      </c>
    </row>
    <row r="2" spans="1:4" x14ac:dyDescent="0.35">
      <c r="A2" t="s">
        <v>480</v>
      </c>
      <c r="B2" s="173">
        <f>SUM(YTD!B2:B13)</f>
        <v>10817267.096680434</v>
      </c>
      <c r="C2" s="173">
        <f>SUM(YTD!C2:C13)</f>
        <v>7392771.9234838961</v>
      </c>
      <c r="D2" s="175">
        <f>B2-C2</f>
        <v>3424495.1731965384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478</v>
      </c>
      <c r="C1" s="174" t="s">
        <v>477</v>
      </c>
      <c r="D1" s="174" t="s">
        <v>479</v>
      </c>
    </row>
    <row r="2" spans="1:4" x14ac:dyDescent="0.35">
      <c r="A2" t="s">
        <v>480</v>
      </c>
      <c r="B2" s="173">
        <f>SUM('2024_25'!B2:B13)</f>
        <v>39346525.425336853</v>
      </c>
      <c r="C2" s="173">
        <f>SUM('2024_25'!C2:C13)</f>
        <v>35079197.627024174</v>
      </c>
      <c r="D2" s="175">
        <f>B2-C2</f>
        <v>4267327.7983126789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D16" sqref="D1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475</v>
      </c>
      <c r="C1" s="174" t="s">
        <v>476</v>
      </c>
      <c r="D1" s="174" t="s">
        <v>479</v>
      </c>
    </row>
    <row r="2" spans="1:4" x14ac:dyDescent="0.35">
      <c r="A2" t="s">
        <v>480</v>
      </c>
      <c r="B2" s="173">
        <f>SUM('2025_26'!B2:B13)</f>
        <v>69499999.999303341</v>
      </c>
      <c r="C2" s="173">
        <f>SUM('2025_26'!C2:C13)</f>
        <v>41665922.931398593</v>
      </c>
      <c r="D2" s="175">
        <f>B2-C2</f>
        <v>27834077.067904748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N1" workbookViewId="0">
      <selection activeCell="P13" sqref="P13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2" customFormat="1" ht="39.5" thickBot="1" x14ac:dyDescent="0.4">
      <c r="A1" s="59" t="s">
        <v>1</v>
      </c>
      <c r="B1" s="60" t="s">
        <v>469</v>
      </c>
      <c r="C1" s="61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2" t="s">
        <v>17</v>
      </c>
      <c r="S1" s="60" t="s">
        <v>18</v>
      </c>
      <c r="T1" s="63" t="s">
        <v>19</v>
      </c>
      <c r="U1" s="63" t="s">
        <v>20</v>
      </c>
      <c r="V1" s="64" t="s">
        <v>21</v>
      </c>
      <c r="W1" s="7" t="s">
        <v>22</v>
      </c>
      <c r="X1" s="65" t="s">
        <v>23</v>
      </c>
      <c r="Y1" s="66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7" t="s">
        <v>29</v>
      </c>
      <c r="AE1" s="67" t="s">
        <v>30</v>
      </c>
      <c r="AF1" s="11" t="s">
        <v>31</v>
      </c>
      <c r="AG1" s="64" t="s">
        <v>32</v>
      </c>
      <c r="AH1" s="67" t="s">
        <v>33</v>
      </c>
      <c r="AI1" s="11" t="s">
        <v>34</v>
      </c>
      <c r="AJ1" s="68" t="s">
        <v>35</v>
      </c>
      <c r="AK1" s="68" t="s">
        <v>36</v>
      </c>
      <c r="AL1" s="68" t="s">
        <v>37</v>
      </c>
      <c r="AM1" s="69" t="s">
        <v>38</v>
      </c>
      <c r="AN1" s="70" t="s">
        <v>39</v>
      </c>
      <c r="AO1" s="70" t="s">
        <v>40</v>
      </c>
      <c r="AP1" s="70" t="s">
        <v>41</v>
      </c>
      <c r="AQ1" s="70" t="s">
        <v>42</v>
      </c>
      <c r="AR1" s="70" t="s">
        <v>43</v>
      </c>
      <c r="AS1" s="71" t="s">
        <v>44</v>
      </c>
      <c r="AT1" s="72" t="s">
        <v>45</v>
      </c>
      <c r="AU1" s="70" t="s">
        <v>46</v>
      </c>
      <c r="AV1" s="70" t="s">
        <v>47</v>
      </c>
      <c r="AW1" s="73" t="s">
        <v>48</v>
      </c>
      <c r="AX1" s="74" t="s">
        <v>49</v>
      </c>
      <c r="AY1" s="75" t="s">
        <v>50</v>
      </c>
      <c r="AZ1" s="75" t="s">
        <v>51</v>
      </c>
      <c r="BA1" s="75" t="s">
        <v>52</v>
      </c>
      <c r="BB1" s="75" t="s">
        <v>53</v>
      </c>
      <c r="BC1" s="75" t="s">
        <v>54</v>
      </c>
      <c r="BD1" s="75" t="s">
        <v>55</v>
      </c>
      <c r="BE1" s="75" t="s">
        <v>56</v>
      </c>
      <c r="BF1" s="75" t="s">
        <v>57</v>
      </c>
      <c r="BG1" s="75" t="s">
        <v>58</v>
      </c>
      <c r="BH1" s="75" t="s">
        <v>59</v>
      </c>
      <c r="BI1" s="75" t="s">
        <v>60</v>
      </c>
      <c r="BJ1" s="75" t="s">
        <v>61</v>
      </c>
      <c r="BK1" s="76" t="s">
        <v>62</v>
      </c>
      <c r="BL1" s="76" t="s">
        <v>63</v>
      </c>
      <c r="BM1" s="76" t="s">
        <v>64</v>
      </c>
      <c r="BN1" s="76" t="s">
        <v>65</v>
      </c>
      <c r="BO1" s="76" t="s">
        <v>66</v>
      </c>
      <c r="BP1" s="76" t="s">
        <v>67</v>
      </c>
      <c r="BQ1" s="76" t="s">
        <v>68</v>
      </c>
      <c r="BR1" s="76" t="s">
        <v>69</v>
      </c>
      <c r="BS1" s="76" t="s">
        <v>70</v>
      </c>
      <c r="BT1" s="76" t="s">
        <v>71</v>
      </c>
      <c r="BU1" s="76" t="s">
        <v>72</v>
      </c>
      <c r="BV1" s="76" t="s">
        <v>73</v>
      </c>
      <c r="BW1" s="76" t="s">
        <v>74</v>
      </c>
      <c r="BX1" s="78" t="s">
        <v>75</v>
      </c>
      <c r="BY1" s="78" t="s">
        <v>76</v>
      </c>
      <c r="BZ1" s="78" t="s">
        <v>77</v>
      </c>
      <c r="CA1" s="78" t="s">
        <v>78</v>
      </c>
      <c r="CB1" s="78" t="s">
        <v>79</v>
      </c>
      <c r="CC1" s="78" t="s">
        <v>80</v>
      </c>
      <c r="CD1" s="78" t="s">
        <v>81</v>
      </c>
      <c r="CE1" s="78" t="s">
        <v>82</v>
      </c>
      <c r="CF1" s="78" t="s">
        <v>83</v>
      </c>
      <c r="CG1" s="78" t="s">
        <v>84</v>
      </c>
      <c r="CH1" s="79" t="s">
        <v>85</v>
      </c>
      <c r="CI1" s="77" t="s">
        <v>86</v>
      </c>
      <c r="CJ1" s="78" t="s">
        <v>87</v>
      </c>
      <c r="CK1" s="78" t="s">
        <v>88</v>
      </c>
      <c r="CL1" s="78" t="s">
        <v>89</v>
      </c>
      <c r="CM1" s="78" t="s">
        <v>90</v>
      </c>
      <c r="CN1" s="78" t="s">
        <v>91</v>
      </c>
      <c r="CO1" s="78" t="s">
        <v>92</v>
      </c>
      <c r="CP1" s="78" t="s">
        <v>93</v>
      </c>
      <c r="CQ1" s="78" t="s">
        <v>94</v>
      </c>
      <c r="CR1" s="78" t="s">
        <v>95</v>
      </c>
      <c r="CS1" s="78" t="s">
        <v>96</v>
      </c>
      <c r="CT1" s="79" t="s">
        <v>97</v>
      </c>
      <c r="CU1" s="77" t="s">
        <v>98</v>
      </c>
      <c r="CV1" s="78" t="s">
        <v>99</v>
      </c>
      <c r="CW1" s="78" t="s">
        <v>100</v>
      </c>
      <c r="CX1" s="78" t="s">
        <v>101</v>
      </c>
      <c r="CY1" s="78" t="s">
        <v>102</v>
      </c>
      <c r="CZ1" s="78" t="s">
        <v>103</v>
      </c>
      <c r="DA1" s="78" t="s">
        <v>104</v>
      </c>
      <c r="DB1" s="78" t="s">
        <v>105</v>
      </c>
      <c r="DC1" s="78" t="s">
        <v>106</v>
      </c>
      <c r="DD1" s="78" t="s">
        <v>107</v>
      </c>
      <c r="DE1" s="78" t="s">
        <v>108</v>
      </c>
      <c r="DF1" s="79" t="s">
        <v>109</v>
      </c>
      <c r="DG1" s="77" t="s">
        <v>110</v>
      </c>
      <c r="DH1" s="78" t="s">
        <v>111</v>
      </c>
      <c r="DI1" s="78" t="s">
        <v>112</v>
      </c>
      <c r="DJ1" s="78" t="s">
        <v>113</v>
      </c>
      <c r="DK1" s="78" t="s">
        <v>114</v>
      </c>
      <c r="DL1" s="78" t="s">
        <v>115</v>
      </c>
      <c r="DM1" s="78" t="s">
        <v>116</v>
      </c>
      <c r="DN1" s="78" t="s">
        <v>117</v>
      </c>
      <c r="DO1" s="78" t="s">
        <v>118</v>
      </c>
      <c r="DP1" s="78" t="s">
        <v>119</v>
      </c>
      <c r="DQ1" s="78" t="s">
        <v>120</v>
      </c>
      <c r="DR1" s="79" t="s">
        <v>121</v>
      </c>
      <c r="DS1" s="77" t="s">
        <v>122</v>
      </c>
      <c r="DT1" s="78" t="s">
        <v>123</v>
      </c>
      <c r="DU1" s="78" t="s">
        <v>124</v>
      </c>
      <c r="DV1" s="78" t="s">
        <v>125</v>
      </c>
      <c r="DW1" s="78" t="s">
        <v>126</v>
      </c>
      <c r="DX1" s="78" t="s">
        <v>127</v>
      </c>
      <c r="DY1" s="78" t="s">
        <v>128</v>
      </c>
      <c r="DZ1" s="78" t="s">
        <v>129</v>
      </c>
      <c r="EA1" s="78" t="s">
        <v>130</v>
      </c>
      <c r="EB1" s="78" t="s">
        <v>131</v>
      </c>
      <c r="EC1" s="78" t="s">
        <v>132</v>
      </c>
      <c r="ED1" s="79" t="s">
        <v>133</v>
      </c>
      <c r="EE1" s="77" t="s">
        <v>134</v>
      </c>
      <c r="EF1" s="78" t="s">
        <v>135</v>
      </c>
      <c r="EG1" s="78" t="s">
        <v>136</v>
      </c>
      <c r="EH1" s="78" t="s">
        <v>137</v>
      </c>
      <c r="EI1" s="78" t="s">
        <v>138</v>
      </c>
      <c r="EJ1" s="78" t="s">
        <v>139</v>
      </c>
      <c r="EK1" s="78" t="s">
        <v>140</v>
      </c>
      <c r="EL1" s="78" t="s">
        <v>141</v>
      </c>
      <c r="EM1" s="78" t="s">
        <v>142</v>
      </c>
      <c r="EN1" s="78" t="s">
        <v>143</v>
      </c>
      <c r="EO1" s="78" t="s">
        <v>144</v>
      </c>
      <c r="EP1" s="79" t="s">
        <v>145</v>
      </c>
      <c r="EQ1" s="77" t="s">
        <v>146</v>
      </c>
      <c r="ER1" s="78" t="s">
        <v>147</v>
      </c>
      <c r="ES1" s="78" t="s">
        <v>148</v>
      </c>
      <c r="ET1" s="78" t="s">
        <v>149</v>
      </c>
      <c r="EU1" s="78" t="s">
        <v>150</v>
      </c>
      <c r="EV1" s="78" t="s">
        <v>151</v>
      </c>
      <c r="EW1" s="78" t="s">
        <v>152</v>
      </c>
      <c r="EX1" s="78" t="s">
        <v>153</v>
      </c>
      <c r="EY1" s="78" t="s">
        <v>154</v>
      </c>
      <c r="EZ1" s="78" t="s">
        <v>155</v>
      </c>
      <c r="FA1" s="78" t="s">
        <v>156</v>
      </c>
      <c r="FB1" s="79" t="s">
        <v>157</v>
      </c>
      <c r="FC1" s="77" t="s">
        <v>158</v>
      </c>
      <c r="FD1" s="78" t="s">
        <v>159</v>
      </c>
      <c r="FE1" s="78" t="s">
        <v>160</v>
      </c>
      <c r="FF1" s="78" t="s">
        <v>161</v>
      </c>
      <c r="FG1" s="78" t="s">
        <v>162</v>
      </c>
      <c r="FH1" s="78" t="s">
        <v>163</v>
      </c>
      <c r="FI1" s="78" t="s">
        <v>164</v>
      </c>
      <c r="FJ1" s="78" t="s">
        <v>165</v>
      </c>
      <c r="FK1" s="78" t="s">
        <v>166</v>
      </c>
      <c r="FL1" s="78" t="s">
        <v>167</v>
      </c>
      <c r="FM1" s="78" t="s">
        <v>168</v>
      </c>
      <c r="FN1" s="80" t="s">
        <v>169</v>
      </c>
      <c r="FO1" s="78" t="s">
        <v>170</v>
      </c>
      <c r="FP1" s="78" t="s">
        <v>171</v>
      </c>
      <c r="FQ1" s="78" t="s">
        <v>172</v>
      </c>
      <c r="FR1" s="78" t="s">
        <v>173</v>
      </c>
      <c r="FS1" s="78" t="s">
        <v>174</v>
      </c>
      <c r="FT1" s="78" t="s">
        <v>175</v>
      </c>
      <c r="FU1" s="78" t="s">
        <v>176</v>
      </c>
      <c r="FV1" s="78" t="s">
        <v>177</v>
      </c>
      <c r="FW1" s="78" t="s">
        <v>178</v>
      </c>
      <c r="FX1" s="78" t="s">
        <v>179</v>
      </c>
      <c r="FY1" s="78" t="s">
        <v>180</v>
      </c>
      <c r="FZ1" s="80" t="s">
        <v>181</v>
      </c>
      <c r="GA1" s="77" t="s">
        <v>182</v>
      </c>
      <c r="GB1" s="78" t="s">
        <v>183</v>
      </c>
      <c r="GC1" s="78" t="s">
        <v>184</v>
      </c>
      <c r="GD1" s="78" t="s">
        <v>185</v>
      </c>
      <c r="GE1" s="78" t="s">
        <v>186</v>
      </c>
      <c r="GF1" s="78" t="s">
        <v>187</v>
      </c>
      <c r="GG1" s="78" t="s">
        <v>188</v>
      </c>
      <c r="GH1" s="78" t="s">
        <v>189</v>
      </c>
      <c r="GI1" s="78" t="s">
        <v>190</v>
      </c>
      <c r="GJ1" s="78" t="s">
        <v>191</v>
      </c>
      <c r="GK1" s="78" t="s">
        <v>192</v>
      </c>
      <c r="GL1" s="80" t="s">
        <v>193</v>
      </c>
      <c r="GM1" s="77" t="s">
        <v>194</v>
      </c>
      <c r="GN1" s="78" t="s">
        <v>195</v>
      </c>
      <c r="GO1" s="78" t="s">
        <v>196</v>
      </c>
      <c r="GP1" s="78" t="s">
        <v>197</v>
      </c>
      <c r="GQ1" s="78" t="s">
        <v>198</v>
      </c>
      <c r="GR1" s="78" t="s">
        <v>199</v>
      </c>
      <c r="GS1" s="78" t="s">
        <v>200</v>
      </c>
      <c r="GT1" s="78" t="s">
        <v>201</v>
      </c>
      <c r="GU1" s="78" t="s">
        <v>202</v>
      </c>
      <c r="GV1" s="78" t="s">
        <v>203</v>
      </c>
      <c r="GW1" s="78" t="s">
        <v>204</v>
      </c>
      <c r="GX1" s="81" t="s">
        <v>205</v>
      </c>
      <c r="GY1" s="82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4" t="s">
        <v>217</v>
      </c>
    </row>
    <row r="2" spans="1:218" x14ac:dyDescent="0.35">
      <c r="A2" s="85" t="s">
        <v>218</v>
      </c>
      <c r="B2" s="56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6"/>
      <c r="X2" s="40"/>
      <c r="Y2" s="41"/>
      <c r="Z2" s="20"/>
      <c r="AA2" s="21"/>
      <c r="AB2" s="21"/>
      <c r="AC2" s="22"/>
      <c r="AD2" s="87"/>
      <c r="AE2" s="23"/>
      <c r="AF2" s="88"/>
      <c r="AG2" s="87"/>
      <c r="AH2" s="23"/>
      <c r="AI2" s="88"/>
      <c r="AJ2" s="89"/>
      <c r="AK2" s="24"/>
      <c r="AL2" s="24"/>
      <c r="AM2" s="90"/>
      <c r="AN2" s="91"/>
      <c r="AO2" s="91"/>
      <c r="AP2" s="91"/>
      <c r="AQ2" s="91"/>
      <c r="AR2" s="91"/>
      <c r="AS2" s="91"/>
      <c r="AT2" s="89"/>
      <c r="AU2" s="91"/>
      <c r="AV2" s="91"/>
      <c r="AW2" s="92"/>
      <c r="AX2" s="90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4"/>
      <c r="CI2" s="87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4"/>
      <c r="CU2" s="87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5"/>
      <c r="DG2" s="96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4"/>
      <c r="DS2" s="87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4"/>
      <c r="EE2" s="87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4"/>
      <c r="EQ2" s="87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4"/>
      <c r="FC2" s="87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87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7"/>
    </row>
    <row r="3" spans="1:218" x14ac:dyDescent="0.35">
      <c r="A3" s="98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SUM(BW3:BY3)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99">
        <v>0</v>
      </c>
      <c r="X3" s="100"/>
      <c r="Y3" s="101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2">
        <v>0</v>
      </c>
      <c r="AE3" s="33">
        <v>0</v>
      </c>
      <c r="AF3" s="103">
        <v>0</v>
      </c>
      <c r="AG3" s="104">
        <v>0</v>
      </c>
      <c r="AH3" s="33">
        <v>0</v>
      </c>
      <c r="AI3" s="103">
        <v>0</v>
      </c>
      <c r="AJ3" s="105">
        <v>3730.04</v>
      </c>
      <c r="AK3" s="105">
        <v>0</v>
      </c>
      <c r="AL3" s="105">
        <v>0</v>
      </c>
      <c r="AM3" s="106">
        <v>0</v>
      </c>
      <c r="AN3" s="107">
        <v>0</v>
      </c>
      <c r="AO3" s="107">
        <v>0</v>
      </c>
      <c r="AP3" s="107">
        <v>0</v>
      </c>
      <c r="AQ3" s="107">
        <v>0</v>
      </c>
      <c r="AR3" s="107">
        <v>0</v>
      </c>
      <c r="AS3" s="107">
        <v>0</v>
      </c>
      <c r="AT3" s="108">
        <v>0</v>
      </c>
      <c r="AU3" s="107">
        <v>0</v>
      </c>
      <c r="AV3" s="107">
        <v>0</v>
      </c>
      <c r="AW3" s="108">
        <v>0</v>
      </c>
      <c r="AX3" s="109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0</v>
      </c>
      <c r="DA3" s="110">
        <v>0</v>
      </c>
      <c r="DB3" s="110">
        <v>0</v>
      </c>
      <c r="DC3" s="110">
        <v>0</v>
      </c>
      <c r="DD3" s="110">
        <v>0</v>
      </c>
      <c r="DE3" s="110">
        <v>0</v>
      </c>
      <c r="DF3" s="110">
        <v>0</v>
      </c>
      <c r="DG3" s="110">
        <v>0</v>
      </c>
      <c r="DH3" s="110">
        <v>0</v>
      </c>
      <c r="DI3" s="110">
        <v>0</v>
      </c>
      <c r="DJ3" s="110">
        <v>0</v>
      </c>
      <c r="DK3" s="110">
        <v>0</v>
      </c>
      <c r="DL3" s="110">
        <v>0</v>
      </c>
      <c r="DM3" s="110">
        <v>0</v>
      </c>
      <c r="DN3" s="110">
        <v>0</v>
      </c>
      <c r="DO3" s="110">
        <v>0</v>
      </c>
      <c r="DP3" s="110">
        <v>0</v>
      </c>
      <c r="DQ3" s="110">
        <v>0</v>
      </c>
      <c r="DR3" s="110">
        <v>0</v>
      </c>
      <c r="DS3" s="110">
        <v>0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0</v>
      </c>
      <c r="EC3" s="110">
        <v>0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0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0</v>
      </c>
      <c r="FR3" s="110">
        <v>0</v>
      </c>
      <c r="FS3" s="110">
        <v>0</v>
      </c>
      <c r="FT3" s="110">
        <v>0</v>
      </c>
      <c r="FU3" s="110">
        <v>0</v>
      </c>
      <c r="FV3" s="110">
        <v>0</v>
      </c>
      <c r="FW3" s="110">
        <v>0</v>
      </c>
      <c r="FX3" s="110">
        <v>0</v>
      </c>
      <c r="FY3" s="110">
        <v>0</v>
      </c>
      <c r="FZ3" s="110">
        <v>0</v>
      </c>
      <c r="GA3" s="110">
        <v>0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0</v>
      </c>
      <c r="GI3" s="110">
        <v>0</v>
      </c>
      <c r="GJ3" s="110">
        <v>0</v>
      </c>
      <c r="GK3" s="110">
        <v>0</v>
      </c>
      <c r="GL3" s="110">
        <v>0</v>
      </c>
      <c r="GM3" s="110">
        <v>0</v>
      </c>
      <c r="GN3" s="110">
        <v>0</v>
      </c>
      <c r="GO3" s="110">
        <v>0</v>
      </c>
      <c r="GP3" s="110">
        <v>0</v>
      </c>
      <c r="GQ3" s="110">
        <v>0</v>
      </c>
      <c r="GR3" s="110">
        <v>0</v>
      </c>
      <c r="GS3" s="110">
        <v>0</v>
      </c>
      <c r="GT3" s="110">
        <v>0</v>
      </c>
      <c r="GU3" s="110">
        <v>0</v>
      </c>
      <c r="GV3" s="110">
        <v>0</v>
      </c>
      <c r="GW3" s="110">
        <v>0</v>
      </c>
      <c r="GX3" s="111">
        <v>0</v>
      </c>
      <c r="GY3" s="112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3">
        <v>0</v>
      </c>
    </row>
    <row r="4" spans="1:218" x14ac:dyDescent="0.35">
      <c r="A4" s="114" t="s">
        <v>233</v>
      </c>
      <c r="B4" s="115" t="s">
        <v>218</v>
      </c>
      <c r="C4" s="115" t="s">
        <v>220</v>
      </c>
      <c r="D4" s="115" t="s">
        <v>234</v>
      </c>
      <c r="E4" s="116" t="s">
        <v>222</v>
      </c>
      <c r="F4" s="116" t="s">
        <v>223</v>
      </c>
      <c r="G4" s="116" t="s">
        <v>224</v>
      </c>
      <c r="H4" s="117" t="s">
        <v>222</v>
      </c>
      <c r="I4" s="116" t="s">
        <v>225</v>
      </c>
      <c r="J4" s="116" t="s">
        <v>226</v>
      </c>
      <c r="K4" s="116" t="s">
        <v>227</v>
      </c>
      <c r="L4" s="116" t="s">
        <v>228</v>
      </c>
      <c r="M4" s="116" t="s">
        <v>229</v>
      </c>
      <c r="N4" s="116" t="s">
        <v>456</v>
      </c>
      <c r="O4" s="116" t="s">
        <v>230</v>
      </c>
      <c r="P4" s="116" t="s">
        <v>231</v>
      </c>
      <c r="Q4" s="117" t="s">
        <v>232</v>
      </c>
      <c r="R4" s="27">
        <f t="shared" ref="R4:R38" si="0">SUM(BW4:BY4)</f>
        <v>0</v>
      </c>
      <c r="S4" s="118">
        <v>9113.73</v>
      </c>
      <c r="T4" s="119">
        <v>0</v>
      </c>
      <c r="U4" s="119">
        <v>9113.73</v>
      </c>
      <c r="V4" s="29">
        <v>9113.73</v>
      </c>
      <c r="W4" s="99">
        <v>0</v>
      </c>
      <c r="X4" s="100"/>
      <c r="Y4" s="101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2">
        <v>0</v>
      </c>
      <c r="AE4" s="33">
        <v>0</v>
      </c>
      <c r="AF4" s="103">
        <v>0</v>
      </c>
      <c r="AG4" s="104">
        <v>0</v>
      </c>
      <c r="AH4" s="33">
        <v>0</v>
      </c>
      <c r="AI4" s="103">
        <v>0</v>
      </c>
      <c r="AJ4" s="105">
        <v>9113.73</v>
      </c>
      <c r="AK4" s="105">
        <v>0</v>
      </c>
      <c r="AL4" s="105">
        <v>0</v>
      </c>
      <c r="AM4" s="106">
        <v>0</v>
      </c>
      <c r="AN4" s="120">
        <v>0</v>
      </c>
      <c r="AO4" s="120">
        <v>0</v>
      </c>
      <c r="AP4" s="120">
        <v>0</v>
      </c>
      <c r="AQ4" s="120">
        <v>0</v>
      </c>
      <c r="AR4" s="120">
        <v>0</v>
      </c>
      <c r="AS4" s="120">
        <v>0</v>
      </c>
      <c r="AT4" s="121">
        <v>0</v>
      </c>
      <c r="AU4" s="120">
        <v>0</v>
      </c>
      <c r="AV4" s="120">
        <v>0</v>
      </c>
      <c r="AW4" s="121">
        <v>0</v>
      </c>
      <c r="AX4" s="122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0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0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0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0</v>
      </c>
      <c r="GQ4" s="110">
        <v>0</v>
      </c>
      <c r="GR4" s="110">
        <v>0</v>
      </c>
      <c r="GS4" s="110">
        <v>0</v>
      </c>
      <c r="GT4" s="110">
        <v>0</v>
      </c>
      <c r="GU4" s="110">
        <v>0</v>
      </c>
      <c r="GV4" s="110">
        <v>0</v>
      </c>
      <c r="GW4" s="110">
        <v>0</v>
      </c>
      <c r="GX4" s="111">
        <v>0</v>
      </c>
      <c r="GY4" s="112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3">
        <v>0</v>
      </c>
    </row>
    <row r="5" spans="1:218" x14ac:dyDescent="0.35">
      <c r="A5" s="98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99">
        <v>0</v>
      </c>
      <c r="X5" s="100"/>
      <c r="Y5" s="101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2">
        <v>0</v>
      </c>
      <c r="AE5" s="33">
        <v>0</v>
      </c>
      <c r="AF5" s="103">
        <v>0</v>
      </c>
      <c r="AG5" s="104">
        <v>0</v>
      </c>
      <c r="AH5" s="33">
        <v>0</v>
      </c>
      <c r="AI5" s="103">
        <v>0</v>
      </c>
      <c r="AJ5" s="105">
        <v>2024.57</v>
      </c>
      <c r="AK5" s="105">
        <v>0</v>
      </c>
      <c r="AL5" s="105">
        <v>0</v>
      </c>
      <c r="AM5" s="106">
        <v>0</v>
      </c>
      <c r="AN5" s="107">
        <v>0</v>
      </c>
      <c r="AO5" s="107">
        <v>0</v>
      </c>
      <c r="AP5" s="107">
        <v>0</v>
      </c>
      <c r="AQ5" s="107">
        <v>0</v>
      </c>
      <c r="AR5" s="107">
        <v>0</v>
      </c>
      <c r="AS5" s="107">
        <v>0</v>
      </c>
      <c r="AT5" s="108">
        <v>0</v>
      </c>
      <c r="AU5" s="107">
        <v>0</v>
      </c>
      <c r="AV5" s="107">
        <v>0</v>
      </c>
      <c r="AW5" s="108">
        <v>0</v>
      </c>
      <c r="AX5" s="109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0</v>
      </c>
      <c r="GF5" s="110">
        <v>0</v>
      </c>
      <c r="GG5" s="110">
        <v>0</v>
      </c>
      <c r="GH5" s="110">
        <v>0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0</v>
      </c>
      <c r="GU5" s="110">
        <v>0</v>
      </c>
      <c r="GV5" s="110">
        <v>0</v>
      </c>
      <c r="GW5" s="110">
        <v>0</v>
      </c>
      <c r="GX5" s="111">
        <v>0</v>
      </c>
      <c r="GY5" s="112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3">
        <v>0</v>
      </c>
    </row>
    <row r="6" spans="1:218" x14ac:dyDescent="0.35">
      <c r="A6" s="114" t="s">
        <v>237</v>
      </c>
      <c r="B6" s="115" t="s">
        <v>218</v>
      </c>
      <c r="C6" s="115" t="s">
        <v>220</v>
      </c>
      <c r="D6" s="115" t="s">
        <v>236</v>
      </c>
      <c r="E6" s="116" t="s">
        <v>222</v>
      </c>
      <c r="F6" s="116" t="s">
        <v>223</v>
      </c>
      <c r="G6" s="116" t="s">
        <v>224</v>
      </c>
      <c r="H6" s="117" t="s">
        <v>222</v>
      </c>
      <c r="I6" s="116" t="s">
        <v>225</v>
      </c>
      <c r="J6" s="116" t="s">
        <v>226</v>
      </c>
      <c r="K6" s="116" t="s">
        <v>227</v>
      </c>
      <c r="L6" s="116" t="s">
        <v>228</v>
      </c>
      <c r="M6" s="116" t="s">
        <v>229</v>
      </c>
      <c r="N6" s="116" t="s">
        <v>456</v>
      </c>
      <c r="O6" s="116" t="s">
        <v>230</v>
      </c>
      <c r="P6" s="116" t="s">
        <v>231</v>
      </c>
      <c r="Q6" s="117" t="s">
        <v>232</v>
      </c>
      <c r="R6" s="27">
        <f t="shared" si="0"/>
        <v>0</v>
      </c>
      <c r="S6" s="118">
        <v>28981.08</v>
      </c>
      <c r="T6" s="119">
        <v>0</v>
      </c>
      <c r="U6" s="119">
        <v>28981.08</v>
      </c>
      <c r="V6" s="29">
        <v>28981.08</v>
      </c>
      <c r="W6" s="99">
        <v>0</v>
      </c>
      <c r="X6" s="100"/>
      <c r="Y6" s="101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2">
        <v>0</v>
      </c>
      <c r="AE6" s="33">
        <v>0</v>
      </c>
      <c r="AF6" s="103">
        <v>0</v>
      </c>
      <c r="AG6" s="104">
        <v>0</v>
      </c>
      <c r="AH6" s="33">
        <v>0</v>
      </c>
      <c r="AI6" s="103">
        <v>0</v>
      </c>
      <c r="AJ6" s="105">
        <v>28981.08</v>
      </c>
      <c r="AK6" s="105">
        <v>0</v>
      </c>
      <c r="AL6" s="105">
        <v>0</v>
      </c>
      <c r="AM6" s="106">
        <v>0</v>
      </c>
      <c r="AN6" s="120">
        <v>0</v>
      </c>
      <c r="AO6" s="120">
        <v>0</v>
      </c>
      <c r="AP6" s="120">
        <v>0</v>
      </c>
      <c r="AQ6" s="120">
        <v>0</v>
      </c>
      <c r="AR6" s="120">
        <v>0</v>
      </c>
      <c r="AS6" s="120">
        <v>0</v>
      </c>
      <c r="AT6" s="121">
        <v>0</v>
      </c>
      <c r="AU6" s="120">
        <v>0</v>
      </c>
      <c r="AV6" s="120">
        <v>0</v>
      </c>
      <c r="AW6" s="121">
        <v>0</v>
      </c>
      <c r="AX6" s="122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0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0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0</v>
      </c>
      <c r="GJ6" s="110">
        <v>0</v>
      </c>
      <c r="GK6" s="110">
        <v>0</v>
      </c>
      <c r="GL6" s="110">
        <v>0</v>
      </c>
      <c r="GM6" s="110">
        <v>0</v>
      </c>
      <c r="GN6" s="110">
        <v>0</v>
      </c>
      <c r="GO6" s="110">
        <v>0</v>
      </c>
      <c r="GP6" s="110">
        <v>0</v>
      </c>
      <c r="GQ6" s="110">
        <v>0</v>
      </c>
      <c r="GR6" s="110">
        <v>0</v>
      </c>
      <c r="GS6" s="110">
        <v>0</v>
      </c>
      <c r="GT6" s="110">
        <v>0</v>
      </c>
      <c r="GU6" s="110">
        <v>0</v>
      </c>
      <c r="GV6" s="110">
        <v>0</v>
      </c>
      <c r="GW6" s="110">
        <v>0</v>
      </c>
      <c r="GX6" s="111">
        <v>0</v>
      </c>
      <c r="GY6" s="112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3">
        <v>0</v>
      </c>
    </row>
    <row r="7" spans="1:218" x14ac:dyDescent="0.35">
      <c r="A7" s="98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99">
        <v>0</v>
      </c>
      <c r="X7" s="100"/>
      <c r="Y7" s="101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2">
        <v>0</v>
      </c>
      <c r="AE7" s="33">
        <v>0</v>
      </c>
      <c r="AF7" s="103">
        <v>0</v>
      </c>
      <c r="AG7" s="104">
        <v>0</v>
      </c>
      <c r="AH7" s="33">
        <v>0</v>
      </c>
      <c r="AI7" s="103">
        <v>0</v>
      </c>
      <c r="AJ7" s="105">
        <v>702338.35</v>
      </c>
      <c r="AK7" s="105">
        <v>0</v>
      </c>
      <c r="AL7" s="105">
        <v>0</v>
      </c>
      <c r="AM7" s="106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8">
        <v>0</v>
      </c>
      <c r="AU7" s="107">
        <v>0</v>
      </c>
      <c r="AV7" s="107">
        <v>0</v>
      </c>
      <c r="AW7" s="108">
        <v>0</v>
      </c>
      <c r="AX7" s="109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0</v>
      </c>
      <c r="FT7" s="110">
        <v>0</v>
      </c>
      <c r="FU7" s="110">
        <v>0</v>
      </c>
      <c r="FV7" s="110">
        <v>0</v>
      </c>
      <c r="FW7" s="110">
        <v>0</v>
      </c>
      <c r="FX7" s="110">
        <v>0</v>
      </c>
      <c r="FY7" s="110">
        <v>0</v>
      </c>
      <c r="FZ7" s="110">
        <v>0</v>
      </c>
      <c r="GA7" s="110">
        <v>0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1">
        <v>0</v>
      </c>
      <c r="GY7" s="112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3">
        <v>0</v>
      </c>
    </row>
    <row r="8" spans="1:218" x14ac:dyDescent="0.35">
      <c r="A8" s="114" t="s">
        <v>240</v>
      </c>
      <c r="B8" s="115" t="s">
        <v>218</v>
      </c>
      <c r="C8" s="115" t="s">
        <v>220</v>
      </c>
      <c r="D8" s="115" t="s">
        <v>241</v>
      </c>
      <c r="E8" s="116" t="s">
        <v>222</v>
      </c>
      <c r="F8" s="116" t="s">
        <v>223</v>
      </c>
      <c r="G8" s="116" t="s">
        <v>224</v>
      </c>
      <c r="H8" s="117" t="s">
        <v>222</v>
      </c>
      <c r="I8" s="116" t="s">
        <v>225</v>
      </c>
      <c r="J8" s="116" t="s">
        <v>226</v>
      </c>
      <c r="K8" s="116" t="s">
        <v>227</v>
      </c>
      <c r="L8" s="116" t="s">
        <v>228</v>
      </c>
      <c r="M8" s="116" t="s">
        <v>229</v>
      </c>
      <c r="N8" s="116" t="s">
        <v>456</v>
      </c>
      <c r="O8" s="116" t="s">
        <v>230</v>
      </c>
      <c r="P8" s="116" t="s">
        <v>231</v>
      </c>
      <c r="Q8" s="117" t="s">
        <v>232</v>
      </c>
      <c r="R8" s="27">
        <f t="shared" si="0"/>
        <v>0</v>
      </c>
      <c r="S8" s="118">
        <v>560.01</v>
      </c>
      <c r="T8" s="119">
        <v>0</v>
      </c>
      <c r="U8" s="119">
        <v>560.01</v>
      </c>
      <c r="V8" s="29">
        <v>560.01</v>
      </c>
      <c r="W8" s="99">
        <v>0</v>
      </c>
      <c r="X8" s="100"/>
      <c r="Y8" s="101">
        <v>560.01</v>
      </c>
      <c r="Z8" s="30">
        <v>0</v>
      </c>
      <c r="AA8" s="31">
        <v>560.01</v>
      </c>
      <c r="AB8" s="31">
        <v>560.01</v>
      </c>
      <c r="AC8" s="32">
        <v>0</v>
      </c>
      <c r="AD8" s="102">
        <v>0</v>
      </c>
      <c r="AE8" s="33">
        <v>0</v>
      </c>
      <c r="AF8" s="103">
        <v>0</v>
      </c>
      <c r="AG8" s="104">
        <v>0</v>
      </c>
      <c r="AH8" s="33">
        <v>0</v>
      </c>
      <c r="AI8" s="103">
        <v>0</v>
      </c>
      <c r="AJ8" s="105">
        <v>560.01</v>
      </c>
      <c r="AK8" s="105">
        <v>0</v>
      </c>
      <c r="AL8" s="105">
        <v>0</v>
      </c>
      <c r="AM8" s="106">
        <v>0</v>
      </c>
      <c r="AN8" s="120">
        <v>0</v>
      </c>
      <c r="AO8" s="120">
        <v>0</v>
      </c>
      <c r="AP8" s="120">
        <v>0</v>
      </c>
      <c r="AQ8" s="120">
        <v>0</v>
      </c>
      <c r="AR8" s="120">
        <v>0</v>
      </c>
      <c r="AS8" s="120">
        <v>0</v>
      </c>
      <c r="AT8" s="121">
        <v>0</v>
      </c>
      <c r="AU8" s="120">
        <v>0</v>
      </c>
      <c r="AV8" s="120">
        <v>0</v>
      </c>
      <c r="AW8" s="121">
        <v>0</v>
      </c>
      <c r="AX8" s="122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0</v>
      </c>
      <c r="GQ8" s="110">
        <v>0</v>
      </c>
      <c r="GR8" s="110">
        <v>0</v>
      </c>
      <c r="GS8" s="110">
        <v>0</v>
      </c>
      <c r="GT8" s="110">
        <v>0</v>
      </c>
      <c r="GU8" s="110">
        <v>0</v>
      </c>
      <c r="GV8" s="110">
        <v>0</v>
      </c>
      <c r="GW8" s="110">
        <v>0</v>
      </c>
      <c r="GX8" s="111">
        <v>0</v>
      </c>
      <c r="GY8" s="112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3">
        <v>0</v>
      </c>
    </row>
    <row r="9" spans="1:218" x14ac:dyDescent="0.35">
      <c r="A9" s="98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99">
        <v>0</v>
      </c>
      <c r="X9" s="100"/>
      <c r="Y9" s="101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2">
        <v>0</v>
      </c>
      <c r="AE9" s="33">
        <v>0</v>
      </c>
      <c r="AF9" s="103">
        <v>0</v>
      </c>
      <c r="AG9" s="104">
        <v>0</v>
      </c>
      <c r="AH9" s="33">
        <v>0</v>
      </c>
      <c r="AI9" s="103">
        <v>0</v>
      </c>
      <c r="AJ9" s="105">
        <v>2362899.7200000002</v>
      </c>
      <c r="AK9" s="105">
        <v>0</v>
      </c>
      <c r="AL9" s="105">
        <v>0</v>
      </c>
      <c r="AM9" s="106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8">
        <v>0</v>
      </c>
      <c r="AU9" s="107">
        <v>0</v>
      </c>
      <c r="AV9" s="107">
        <v>0</v>
      </c>
      <c r="AW9" s="108">
        <v>0</v>
      </c>
      <c r="AX9" s="109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0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0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0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0</v>
      </c>
      <c r="GC9" s="110">
        <v>0</v>
      </c>
      <c r="GD9" s="110">
        <v>0</v>
      </c>
      <c r="GE9" s="110">
        <v>0</v>
      </c>
      <c r="GF9" s="110">
        <v>0</v>
      </c>
      <c r="GG9" s="110">
        <v>0</v>
      </c>
      <c r="GH9" s="110">
        <v>0</v>
      </c>
      <c r="GI9" s="110">
        <v>0</v>
      </c>
      <c r="GJ9" s="110">
        <v>0</v>
      </c>
      <c r="GK9" s="110">
        <v>0</v>
      </c>
      <c r="GL9" s="110">
        <v>0</v>
      </c>
      <c r="GM9" s="110">
        <v>0</v>
      </c>
      <c r="GN9" s="110">
        <v>0</v>
      </c>
      <c r="GO9" s="110">
        <v>0</v>
      </c>
      <c r="GP9" s="110">
        <v>0</v>
      </c>
      <c r="GQ9" s="110">
        <v>0</v>
      </c>
      <c r="GR9" s="110">
        <v>0</v>
      </c>
      <c r="GS9" s="110">
        <v>0</v>
      </c>
      <c r="GT9" s="110">
        <v>0</v>
      </c>
      <c r="GU9" s="110">
        <v>0</v>
      </c>
      <c r="GV9" s="110">
        <v>0</v>
      </c>
      <c r="GW9" s="110">
        <v>0</v>
      </c>
      <c r="GX9" s="111">
        <v>0</v>
      </c>
      <c r="GY9" s="112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3">
        <v>0</v>
      </c>
    </row>
    <row r="10" spans="1:218" x14ac:dyDescent="0.35">
      <c r="A10" s="114" t="s">
        <v>244</v>
      </c>
      <c r="B10" s="115" t="s">
        <v>218</v>
      </c>
      <c r="C10" s="115" t="s">
        <v>220</v>
      </c>
      <c r="D10" s="115" t="s">
        <v>243</v>
      </c>
      <c r="E10" s="116" t="s">
        <v>222</v>
      </c>
      <c r="F10" s="116" t="s">
        <v>223</v>
      </c>
      <c r="G10" s="116" t="s">
        <v>224</v>
      </c>
      <c r="H10" s="117" t="s">
        <v>222</v>
      </c>
      <c r="I10" s="116" t="s">
        <v>225</v>
      </c>
      <c r="J10" s="116" t="s">
        <v>226</v>
      </c>
      <c r="K10" s="116" t="s">
        <v>227</v>
      </c>
      <c r="L10" s="116" t="s">
        <v>228</v>
      </c>
      <c r="M10" s="116" t="s">
        <v>229</v>
      </c>
      <c r="N10" s="116" t="s">
        <v>456</v>
      </c>
      <c r="O10" s="116" t="s">
        <v>230</v>
      </c>
      <c r="P10" s="116" t="s">
        <v>231</v>
      </c>
      <c r="Q10" s="117" t="s">
        <v>232</v>
      </c>
      <c r="R10" s="27">
        <f t="shared" si="0"/>
        <v>0</v>
      </c>
      <c r="S10" s="118">
        <v>9299.57</v>
      </c>
      <c r="T10" s="119">
        <v>0</v>
      </c>
      <c r="U10" s="119">
        <v>9299.57</v>
      </c>
      <c r="V10" s="29">
        <v>9299.57</v>
      </c>
      <c r="W10" s="99">
        <v>0</v>
      </c>
      <c r="X10" s="100"/>
      <c r="Y10" s="101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2">
        <v>0</v>
      </c>
      <c r="AE10" s="33">
        <v>0</v>
      </c>
      <c r="AF10" s="103">
        <v>0</v>
      </c>
      <c r="AG10" s="104">
        <v>0</v>
      </c>
      <c r="AH10" s="33">
        <v>0</v>
      </c>
      <c r="AI10" s="103">
        <v>0</v>
      </c>
      <c r="AJ10" s="105">
        <v>9299.57</v>
      </c>
      <c r="AK10" s="105">
        <v>0</v>
      </c>
      <c r="AL10" s="105">
        <v>0</v>
      </c>
      <c r="AM10" s="106">
        <v>0</v>
      </c>
      <c r="AN10" s="120">
        <v>0</v>
      </c>
      <c r="AO10" s="120">
        <v>0</v>
      </c>
      <c r="AP10" s="120">
        <v>0</v>
      </c>
      <c r="AQ10" s="120">
        <v>0</v>
      </c>
      <c r="AR10" s="120">
        <v>0</v>
      </c>
      <c r="AS10" s="120">
        <v>0</v>
      </c>
      <c r="AT10" s="121">
        <v>0</v>
      </c>
      <c r="AU10" s="120">
        <v>0</v>
      </c>
      <c r="AV10" s="120">
        <v>0</v>
      </c>
      <c r="AW10" s="121">
        <v>0</v>
      </c>
      <c r="AX10" s="122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0</v>
      </c>
      <c r="DY10" s="110">
        <v>0</v>
      </c>
      <c r="DZ10" s="110">
        <v>0</v>
      </c>
      <c r="EA10" s="110">
        <v>0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0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1">
        <v>0</v>
      </c>
      <c r="GY10" s="112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3">
        <v>0</v>
      </c>
    </row>
    <row r="11" spans="1:218" x14ac:dyDescent="0.35">
      <c r="A11" s="98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99">
        <v>0</v>
      </c>
      <c r="X11" s="100"/>
      <c r="Y11" s="101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2">
        <v>0</v>
      </c>
      <c r="AE11" s="33">
        <v>0</v>
      </c>
      <c r="AF11" s="103">
        <v>0</v>
      </c>
      <c r="AG11" s="104">
        <v>0</v>
      </c>
      <c r="AH11" s="33">
        <v>0</v>
      </c>
      <c r="AI11" s="103">
        <v>0</v>
      </c>
      <c r="AJ11" s="105">
        <v>144648.5</v>
      </c>
      <c r="AK11" s="105">
        <v>0</v>
      </c>
      <c r="AL11" s="105">
        <v>0</v>
      </c>
      <c r="AM11" s="106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8">
        <v>0</v>
      </c>
      <c r="AU11" s="107">
        <v>0</v>
      </c>
      <c r="AV11" s="107">
        <v>0</v>
      </c>
      <c r="AW11" s="108">
        <v>0</v>
      </c>
      <c r="AX11" s="109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0</v>
      </c>
      <c r="GG11" s="110">
        <v>0</v>
      </c>
      <c r="GH11" s="110">
        <v>0</v>
      </c>
      <c r="GI11" s="110">
        <v>0</v>
      </c>
      <c r="GJ11" s="110">
        <v>0</v>
      </c>
      <c r="GK11" s="110">
        <v>0</v>
      </c>
      <c r="GL11" s="110">
        <v>0</v>
      </c>
      <c r="GM11" s="110">
        <v>0</v>
      </c>
      <c r="GN11" s="110">
        <v>0</v>
      </c>
      <c r="GO11" s="110">
        <v>0</v>
      </c>
      <c r="GP11" s="110">
        <v>0</v>
      </c>
      <c r="GQ11" s="110">
        <v>0</v>
      </c>
      <c r="GR11" s="110">
        <v>0</v>
      </c>
      <c r="GS11" s="110">
        <v>0</v>
      </c>
      <c r="GT11" s="110">
        <v>0</v>
      </c>
      <c r="GU11" s="110">
        <v>0</v>
      </c>
      <c r="GV11" s="110">
        <v>0</v>
      </c>
      <c r="GW11" s="110">
        <v>0</v>
      </c>
      <c r="GX11" s="111">
        <v>0</v>
      </c>
      <c r="GY11" s="112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3">
        <v>0</v>
      </c>
    </row>
    <row r="12" spans="1:218" x14ac:dyDescent="0.35">
      <c r="A12" s="114" t="s">
        <v>246</v>
      </c>
      <c r="B12" s="115" t="s">
        <v>218</v>
      </c>
      <c r="C12" s="115" t="s">
        <v>220</v>
      </c>
      <c r="D12" s="115" t="s">
        <v>239</v>
      </c>
      <c r="E12" s="116" t="s">
        <v>222</v>
      </c>
      <c r="F12" s="116" t="s">
        <v>223</v>
      </c>
      <c r="G12" s="116" t="s">
        <v>224</v>
      </c>
      <c r="H12" s="117" t="s">
        <v>222</v>
      </c>
      <c r="I12" s="116" t="s">
        <v>225</v>
      </c>
      <c r="J12" s="116" t="s">
        <v>226</v>
      </c>
      <c r="K12" s="116" t="s">
        <v>227</v>
      </c>
      <c r="L12" s="116" t="s">
        <v>228</v>
      </c>
      <c r="M12" s="116" t="s">
        <v>229</v>
      </c>
      <c r="N12" s="116" t="s">
        <v>456</v>
      </c>
      <c r="O12" s="116" t="s">
        <v>230</v>
      </c>
      <c r="P12" s="116" t="s">
        <v>231</v>
      </c>
      <c r="Q12" s="117" t="s">
        <v>232</v>
      </c>
      <c r="R12" s="27">
        <f t="shared" si="0"/>
        <v>0</v>
      </c>
      <c r="S12" s="118">
        <v>214695.82</v>
      </c>
      <c r="T12" s="119">
        <v>0</v>
      </c>
      <c r="U12" s="119">
        <v>214695.82</v>
      </c>
      <c r="V12" s="29">
        <v>214695.82</v>
      </c>
      <c r="W12" s="99">
        <v>0</v>
      </c>
      <c r="X12" s="100"/>
      <c r="Y12" s="101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2">
        <v>0</v>
      </c>
      <c r="AE12" s="33">
        <v>0</v>
      </c>
      <c r="AF12" s="103">
        <v>0</v>
      </c>
      <c r="AG12" s="104">
        <v>0</v>
      </c>
      <c r="AH12" s="33">
        <v>0</v>
      </c>
      <c r="AI12" s="103">
        <v>0</v>
      </c>
      <c r="AJ12" s="105">
        <v>214695.82</v>
      </c>
      <c r="AK12" s="105">
        <v>0</v>
      </c>
      <c r="AL12" s="105">
        <v>0</v>
      </c>
      <c r="AM12" s="106">
        <v>0</v>
      </c>
      <c r="AN12" s="120">
        <v>0</v>
      </c>
      <c r="AO12" s="120">
        <v>0</v>
      </c>
      <c r="AP12" s="120">
        <v>0</v>
      </c>
      <c r="AQ12" s="120">
        <v>0</v>
      </c>
      <c r="AR12" s="120">
        <v>0</v>
      </c>
      <c r="AS12" s="120">
        <v>0</v>
      </c>
      <c r="AT12" s="121">
        <v>0</v>
      </c>
      <c r="AU12" s="120">
        <v>0</v>
      </c>
      <c r="AV12" s="120">
        <v>0</v>
      </c>
      <c r="AW12" s="121">
        <v>0</v>
      </c>
      <c r="AX12" s="122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0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0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0</v>
      </c>
      <c r="FS12" s="110">
        <v>0</v>
      </c>
      <c r="FT12" s="110">
        <v>0</v>
      </c>
      <c r="FU12" s="110">
        <v>0</v>
      </c>
      <c r="FV12" s="110">
        <v>0</v>
      </c>
      <c r="FW12" s="110">
        <v>0</v>
      </c>
      <c r="FX12" s="110">
        <v>0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0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0</v>
      </c>
      <c r="GQ12" s="110">
        <v>0</v>
      </c>
      <c r="GR12" s="110">
        <v>0</v>
      </c>
      <c r="GS12" s="110">
        <v>0</v>
      </c>
      <c r="GT12" s="110">
        <v>0</v>
      </c>
      <c r="GU12" s="110">
        <v>0</v>
      </c>
      <c r="GV12" s="110">
        <v>0</v>
      </c>
      <c r="GW12" s="110">
        <v>0</v>
      </c>
      <c r="GX12" s="111">
        <v>0</v>
      </c>
      <c r="GY12" s="112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3">
        <v>0</v>
      </c>
    </row>
    <row r="13" spans="1:218" x14ac:dyDescent="0.35">
      <c r="A13" s="98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99">
        <v>0</v>
      </c>
      <c r="X13" s="100"/>
      <c r="Y13" s="101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2">
        <v>0</v>
      </c>
      <c r="AE13" s="33">
        <v>0</v>
      </c>
      <c r="AF13" s="103">
        <v>0</v>
      </c>
      <c r="AG13" s="104">
        <v>0</v>
      </c>
      <c r="AH13" s="33">
        <v>0</v>
      </c>
      <c r="AI13" s="103">
        <v>0</v>
      </c>
      <c r="AJ13" s="105">
        <v>86208.609999999986</v>
      </c>
      <c r="AK13" s="105">
        <v>0</v>
      </c>
      <c r="AL13" s="105">
        <v>0</v>
      </c>
      <c r="AM13" s="106">
        <v>0</v>
      </c>
      <c r="AN13" s="107">
        <v>0</v>
      </c>
      <c r="AO13" s="107">
        <v>0</v>
      </c>
      <c r="AP13" s="107">
        <v>0</v>
      </c>
      <c r="AQ13" s="107">
        <v>0</v>
      </c>
      <c r="AR13" s="107">
        <v>0</v>
      </c>
      <c r="AS13" s="107">
        <v>0</v>
      </c>
      <c r="AT13" s="108">
        <v>0</v>
      </c>
      <c r="AU13" s="107">
        <v>0</v>
      </c>
      <c r="AV13" s="107">
        <v>0</v>
      </c>
      <c r="AW13" s="108">
        <v>0</v>
      </c>
      <c r="AX13" s="109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0</v>
      </c>
      <c r="GD13" s="110">
        <v>0</v>
      </c>
      <c r="GE13" s="110">
        <v>0</v>
      </c>
      <c r="GF13" s="110">
        <v>0</v>
      </c>
      <c r="GG13" s="110">
        <v>0</v>
      </c>
      <c r="GH13" s="110">
        <v>0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0</v>
      </c>
      <c r="GS13" s="110">
        <v>0</v>
      </c>
      <c r="GT13" s="110">
        <v>0</v>
      </c>
      <c r="GU13" s="110">
        <v>0</v>
      </c>
      <c r="GV13" s="110">
        <v>0</v>
      </c>
      <c r="GW13" s="110">
        <v>0</v>
      </c>
      <c r="GX13" s="111">
        <v>0</v>
      </c>
      <c r="GY13" s="112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3">
        <v>0</v>
      </c>
    </row>
    <row r="14" spans="1:218" x14ac:dyDescent="0.35">
      <c r="A14" s="114" t="s">
        <v>248</v>
      </c>
      <c r="B14" s="115" t="s">
        <v>218</v>
      </c>
      <c r="C14" s="115" t="s">
        <v>220</v>
      </c>
      <c r="D14" s="115" t="s">
        <v>243</v>
      </c>
      <c r="E14" s="116" t="s">
        <v>222</v>
      </c>
      <c r="F14" s="116" t="s">
        <v>223</v>
      </c>
      <c r="G14" s="116" t="s">
        <v>224</v>
      </c>
      <c r="H14" s="117" t="s">
        <v>222</v>
      </c>
      <c r="I14" s="116" t="s">
        <v>225</v>
      </c>
      <c r="J14" s="116" t="s">
        <v>226</v>
      </c>
      <c r="K14" s="116" t="s">
        <v>227</v>
      </c>
      <c r="L14" s="116" t="s">
        <v>228</v>
      </c>
      <c r="M14" s="116" t="s">
        <v>229</v>
      </c>
      <c r="N14" s="116" t="s">
        <v>456</v>
      </c>
      <c r="O14" s="116" t="s">
        <v>230</v>
      </c>
      <c r="P14" s="116" t="s">
        <v>231</v>
      </c>
      <c r="Q14" s="117" t="s">
        <v>232</v>
      </c>
      <c r="R14" s="27">
        <f t="shared" si="0"/>
        <v>0</v>
      </c>
      <c r="S14" s="118">
        <v>672.97</v>
      </c>
      <c r="T14" s="119">
        <v>0</v>
      </c>
      <c r="U14" s="119">
        <v>672.97</v>
      </c>
      <c r="V14" s="29">
        <v>672.97</v>
      </c>
      <c r="W14" s="99">
        <v>0</v>
      </c>
      <c r="X14" s="100"/>
      <c r="Y14" s="101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2">
        <v>0</v>
      </c>
      <c r="AE14" s="36">
        <v>0</v>
      </c>
      <c r="AF14" s="103">
        <v>0</v>
      </c>
      <c r="AG14" s="104">
        <v>0</v>
      </c>
      <c r="AH14" s="33">
        <v>0</v>
      </c>
      <c r="AI14" s="103">
        <v>0</v>
      </c>
      <c r="AJ14" s="105">
        <v>672.97</v>
      </c>
      <c r="AK14" s="105">
        <v>0</v>
      </c>
      <c r="AL14" s="105">
        <v>0</v>
      </c>
      <c r="AM14" s="106">
        <v>0</v>
      </c>
      <c r="AN14" s="120">
        <v>0</v>
      </c>
      <c r="AO14" s="120">
        <v>0</v>
      </c>
      <c r="AP14" s="120">
        <v>0</v>
      </c>
      <c r="AQ14" s="120">
        <v>0</v>
      </c>
      <c r="AR14" s="120">
        <v>0</v>
      </c>
      <c r="AS14" s="120">
        <v>0</v>
      </c>
      <c r="AT14" s="121">
        <v>0</v>
      </c>
      <c r="AU14" s="120">
        <v>0</v>
      </c>
      <c r="AV14" s="120">
        <v>0</v>
      </c>
      <c r="AW14" s="121">
        <v>0</v>
      </c>
      <c r="AX14" s="122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0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0</v>
      </c>
      <c r="FN14" s="110">
        <v>0</v>
      </c>
      <c r="FO14" s="110">
        <v>0</v>
      </c>
      <c r="FP14" s="110">
        <v>0</v>
      </c>
      <c r="FQ14" s="110">
        <v>0</v>
      </c>
      <c r="FR14" s="110">
        <v>0</v>
      </c>
      <c r="FS14" s="110">
        <v>0</v>
      </c>
      <c r="FT14" s="110">
        <v>0</v>
      </c>
      <c r="FU14" s="110">
        <v>0</v>
      </c>
      <c r="FV14" s="110">
        <v>0</v>
      </c>
      <c r="FW14" s="110">
        <v>0</v>
      </c>
      <c r="FX14" s="110">
        <v>0</v>
      </c>
      <c r="FY14" s="110">
        <v>0</v>
      </c>
      <c r="FZ14" s="110">
        <v>0</v>
      </c>
      <c r="GA14" s="110">
        <v>0</v>
      </c>
      <c r="GB14" s="110">
        <v>0</v>
      </c>
      <c r="GC14" s="110">
        <v>0</v>
      </c>
      <c r="GD14" s="110">
        <v>0</v>
      </c>
      <c r="GE14" s="110">
        <v>0</v>
      </c>
      <c r="GF14" s="110">
        <v>0</v>
      </c>
      <c r="GG14" s="110">
        <v>0</v>
      </c>
      <c r="GH14" s="110">
        <v>0</v>
      </c>
      <c r="GI14" s="110">
        <v>0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0</v>
      </c>
      <c r="GP14" s="110">
        <v>0</v>
      </c>
      <c r="GQ14" s="110">
        <v>0</v>
      </c>
      <c r="GR14" s="110">
        <v>0</v>
      </c>
      <c r="GS14" s="110">
        <v>0</v>
      </c>
      <c r="GT14" s="110">
        <v>0</v>
      </c>
      <c r="GU14" s="110">
        <v>0</v>
      </c>
      <c r="GV14" s="110">
        <v>0</v>
      </c>
      <c r="GW14" s="110">
        <v>0</v>
      </c>
      <c r="GX14" s="111">
        <v>0</v>
      </c>
      <c r="GY14" s="112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3">
        <v>0</v>
      </c>
    </row>
    <row r="15" spans="1:218" x14ac:dyDescent="0.35">
      <c r="A15" s="98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99">
        <v>0</v>
      </c>
      <c r="X15" s="100"/>
      <c r="Y15" s="101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2">
        <v>0</v>
      </c>
      <c r="AE15" s="36">
        <v>0</v>
      </c>
      <c r="AF15" s="103">
        <v>0</v>
      </c>
      <c r="AG15" s="104">
        <v>0</v>
      </c>
      <c r="AH15" s="33">
        <v>0</v>
      </c>
      <c r="AI15" s="103">
        <v>0</v>
      </c>
      <c r="AJ15" s="105">
        <v>10474.14</v>
      </c>
      <c r="AK15" s="105">
        <v>0</v>
      </c>
      <c r="AL15" s="105">
        <v>0</v>
      </c>
      <c r="AM15" s="106">
        <v>0</v>
      </c>
      <c r="AN15" s="107">
        <v>0</v>
      </c>
      <c r="AO15" s="107">
        <v>0</v>
      </c>
      <c r="AP15" s="107">
        <v>0</v>
      </c>
      <c r="AQ15" s="107">
        <v>0</v>
      </c>
      <c r="AR15" s="107">
        <v>0</v>
      </c>
      <c r="AS15" s="107">
        <v>0</v>
      </c>
      <c r="AT15" s="108">
        <v>0</v>
      </c>
      <c r="AU15" s="107">
        <v>0</v>
      </c>
      <c r="AV15" s="107">
        <v>0</v>
      </c>
      <c r="AW15" s="108">
        <v>0</v>
      </c>
      <c r="AX15" s="109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0</v>
      </c>
      <c r="GQ15" s="110">
        <v>0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1">
        <v>0</v>
      </c>
      <c r="GY15" s="112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3">
        <v>0</v>
      </c>
    </row>
    <row r="16" spans="1:218" x14ac:dyDescent="0.35">
      <c r="A16" s="114" t="s">
        <v>250</v>
      </c>
      <c r="B16" s="115" t="s">
        <v>218</v>
      </c>
      <c r="C16" s="115" t="s">
        <v>220</v>
      </c>
      <c r="D16" s="115" t="s">
        <v>251</v>
      </c>
      <c r="E16" s="116" t="s">
        <v>222</v>
      </c>
      <c r="F16" s="116" t="s">
        <v>223</v>
      </c>
      <c r="G16" s="116" t="s">
        <v>224</v>
      </c>
      <c r="H16" s="117" t="s">
        <v>222</v>
      </c>
      <c r="I16" s="116" t="s">
        <v>252</v>
      </c>
      <c r="J16" s="116" t="s">
        <v>226</v>
      </c>
      <c r="K16" s="116" t="s">
        <v>227</v>
      </c>
      <c r="L16" s="116" t="s">
        <v>228</v>
      </c>
      <c r="M16" s="116" t="s">
        <v>229</v>
      </c>
      <c r="N16" s="116" t="s">
        <v>456</v>
      </c>
      <c r="O16" s="116" t="s">
        <v>230</v>
      </c>
      <c r="P16" s="116" t="s">
        <v>231</v>
      </c>
      <c r="Q16" s="117" t="s">
        <v>232</v>
      </c>
      <c r="R16" s="27">
        <f t="shared" si="0"/>
        <v>0</v>
      </c>
      <c r="S16" s="118">
        <v>44816.264999999985</v>
      </c>
      <c r="T16" s="119">
        <v>0</v>
      </c>
      <c r="U16" s="119">
        <v>44816.264999999985</v>
      </c>
      <c r="V16" s="29">
        <v>44816.264999999985</v>
      </c>
      <c r="W16" s="99">
        <v>0</v>
      </c>
      <c r="X16" s="100"/>
      <c r="Y16" s="101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2">
        <v>0</v>
      </c>
      <c r="AE16" s="36">
        <v>0</v>
      </c>
      <c r="AF16" s="103">
        <v>0</v>
      </c>
      <c r="AG16" s="104">
        <v>0</v>
      </c>
      <c r="AH16" s="33">
        <v>0</v>
      </c>
      <c r="AI16" s="103">
        <v>0</v>
      </c>
      <c r="AJ16" s="105">
        <v>44816.264999999985</v>
      </c>
      <c r="AK16" s="105">
        <v>0</v>
      </c>
      <c r="AL16" s="105">
        <v>0</v>
      </c>
      <c r="AM16" s="106">
        <v>0</v>
      </c>
      <c r="AN16" s="120">
        <v>0</v>
      </c>
      <c r="AO16" s="120">
        <v>0</v>
      </c>
      <c r="AP16" s="120">
        <v>0</v>
      </c>
      <c r="AQ16" s="120">
        <v>0</v>
      </c>
      <c r="AR16" s="120">
        <v>0</v>
      </c>
      <c r="AS16" s="120">
        <v>0</v>
      </c>
      <c r="AT16" s="121">
        <v>0</v>
      </c>
      <c r="AU16" s="120">
        <v>0</v>
      </c>
      <c r="AV16" s="120">
        <v>0</v>
      </c>
      <c r="AW16" s="121">
        <v>0</v>
      </c>
      <c r="AX16" s="122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0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0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0</v>
      </c>
      <c r="DZ16" s="110">
        <v>0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0</v>
      </c>
      <c r="EQ16" s="110">
        <v>0</v>
      </c>
      <c r="ER16" s="110">
        <v>0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0</v>
      </c>
      <c r="FA16" s="110">
        <v>0</v>
      </c>
      <c r="FB16" s="110">
        <v>0</v>
      </c>
      <c r="FC16" s="110">
        <v>0</v>
      </c>
      <c r="FD16" s="110">
        <v>0</v>
      </c>
      <c r="FE16" s="110">
        <v>0</v>
      </c>
      <c r="FF16" s="110">
        <v>0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0</v>
      </c>
      <c r="FU16" s="110">
        <v>0</v>
      </c>
      <c r="FV16" s="110">
        <v>0</v>
      </c>
      <c r="FW16" s="110">
        <v>0</v>
      </c>
      <c r="FX16" s="110">
        <v>0</v>
      </c>
      <c r="FY16" s="110">
        <v>0</v>
      </c>
      <c r="FZ16" s="110">
        <v>0</v>
      </c>
      <c r="GA16" s="110">
        <v>0</v>
      </c>
      <c r="GB16" s="110">
        <v>0</v>
      </c>
      <c r="GC16" s="110">
        <v>0</v>
      </c>
      <c r="GD16" s="110">
        <v>0</v>
      </c>
      <c r="GE16" s="110">
        <v>0</v>
      </c>
      <c r="GF16" s="110">
        <v>0</v>
      </c>
      <c r="GG16" s="110">
        <v>0</v>
      </c>
      <c r="GH16" s="110">
        <v>0</v>
      </c>
      <c r="GI16" s="110">
        <v>0</v>
      </c>
      <c r="GJ16" s="110">
        <v>0</v>
      </c>
      <c r="GK16" s="110">
        <v>0</v>
      </c>
      <c r="GL16" s="110">
        <v>0</v>
      </c>
      <c r="GM16" s="110">
        <v>0</v>
      </c>
      <c r="GN16" s="110">
        <v>0</v>
      </c>
      <c r="GO16" s="110">
        <v>0</v>
      </c>
      <c r="GP16" s="110">
        <v>0</v>
      </c>
      <c r="GQ16" s="110">
        <v>0</v>
      </c>
      <c r="GR16" s="110">
        <v>0</v>
      </c>
      <c r="GS16" s="110">
        <v>0</v>
      </c>
      <c r="GT16" s="110">
        <v>0</v>
      </c>
      <c r="GU16" s="110">
        <v>0</v>
      </c>
      <c r="GV16" s="110">
        <v>0</v>
      </c>
      <c r="GW16" s="110">
        <v>0</v>
      </c>
      <c r="GX16" s="111">
        <v>0</v>
      </c>
      <c r="GY16" s="112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3">
        <v>0</v>
      </c>
    </row>
    <row r="17" spans="1:218" x14ac:dyDescent="0.35">
      <c r="A17" s="98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99">
        <v>0</v>
      </c>
      <c r="X17" s="100"/>
      <c r="Y17" s="101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2">
        <v>0</v>
      </c>
      <c r="AE17" s="36">
        <v>0</v>
      </c>
      <c r="AF17" s="103">
        <v>0</v>
      </c>
      <c r="AG17" s="104">
        <v>0</v>
      </c>
      <c r="AH17" s="33">
        <v>0</v>
      </c>
      <c r="AI17" s="103">
        <v>0</v>
      </c>
      <c r="AJ17" s="105">
        <v>8.2899999999999991</v>
      </c>
      <c r="AK17" s="105">
        <v>0</v>
      </c>
      <c r="AL17" s="105">
        <v>0</v>
      </c>
      <c r="AM17" s="106">
        <v>0</v>
      </c>
      <c r="AN17" s="107">
        <v>0</v>
      </c>
      <c r="AO17" s="107">
        <v>0</v>
      </c>
      <c r="AP17" s="107">
        <v>0</v>
      </c>
      <c r="AQ17" s="107">
        <v>0</v>
      </c>
      <c r="AR17" s="107">
        <v>0</v>
      </c>
      <c r="AS17" s="107">
        <v>0</v>
      </c>
      <c r="AT17" s="108">
        <v>0</v>
      </c>
      <c r="AU17" s="107">
        <v>0</v>
      </c>
      <c r="AV17" s="107">
        <v>0</v>
      </c>
      <c r="AW17" s="108">
        <v>0</v>
      </c>
      <c r="AX17" s="109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0</v>
      </c>
      <c r="EZ17" s="110">
        <v>0</v>
      </c>
      <c r="FA17" s="110">
        <v>0</v>
      </c>
      <c r="FB17" s="110">
        <v>0</v>
      </c>
      <c r="FC17" s="110">
        <v>0</v>
      </c>
      <c r="FD17" s="110">
        <v>0</v>
      </c>
      <c r="FE17" s="110">
        <v>0</v>
      </c>
      <c r="FF17" s="110">
        <v>0</v>
      </c>
      <c r="FG17" s="110">
        <v>0</v>
      </c>
      <c r="FH17" s="110">
        <v>0</v>
      </c>
      <c r="FI17" s="110">
        <v>0</v>
      </c>
      <c r="FJ17" s="110">
        <v>0</v>
      </c>
      <c r="FK17" s="110">
        <v>0</v>
      </c>
      <c r="FL17" s="110">
        <v>0</v>
      </c>
      <c r="FM17" s="110">
        <v>0</v>
      </c>
      <c r="FN17" s="110">
        <v>0</v>
      </c>
      <c r="FO17" s="110">
        <v>0</v>
      </c>
      <c r="FP17" s="110">
        <v>0</v>
      </c>
      <c r="FQ17" s="110">
        <v>0</v>
      </c>
      <c r="FR17" s="110">
        <v>0</v>
      </c>
      <c r="FS17" s="110">
        <v>0</v>
      </c>
      <c r="FT17" s="110">
        <v>0</v>
      </c>
      <c r="FU17" s="110">
        <v>0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0</v>
      </c>
      <c r="GG17" s="110">
        <v>0</v>
      </c>
      <c r="GH17" s="110">
        <v>0</v>
      </c>
      <c r="GI17" s="110">
        <v>0</v>
      </c>
      <c r="GJ17" s="110">
        <v>0</v>
      </c>
      <c r="GK17" s="110">
        <v>0</v>
      </c>
      <c r="GL17" s="110">
        <v>0</v>
      </c>
      <c r="GM17" s="110">
        <v>0</v>
      </c>
      <c r="GN17" s="110">
        <v>0</v>
      </c>
      <c r="GO17" s="110">
        <v>0</v>
      </c>
      <c r="GP17" s="110">
        <v>0</v>
      </c>
      <c r="GQ17" s="110">
        <v>0</v>
      </c>
      <c r="GR17" s="110">
        <v>0</v>
      </c>
      <c r="GS17" s="110">
        <v>0</v>
      </c>
      <c r="GT17" s="110">
        <v>0</v>
      </c>
      <c r="GU17" s="110">
        <v>0</v>
      </c>
      <c r="GV17" s="110">
        <v>0</v>
      </c>
      <c r="GW17" s="110">
        <v>0</v>
      </c>
      <c r="GX17" s="111">
        <v>0</v>
      </c>
      <c r="GY17" s="112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3">
        <v>0</v>
      </c>
    </row>
    <row r="18" spans="1:218" x14ac:dyDescent="0.35">
      <c r="A18" s="114" t="s">
        <v>255</v>
      </c>
      <c r="B18" s="115" t="s">
        <v>218</v>
      </c>
      <c r="C18" s="115" t="s">
        <v>220</v>
      </c>
      <c r="D18" s="115" t="s">
        <v>256</v>
      </c>
      <c r="E18" s="116" t="s">
        <v>222</v>
      </c>
      <c r="F18" s="116" t="s">
        <v>223</v>
      </c>
      <c r="G18" s="116" t="s">
        <v>224</v>
      </c>
      <c r="H18" s="117" t="s">
        <v>222</v>
      </c>
      <c r="I18" s="116" t="s">
        <v>252</v>
      </c>
      <c r="J18" s="116" t="s">
        <v>226</v>
      </c>
      <c r="K18" s="116" t="s">
        <v>227</v>
      </c>
      <c r="L18" s="116" t="s">
        <v>228</v>
      </c>
      <c r="M18" s="116" t="s">
        <v>229</v>
      </c>
      <c r="N18" s="116" t="s">
        <v>456</v>
      </c>
      <c r="O18" s="116" t="s">
        <v>230</v>
      </c>
      <c r="P18" s="116" t="s">
        <v>231</v>
      </c>
      <c r="Q18" s="117" t="s">
        <v>232</v>
      </c>
      <c r="R18" s="27">
        <f t="shared" si="0"/>
        <v>0</v>
      </c>
      <c r="S18" s="118">
        <v>39367.58</v>
      </c>
      <c r="T18" s="119">
        <v>0</v>
      </c>
      <c r="U18" s="119">
        <v>39367.58</v>
      </c>
      <c r="V18" s="29">
        <v>39367.58</v>
      </c>
      <c r="W18" s="99">
        <v>0</v>
      </c>
      <c r="X18" s="100"/>
      <c r="Y18" s="101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2">
        <v>0</v>
      </c>
      <c r="AE18" s="36">
        <v>0</v>
      </c>
      <c r="AF18" s="103">
        <v>0</v>
      </c>
      <c r="AG18" s="104">
        <v>0</v>
      </c>
      <c r="AH18" s="33">
        <v>0</v>
      </c>
      <c r="AI18" s="103">
        <v>0</v>
      </c>
      <c r="AJ18" s="105">
        <v>39367.58</v>
      </c>
      <c r="AK18" s="105">
        <v>0</v>
      </c>
      <c r="AL18" s="105">
        <v>0</v>
      </c>
      <c r="AM18" s="106">
        <v>0</v>
      </c>
      <c r="AN18" s="120">
        <v>0</v>
      </c>
      <c r="AO18" s="120">
        <v>0</v>
      </c>
      <c r="AP18" s="120">
        <v>0</v>
      </c>
      <c r="AQ18" s="120">
        <v>0</v>
      </c>
      <c r="AR18" s="120">
        <v>0</v>
      </c>
      <c r="AS18" s="120">
        <v>0</v>
      </c>
      <c r="AT18" s="121">
        <v>0</v>
      </c>
      <c r="AU18" s="120">
        <v>0</v>
      </c>
      <c r="AV18" s="120">
        <v>0</v>
      </c>
      <c r="AW18" s="121">
        <v>0</v>
      </c>
      <c r="AX18" s="122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0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0</v>
      </c>
      <c r="GO18" s="110">
        <v>0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1">
        <v>0</v>
      </c>
      <c r="GY18" s="112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3">
        <v>0</v>
      </c>
    </row>
    <row r="19" spans="1:218" x14ac:dyDescent="0.35">
      <c r="A19" s="98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99">
        <v>0</v>
      </c>
      <c r="X19" s="100"/>
      <c r="Y19" s="101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2">
        <v>0</v>
      </c>
      <c r="AE19" s="36">
        <v>0</v>
      </c>
      <c r="AF19" s="103">
        <v>0</v>
      </c>
      <c r="AG19" s="104">
        <v>0</v>
      </c>
      <c r="AH19" s="33">
        <v>0</v>
      </c>
      <c r="AI19" s="103">
        <v>0</v>
      </c>
      <c r="AJ19" s="105">
        <v>2292.19</v>
      </c>
      <c r="AK19" s="105">
        <v>0</v>
      </c>
      <c r="AL19" s="105">
        <v>0</v>
      </c>
      <c r="AM19" s="106">
        <v>0</v>
      </c>
      <c r="AN19" s="107">
        <v>0</v>
      </c>
      <c r="AO19" s="107">
        <v>0</v>
      </c>
      <c r="AP19" s="107">
        <v>0</v>
      </c>
      <c r="AQ19" s="107">
        <v>0</v>
      </c>
      <c r="AR19" s="107">
        <v>0</v>
      </c>
      <c r="AS19" s="107">
        <v>0</v>
      </c>
      <c r="AT19" s="108">
        <v>0</v>
      </c>
      <c r="AU19" s="107">
        <v>0</v>
      </c>
      <c r="AV19" s="107">
        <v>0</v>
      </c>
      <c r="AW19" s="108">
        <v>0</v>
      </c>
      <c r="AX19" s="109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0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0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0</v>
      </c>
      <c r="DX19" s="110">
        <v>0</v>
      </c>
      <c r="DY19" s="110">
        <v>0</v>
      </c>
      <c r="DZ19" s="110">
        <v>0</v>
      </c>
      <c r="EA19" s="110">
        <v>0</v>
      </c>
      <c r="EB19" s="110">
        <v>0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0</v>
      </c>
      <c r="EJ19" s="110">
        <v>0</v>
      </c>
      <c r="EK19" s="110">
        <v>0</v>
      </c>
      <c r="EL19" s="110">
        <v>0</v>
      </c>
      <c r="EM19" s="110">
        <v>0</v>
      </c>
      <c r="EN19" s="110">
        <v>0</v>
      </c>
      <c r="EO19" s="110">
        <v>0</v>
      </c>
      <c r="EP19" s="110">
        <v>0</v>
      </c>
      <c r="EQ19" s="110">
        <v>0</v>
      </c>
      <c r="ER19" s="110">
        <v>0</v>
      </c>
      <c r="ES19" s="110">
        <v>0</v>
      </c>
      <c r="ET19" s="110">
        <v>0</v>
      </c>
      <c r="EU19" s="110">
        <v>0</v>
      </c>
      <c r="EV19" s="110">
        <v>0</v>
      </c>
      <c r="EW19" s="110">
        <v>0</v>
      </c>
      <c r="EX19" s="110">
        <v>0</v>
      </c>
      <c r="EY19" s="110">
        <v>0</v>
      </c>
      <c r="EZ19" s="110">
        <v>0</v>
      </c>
      <c r="FA19" s="110">
        <v>0</v>
      </c>
      <c r="FB19" s="110">
        <v>0</v>
      </c>
      <c r="FC19" s="110">
        <v>0</v>
      </c>
      <c r="FD19" s="110">
        <v>0</v>
      </c>
      <c r="FE19" s="110">
        <v>0</v>
      </c>
      <c r="FF19" s="110">
        <v>0</v>
      </c>
      <c r="FG19" s="110">
        <v>0</v>
      </c>
      <c r="FH19" s="110">
        <v>0</v>
      </c>
      <c r="FI19" s="110">
        <v>0</v>
      </c>
      <c r="FJ19" s="110">
        <v>0</v>
      </c>
      <c r="FK19" s="110">
        <v>0</v>
      </c>
      <c r="FL19" s="110">
        <v>0</v>
      </c>
      <c r="FM19" s="110">
        <v>0</v>
      </c>
      <c r="FN19" s="110">
        <v>0</v>
      </c>
      <c r="FO19" s="110">
        <v>0</v>
      </c>
      <c r="FP19" s="110">
        <v>0</v>
      </c>
      <c r="FQ19" s="110">
        <v>0</v>
      </c>
      <c r="FR19" s="110">
        <v>0</v>
      </c>
      <c r="FS19" s="110">
        <v>0</v>
      </c>
      <c r="FT19" s="110">
        <v>0</v>
      </c>
      <c r="FU19" s="110">
        <v>0</v>
      </c>
      <c r="FV19" s="110">
        <v>0</v>
      </c>
      <c r="FW19" s="110">
        <v>0</v>
      </c>
      <c r="FX19" s="110">
        <v>0</v>
      </c>
      <c r="FY19" s="110">
        <v>0</v>
      </c>
      <c r="FZ19" s="110">
        <v>0</v>
      </c>
      <c r="GA19" s="110">
        <v>0</v>
      </c>
      <c r="GB19" s="110">
        <v>0</v>
      </c>
      <c r="GC19" s="110">
        <v>0</v>
      </c>
      <c r="GD19" s="110">
        <v>0</v>
      </c>
      <c r="GE19" s="110">
        <v>0</v>
      </c>
      <c r="GF19" s="110">
        <v>0</v>
      </c>
      <c r="GG19" s="110">
        <v>0</v>
      </c>
      <c r="GH19" s="110">
        <v>0</v>
      </c>
      <c r="GI19" s="110">
        <v>0</v>
      </c>
      <c r="GJ19" s="110">
        <v>0</v>
      </c>
      <c r="GK19" s="110">
        <v>0</v>
      </c>
      <c r="GL19" s="110">
        <v>0</v>
      </c>
      <c r="GM19" s="110">
        <v>0</v>
      </c>
      <c r="GN19" s="110">
        <v>0</v>
      </c>
      <c r="GO19" s="110">
        <v>0</v>
      </c>
      <c r="GP19" s="110">
        <v>0</v>
      </c>
      <c r="GQ19" s="110">
        <v>0</v>
      </c>
      <c r="GR19" s="110">
        <v>0</v>
      </c>
      <c r="GS19" s="110">
        <v>0</v>
      </c>
      <c r="GT19" s="110">
        <v>0</v>
      </c>
      <c r="GU19" s="110">
        <v>0</v>
      </c>
      <c r="GV19" s="110">
        <v>0</v>
      </c>
      <c r="GW19" s="110">
        <v>0</v>
      </c>
      <c r="GX19" s="111">
        <v>0</v>
      </c>
      <c r="GY19" s="112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3">
        <v>0</v>
      </c>
    </row>
    <row r="20" spans="1:218" x14ac:dyDescent="0.35">
      <c r="A20" s="114" t="s">
        <v>259</v>
      </c>
      <c r="B20" s="115" t="s">
        <v>218</v>
      </c>
      <c r="C20" s="115" t="s">
        <v>260</v>
      </c>
      <c r="D20" s="115" t="s">
        <v>261</v>
      </c>
      <c r="E20" s="116" t="s">
        <v>0</v>
      </c>
      <c r="F20" s="116" t="s">
        <v>223</v>
      </c>
      <c r="G20" s="116" t="s">
        <v>224</v>
      </c>
      <c r="H20" s="117" t="s">
        <v>222</v>
      </c>
      <c r="I20" s="116" t="s">
        <v>225</v>
      </c>
      <c r="J20" s="116" t="s">
        <v>226</v>
      </c>
      <c r="K20" s="116" t="s">
        <v>227</v>
      </c>
      <c r="L20" s="116" t="s">
        <v>228</v>
      </c>
      <c r="M20" s="116" t="s">
        <v>229</v>
      </c>
      <c r="N20" s="116" t="s">
        <v>456</v>
      </c>
      <c r="O20" s="116" t="s">
        <v>230</v>
      </c>
      <c r="P20" s="116" t="s">
        <v>231</v>
      </c>
      <c r="Q20" s="117" t="s">
        <v>232</v>
      </c>
      <c r="R20" s="27">
        <f t="shared" si="0"/>
        <v>0</v>
      </c>
      <c r="S20" s="118">
        <v>0</v>
      </c>
      <c r="T20" s="119">
        <v>7098159.76936353</v>
      </c>
      <c r="U20" s="119">
        <v>7098159.76936353</v>
      </c>
      <c r="V20" s="29">
        <v>7098159.76936353</v>
      </c>
      <c r="W20" s="99">
        <v>0</v>
      </c>
      <c r="X20" s="100">
        <v>21641885.540775076</v>
      </c>
      <c r="Y20" s="101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2">
        <v>0</v>
      </c>
      <c r="AE20" s="36">
        <v>0</v>
      </c>
      <c r="AF20" s="103">
        <v>0</v>
      </c>
      <c r="AG20" s="104">
        <v>0</v>
      </c>
      <c r="AH20" s="36">
        <v>0</v>
      </c>
      <c r="AI20" s="103">
        <v>0</v>
      </c>
      <c r="AJ20" s="105">
        <v>0</v>
      </c>
      <c r="AK20" s="105">
        <v>0</v>
      </c>
      <c r="AL20" s="105">
        <v>0</v>
      </c>
      <c r="AM20" s="106">
        <v>0</v>
      </c>
      <c r="AN20" s="120">
        <v>0</v>
      </c>
      <c r="AO20" s="120">
        <v>0</v>
      </c>
      <c r="AP20" s="120">
        <v>0</v>
      </c>
      <c r="AQ20" s="120">
        <v>0</v>
      </c>
      <c r="AR20" s="120">
        <v>0</v>
      </c>
      <c r="AS20" s="120">
        <v>0</v>
      </c>
      <c r="AT20" s="121">
        <v>0</v>
      </c>
      <c r="AU20" s="120">
        <v>0</v>
      </c>
      <c r="AV20" s="120">
        <v>0</v>
      </c>
      <c r="AW20" s="121">
        <v>0</v>
      </c>
      <c r="AX20" s="122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0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0</v>
      </c>
      <c r="GJ20" s="110">
        <v>0</v>
      </c>
      <c r="GK20" s="110">
        <v>0</v>
      </c>
      <c r="GL20" s="110">
        <v>0</v>
      </c>
      <c r="GM20" s="110">
        <v>0</v>
      </c>
      <c r="GN20" s="110">
        <v>0</v>
      </c>
      <c r="GO20" s="110">
        <v>0</v>
      </c>
      <c r="GP20" s="110">
        <v>0</v>
      </c>
      <c r="GQ20" s="110">
        <v>0</v>
      </c>
      <c r="GR20" s="110">
        <v>0</v>
      </c>
      <c r="GS20" s="110">
        <v>0</v>
      </c>
      <c r="GT20" s="110">
        <v>0</v>
      </c>
      <c r="GU20" s="110">
        <v>0</v>
      </c>
      <c r="GV20" s="110">
        <v>0</v>
      </c>
      <c r="GW20" s="110">
        <v>0</v>
      </c>
      <c r="GX20" s="111">
        <v>0</v>
      </c>
      <c r="GY20" s="112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3">
        <v>7098159.76936353</v>
      </c>
    </row>
    <row r="21" spans="1:218" x14ac:dyDescent="0.35">
      <c r="A21" s="98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99">
        <v>0</v>
      </c>
      <c r="X21" s="100"/>
      <c r="Y21" s="101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2">
        <v>0</v>
      </c>
      <c r="AE21" s="36">
        <v>0</v>
      </c>
      <c r="AF21" s="103">
        <v>0</v>
      </c>
      <c r="AG21" s="104">
        <v>0</v>
      </c>
      <c r="AH21" s="36">
        <v>0</v>
      </c>
      <c r="AI21" s="103">
        <v>0</v>
      </c>
      <c r="AJ21" s="105">
        <v>412123.75</v>
      </c>
      <c r="AK21" s="105">
        <v>0</v>
      </c>
      <c r="AL21" s="105">
        <v>0</v>
      </c>
      <c r="AM21" s="106">
        <v>0</v>
      </c>
      <c r="AN21" s="107">
        <v>0</v>
      </c>
      <c r="AO21" s="107">
        <v>0</v>
      </c>
      <c r="AP21" s="107">
        <v>0</v>
      </c>
      <c r="AQ21" s="107">
        <v>0</v>
      </c>
      <c r="AR21" s="107">
        <v>0</v>
      </c>
      <c r="AS21" s="107">
        <v>0</v>
      </c>
      <c r="AT21" s="108">
        <v>0</v>
      </c>
      <c r="AU21" s="107">
        <v>0</v>
      </c>
      <c r="AV21" s="107">
        <v>0</v>
      </c>
      <c r="AW21" s="108">
        <v>0</v>
      </c>
      <c r="AX21" s="109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0</v>
      </c>
      <c r="DB21" s="110">
        <v>0</v>
      </c>
      <c r="DC21" s="110">
        <v>0</v>
      </c>
      <c r="DD21" s="110">
        <v>0</v>
      </c>
      <c r="DE21" s="110">
        <v>0</v>
      </c>
      <c r="DF21" s="110">
        <v>0</v>
      </c>
      <c r="DG21" s="110">
        <v>0</v>
      </c>
      <c r="DH21" s="110">
        <v>0</v>
      </c>
      <c r="DI21" s="110">
        <v>0</v>
      </c>
      <c r="DJ21" s="110">
        <v>0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0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0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0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0</v>
      </c>
      <c r="FY21" s="110">
        <v>0</v>
      </c>
      <c r="FZ21" s="110">
        <v>0</v>
      </c>
      <c r="GA21" s="110">
        <v>0</v>
      </c>
      <c r="GB21" s="110">
        <v>0</v>
      </c>
      <c r="GC21" s="110">
        <v>0</v>
      </c>
      <c r="GD21" s="110">
        <v>0</v>
      </c>
      <c r="GE21" s="110">
        <v>0</v>
      </c>
      <c r="GF21" s="110">
        <v>0</v>
      </c>
      <c r="GG21" s="110">
        <v>0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0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0</v>
      </c>
      <c r="GX21" s="111">
        <v>0</v>
      </c>
      <c r="GY21" s="112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3">
        <v>0</v>
      </c>
    </row>
    <row r="22" spans="1:218" x14ac:dyDescent="0.35">
      <c r="A22" s="114" t="s">
        <v>270</v>
      </c>
      <c r="B22" s="115" t="s">
        <v>218</v>
      </c>
      <c r="C22" s="115" t="s">
        <v>271</v>
      </c>
      <c r="D22" s="115" t="s">
        <v>272</v>
      </c>
      <c r="E22" s="116" t="s">
        <v>265</v>
      </c>
      <c r="F22" s="116" t="s">
        <v>223</v>
      </c>
      <c r="G22" s="116" t="s">
        <v>273</v>
      </c>
      <c r="H22" s="117" t="s">
        <v>222</v>
      </c>
      <c r="I22" s="116" t="s">
        <v>274</v>
      </c>
      <c r="J22" s="116" t="s">
        <v>226</v>
      </c>
      <c r="K22" s="116" t="s">
        <v>227</v>
      </c>
      <c r="L22" s="116" t="s">
        <v>228</v>
      </c>
      <c r="M22" s="116" t="s">
        <v>229</v>
      </c>
      <c r="N22" s="116" t="s">
        <v>456</v>
      </c>
      <c r="O22" s="116" t="s">
        <v>230</v>
      </c>
      <c r="P22" s="116" t="s">
        <v>275</v>
      </c>
      <c r="Q22" s="117" t="s">
        <v>232</v>
      </c>
      <c r="R22" s="27">
        <f t="shared" si="0"/>
        <v>0</v>
      </c>
      <c r="S22" s="118">
        <v>15647.52</v>
      </c>
      <c r="T22" s="119">
        <v>0</v>
      </c>
      <c r="U22" s="119">
        <v>15647.52</v>
      </c>
      <c r="V22" s="29">
        <v>15647.52</v>
      </c>
      <c r="W22" s="99">
        <v>0</v>
      </c>
      <c r="X22" s="100"/>
      <c r="Y22" s="101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2">
        <v>0</v>
      </c>
      <c r="AE22" s="36">
        <v>0</v>
      </c>
      <c r="AF22" s="103">
        <v>0</v>
      </c>
      <c r="AG22" s="104">
        <v>0</v>
      </c>
      <c r="AH22" s="36">
        <v>0</v>
      </c>
      <c r="AI22" s="103">
        <v>0</v>
      </c>
      <c r="AJ22" s="105">
        <v>15647.52</v>
      </c>
      <c r="AK22" s="105">
        <v>0</v>
      </c>
      <c r="AL22" s="105">
        <v>0</v>
      </c>
      <c r="AM22" s="106">
        <v>0</v>
      </c>
      <c r="AN22" s="120">
        <v>0</v>
      </c>
      <c r="AO22" s="120">
        <v>0</v>
      </c>
      <c r="AP22" s="120">
        <v>0</v>
      </c>
      <c r="AQ22" s="120">
        <v>0</v>
      </c>
      <c r="AR22" s="120">
        <v>0</v>
      </c>
      <c r="AS22" s="120">
        <v>0</v>
      </c>
      <c r="AT22" s="121">
        <v>0</v>
      </c>
      <c r="AU22" s="120">
        <v>0</v>
      </c>
      <c r="AV22" s="120">
        <v>0</v>
      </c>
      <c r="AW22" s="121">
        <v>0</v>
      </c>
      <c r="AX22" s="122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0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0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0</v>
      </c>
      <c r="GU22" s="110">
        <v>0</v>
      </c>
      <c r="GV22" s="110">
        <v>0</v>
      </c>
      <c r="GW22" s="110">
        <v>0</v>
      </c>
      <c r="GX22" s="111">
        <v>0</v>
      </c>
      <c r="GY22" s="112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3">
        <v>0</v>
      </c>
    </row>
    <row r="23" spans="1:218" x14ac:dyDescent="0.35">
      <c r="A23" s="98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99">
        <v>0</v>
      </c>
      <c r="X23" s="100"/>
      <c r="Y23" s="101">
        <v>0</v>
      </c>
      <c r="Z23" s="30">
        <v>0</v>
      </c>
      <c r="AA23" s="31">
        <v>0</v>
      </c>
      <c r="AB23" s="31">
        <v>0</v>
      </c>
      <c r="AC23" s="32">
        <v>0</v>
      </c>
      <c r="AD23" s="102">
        <v>0</v>
      </c>
      <c r="AE23" s="36">
        <v>0</v>
      </c>
      <c r="AF23" s="103">
        <v>0</v>
      </c>
      <c r="AG23" s="104">
        <v>0</v>
      </c>
      <c r="AH23" s="36">
        <v>0</v>
      </c>
      <c r="AI23" s="103">
        <v>0</v>
      </c>
      <c r="AJ23" s="105">
        <v>0</v>
      </c>
      <c r="AK23" s="105">
        <v>0</v>
      </c>
      <c r="AL23" s="105">
        <v>0</v>
      </c>
      <c r="AM23" s="106">
        <v>0</v>
      </c>
      <c r="AN23" s="107">
        <v>0</v>
      </c>
      <c r="AO23" s="107">
        <v>0</v>
      </c>
      <c r="AP23" s="107">
        <v>0</v>
      </c>
      <c r="AQ23" s="107">
        <v>0</v>
      </c>
      <c r="AR23" s="107">
        <v>0</v>
      </c>
      <c r="AS23" s="107">
        <v>0</v>
      </c>
      <c r="AT23" s="108">
        <v>0</v>
      </c>
      <c r="AU23" s="107">
        <v>0</v>
      </c>
      <c r="AV23" s="107">
        <v>0</v>
      </c>
      <c r="AW23" s="108">
        <v>0</v>
      </c>
      <c r="AX23" s="109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0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0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0</v>
      </c>
      <c r="GC23" s="110">
        <v>0</v>
      </c>
      <c r="GD23" s="110">
        <v>0</v>
      </c>
      <c r="GE23" s="110">
        <v>0</v>
      </c>
      <c r="GF23" s="110">
        <v>0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1">
        <v>0</v>
      </c>
      <c r="GY23" s="112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3">
        <v>0</v>
      </c>
    </row>
    <row r="24" spans="1:218" x14ac:dyDescent="0.35">
      <c r="A24" s="114" t="s">
        <v>278</v>
      </c>
      <c r="B24" s="115" t="s">
        <v>218</v>
      </c>
      <c r="C24" s="115" t="s">
        <v>279</v>
      </c>
      <c r="D24" s="115" t="s">
        <v>280</v>
      </c>
      <c r="E24" s="116" t="s">
        <v>265</v>
      </c>
      <c r="F24" s="116" t="s">
        <v>223</v>
      </c>
      <c r="G24" s="116" t="s">
        <v>273</v>
      </c>
      <c r="H24" s="117" t="s">
        <v>222</v>
      </c>
      <c r="I24" s="116" t="s">
        <v>274</v>
      </c>
      <c r="J24" s="116" t="s">
        <v>226</v>
      </c>
      <c r="K24" s="116" t="s">
        <v>227</v>
      </c>
      <c r="L24" s="116" t="s">
        <v>228</v>
      </c>
      <c r="M24" s="116" t="s">
        <v>229</v>
      </c>
      <c r="N24" s="116" t="s">
        <v>456</v>
      </c>
      <c r="O24" s="116" t="s">
        <v>230</v>
      </c>
      <c r="P24" s="116"/>
      <c r="Q24" s="117" t="s">
        <v>232</v>
      </c>
      <c r="R24" s="27">
        <f t="shared" si="0"/>
        <v>0</v>
      </c>
      <c r="S24" s="118">
        <v>1285.2</v>
      </c>
      <c r="T24" s="119">
        <v>0</v>
      </c>
      <c r="U24" s="119">
        <v>1285.2</v>
      </c>
      <c r="V24" s="29">
        <v>1285.2</v>
      </c>
      <c r="W24" s="99">
        <v>0</v>
      </c>
      <c r="X24" s="100"/>
      <c r="Y24" s="101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2">
        <v>0</v>
      </c>
      <c r="AE24" s="36">
        <v>0</v>
      </c>
      <c r="AF24" s="103">
        <v>0</v>
      </c>
      <c r="AG24" s="104">
        <v>0</v>
      </c>
      <c r="AH24" s="36">
        <v>0</v>
      </c>
      <c r="AI24" s="103">
        <v>0</v>
      </c>
      <c r="AJ24" s="105">
        <v>1285.2</v>
      </c>
      <c r="AK24" s="105">
        <v>0</v>
      </c>
      <c r="AL24" s="105">
        <v>0</v>
      </c>
      <c r="AM24" s="106">
        <v>0</v>
      </c>
      <c r="AN24" s="120">
        <v>0</v>
      </c>
      <c r="AO24" s="120">
        <v>0</v>
      </c>
      <c r="AP24" s="120">
        <v>0</v>
      </c>
      <c r="AQ24" s="120">
        <v>0</v>
      </c>
      <c r="AR24" s="120">
        <v>0</v>
      </c>
      <c r="AS24" s="120">
        <v>0</v>
      </c>
      <c r="AT24" s="121">
        <v>0</v>
      </c>
      <c r="AU24" s="120">
        <v>0</v>
      </c>
      <c r="AV24" s="120">
        <v>0</v>
      </c>
      <c r="AW24" s="121">
        <v>0</v>
      </c>
      <c r="AX24" s="122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0</v>
      </c>
      <c r="EK24" s="110">
        <v>0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0</v>
      </c>
      <c r="GJ24" s="110">
        <v>0</v>
      </c>
      <c r="GK24" s="110">
        <v>0</v>
      </c>
      <c r="GL24" s="110">
        <v>0</v>
      </c>
      <c r="GM24" s="110">
        <v>0</v>
      </c>
      <c r="GN24" s="110">
        <v>0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1">
        <v>0</v>
      </c>
      <c r="GY24" s="112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3">
        <v>0</v>
      </c>
    </row>
    <row r="25" spans="1:218" x14ac:dyDescent="0.35">
      <c r="A25" s="98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99">
        <v>0</v>
      </c>
      <c r="X25" s="100"/>
      <c r="Y25" s="101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2">
        <v>0</v>
      </c>
      <c r="AE25" s="36">
        <v>0</v>
      </c>
      <c r="AF25" s="103">
        <v>0</v>
      </c>
      <c r="AG25" s="104">
        <v>0</v>
      </c>
      <c r="AH25" s="36">
        <v>0</v>
      </c>
      <c r="AI25" s="103">
        <v>0</v>
      </c>
      <c r="AJ25" s="105">
        <v>0</v>
      </c>
      <c r="AK25" s="105">
        <v>0</v>
      </c>
      <c r="AL25" s="105">
        <v>0</v>
      </c>
      <c r="AM25" s="106">
        <v>0</v>
      </c>
      <c r="AN25" s="107">
        <v>0</v>
      </c>
      <c r="AO25" s="107">
        <v>771753.45674455888</v>
      </c>
      <c r="AP25" s="107">
        <v>1393165.3310064117</v>
      </c>
      <c r="AQ25" s="107">
        <v>1443279.1918339804</v>
      </c>
      <c r="AR25" s="107">
        <v>1443279.1918339804</v>
      </c>
      <c r="AS25" s="107">
        <v>1443279.1918339804</v>
      </c>
      <c r="AT25" s="108">
        <v>1443279.1918339804</v>
      </c>
      <c r="AU25" s="107">
        <v>1443279.1918339804</v>
      </c>
      <c r="AV25" s="107">
        <v>120273.26598616503</v>
      </c>
      <c r="AW25" s="108">
        <v>0</v>
      </c>
      <c r="AX25" s="109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70159.405158596273</v>
      </c>
      <c r="CW25" s="110">
        <v>70159.405158596273</v>
      </c>
      <c r="CX25" s="110">
        <v>70159.405158596273</v>
      </c>
      <c r="CY25" s="110">
        <v>70159.405158596273</v>
      </c>
      <c r="CZ25" s="110">
        <v>70159.405158596273</v>
      </c>
      <c r="DA25" s="110">
        <v>70159.405158596273</v>
      </c>
      <c r="DB25" s="110">
        <v>70159.405158596273</v>
      </c>
      <c r="DC25" s="110">
        <v>70159.405158596273</v>
      </c>
      <c r="DD25" s="110">
        <v>70159.405158596273</v>
      </c>
      <c r="DE25" s="110">
        <v>70159.405158596273</v>
      </c>
      <c r="DF25" s="110">
        <v>70159.405158596273</v>
      </c>
      <c r="DG25" s="110">
        <v>70159.405158596273</v>
      </c>
      <c r="DH25" s="110">
        <v>120273.26598616503</v>
      </c>
      <c r="DI25" s="110">
        <v>120273.26598616503</v>
      </c>
      <c r="DJ25" s="110">
        <v>120273.26598616503</v>
      </c>
      <c r="DK25" s="110">
        <v>120273.26598616503</v>
      </c>
      <c r="DL25" s="110">
        <v>120273.26598616503</v>
      </c>
      <c r="DM25" s="110">
        <v>120273.26598616503</v>
      </c>
      <c r="DN25" s="110">
        <v>120273.26598616503</v>
      </c>
      <c r="DO25" s="110">
        <v>120273.26598616503</v>
      </c>
      <c r="DP25" s="110">
        <v>120273.26598616503</v>
      </c>
      <c r="DQ25" s="110">
        <v>120273.26598616503</v>
      </c>
      <c r="DR25" s="110">
        <v>120273.26598616503</v>
      </c>
      <c r="DS25" s="110">
        <v>120273.26598616503</v>
      </c>
      <c r="DT25" s="110">
        <v>120273.26598616503</v>
      </c>
      <c r="DU25" s="110">
        <v>120273.26598616503</v>
      </c>
      <c r="DV25" s="110">
        <v>120273.26598616503</v>
      </c>
      <c r="DW25" s="110">
        <v>120273.26598616503</v>
      </c>
      <c r="DX25" s="110">
        <v>120273.26598616503</v>
      </c>
      <c r="DY25" s="110">
        <v>120273.26598616503</v>
      </c>
      <c r="DZ25" s="110">
        <v>120273.26598616503</v>
      </c>
      <c r="EA25" s="110">
        <v>120273.26598616503</v>
      </c>
      <c r="EB25" s="110">
        <v>120273.26598616503</v>
      </c>
      <c r="EC25" s="110">
        <v>120273.26598616503</v>
      </c>
      <c r="ED25" s="110">
        <v>120273.26598616503</v>
      </c>
      <c r="EE25" s="110">
        <v>120273.26598616503</v>
      </c>
      <c r="EF25" s="110">
        <v>120273.26598616503</v>
      </c>
      <c r="EG25" s="110">
        <v>120273.26598616503</v>
      </c>
      <c r="EH25" s="110">
        <v>120273.26598616503</v>
      </c>
      <c r="EI25" s="110">
        <v>120273.26598616503</v>
      </c>
      <c r="EJ25" s="110">
        <v>120273.26598616503</v>
      </c>
      <c r="EK25" s="110">
        <v>120273.26598616503</v>
      </c>
      <c r="EL25" s="110">
        <v>120273.26598616503</v>
      </c>
      <c r="EM25" s="110">
        <v>120273.26598616503</v>
      </c>
      <c r="EN25" s="110">
        <v>120273.26598616503</v>
      </c>
      <c r="EO25" s="110">
        <v>120273.26598616503</v>
      </c>
      <c r="EP25" s="110">
        <v>120273.26598616503</v>
      </c>
      <c r="EQ25" s="110">
        <v>120273.26598616503</v>
      </c>
      <c r="ER25" s="110">
        <v>120273.26598616503</v>
      </c>
      <c r="ES25" s="110">
        <v>120273.26598616503</v>
      </c>
      <c r="ET25" s="110">
        <v>120273.26598616503</v>
      </c>
      <c r="EU25" s="110">
        <v>120273.26598616503</v>
      </c>
      <c r="EV25" s="110">
        <v>120273.26598616503</v>
      </c>
      <c r="EW25" s="110">
        <v>120273.26598616503</v>
      </c>
      <c r="EX25" s="110">
        <v>120273.26598616503</v>
      </c>
      <c r="EY25" s="110">
        <v>120273.26598616503</v>
      </c>
      <c r="EZ25" s="110">
        <v>120273.26598616503</v>
      </c>
      <c r="FA25" s="110">
        <v>120273.26598616503</v>
      </c>
      <c r="FB25" s="110">
        <v>120273.26598616503</v>
      </c>
      <c r="FC25" s="110">
        <v>120273.26598616503</v>
      </c>
      <c r="FD25" s="110">
        <v>120273.26598616503</v>
      </c>
      <c r="FE25" s="110">
        <v>120273.26598616503</v>
      </c>
      <c r="FF25" s="110">
        <v>120273.26598616503</v>
      </c>
      <c r="FG25" s="110">
        <v>120273.26598616503</v>
      </c>
      <c r="FH25" s="110">
        <v>120273.26598616503</v>
      </c>
      <c r="FI25" s="110">
        <v>120273.26598616503</v>
      </c>
      <c r="FJ25" s="110">
        <v>120273.26598616503</v>
      </c>
      <c r="FK25" s="110">
        <v>120273.26598616503</v>
      </c>
      <c r="FL25" s="110">
        <v>120273.26598616503</v>
      </c>
      <c r="FM25" s="110">
        <v>120273.26598616503</v>
      </c>
      <c r="FN25" s="110">
        <v>120273.26598616503</v>
      </c>
      <c r="FO25" s="110">
        <v>120273.26598616503</v>
      </c>
      <c r="FP25" s="110">
        <v>120273.26598616503</v>
      </c>
      <c r="FQ25" s="110">
        <v>120273.26598616503</v>
      </c>
      <c r="FR25" s="110">
        <v>120273.26598616503</v>
      </c>
      <c r="FS25" s="110">
        <v>120273.26598616503</v>
      </c>
      <c r="FT25" s="110">
        <v>120273.26598616503</v>
      </c>
      <c r="FU25" s="110">
        <v>120273.26598616503</v>
      </c>
      <c r="FV25" s="110">
        <v>120273.26598616503</v>
      </c>
      <c r="FW25" s="110">
        <v>120273.26598616503</v>
      </c>
      <c r="FX25" s="110">
        <v>120273.26598616503</v>
      </c>
      <c r="FY25" s="110">
        <v>120273.26598616503</v>
      </c>
      <c r="FZ25" s="110">
        <v>120273.26598616503</v>
      </c>
      <c r="GA25" s="110">
        <v>120273.26598616503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0</v>
      </c>
      <c r="GL25" s="110">
        <v>0</v>
      </c>
      <c r="GM25" s="110">
        <v>0</v>
      </c>
      <c r="GN25" s="110">
        <v>0</v>
      </c>
      <c r="GO25" s="110">
        <v>0</v>
      </c>
      <c r="GP25" s="110">
        <v>0</v>
      </c>
      <c r="GQ25" s="110">
        <v>0</v>
      </c>
      <c r="GR25" s="110">
        <v>0</v>
      </c>
      <c r="GS25" s="110">
        <v>0</v>
      </c>
      <c r="GT25" s="110">
        <v>0</v>
      </c>
      <c r="GU25" s="110">
        <v>0</v>
      </c>
      <c r="GV25" s="110">
        <v>0</v>
      </c>
      <c r="GW25" s="110">
        <v>0</v>
      </c>
      <c r="GX25" s="111">
        <v>0</v>
      </c>
      <c r="GY25" s="112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3">
        <v>0</v>
      </c>
    </row>
    <row r="26" spans="1:218" x14ac:dyDescent="0.35">
      <c r="A26" s="114" t="s">
        <v>286</v>
      </c>
      <c r="B26" s="115" t="s">
        <v>218</v>
      </c>
      <c r="C26" s="115" t="s">
        <v>287</v>
      </c>
      <c r="D26" s="115" t="s">
        <v>288</v>
      </c>
      <c r="E26" s="116" t="s">
        <v>265</v>
      </c>
      <c r="F26" s="116" t="s">
        <v>223</v>
      </c>
      <c r="G26" s="116" t="s">
        <v>289</v>
      </c>
      <c r="H26" s="117" t="s">
        <v>222</v>
      </c>
      <c r="I26" s="116" t="s">
        <v>274</v>
      </c>
      <c r="J26" s="116" t="s">
        <v>226</v>
      </c>
      <c r="K26" s="116" t="s">
        <v>227</v>
      </c>
      <c r="L26" s="116" t="s">
        <v>228</v>
      </c>
      <c r="M26" s="116" t="s">
        <v>229</v>
      </c>
      <c r="N26" s="116" t="s">
        <v>456</v>
      </c>
      <c r="O26" s="116" t="s">
        <v>230</v>
      </c>
      <c r="P26" s="116"/>
      <c r="Q26" s="117" t="s">
        <v>269</v>
      </c>
      <c r="R26" s="27">
        <f t="shared" si="0"/>
        <v>0</v>
      </c>
      <c r="S26" s="118">
        <v>1.4551915228366852E-11</v>
      </c>
      <c r="T26" s="119">
        <v>0</v>
      </c>
      <c r="U26" s="119">
        <v>1.4551915228366852E-11</v>
      </c>
      <c r="V26" s="29">
        <v>1.4551915228366852E-11</v>
      </c>
      <c r="W26" s="99">
        <v>0</v>
      </c>
      <c r="X26" s="100"/>
      <c r="Y26" s="101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2">
        <v>0</v>
      </c>
      <c r="AE26" s="36">
        <v>0</v>
      </c>
      <c r="AF26" s="103">
        <v>0</v>
      </c>
      <c r="AG26" s="104">
        <v>0</v>
      </c>
      <c r="AH26" s="36">
        <v>0</v>
      </c>
      <c r="AI26" s="103">
        <v>0</v>
      </c>
      <c r="AJ26" s="105">
        <v>1.4551915228366852E-11</v>
      </c>
      <c r="AK26" s="105">
        <v>0</v>
      </c>
      <c r="AL26" s="105">
        <v>0</v>
      </c>
      <c r="AM26" s="106">
        <v>0</v>
      </c>
      <c r="AN26" s="120">
        <v>0</v>
      </c>
      <c r="AO26" s="120">
        <v>0</v>
      </c>
      <c r="AP26" s="120">
        <v>0</v>
      </c>
      <c r="AQ26" s="120">
        <v>0</v>
      </c>
      <c r="AR26" s="120">
        <v>0</v>
      </c>
      <c r="AS26" s="120">
        <v>0</v>
      </c>
      <c r="AT26" s="121">
        <v>0</v>
      </c>
      <c r="AU26" s="120">
        <v>0</v>
      </c>
      <c r="AV26" s="120">
        <v>0</v>
      </c>
      <c r="AW26" s="121">
        <v>0</v>
      </c>
      <c r="AX26" s="122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0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0</v>
      </c>
      <c r="GD26" s="110">
        <v>0</v>
      </c>
      <c r="GE26" s="110">
        <v>0</v>
      </c>
      <c r="GF26" s="110">
        <v>0</v>
      </c>
      <c r="GG26" s="110">
        <v>0</v>
      </c>
      <c r="GH26" s="110">
        <v>0</v>
      </c>
      <c r="GI26" s="110">
        <v>0</v>
      </c>
      <c r="GJ26" s="110">
        <v>0</v>
      </c>
      <c r="GK26" s="110">
        <v>0</v>
      </c>
      <c r="GL26" s="110">
        <v>0</v>
      </c>
      <c r="GM26" s="110">
        <v>0</v>
      </c>
      <c r="GN26" s="110">
        <v>0</v>
      </c>
      <c r="GO26" s="110">
        <v>0</v>
      </c>
      <c r="GP26" s="110">
        <v>0</v>
      </c>
      <c r="GQ26" s="110">
        <v>0</v>
      </c>
      <c r="GR26" s="110">
        <v>0</v>
      </c>
      <c r="GS26" s="110">
        <v>0</v>
      </c>
      <c r="GT26" s="110">
        <v>0</v>
      </c>
      <c r="GU26" s="110">
        <v>0</v>
      </c>
      <c r="GV26" s="110">
        <v>0</v>
      </c>
      <c r="GW26" s="110">
        <v>0</v>
      </c>
      <c r="GX26" s="111">
        <v>0</v>
      </c>
      <c r="GY26" s="112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3">
        <v>0</v>
      </c>
    </row>
    <row r="27" spans="1:218" x14ac:dyDescent="0.35">
      <c r="A27" s="98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99">
        <v>0</v>
      </c>
      <c r="X27" s="100"/>
      <c r="Y27" s="101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2">
        <v>0</v>
      </c>
      <c r="AE27" s="36">
        <v>0</v>
      </c>
      <c r="AF27" s="103">
        <v>0</v>
      </c>
      <c r="AG27" s="104">
        <v>0</v>
      </c>
      <c r="AH27" s="36">
        <v>0</v>
      </c>
      <c r="AI27" s="103">
        <v>0</v>
      </c>
      <c r="AJ27" s="105">
        <v>2.9103830456733704E-10</v>
      </c>
      <c r="AK27" s="105">
        <v>0</v>
      </c>
      <c r="AL27" s="105">
        <v>0</v>
      </c>
      <c r="AM27" s="106">
        <v>0</v>
      </c>
      <c r="AN27" s="107">
        <v>0</v>
      </c>
      <c r="AO27" s="107">
        <v>0</v>
      </c>
      <c r="AP27" s="107">
        <v>0</v>
      </c>
      <c r="AQ27" s="107">
        <v>0</v>
      </c>
      <c r="AR27" s="107">
        <v>0</v>
      </c>
      <c r="AS27" s="107">
        <v>0</v>
      </c>
      <c r="AT27" s="108">
        <v>0</v>
      </c>
      <c r="AU27" s="107">
        <v>0</v>
      </c>
      <c r="AV27" s="107">
        <v>0</v>
      </c>
      <c r="AW27" s="108">
        <v>0</v>
      </c>
      <c r="AX27" s="109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0</v>
      </c>
      <c r="EN27" s="110">
        <v>0</v>
      </c>
      <c r="EO27" s="110">
        <v>0</v>
      </c>
      <c r="EP27" s="110">
        <v>0</v>
      </c>
      <c r="EQ27" s="110">
        <v>0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0</v>
      </c>
      <c r="EY27" s="110">
        <v>0</v>
      </c>
      <c r="EZ27" s="110">
        <v>0</v>
      </c>
      <c r="FA27" s="110">
        <v>0</v>
      </c>
      <c r="FB27" s="110">
        <v>0</v>
      </c>
      <c r="FC27" s="110">
        <v>0</v>
      </c>
      <c r="FD27" s="110">
        <v>0</v>
      </c>
      <c r="FE27" s="110">
        <v>0</v>
      </c>
      <c r="FF27" s="110">
        <v>0</v>
      </c>
      <c r="FG27" s="110">
        <v>0</v>
      </c>
      <c r="FH27" s="110">
        <v>0</v>
      </c>
      <c r="FI27" s="110">
        <v>0</v>
      </c>
      <c r="FJ27" s="110">
        <v>0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0</v>
      </c>
      <c r="FQ27" s="110">
        <v>0</v>
      </c>
      <c r="FR27" s="110">
        <v>0</v>
      </c>
      <c r="FS27" s="110">
        <v>0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0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0</v>
      </c>
      <c r="GV27" s="110">
        <v>0</v>
      </c>
      <c r="GW27" s="110">
        <v>0</v>
      </c>
      <c r="GX27" s="111">
        <v>0</v>
      </c>
      <c r="GY27" s="112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3">
        <v>0</v>
      </c>
    </row>
    <row r="28" spans="1:218" x14ac:dyDescent="0.35">
      <c r="A28" s="114" t="s">
        <v>296</v>
      </c>
      <c r="B28" s="115" t="s">
        <v>218</v>
      </c>
      <c r="C28" s="115" t="s">
        <v>297</v>
      </c>
      <c r="D28" s="115" t="s">
        <v>298</v>
      </c>
      <c r="E28" s="116" t="s">
        <v>222</v>
      </c>
      <c r="F28" s="116" t="s">
        <v>223</v>
      </c>
      <c r="G28" s="116" t="s">
        <v>299</v>
      </c>
      <c r="H28" s="117" t="s">
        <v>222</v>
      </c>
      <c r="I28" s="116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6" t="s">
        <v>230</v>
      </c>
      <c r="P28" s="116" t="s">
        <v>300</v>
      </c>
      <c r="Q28" s="117" t="s">
        <v>269</v>
      </c>
      <c r="R28" s="27">
        <f t="shared" si="0"/>
        <v>0</v>
      </c>
      <c r="S28" s="118">
        <v>162642.00041918267</v>
      </c>
      <c r="T28" s="119">
        <v>75000</v>
      </c>
      <c r="U28" s="119">
        <v>237642.00041918267</v>
      </c>
      <c r="V28" s="29">
        <v>237642.00041918267</v>
      </c>
      <c r="W28" s="99">
        <v>0</v>
      </c>
      <c r="X28" s="100"/>
      <c r="Y28" s="101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2">
        <v>0</v>
      </c>
      <c r="AE28" s="36">
        <v>0</v>
      </c>
      <c r="AF28" s="103">
        <v>0</v>
      </c>
      <c r="AG28" s="104">
        <v>12000</v>
      </c>
      <c r="AH28" s="36">
        <v>12000</v>
      </c>
      <c r="AI28" s="103">
        <v>0</v>
      </c>
      <c r="AJ28" s="105">
        <v>150642.00041918267</v>
      </c>
      <c r="AK28" s="105">
        <v>0</v>
      </c>
      <c r="AL28" s="105">
        <v>12000</v>
      </c>
      <c r="AM28" s="106">
        <v>0</v>
      </c>
      <c r="AN28" s="120">
        <v>0</v>
      </c>
      <c r="AO28" s="120">
        <v>75000</v>
      </c>
      <c r="AP28" s="120">
        <v>0</v>
      </c>
      <c r="AQ28" s="120">
        <v>0</v>
      </c>
      <c r="AR28" s="120">
        <v>0</v>
      </c>
      <c r="AS28" s="120">
        <v>0</v>
      </c>
      <c r="AT28" s="121">
        <v>0</v>
      </c>
      <c r="AU28" s="120">
        <v>0</v>
      </c>
      <c r="AV28" s="120">
        <v>0</v>
      </c>
      <c r="AW28" s="121">
        <v>0</v>
      </c>
      <c r="AX28" s="122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37500</v>
      </c>
      <c r="CZ28" s="110">
        <v>37500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0</v>
      </c>
      <c r="FP28" s="110">
        <v>0</v>
      </c>
      <c r="FQ28" s="110">
        <v>0</v>
      </c>
      <c r="FR28" s="110">
        <v>0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0</v>
      </c>
      <c r="GR28" s="110">
        <v>0</v>
      </c>
      <c r="GS28" s="110">
        <v>0</v>
      </c>
      <c r="GT28" s="110">
        <v>0</v>
      </c>
      <c r="GU28" s="110">
        <v>0</v>
      </c>
      <c r="GV28" s="110">
        <v>0</v>
      </c>
      <c r="GW28" s="110">
        <v>0</v>
      </c>
      <c r="GX28" s="111">
        <v>0</v>
      </c>
      <c r="GY28" s="112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3">
        <v>0</v>
      </c>
    </row>
    <row r="29" spans="1:218" x14ac:dyDescent="0.35">
      <c r="A29" s="98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99">
        <v>0</v>
      </c>
      <c r="X29" s="100"/>
      <c r="Y29" s="101">
        <v>2750</v>
      </c>
      <c r="Z29" s="30">
        <v>0</v>
      </c>
      <c r="AA29" s="31">
        <v>2750</v>
      </c>
      <c r="AB29" s="31">
        <v>0</v>
      </c>
      <c r="AC29" s="32">
        <v>0</v>
      </c>
      <c r="AD29" s="102">
        <v>0</v>
      </c>
      <c r="AE29" s="36">
        <v>0</v>
      </c>
      <c r="AF29" s="103">
        <v>0</v>
      </c>
      <c r="AG29" s="104">
        <v>0</v>
      </c>
      <c r="AH29" s="36">
        <v>0</v>
      </c>
      <c r="AI29" s="103">
        <v>0</v>
      </c>
      <c r="AJ29" s="105">
        <v>0</v>
      </c>
      <c r="AK29" s="105">
        <v>2750</v>
      </c>
      <c r="AL29" s="105">
        <v>0</v>
      </c>
      <c r="AM29" s="106">
        <v>0</v>
      </c>
      <c r="AN29" s="107">
        <v>0</v>
      </c>
      <c r="AO29" s="107">
        <v>0</v>
      </c>
      <c r="AP29" s="107">
        <v>0</v>
      </c>
      <c r="AQ29" s="107">
        <v>0</v>
      </c>
      <c r="AR29" s="107">
        <v>0</v>
      </c>
      <c r="AS29" s="107">
        <v>0</v>
      </c>
      <c r="AT29" s="108">
        <v>0</v>
      </c>
      <c r="AU29" s="107">
        <v>0</v>
      </c>
      <c r="AV29" s="107">
        <v>0</v>
      </c>
      <c r="AW29" s="108">
        <v>0</v>
      </c>
      <c r="AX29" s="109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0</v>
      </c>
      <c r="FY29" s="110">
        <v>0</v>
      </c>
      <c r="FZ29" s="110">
        <v>0</v>
      </c>
      <c r="GA29" s="110">
        <v>0</v>
      </c>
      <c r="GB29" s="110">
        <v>0</v>
      </c>
      <c r="GC29" s="110">
        <v>0</v>
      </c>
      <c r="GD29" s="110">
        <v>0</v>
      </c>
      <c r="GE29" s="110">
        <v>0</v>
      </c>
      <c r="GF29" s="110">
        <v>0</v>
      </c>
      <c r="GG29" s="110">
        <v>0</v>
      </c>
      <c r="GH29" s="110">
        <v>0</v>
      </c>
      <c r="GI29" s="110">
        <v>0</v>
      </c>
      <c r="GJ29" s="110">
        <v>0</v>
      </c>
      <c r="GK29" s="110">
        <v>0</v>
      </c>
      <c r="GL29" s="110">
        <v>0</v>
      </c>
      <c r="GM29" s="110">
        <v>0</v>
      </c>
      <c r="GN29" s="110">
        <v>0</v>
      </c>
      <c r="GO29" s="110">
        <v>0</v>
      </c>
      <c r="GP29" s="110">
        <v>0</v>
      </c>
      <c r="GQ29" s="110">
        <v>0</v>
      </c>
      <c r="GR29" s="110">
        <v>0</v>
      </c>
      <c r="GS29" s="110">
        <v>0</v>
      </c>
      <c r="GT29" s="110">
        <v>0</v>
      </c>
      <c r="GU29" s="110">
        <v>0</v>
      </c>
      <c r="GV29" s="110">
        <v>0</v>
      </c>
      <c r="GW29" s="110">
        <v>0</v>
      </c>
      <c r="GX29" s="111">
        <v>0</v>
      </c>
      <c r="GY29" s="112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3">
        <v>0</v>
      </c>
    </row>
    <row r="30" spans="1:218" x14ac:dyDescent="0.35">
      <c r="A30" s="114" t="s">
        <v>304</v>
      </c>
      <c r="B30" s="115" t="s">
        <v>218</v>
      </c>
      <c r="C30" s="115" t="s">
        <v>305</v>
      </c>
      <c r="D30" s="115" t="s">
        <v>306</v>
      </c>
      <c r="E30" s="116" t="s">
        <v>265</v>
      </c>
      <c r="F30" s="116" t="s">
        <v>223</v>
      </c>
      <c r="G30" s="116" t="s">
        <v>299</v>
      </c>
      <c r="H30" s="117" t="s">
        <v>222</v>
      </c>
      <c r="I30" s="116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6" t="s">
        <v>230</v>
      </c>
      <c r="P30" s="116" t="s">
        <v>300</v>
      </c>
      <c r="Q30" s="117" t="s">
        <v>269</v>
      </c>
      <c r="R30" s="27">
        <f t="shared" si="0"/>
        <v>0</v>
      </c>
      <c r="S30" s="118">
        <v>2.9103830456733704E-11</v>
      </c>
      <c r="T30" s="119">
        <v>0</v>
      </c>
      <c r="U30" s="119">
        <v>2.9103830456733704E-11</v>
      </c>
      <c r="V30" s="29">
        <v>2.9103830456733704E-11</v>
      </c>
      <c r="W30" s="99">
        <v>0</v>
      </c>
      <c r="X30" s="100"/>
      <c r="Y30" s="101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2">
        <v>0</v>
      </c>
      <c r="AE30" s="36">
        <v>0</v>
      </c>
      <c r="AF30" s="103">
        <v>0</v>
      </c>
      <c r="AG30" s="104">
        <v>0</v>
      </c>
      <c r="AH30" s="36">
        <v>0</v>
      </c>
      <c r="AI30" s="103">
        <v>0</v>
      </c>
      <c r="AJ30" s="105">
        <v>2.9103830456733704E-11</v>
      </c>
      <c r="AK30" s="105">
        <v>0</v>
      </c>
      <c r="AL30" s="105">
        <v>0</v>
      </c>
      <c r="AM30" s="106">
        <v>0</v>
      </c>
      <c r="AN30" s="120">
        <v>0</v>
      </c>
      <c r="AO30" s="120">
        <v>0</v>
      </c>
      <c r="AP30" s="120">
        <v>0</v>
      </c>
      <c r="AQ30" s="120">
        <v>0</v>
      </c>
      <c r="AR30" s="120">
        <v>0</v>
      </c>
      <c r="AS30" s="120">
        <v>0</v>
      </c>
      <c r="AT30" s="121">
        <v>0</v>
      </c>
      <c r="AU30" s="120">
        <v>0</v>
      </c>
      <c r="AV30" s="120">
        <v>0</v>
      </c>
      <c r="AW30" s="121">
        <v>0</v>
      </c>
      <c r="AX30" s="122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1">
        <v>0</v>
      </c>
      <c r="GY30" s="112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3">
        <v>0</v>
      </c>
    </row>
    <row r="31" spans="1:218" x14ac:dyDescent="0.35">
      <c r="A31" s="98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99">
        <v>0</v>
      </c>
      <c r="X31" s="100"/>
      <c r="Y31" s="101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2">
        <v>0</v>
      </c>
      <c r="AE31" s="36">
        <v>0</v>
      </c>
      <c r="AF31" s="103">
        <v>0</v>
      </c>
      <c r="AG31" s="104">
        <v>0</v>
      </c>
      <c r="AH31" s="36">
        <v>0</v>
      </c>
      <c r="AI31" s="103">
        <v>0</v>
      </c>
      <c r="AJ31" s="105">
        <v>86788.341887714458</v>
      </c>
      <c r="AK31" s="105">
        <v>-86788.34</v>
      </c>
      <c r="AL31" s="105">
        <v>0</v>
      </c>
      <c r="AM31" s="106">
        <v>0</v>
      </c>
      <c r="AN31" s="107">
        <v>0</v>
      </c>
      <c r="AO31" s="107">
        <v>0</v>
      </c>
      <c r="AP31" s="107">
        <v>0</v>
      </c>
      <c r="AQ31" s="107">
        <v>0</v>
      </c>
      <c r="AR31" s="107">
        <v>0</v>
      </c>
      <c r="AS31" s="107">
        <v>0</v>
      </c>
      <c r="AT31" s="108">
        <v>0</v>
      </c>
      <c r="AU31" s="107">
        <v>0</v>
      </c>
      <c r="AV31" s="107">
        <v>0</v>
      </c>
      <c r="AW31" s="108">
        <v>0</v>
      </c>
      <c r="AX31" s="109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0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0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0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0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0</v>
      </c>
      <c r="GV31" s="110">
        <v>0</v>
      </c>
      <c r="GW31" s="110">
        <v>0</v>
      </c>
      <c r="GX31" s="111">
        <v>0</v>
      </c>
      <c r="GY31" s="112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3">
        <v>0</v>
      </c>
    </row>
    <row r="32" spans="1:218" x14ac:dyDescent="0.35">
      <c r="A32" s="114" t="s">
        <v>309</v>
      </c>
      <c r="B32" s="115" t="s">
        <v>218</v>
      </c>
      <c r="C32" s="115" t="s">
        <v>310</v>
      </c>
      <c r="D32" s="115" t="s">
        <v>311</v>
      </c>
      <c r="E32" s="116" t="s">
        <v>222</v>
      </c>
      <c r="F32" s="116" t="s">
        <v>223</v>
      </c>
      <c r="G32" s="116" t="s">
        <v>293</v>
      </c>
      <c r="H32" s="117" t="s">
        <v>222</v>
      </c>
      <c r="I32" s="116" t="s">
        <v>294</v>
      </c>
      <c r="J32" s="116" t="s">
        <v>226</v>
      </c>
      <c r="K32" s="116" t="s">
        <v>227</v>
      </c>
      <c r="L32" s="116" t="s">
        <v>228</v>
      </c>
      <c r="M32" s="116" t="s">
        <v>229</v>
      </c>
      <c r="N32" s="116" t="s">
        <v>456</v>
      </c>
      <c r="O32" s="116" t="s">
        <v>230</v>
      </c>
      <c r="P32" s="116" t="s">
        <v>295</v>
      </c>
      <c r="Q32" s="117" t="s">
        <v>269</v>
      </c>
      <c r="R32" s="27">
        <f t="shared" si="0"/>
        <v>256338.76719027996</v>
      </c>
      <c r="S32" s="118">
        <v>286555.7940073302</v>
      </c>
      <c r="T32" s="119">
        <v>331572.05719027994</v>
      </c>
      <c r="U32" s="119">
        <v>618127.85119761014</v>
      </c>
      <c r="V32" s="29">
        <v>618127.85119761014</v>
      </c>
      <c r="W32" s="99">
        <v>0</v>
      </c>
      <c r="X32" s="100"/>
      <c r="Y32" s="101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2">
        <v>0</v>
      </c>
      <c r="AE32" s="36">
        <v>0</v>
      </c>
      <c r="AF32" s="103">
        <v>0</v>
      </c>
      <c r="AG32" s="104">
        <v>12674.500923889282</v>
      </c>
      <c r="AH32" s="36">
        <v>12674.500923889282</v>
      </c>
      <c r="AI32" s="103">
        <v>0</v>
      </c>
      <c r="AJ32" s="105">
        <v>113861.625</v>
      </c>
      <c r="AK32" s="105">
        <v>160019.66808344095</v>
      </c>
      <c r="AL32" s="105">
        <v>12674.500923889282</v>
      </c>
      <c r="AM32" s="106">
        <v>331572.05719027994</v>
      </c>
      <c r="AN32" s="120">
        <v>0</v>
      </c>
      <c r="AO32" s="120">
        <v>0</v>
      </c>
      <c r="AP32" s="120">
        <v>0</v>
      </c>
      <c r="AQ32" s="120">
        <v>0</v>
      </c>
      <c r="AR32" s="120">
        <v>0</v>
      </c>
      <c r="AS32" s="120">
        <v>0</v>
      </c>
      <c r="AT32" s="121">
        <v>0</v>
      </c>
      <c r="AU32" s="120">
        <v>0</v>
      </c>
      <c r="AV32" s="120">
        <v>0</v>
      </c>
      <c r="AW32" s="121">
        <v>0</v>
      </c>
      <c r="AX32" s="122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0">
        <v>181105.47719027998</v>
      </c>
      <c r="BY32" s="110">
        <v>75233.289999999994</v>
      </c>
      <c r="BZ32" s="110">
        <v>75233.289999999994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0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0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0</v>
      </c>
      <c r="FO32" s="110">
        <v>0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0</v>
      </c>
      <c r="GW32" s="110">
        <v>0</v>
      </c>
      <c r="GX32" s="111">
        <v>0</v>
      </c>
      <c r="GY32" s="112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3">
        <v>0</v>
      </c>
    </row>
    <row r="33" spans="1:218" x14ac:dyDescent="0.35">
      <c r="A33" s="98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99">
        <v>0</v>
      </c>
      <c r="X33" s="100"/>
      <c r="Y33" s="101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2">
        <v>0</v>
      </c>
      <c r="AE33" s="33"/>
      <c r="AF33" s="103">
        <v>0</v>
      </c>
      <c r="AG33" s="104">
        <v>0</v>
      </c>
      <c r="AH33" s="33">
        <v>0</v>
      </c>
      <c r="AI33" s="103">
        <v>0</v>
      </c>
      <c r="AJ33" s="105"/>
      <c r="AK33" s="105">
        <v>0</v>
      </c>
      <c r="AL33" s="105">
        <v>0</v>
      </c>
      <c r="AM33" s="106">
        <v>0</v>
      </c>
      <c r="AN33" s="107">
        <v>0</v>
      </c>
      <c r="AO33" s="107">
        <v>0</v>
      </c>
      <c r="AP33" s="107">
        <v>0</v>
      </c>
      <c r="AQ33" s="107">
        <v>0</v>
      </c>
      <c r="AR33" s="107">
        <v>0</v>
      </c>
      <c r="AS33" s="107">
        <v>0</v>
      </c>
      <c r="AT33" s="108">
        <v>0</v>
      </c>
      <c r="AU33" s="107">
        <v>0</v>
      </c>
      <c r="AV33" s="107">
        <v>0</v>
      </c>
      <c r="AW33" s="108">
        <v>0</v>
      </c>
      <c r="AX33" s="109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1"/>
      <c r="GY33" s="112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3"/>
    </row>
    <row r="34" spans="1:218" x14ac:dyDescent="0.35">
      <c r="A34" s="114" t="s">
        <v>314</v>
      </c>
      <c r="B34" s="115" t="s">
        <v>218</v>
      </c>
      <c r="C34" s="115"/>
      <c r="D34" s="115" t="s">
        <v>315</v>
      </c>
      <c r="E34" s="116"/>
      <c r="F34" s="116"/>
      <c r="G34" s="116" t="s">
        <v>293</v>
      </c>
      <c r="H34" s="117" t="s">
        <v>222</v>
      </c>
      <c r="I34" s="116" t="s">
        <v>225</v>
      </c>
      <c r="J34" s="116" t="s">
        <v>226</v>
      </c>
      <c r="K34" s="116" t="s">
        <v>227</v>
      </c>
      <c r="L34" s="116" t="s">
        <v>228</v>
      </c>
      <c r="M34" s="116" t="s">
        <v>229</v>
      </c>
      <c r="N34" s="116" t="s">
        <v>456</v>
      </c>
      <c r="O34" s="116"/>
      <c r="P34" s="116"/>
      <c r="Q34" s="117"/>
      <c r="R34" s="27">
        <f t="shared" si="0"/>
        <v>0</v>
      </c>
      <c r="S34" s="118">
        <v>0</v>
      </c>
      <c r="T34" s="119">
        <v>0</v>
      </c>
      <c r="U34" s="119">
        <v>0</v>
      </c>
      <c r="V34" s="29">
        <v>0</v>
      </c>
      <c r="W34" s="99">
        <v>0</v>
      </c>
      <c r="X34" s="100"/>
      <c r="Y34" s="101">
        <v>0</v>
      </c>
      <c r="Z34" s="30">
        <v>0</v>
      </c>
      <c r="AA34" s="31">
        <v>0</v>
      </c>
      <c r="AB34" s="31">
        <v>3205949.7</v>
      </c>
      <c r="AC34" s="32">
        <v>0</v>
      </c>
      <c r="AD34" s="102">
        <v>0</v>
      </c>
      <c r="AE34" s="36"/>
      <c r="AF34" s="103">
        <v>0</v>
      </c>
      <c r="AG34" s="104">
        <v>0</v>
      </c>
      <c r="AH34" s="36">
        <v>0</v>
      </c>
      <c r="AI34" s="103">
        <v>0</v>
      </c>
      <c r="AJ34" s="105"/>
      <c r="AK34" s="105">
        <v>0</v>
      </c>
      <c r="AL34" s="105">
        <v>0</v>
      </c>
      <c r="AM34" s="106">
        <v>0</v>
      </c>
      <c r="AN34" s="120">
        <v>0</v>
      </c>
      <c r="AO34" s="120">
        <v>0</v>
      </c>
      <c r="AP34" s="120">
        <v>0</v>
      </c>
      <c r="AQ34" s="120">
        <v>0</v>
      </c>
      <c r="AR34" s="120">
        <v>0</v>
      </c>
      <c r="AS34" s="120">
        <v>0</v>
      </c>
      <c r="AT34" s="121">
        <v>0</v>
      </c>
      <c r="AU34" s="120">
        <v>0</v>
      </c>
      <c r="AV34" s="120">
        <v>0</v>
      </c>
      <c r="AW34" s="121">
        <v>0</v>
      </c>
      <c r="AX34" s="122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1"/>
      <c r="GY34" s="112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3"/>
    </row>
    <row r="35" spans="1:218" x14ac:dyDescent="0.35">
      <c r="A35" s="98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99">
        <v>0</v>
      </c>
      <c r="X35" s="100"/>
      <c r="Y35" s="101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2">
        <v>0</v>
      </c>
      <c r="AE35" s="33"/>
      <c r="AF35" s="103">
        <v>0</v>
      </c>
      <c r="AG35" s="104">
        <v>0</v>
      </c>
      <c r="AH35" s="33">
        <v>0</v>
      </c>
      <c r="AI35" s="103">
        <v>0</v>
      </c>
      <c r="AJ35" s="105"/>
      <c r="AK35" s="105">
        <v>0</v>
      </c>
      <c r="AL35" s="105">
        <v>0</v>
      </c>
      <c r="AM35" s="106">
        <v>0</v>
      </c>
      <c r="AN35" s="107">
        <v>0</v>
      </c>
      <c r="AO35" s="107">
        <v>0</v>
      </c>
      <c r="AP35" s="107">
        <v>0</v>
      </c>
      <c r="AQ35" s="107">
        <v>0</v>
      </c>
      <c r="AR35" s="107">
        <v>0</v>
      </c>
      <c r="AS35" s="107">
        <v>0</v>
      </c>
      <c r="AT35" s="108">
        <v>0</v>
      </c>
      <c r="AU35" s="107">
        <v>0</v>
      </c>
      <c r="AV35" s="107">
        <v>0</v>
      </c>
      <c r="AW35" s="108">
        <v>0</v>
      </c>
      <c r="AX35" s="109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1"/>
      <c r="GY35" s="112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3"/>
    </row>
    <row r="36" spans="1:218" x14ac:dyDescent="0.35">
      <c r="A36" s="114" t="s">
        <v>318</v>
      </c>
      <c r="B36" s="115" t="s">
        <v>218</v>
      </c>
      <c r="C36" s="115"/>
      <c r="D36" s="115" t="s">
        <v>319</v>
      </c>
      <c r="E36" s="116"/>
      <c r="F36" s="116"/>
      <c r="G36" s="116" t="s">
        <v>293</v>
      </c>
      <c r="H36" s="117" t="s">
        <v>222</v>
      </c>
      <c r="I36" s="116" t="s">
        <v>225</v>
      </c>
      <c r="J36" s="116" t="s">
        <v>226</v>
      </c>
      <c r="K36" s="116" t="s">
        <v>227</v>
      </c>
      <c r="L36" s="116" t="s">
        <v>228</v>
      </c>
      <c r="M36" s="116" t="s">
        <v>229</v>
      </c>
      <c r="N36" s="116" t="s">
        <v>456</v>
      </c>
      <c r="O36" s="116"/>
      <c r="P36" s="116"/>
      <c r="Q36" s="117"/>
      <c r="R36" s="27">
        <f t="shared" si="0"/>
        <v>0</v>
      </c>
      <c r="S36" s="118">
        <v>0</v>
      </c>
      <c r="T36" s="119">
        <v>0</v>
      </c>
      <c r="U36" s="119">
        <v>0</v>
      </c>
      <c r="V36" s="29">
        <v>0</v>
      </c>
      <c r="W36" s="99">
        <v>0</v>
      </c>
      <c r="X36" s="100"/>
      <c r="Y36" s="101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2">
        <v>0</v>
      </c>
      <c r="AE36" s="36"/>
      <c r="AF36" s="103">
        <v>0</v>
      </c>
      <c r="AG36" s="104">
        <v>0</v>
      </c>
      <c r="AH36" s="36">
        <v>0</v>
      </c>
      <c r="AI36" s="103">
        <v>0</v>
      </c>
      <c r="AJ36" s="105"/>
      <c r="AK36" s="105">
        <v>0</v>
      </c>
      <c r="AL36" s="105">
        <v>0</v>
      </c>
      <c r="AM36" s="106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1">
        <v>0</v>
      </c>
      <c r="AU36" s="120">
        <v>0</v>
      </c>
      <c r="AV36" s="120">
        <v>0</v>
      </c>
      <c r="AW36" s="121">
        <v>0</v>
      </c>
      <c r="AX36" s="122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1"/>
      <c r="GY36" s="112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3"/>
    </row>
    <row r="37" spans="1:218" x14ac:dyDescent="0.35">
      <c r="A37" s="98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99">
        <v>0</v>
      </c>
      <c r="X37" s="100"/>
      <c r="Y37" s="101">
        <v>2430</v>
      </c>
      <c r="Z37" s="30">
        <v>0</v>
      </c>
      <c r="AA37" s="31">
        <v>2430</v>
      </c>
      <c r="AB37" s="31">
        <v>2430</v>
      </c>
      <c r="AC37" s="32">
        <v>0</v>
      </c>
      <c r="AD37" s="102">
        <v>0</v>
      </c>
      <c r="AE37" s="36">
        <v>0</v>
      </c>
      <c r="AF37" s="103">
        <v>0</v>
      </c>
      <c r="AG37" s="104">
        <v>0</v>
      </c>
      <c r="AH37" s="36">
        <v>0</v>
      </c>
      <c r="AI37" s="103">
        <v>0</v>
      </c>
      <c r="AJ37" s="105">
        <v>2430</v>
      </c>
      <c r="AK37" s="105">
        <v>0</v>
      </c>
      <c r="AL37" s="105">
        <v>0</v>
      </c>
      <c r="AM37" s="106">
        <v>0</v>
      </c>
      <c r="AN37" s="107">
        <v>0</v>
      </c>
      <c r="AO37" s="107">
        <v>0</v>
      </c>
      <c r="AP37" s="107">
        <v>0</v>
      </c>
      <c r="AQ37" s="107">
        <v>0</v>
      </c>
      <c r="AR37" s="107">
        <v>0</v>
      </c>
      <c r="AS37" s="107">
        <v>0</v>
      </c>
      <c r="AT37" s="108">
        <v>0</v>
      </c>
      <c r="AU37" s="107">
        <v>0</v>
      </c>
      <c r="AV37" s="107">
        <v>0</v>
      </c>
      <c r="AW37" s="108">
        <v>0</v>
      </c>
      <c r="AX37" s="109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0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0</v>
      </c>
      <c r="DR37" s="110">
        <v>0</v>
      </c>
      <c r="DS37" s="110">
        <v>0</v>
      </c>
      <c r="DT37" s="110">
        <v>0</v>
      </c>
      <c r="DU37" s="110">
        <v>0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0</v>
      </c>
      <c r="EF37" s="110">
        <v>0</v>
      </c>
      <c r="EG37" s="110">
        <v>0</v>
      </c>
      <c r="EH37" s="110">
        <v>0</v>
      </c>
      <c r="EI37" s="110">
        <v>0</v>
      </c>
      <c r="EJ37" s="110">
        <v>0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0</v>
      </c>
      <c r="ER37" s="110">
        <v>0</v>
      </c>
      <c r="ES37" s="110">
        <v>0</v>
      </c>
      <c r="ET37" s="110">
        <v>0</v>
      </c>
      <c r="EU37" s="110">
        <v>0</v>
      </c>
      <c r="EV37" s="110">
        <v>0</v>
      </c>
      <c r="EW37" s="110">
        <v>0</v>
      </c>
      <c r="EX37" s="110">
        <v>0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0</v>
      </c>
      <c r="FH37" s="110">
        <v>0</v>
      </c>
      <c r="FI37" s="110">
        <v>0</v>
      </c>
      <c r="FJ37" s="110">
        <v>0</v>
      </c>
      <c r="FK37" s="110">
        <v>0</v>
      </c>
      <c r="FL37" s="110">
        <v>0</v>
      </c>
      <c r="FM37" s="110">
        <v>0</v>
      </c>
      <c r="FN37" s="110">
        <v>0</v>
      </c>
      <c r="FO37" s="110">
        <v>0</v>
      </c>
      <c r="FP37" s="110">
        <v>0</v>
      </c>
      <c r="FQ37" s="110">
        <v>0</v>
      </c>
      <c r="FR37" s="110">
        <v>0</v>
      </c>
      <c r="FS37" s="110">
        <v>0</v>
      </c>
      <c r="FT37" s="110">
        <v>0</v>
      </c>
      <c r="FU37" s="110">
        <v>0</v>
      </c>
      <c r="FV37" s="110">
        <v>0</v>
      </c>
      <c r="FW37" s="110">
        <v>0</v>
      </c>
      <c r="FX37" s="110">
        <v>0</v>
      </c>
      <c r="FY37" s="110">
        <v>0</v>
      </c>
      <c r="FZ37" s="110">
        <v>0</v>
      </c>
      <c r="GA37" s="110">
        <v>0</v>
      </c>
      <c r="GB37" s="110">
        <v>0</v>
      </c>
      <c r="GC37" s="110">
        <v>0</v>
      </c>
      <c r="GD37" s="110">
        <v>0</v>
      </c>
      <c r="GE37" s="110">
        <v>0</v>
      </c>
      <c r="GF37" s="110">
        <v>0</v>
      </c>
      <c r="GG37" s="110">
        <v>0</v>
      </c>
      <c r="GH37" s="110">
        <v>0</v>
      </c>
      <c r="GI37" s="110">
        <v>0</v>
      </c>
      <c r="GJ37" s="110">
        <v>0</v>
      </c>
      <c r="GK37" s="110">
        <v>0</v>
      </c>
      <c r="GL37" s="110">
        <v>0</v>
      </c>
      <c r="GM37" s="110">
        <v>0</v>
      </c>
      <c r="GN37" s="110">
        <v>0</v>
      </c>
      <c r="GO37" s="110">
        <v>0</v>
      </c>
      <c r="GP37" s="110">
        <v>0</v>
      </c>
      <c r="GQ37" s="110">
        <v>0</v>
      </c>
      <c r="GR37" s="110">
        <v>0</v>
      </c>
      <c r="GS37" s="110">
        <v>0</v>
      </c>
      <c r="GT37" s="110">
        <v>0</v>
      </c>
      <c r="GU37" s="110">
        <v>0</v>
      </c>
      <c r="GV37" s="110">
        <v>0</v>
      </c>
      <c r="GW37" s="110">
        <v>0</v>
      </c>
      <c r="GX37" s="111">
        <v>0</v>
      </c>
      <c r="GY37" s="112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3">
        <v>0</v>
      </c>
    </row>
    <row r="38" spans="1:218" x14ac:dyDescent="0.35">
      <c r="A38" s="114" t="s">
        <v>325</v>
      </c>
      <c r="B38" s="115" t="s">
        <v>218</v>
      </c>
      <c r="C38" s="115" t="s">
        <v>326</v>
      </c>
      <c r="D38" s="115" t="s">
        <v>327</v>
      </c>
      <c r="E38" s="116" t="s">
        <v>222</v>
      </c>
      <c r="F38" s="116" t="s">
        <v>223</v>
      </c>
      <c r="G38" s="116" t="s">
        <v>323</v>
      </c>
      <c r="H38" s="117" t="s">
        <v>222</v>
      </c>
      <c r="I38" s="116" t="s">
        <v>274</v>
      </c>
      <c r="J38" s="116" t="s">
        <v>226</v>
      </c>
      <c r="K38" s="116" t="s">
        <v>227</v>
      </c>
      <c r="L38" s="116" t="s">
        <v>228</v>
      </c>
      <c r="M38" s="116" t="s">
        <v>229</v>
      </c>
      <c r="N38" s="116" t="s">
        <v>456</v>
      </c>
      <c r="O38" s="116" t="s">
        <v>230</v>
      </c>
      <c r="P38" s="116" t="s">
        <v>324</v>
      </c>
      <c r="Q38" s="117" t="s">
        <v>269</v>
      </c>
      <c r="R38" s="27">
        <f t="shared" si="0"/>
        <v>0</v>
      </c>
      <c r="S38" s="118">
        <v>67521.543799999985</v>
      </c>
      <c r="T38" s="119">
        <v>22478.456200000015</v>
      </c>
      <c r="U38" s="119">
        <v>90000</v>
      </c>
      <c r="V38" s="29">
        <v>90000</v>
      </c>
      <c r="W38" s="99">
        <v>0</v>
      </c>
      <c r="X38" s="100"/>
      <c r="Y38" s="101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2">
        <v>5000</v>
      </c>
      <c r="AE38" s="36">
        <v>5000</v>
      </c>
      <c r="AF38" s="103">
        <v>0</v>
      </c>
      <c r="AG38" s="104">
        <v>37521.543799999985</v>
      </c>
      <c r="AH38" s="36">
        <v>37521.543799999985</v>
      </c>
      <c r="AI38" s="103">
        <v>0</v>
      </c>
      <c r="AJ38" s="105">
        <v>60000</v>
      </c>
      <c r="AK38" s="105">
        <v>-30000</v>
      </c>
      <c r="AL38" s="105">
        <v>37521.543799999985</v>
      </c>
      <c r="AM38" s="106">
        <v>0</v>
      </c>
      <c r="AN38" s="120">
        <v>0</v>
      </c>
      <c r="AO38" s="120">
        <v>0</v>
      </c>
      <c r="AP38" s="120">
        <v>0</v>
      </c>
      <c r="AQ38" s="120">
        <v>0</v>
      </c>
      <c r="AR38" s="120">
        <v>0</v>
      </c>
      <c r="AS38" s="120">
        <v>0</v>
      </c>
      <c r="AT38" s="121">
        <v>0</v>
      </c>
      <c r="AU38" s="120">
        <v>0</v>
      </c>
      <c r="AV38" s="120">
        <v>0</v>
      </c>
      <c r="AW38" s="121">
        <v>0</v>
      </c>
      <c r="AX38" s="122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0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0</v>
      </c>
      <c r="FY38" s="110">
        <v>0</v>
      </c>
      <c r="FZ38" s="110">
        <v>0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0</v>
      </c>
      <c r="GH38" s="110">
        <v>0</v>
      </c>
      <c r="GI38" s="110">
        <v>0</v>
      </c>
      <c r="GJ38" s="110">
        <v>0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1">
        <v>0</v>
      </c>
      <c r="GY38" s="112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3">
        <v>22478.456200000015</v>
      </c>
    </row>
    <row r="39" spans="1:218" x14ac:dyDescent="0.35">
      <c r="A39" s="85" t="s">
        <v>328</v>
      </c>
      <c r="B39" s="56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6"/>
      <c r="X39" s="40"/>
      <c r="Y39" s="41"/>
      <c r="Z39" s="20"/>
      <c r="AA39" s="21"/>
      <c r="AB39" s="21"/>
      <c r="AC39" s="22"/>
      <c r="AD39" s="96"/>
      <c r="AE39" s="93"/>
      <c r="AF39" s="88"/>
      <c r="AG39" s="87"/>
      <c r="AH39" s="93"/>
      <c r="AI39" s="88"/>
      <c r="AJ39" s="89"/>
      <c r="AK39" s="89"/>
      <c r="AL39" s="89"/>
      <c r="AM39" s="94"/>
      <c r="AN39" s="91"/>
      <c r="AO39" s="91"/>
      <c r="AP39" s="91"/>
      <c r="AQ39" s="91"/>
      <c r="AR39" s="91"/>
      <c r="AS39" s="91"/>
      <c r="AT39" s="89"/>
      <c r="AU39" s="91"/>
      <c r="AV39" s="91"/>
      <c r="AW39" s="89"/>
      <c r="AX39" s="90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4"/>
      <c r="CI39" s="87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4"/>
      <c r="CU39" s="87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5"/>
      <c r="DG39" s="96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4"/>
      <c r="DS39" s="87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4"/>
      <c r="EE39" s="87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4"/>
      <c r="EQ39" s="87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4"/>
      <c r="FC39" s="87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87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7"/>
    </row>
    <row r="40" spans="1:218" x14ac:dyDescent="0.35">
      <c r="A40" s="114" t="s">
        <v>329</v>
      </c>
      <c r="B40" s="115" t="s">
        <v>470</v>
      </c>
      <c r="C40" s="115" t="s">
        <v>330</v>
      </c>
      <c r="D40" s="115" t="s">
        <v>330</v>
      </c>
      <c r="E40" s="116" t="s">
        <v>0</v>
      </c>
      <c r="F40" s="116" t="s">
        <v>283</v>
      </c>
      <c r="G40" s="116" t="s">
        <v>331</v>
      </c>
      <c r="H40" s="117" t="s">
        <v>222</v>
      </c>
      <c r="I40" s="116" t="s">
        <v>332</v>
      </c>
      <c r="J40" s="116" t="s">
        <v>226</v>
      </c>
      <c r="K40" s="116" t="s">
        <v>227</v>
      </c>
      <c r="L40" s="116" t="s">
        <v>228</v>
      </c>
      <c r="M40" s="116" t="s">
        <v>333</v>
      </c>
      <c r="N40" s="116" t="s">
        <v>457</v>
      </c>
      <c r="O40" s="116" t="s">
        <v>230</v>
      </c>
      <c r="P40" s="116"/>
      <c r="Q40" s="117" t="s">
        <v>334</v>
      </c>
      <c r="R40" s="27">
        <f t="shared" ref="R40:R42" si="1">SUM(BW40:BY40)</f>
        <v>449690.43845490238</v>
      </c>
      <c r="S40" s="118">
        <v>528596.39100000006</v>
      </c>
      <c r="T40" s="119">
        <v>738244364.50348771</v>
      </c>
      <c r="U40" s="119">
        <v>738772960.89448786</v>
      </c>
      <c r="V40" s="29">
        <v>738772960.89448786</v>
      </c>
      <c r="W40" s="99">
        <v>0</v>
      </c>
      <c r="X40" s="100"/>
      <c r="Y40" s="101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2">
        <v>187679.22100000002</v>
      </c>
      <c r="AE40" s="36">
        <v>187679.22100000002</v>
      </c>
      <c r="AF40" s="103">
        <v>0</v>
      </c>
      <c r="AG40" s="104">
        <v>528596.39100000006</v>
      </c>
      <c r="AH40" s="36">
        <v>528596.39100000006</v>
      </c>
      <c r="AI40" s="103">
        <v>0</v>
      </c>
      <c r="AJ40" s="105">
        <v>0</v>
      </c>
      <c r="AK40" s="105">
        <v>0</v>
      </c>
      <c r="AL40" s="105">
        <v>528596.39100000006</v>
      </c>
      <c r="AM40" s="106">
        <v>2141801.4413098698</v>
      </c>
      <c r="AN40" s="124">
        <v>2712752.353883089</v>
      </c>
      <c r="AO40" s="120">
        <v>62975517.340961047</v>
      </c>
      <c r="AP40" s="120">
        <v>123694930.11829004</v>
      </c>
      <c r="AQ40" s="120">
        <v>101593862.558725</v>
      </c>
      <c r="AR40" s="120">
        <v>114310650.40596233</v>
      </c>
      <c r="AS40" s="120">
        <v>136195974.2003836</v>
      </c>
      <c r="AT40" s="121">
        <v>142134851.17179081</v>
      </c>
      <c r="AU40" s="120">
        <v>19469654.459641669</v>
      </c>
      <c r="AV40" s="120">
        <v>13978680.528414022</v>
      </c>
      <c r="AW40" s="121">
        <v>0</v>
      </c>
      <c r="AX40" s="122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5">
        <v>142696.40731617939</v>
      </c>
      <c r="BY40" s="125">
        <v>168425.51535078298</v>
      </c>
      <c r="BZ40" s="125">
        <v>121092.36682608342</v>
      </c>
      <c r="CA40" s="125">
        <v>147664.26035523214</v>
      </c>
      <c r="CB40" s="125">
        <v>148552.41927627072</v>
      </c>
      <c r="CC40" s="125">
        <v>147783.65450799678</v>
      </c>
      <c r="CD40" s="125">
        <v>200632.95034241298</v>
      </c>
      <c r="CE40" s="125">
        <v>199021.88125915057</v>
      </c>
      <c r="CF40" s="125">
        <v>275743.34196235653</v>
      </c>
      <c r="CG40" s="125">
        <v>215720.5893452485</v>
      </c>
      <c r="CH40" s="125">
        <v>235899.53898021582</v>
      </c>
      <c r="CI40" s="125">
        <v>191581.40027935966</v>
      </c>
      <c r="CJ40" s="125">
        <v>172201.92962019649</v>
      </c>
      <c r="CK40" s="125">
        <v>132375.59343785475</v>
      </c>
      <c r="CL40" s="125">
        <v>222359.71566829568</v>
      </c>
      <c r="CM40" s="125">
        <v>227609.61153163985</v>
      </c>
      <c r="CN40" s="125">
        <v>205641.91807628723</v>
      </c>
      <c r="CO40" s="125">
        <v>195847.60430455665</v>
      </c>
      <c r="CP40" s="125">
        <v>208443.29154629476</v>
      </c>
      <c r="CQ40" s="125">
        <v>218168.94478346812</v>
      </c>
      <c r="CR40" s="125">
        <v>366181.6603220306</v>
      </c>
      <c r="CS40" s="125">
        <v>280484.05004657351</v>
      </c>
      <c r="CT40" s="125">
        <v>291856.63426653197</v>
      </c>
      <c r="CU40" s="125">
        <v>166124.36731379095</v>
      </c>
      <c r="CV40" s="125">
        <v>109437.20416982625</v>
      </c>
      <c r="CW40" s="125">
        <v>63860.229246844574</v>
      </c>
      <c r="CX40" s="125">
        <v>40175.415446204512</v>
      </c>
      <c r="CY40" s="125">
        <v>1808254.5665028074</v>
      </c>
      <c r="CZ40" s="125">
        <v>1808254.5665028074</v>
      </c>
      <c r="DA40" s="125">
        <v>6688195.4646982364</v>
      </c>
      <c r="DB40" s="125">
        <v>6688195.4646982364</v>
      </c>
      <c r="DC40" s="125">
        <v>6688195.4646982364</v>
      </c>
      <c r="DD40" s="125">
        <v>12971608.199228019</v>
      </c>
      <c r="DE40" s="125">
        <v>12971608.199228019</v>
      </c>
      <c r="DF40" s="125">
        <v>12971608.199228019</v>
      </c>
      <c r="DG40" s="125">
        <v>13127162.402538324</v>
      </c>
      <c r="DH40" s="125">
        <v>13127162.402538324</v>
      </c>
      <c r="DI40" s="125">
        <v>13127162.402538324</v>
      </c>
      <c r="DJ40" s="125">
        <v>9801490.9058676586</v>
      </c>
      <c r="DK40" s="125">
        <v>9801490.9058676586</v>
      </c>
      <c r="DL40" s="125">
        <v>9801490.9058676586</v>
      </c>
      <c r="DM40" s="125">
        <v>8576003.4658432174</v>
      </c>
      <c r="DN40" s="125">
        <v>8576003.4658432174</v>
      </c>
      <c r="DO40" s="125">
        <v>8576003.4658432174</v>
      </c>
      <c r="DP40" s="125">
        <v>9726986.5985141471</v>
      </c>
      <c r="DQ40" s="125">
        <v>9726986.5985141471</v>
      </c>
      <c r="DR40" s="125">
        <v>9726986.5985141471</v>
      </c>
      <c r="DS40" s="125">
        <v>10032430.694286549</v>
      </c>
      <c r="DT40" s="125">
        <v>10032430.694286549</v>
      </c>
      <c r="DU40" s="125">
        <v>10032430.694286549</v>
      </c>
      <c r="DV40" s="125">
        <v>9157521.5698586013</v>
      </c>
      <c r="DW40" s="125">
        <v>9157521.5698586013</v>
      </c>
      <c r="DX40" s="125">
        <v>9157521.5698586013</v>
      </c>
      <c r="DY40" s="125">
        <v>7087310.2524131713</v>
      </c>
      <c r="DZ40" s="125">
        <v>7087310.2524131713</v>
      </c>
      <c r="EA40" s="125">
        <v>7087310.2524131713</v>
      </c>
      <c r="EB40" s="125">
        <v>7587358.3363500116</v>
      </c>
      <c r="EC40" s="125">
        <v>7587358.3363500116</v>
      </c>
      <c r="ED40" s="125">
        <v>7587358.3363500116</v>
      </c>
      <c r="EE40" s="125">
        <v>8780249.7456191778</v>
      </c>
      <c r="EF40" s="125">
        <v>8780249.7456191778</v>
      </c>
      <c r="EG40" s="125">
        <v>8780249.7456191778</v>
      </c>
      <c r="EH40" s="125">
        <v>9567910.0023627598</v>
      </c>
      <c r="EI40" s="125">
        <v>9567910.0023627598</v>
      </c>
      <c r="EJ40" s="125">
        <v>9567910.0023627598</v>
      </c>
      <c r="EK40" s="125">
        <v>10065652.458177576</v>
      </c>
      <c r="EL40" s="125">
        <v>10065652.458177576</v>
      </c>
      <c r="EM40" s="125">
        <v>10065652.458177576</v>
      </c>
      <c r="EN40" s="125">
        <v>9689737.9291612636</v>
      </c>
      <c r="EO40" s="125">
        <v>9689737.9291612636</v>
      </c>
      <c r="EP40" s="125">
        <v>9689737.9291612636</v>
      </c>
      <c r="EQ40" s="125">
        <v>10506702.006233463</v>
      </c>
      <c r="ER40" s="125">
        <v>10506702.006233463</v>
      </c>
      <c r="ES40" s="125">
        <v>10506702.006233463</v>
      </c>
      <c r="ET40" s="125">
        <v>9823502.8458079174</v>
      </c>
      <c r="EU40" s="125">
        <v>9823502.8458079174</v>
      </c>
      <c r="EV40" s="125">
        <v>9823502.8458079174</v>
      </c>
      <c r="EW40" s="125">
        <v>11904390.029017525</v>
      </c>
      <c r="EX40" s="125">
        <v>11904390.029017525</v>
      </c>
      <c r="EY40" s="125">
        <v>11904390.029017525</v>
      </c>
      <c r="EZ40" s="125">
        <v>13164063.185735628</v>
      </c>
      <c r="FA40" s="125">
        <v>13164063.185735628</v>
      </c>
      <c r="FB40" s="125">
        <v>13164063.185735628</v>
      </c>
      <c r="FC40" s="125">
        <v>13338251.724003555</v>
      </c>
      <c r="FD40" s="125">
        <v>13338251.724003555</v>
      </c>
      <c r="FE40" s="125">
        <v>13338251.724003555</v>
      </c>
      <c r="FF40" s="125">
        <v>10916391.756120307</v>
      </c>
      <c r="FG40" s="125">
        <v>10916391.756120307</v>
      </c>
      <c r="FH40" s="125">
        <v>10916391.756120307</v>
      </c>
      <c r="FI40" s="125">
        <v>8995410.7770210896</v>
      </c>
      <c r="FJ40" s="125">
        <v>8995410.7770210896</v>
      </c>
      <c r="FK40" s="125">
        <v>8995410.7770210896</v>
      </c>
      <c r="FL40" s="125">
        <v>14128229.46678531</v>
      </c>
      <c r="FM40" s="125">
        <v>14128229.46678531</v>
      </c>
      <c r="FN40" s="125">
        <v>14128229.46678531</v>
      </c>
      <c r="FO40" s="125">
        <v>3329189.0276809414</v>
      </c>
      <c r="FP40" s="125">
        <v>3329189.0276809414</v>
      </c>
      <c r="FQ40" s="125">
        <v>3329189.0276809414</v>
      </c>
      <c r="FR40" s="125">
        <v>984921.49013011064</v>
      </c>
      <c r="FS40" s="125">
        <v>984921.49013011064</v>
      </c>
      <c r="FT40" s="125">
        <v>984921.49013011064</v>
      </c>
      <c r="FU40" s="125">
        <v>803603.86305508472</v>
      </c>
      <c r="FV40" s="125">
        <v>803603.86305508472</v>
      </c>
      <c r="FW40" s="125">
        <v>803603.86305508472</v>
      </c>
      <c r="FX40" s="125">
        <v>1372170.4390144192</v>
      </c>
      <c r="FY40" s="125">
        <v>1372170.4390144192</v>
      </c>
      <c r="FZ40" s="125">
        <v>1372170.4390144192</v>
      </c>
      <c r="GA40" s="125">
        <v>1751108.9527189296</v>
      </c>
      <c r="GB40" s="125">
        <v>1751108.9527189296</v>
      </c>
      <c r="GC40" s="125">
        <v>1751108.9527189296</v>
      </c>
      <c r="GD40" s="125">
        <v>1798701.8386277184</v>
      </c>
      <c r="GE40" s="125">
        <v>1798701.8386277184</v>
      </c>
      <c r="GF40" s="125">
        <v>1798701.8386277184</v>
      </c>
      <c r="GG40" s="125">
        <v>551277.05868786003</v>
      </c>
      <c r="GH40" s="125">
        <v>551277.05868786003</v>
      </c>
      <c r="GI40" s="125">
        <v>551277.05868786003</v>
      </c>
      <c r="GJ40" s="125">
        <v>558472.32610349858</v>
      </c>
      <c r="GK40" s="125">
        <v>558472.32610349858</v>
      </c>
      <c r="GL40" s="125">
        <v>558472.32610349858</v>
      </c>
      <c r="GM40" s="125">
        <v>0</v>
      </c>
      <c r="GN40" s="125">
        <v>0</v>
      </c>
      <c r="GO40" s="125">
        <v>0</v>
      </c>
      <c r="GP40" s="125">
        <v>0</v>
      </c>
      <c r="GQ40" s="125">
        <v>0</v>
      </c>
      <c r="GR40" s="125">
        <v>0</v>
      </c>
      <c r="GS40" s="125">
        <v>0</v>
      </c>
      <c r="GT40" s="125">
        <v>0</v>
      </c>
      <c r="GU40" s="125">
        <v>0</v>
      </c>
      <c r="GV40" s="125">
        <v>0</v>
      </c>
      <c r="GW40" s="125">
        <v>0</v>
      </c>
      <c r="GX40" s="126">
        <v>0</v>
      </c>
      <c r="GY40" s="127">
        <v>0</v>
      </c>
      <c r="GZ40" s="128">
        <v>0</v>
      </c>
      <c r="HA40" s="128">
        <v>0</v>
      </c>
      <c r="HB40" s="128">
        <v>0</v>
      </c>
      <c r="HC40" s="128">
        <v>0</v>
      </c>
      <c r="HD40" s="128">
        <v>0</v>
      </c>
      <c r="HE40" s="128">
        <v>0</v>
      </c>
      <c r="HF40" s="128">
        <v>0</v>
      </c>
      <c r="HG40" s="128">
        <v>0</v>
      </c>
      <c r="HH40" s="128">
        <v>0</v>
      </c>
      <c r="HI40" s="128">
        <v>0</v>
      </c>
      <c r="HJ40" s="129">
        <v>19035689.924126353</v>
      </c>
    </row>
    <row r="41" spans="1:218" x14ac:dyDescent="0.35">
      <c r="A41" s="98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1"/>
        <v>0</v>
      </c>
      <c r="S41" s="45">
        <v>0</v>
      </c>
      <c r="T41" s="28">
        <v>0</v>
      </c>
      <c r="U41" s="28">
        <v>0</v>
      </c>
      <c r="V41" s="29">
        <v>0</v>
      </c>
      <c r="W41" s="99">
        <v>0</v>
      </c>
      <c r="X41" s="100">
        <v>738772960.89169383</v>
      </c>
      <c r="Y41" s="101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2">
        <v>0</v>
      </c>
      <c r="AE41" s="33">
        <v>0</v>
      </c>
      <c r="AF41" s="103">
        <v>0</v>
      </c>
      <c r="AG41" s="104">
        <v>0</v>
      </c>
      <c r="AH41" s="33">
        <v>0</v>
      </c>
      <c r="AI41" s="103">
        <v>0</v>
      </c>
      <c r="AJ41" s="105">
        <v>0</v>
      </c>
      <c r="AK41" s="105">
        <v>0</v>
      </c>
      <c r="AL41" s="105">
        <v>0</v>
      </c>
      <c r="AM41" s="106">
        <v>0</v>
      </c>
      <c r="AN41" s="107">
        <v>0</v>
      </c>
      <c r="AO41" s="107">
        <v>0</v>
      </c>
      <c r="AP41" s="107">
        <v>0</v>
      </c>
      <c r="AQ41" s="107">
        <v>0</v>
      </c>
      <c r="AR41" s="107">
        <v>0</v>
      </c>
      <c r="AS41" s="107">
        <v>0</v>
      </c>
      <c r="AT41" s="108">
        <v>0</v>
      </c>
      <c r="AU41" s="107">
        <v>0</v>
      </c>
      <c r="AV41" s="107">
        <v>0</v>
      </c>
      <c r="AW41" s="108">
        <v>0</v>
      </c>
      <c r="AX41" s="109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0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0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0</v>
      </c>
      <c r="GG41" s="110">
        <v>0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0</v>
      </c>
      <c r="GP41" s="110">
        <v>0</v>
      </c>
      <c r="GQ41" s="110">
        <v>0</v>
      </c>
      <c r="GR41" s="110">
        <v>0</v>
      </c>
      <c r="GS41" s="110">
        <v>0</v>
      </c>
      <c r="GT41" s="110">
        <v>0</v>
      </c>
      <c r="GU41" s="110">
        <v>0</v>
      </c>
      <c r="GV41" s="110">
        <v>0</v>
      </c>
      <c r="GW41" s="110">
        <v>0</v>
      </c>
      <c r="GX41" s="111">
        <v>0</v>
      </c>
      <c r="GY41" s="112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3">
        <v>0</v>
      </c>
    </row>
    <row r="42" spans="1:218" x14ac:dyDescent="0.35">
      <c r="A42" s="114" t="s">
        <v>337</v>
      </c>
      <c r="B42" s="115" t="s">
        <v>470</v>
      </c>
      <c r="C42" s="115" t="s">
        <v>338</v>
      </c>
      <c r="D42" s="115" t="s">
        <v>339</v>
      </c>
      <c r="E42" s="116" t="s">
        <v>0</v>
      </c>
      <c r="F42" s="116" t="s">
        <v>223</v>
      </c>
      <c r="G42" s="116" t="s">
        <v>340</v>
      </c>
      <c r="H42" s="117" t="s">
        <v>222</v>
      </c>
      <c r="I42" s="116" t="s">
        <v>341</v>
      </c>
      <c r="J42" s="116" t="s">
        <v>226</v>
      </c>
      <c r="K42" s="116" t="s">
        <v>227</v>
      </c>
      <c r="L42" s="116" t="s">
        <v>228</v>
      </c>
      <c r="M42" s="116" t="s">
        <v>333</v>
      </c>
      <c r="N42" s="116" t="s">
        <v>457</v>
      </c>
      <c r="O42" s="116" t="s">
        <v>342</v>
      </c>
      <c r="P42" s="116"/>
      <c r="Q42" s="117"/>
      <c r="R42" s="27">
        <f t="shared" si="1"/>
        <v>0</v>
      </c>
      <c r="S42" s="118">
        <v>0</v>
      </c>
      <c r="T42" s="119">
        <v>0</v>
      </c>
      <c r="U42" s="119">
        <v>0</v>
      </c>
      <c r="V42" s="29">
        <v>0</v>
      </c>
      <c r="W42" s="99">
        <v>0</v>
      </c>
      <c r="X42" s="100"/>
      <c r="Y42" s="101">
        <v>0</v>
      </c>
      <c r="Z42" s="30">
        <v>0</v>
      </c>
      <c r="AA42" s="31"/>
      <c r="AB42" s="31">
        <v>0</v>
      </c>
      <c r="AC42" s="32">
        <v>0</v>
      </c>
      <c r="AD42" s="102">
        <v>0</v>
      </c>
      <c r="AE42" s="36">
        <v>0</v>
      </c>
      <c r="AF42" s="103">
        <v>0</v>
      </c>
      <c r="AG42" s="104">
        <v>0</v>
      </c>
      <c r="AH42" s="36">
        <v>0</v>
      </c>
      <c r="AI42" s="103">
        <v>0</v>
      </c>
      <c r="AJ42" s="105"/>
      <c r="AK42" s="105">
        <v>0</v>
      </c>
      <c r="AL42" s="105">
        <v>0</v>
      </c>
      <c r="AM42" s="106">
        <v>0</v>
      </c>
      <c r="AN42" s="120">
        <v>0</v>
      </c>
      <c r="AO42" s="120">
        <v>0</v>
      </c>
      <c r="AP42" s="120">
        <v>0</v>
      </c>
      <c r="AQ42" s="120">
        <v>0</v>
      </c>
      <c r="AR42" s="120">
        <v>0</v>
      </c>
      <c r="AS42" s="120">
        <v>0</v>
      </c>
      <c r="AT42" s="121">
        <v>0</v>
      </c>
      <c r="AU42" s="120">
        <v>0</v>
      </c>
      <c r="AV42" s="120">
        <v>0</v>
      </c>
      <c r="AW42" s="121">
        <v>0</v>
      </c>
      <c r="AX42" s="122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0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0</v>
      </c>
      <c r="GN42" s="110">
        <v>0</v>
      </c>
      <c r="GO42" s="110">
        <v>0</v>
      </c>
      <c r="GP42" s="110">
        <v>0</v>
      </c>
      <c r="GQ42" s="110">
        <v>0</v>
      </c>
      <c r="GR42" s="110">
        <v>0</v>
      </c>
      <c r="GS42" s="110">
        <v>0</v>
      </c>
      <c r="GT42" s="110">
        <v>0</v>
      </c>
      <c r="GU42" s="110">
        <v>0</v>
      </c>
      <c r="GV42" s="110">
        <v>0</v>
      </c>
      <c r="GW42" s="110">
        <v>0</v>
      </c>
      <c r="GX42" s="110">
        <v>0</v>
      </c>
      <c r="GY42" s="110">
        <v>0</v>
      </c>
      <c r="GZ42" s="110">
        <v>0</v>
      </c>
      <c r="HA42" s="110">
        <v>0</v>
      </c>
      <c r="HB42" s="110">
        <v>0</v>
      </c>
      <c r="HC42" s="110">
        <v>0</v>
      </c>
      <c r="HD42" s="110">
        <v>0</v>
      </c>
      <c r="HE42" s="110">
        <v>0</v>
      </c>
      <c r="HF42" s="110">
        <v>0</v>
      </c>
      <c r="HG42" s="110">
        <v>0</v>
      </c>
      <c r="HH42" s="110">
        <v>0</v>
      </c>
      <c r="HI42" s="110">
        <v>0</v>
      </c>
      <c r="HJ42" s="130">
        <v>0</v>
      </c>
    </row>
    <row r="43" spans="1:218" x14ac:dyDescent="0.35">
      <c r="A43" s="85" t="s">
        <v>343</v>
      </c>
      <c r="B43" s="56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6"/>
      <c r="X43" s="40"/>
      <c r="Y43" s="41"/>
      <c r="Z43" s="20"/>
      <c r="AA43" s="21"/>
      <c r="AB43" s="21"/>
      <c r="AC43" s="22"/>
      <c r="AD43" s="96"/>
      <c r="AE43" s="93"/>
      <c r="AF43" s="88"/>
      <c r="AG43" s="87"/>
      <c r="AH43" s="93"/>
      <c r="AI43" s="88"/>
      <c r="AJ43" s="89"/>
      <c r="AK43" s="89"/>
      <c r="AL43" s="89"/>
      <c r="AM43" s="94"/>
      <c r="AN43" s="91"/>
      <c r="AO43" s="91"/>
      <c r="AP43" s="91"/>
      <c r="AQ43" s="91"/>
      <c r="AR43" s="91"/>
      <c r="AS43" s="91"/>
      <c r="AT43" s="89"/>
      <c r="AU43" s="91"/>
      <c r="AV43" s="91"/>
      <c r="AW43" s="89"/>
      <c r="AX43" s="90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4"/>
      <c r="CI43" s="87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4"/>
      <c r="CU43" s="87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5"/>
      <c r="DG43" s="96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4"/>
      <c r="DS43" s="87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4"/>
      <c r="EE43" s="87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4"/>
      <c r="EQ43" s="87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4"/>
      <c r="FC43" s="87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87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7"/>
    </row>
    <row r="44" spans="1:218" x14ac:dyDescent="0.35">
      <c r="A44" s="114" t="s">
        <v>344</v>
      </c>
      <c r="B44" s="131" t="s">
        <v>473</v>
      </c>
      <c r="C44" s="115" t="s">
        <v>345</v>
      </c>
      <c r="D44" s="115" t="s">
        <v>345</v>
      </c>
      <c r="E44" s="116" t="s">
        <v>0</v>
      </c>
      <c r="F44" s="116" t="s">
        <v>283</v>
      </c>
      <c r="G44" s="116" t="s">
        <v>346</v>
      </c>
      <c r="H44" s="117" t="s">
        <v>222</v>
      </c>
      <c r="I44" s="116" t="s">
        <v>347</v>
      </c>
      <c r="J44" s="116" t="s">
        <v>226</v>
      </c>
      <c r="K44" s="116" t="s">
        <v>348</v>
      </c>
      <c r="L44" s="116" t="s">
        <v>349</v>
      </c>
      <c r="M44" s="116" t="s">
        <v>350</v>
      </c>
      <c r="N44" s="116" t="s">
        <v>458</v>
      </c>
      <c r="O44" s="116"/>
      <c r="P44" s="116"/>
      <c r="Q44" s="117"/>
      <c r="R44" s="27">
        <f>SUM(BW44:BY44)</f>
        <v>0</v>
      </c>
      <c r="S44" s="118">
        <v>0</v>
      </c>
      <c r="T44" s="119">
        <v>143770109.22666004</v>
      </c>
      <c r="U44" s="119">
        <v>143770109.22666001</v>
      </c>
      <c r="V44" s="29">
        <v>143770109.22666001</v>
      </c>
      <c r="W44" s="99">
        <v>0</v>
      </c>
      <c r="X44" s="100">
        <v>143770109.22918004</v>
      </c>
      <c r="Y44" s="101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2">
        <v>0</v>
      </c>
      <c r="AE44" s="36"/>
      <c r="AF44" s="103">
        <v>0</v>
      </c>
      <c r="AG44" s="104">
        <v>0</v>
      </c>
      <c r="AH44" s="36">
        <v>0</v>
      </c>
      <c r="AI44" s="103">
        <v>0</v>
      </c>
      <c r="AJ44" s="105"/>
      <c r="AK44" s="105">
        <v>0</v>
      </c>
      <c r="AL44" s="105">
        <v>0</v>
      </c>
      <c r="AM44" s="106">
        <v>0</v>
      </c>
      <c r="AN44" s="120">
        <v>0</v>
      </c>
      <c r="AO44" s="120">
        <v>17762540.472180001</v>
      </c>
      <c r="AP44" s="120">
        <v>31621085.982360005</v>
      </c>
      <c r="AQ44" s="120">
        <v>21190778.359380003</v>
      </c>
      <c r="AR44" s="120">
        <v>21690020.305800006</v>
      </c>
      <c r="AS44" s="120">
        <v>24205399.997940004</v>
      </c>
      <c r="AT44" s="121">
        <v>24344805.415140003</v>
      </c>
      <c r="AU44" s="120">
        <v>2955478.69386</v>
      </c>
      <c r="AV44" s="120">
        <v>0</v>
      </c>
      <c r="AW44" s="121">
        <v>0</v>
      </c>
      <c r="AX44" s="122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0"/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547370.03286000004</v>
      </c>
      <c r="CZ44" s="110">
        <v>547370.03286000004</v>
      </c>
      <c r="DA44" s="110">
        <v>2025885.7949399999</v>
      </c>
      <c r="DB44" s="110">
        <v>2025885.7949399999</v>
      </c>
      <c r="DC44" s="110">
        <v>2025885.7949399999</v>
      </c>
      <c r="DD44" s="110">
        <v>3530047.6738799997</v>
      </c>
      <c r="DE44" s="110">
        <v>3530047.6738799997</v>
      </c>
      <c r="DF44" s="110">
        <v>3530047.6738799997</v>
      </c>
      <c r="DG44" s="110">
        <v>3370033.7974800002</v>
      </c>
      <c r="DH44" s="110">
        <v>3370033.7974800002</v>
      </c>
      <c r="DI44" s="110">
        <v>3370033.7974800002</v>
      </c>
      <c r="DJ44" s="110">
        <v>2234697.3091799999</v>
      </c>
      <c r="DK44" s="110">
        <v>2234697.3091799999</v>
      </c>
      <c r="DL44" s="110">
        <v>2234697.3091799999</v>
      </c>
      <c r="DM44" s="110">
        <v>3845088.0215999996</v>
      </c>
      <c r="DN44" s="110">
        <v>2084423.83632</v>
      </c>
      <c r="DO44" s="110">
        <v>2084423.83632</v>
      </c>
      <c r="DP44" s="110">
        <v>2264318.9893800002</v>
      </c>
      <c r="DQ44" s="110">
        <v>2264318.9893800002</v>
      </c>
      <c r="DR44" s="110">
        <v>2264318.9893800002</v>
      </c>
      <c r="DS44" s="110">
        <v>2200681.7720999997</v>
      </c>
      <c r="DT44" s="110">
        <v>2200681.7720999997</v>
      </c>
      <c r="DU44" s="110">
        <v>2200681.7720999997</v>
      </c>
      <c r="DV44" s="110">
        <v>1912530.2515199999</v>
      </c>
      <c r="DW44" s="110">
        <v>1912530.2515199999</v>
      </c>
      <c r="DX44" s="110">
        <v>1912530.2515199999</v>
      </c>
      <c r="DY44" s="110">
        <v>1436419.26792</v>
      </c>
      <c r="DZ44" s="110">
        <v>1436419.26792</v>
      </c>
      <c r="EA44" s="110">
        <v>1436419.26792</v>
      </c>
      <c r="EB44" s="110">
        <v>1513961.49492</v>
      </c>
      <c r="EC44" s="110">
        <v>1513961.49492</v>
      </c>
      <c r="ED44" s="110">
        <v>1513961.49492</v>
      </c>
      <c r="EE44" s="110">
        <v>1731177.5808600001</v>
      </c>
      <c r="EF44" s="110">
        <v>1731177.5808600001</v>
      </c>
      <c r="EG44" s="110">
        <v>1731177.5808600001</v>
      </c>
      <c r="EH44" s="110">
        <v>1818242.0953200001</v>
      </c>
      <c r="EI44" s="110">
        <v>1818242.0953200001</v>
      </c>
      <c r="EJ44" s="110">
        <v>1818242.0953200001</v>
      </c>
      <c r="EK44" s="110">
        <v>1893337.9806600001</v>
      </c>
      <c r="EL44" s="110">
        <v>1893337.9806600001</v>
      </c>
      <c r="EM44" s="110">
        <v>1893337.9806600001</v>
      </c>
      <c r="EN44" s="110">
        <v>1787249.11176</v>
      </c>
      <c r="EO44" s="110">
        <v>1787249.11176</v>
      </c>
      <c r="EP44" s="110">
        <v>1787249.11176</v>
      </c>
      <c r="EQ44" s="110">
        <v>1910990.53152</v>
      </c>
      <c r="ER44" s="110">
        <v>1910990.53152</v>
      </c>
      <c r="ES44" s="110">
        <v>1910990.53152</v>
      </c>
      <c r="ET44" s="110">
        <v>1710368.86482</v>
      </c>
      <c r="EU44" s="110">
        <v>1710368.86482</v>
      </c>
      <c r="EV44" s="110">
        <v>1710368.86482</v>
      </c>
      <c r="EW44" s="110">
        <v>2076556.2035399999</v>
      </c>
      <c r="EX44" s="110">
        <v>2076556.2035399999</v>
      </c>
      <c r="EY44" s="110">
        <v>2076556.2035399999</v>
      </c>
      <c r="EZ44" s="110">
        <v>2370551.0660999999</v>
      </c>
      <c r="FA44" s="110">
        <v>2370551.0660999999</v>
      </c>
      <c r="FB44" s="110">
        <v>2370551.0660999999</v>
      </c>
      <c r="FC44" s="110">
        <v>2362185.6539400001</v>
      </c>
      <c r="FD44" s="110">
        <v>2362185.6539400001</v>
      </c>
      <c r="FE44" s="110">
        <v>2362185.6539400001</v>
      </c>
      <c r="FF44" s="110">
        <v>1864481.5891799999</v>
      </c>
      <c r="FG44" s="110">
        <v>1864481.5891799999</v>
      </c>
      <c r="FH44" s="110">
        <v>1864481.5891799999</v>
      </c>
      <c r="FI44" s="110">
        <v>1525333.9222799998</v>
      </c>
      <c r="FJ44" s="110">
        <v>1525333.9222799998</v>
      </c>
      <c r="FK44" s="110">
        <v>1525333.9222799998</v>
      </c>
      <c r="FL44" s="110">
        <v>2362933.9729799996</v>
      </c>
      <c r="FM44" s="110">
        <v>2362933.9729799996</v>
      </c>
      <c r="FN44" s="110">
        <v>2362933.9729799996</v>
      </c>
      <c r="FO44" s="110">
        <v>548145.70649999997</v>
      </c>
      <c r="FP44" s="110">
        <v>548145.73674000008</v>
      </c>
      <c r="FQ44" s="110">
        <v>548145.73674000008</v>
      </c>
      <c r="FR44" s="110">
        <v>145068.58548000001</v>
      </c>
      <c r="FS44" s="110">
        <v>145068.58548000001</v>
      </c>
      <c r="FT44" s="110">
        <v>145068.58548000001</v>
      </c>
      <c r="FU44" s="110">
        <v>105998.10606000001</v>
      </c>
      <c r="FV44" s="110">
        <v>105998.10606000001</v>
      </c>
      <c r="FW44" s="110">
        <v>105998.10606000001</v>
      </c>
      <c r="FX44" s="110">
        <v>557841.43926000001</v>
      </c>
      <c r="FY44" s="110">
        <v>0</v>
      </c>
      <c r="FZ44" s="110">
        <v>0</v>
      </c>
      <c r="GA44" s="110">
        <v>0</v>
      </c>
      <c r="GB44" s="110">
        <v>0</v>
      </c>
      <c r="GC44" s="110">
        <v>0</v>
      </c>
      <c r="GD44" s="110">
        <v>0</v>
      </c>
      <c r="GE44" s="110">
        <v>0</v>
      </c>
      <c r="GF44" s="110">
        <v>0</v>
      </c>
      <c r="GG44" s="110">
        <v>0</v>
      </c>
      <c r="GH44" s="110">
        <v>0</v>
      </c>
      <c r="GI44" s="110">
        <v>0</v>
      </c>
      <c r="GJ44" s="110">
        <v>0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0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0</v>
      </c>
      <c r="HB44" s="110">
        <v>0</v>
      </c>
      <c r="HC44" s="110">
        <v>0</v>
      </c>
      <c r="HD44" s="110">
        <v>0</v>
      </c>
      <c r="HE44" s="110">
        <v>0</v>
      </c>
      <c r="HF44" s="110">
        <v>0</v>
      </c>
      <c r="HG44" s="110">
        <v>0</v>
      </c>
      <c r="HH44" s="110">
        <v>0</v>
      </c>
      <c r="HI44" s="110">
        <v>0</v>
      </c>
      <c r="HJ44" s="130">
        <v>0</v>
      </c>
    </row>
    <row r="45" spans="1:218" x14ac:dyDescent="0.35">
      <c r="A45" s="85" t="s">
        <v>351</v>
      </c>
      <c r="B45" s="56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6"/>
      <c r="X45" s="40"/>
      <c r="Y45" s="41"/>
      <c r="Z45" s="20"/>
      <c r="AA45" s="21"/>
      <c r="AB45" s="21"/>
      <c r="AC45" s="22"/>
      <c r="AD45" s="96"/>
      <c r="AE45" s="93"/>
      <c r="AF45" s="88"/>
      <c r="AG45" s="87"/>
      <c r="AH45" s="93"/>
      <c r="AI45" s="88"/>
      <c r="AJ45" s="89"/>
      <c r="AK45" s="89"/>
      <c r="AL45" s="89"/>
      <c r="AM45" s="94"/>
      <c r="AN45" s="91"/>
      <c r="AO45" s="91"/>
      <c r="AP45" s="91"/>
      <c r="AQ45" s="91"/>
      <c r="AR45" s="91"/>
      <c r="AS45" s="91"/>
      <c r="AT45" s="89"/>
      <c r="AU45" s="91"/>
      <c r="AV45" s="91"/>
      <c r="AW45" s="89"/>
      <c r="AX45" s="90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4"/>
      <c r="CI45" s="87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4"/>
      <c r="CU45" s="87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5"/>
      <c r="DG45" s="96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4"/>
      <c r="DS45" s="87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4"/>
      <c r="EE45" s="87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4"/>
      <c r="EQ45" s="87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4"/>
      <c r="FC45" s="87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87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7"/>
    </row>
    <row r="46" spans="1:218" x14ac:dyDescent="0.35">
      <c r="A46" s="114" t="s">
        <v>352</v>
      </c>
      <c r="B46" s="131" t="s">
        <v>534</v>
      </c>
      <c r="C46" s="115" t="s">
        <v>353</v>
      </c>
      <c r="D46" s="115" t="s">
        <v>354</v>
      </c>
      <c r="E46" s="116" t="s">
        <v>265</v>
      </c>
      <c r="F46" s="116" t="s">
        <v>283</v>
      </c>
      <c r="G46" s="116" t="s">
        <v>346</v>
      </c>
      <c r="H46" s="117" t="s">
        <v>222</v>
      </c>
      <c r="I46" s="116" t="s">
        <v>355</v>
      </c>
      <c r="J46" s="116" t="s">
        <v>226</v>
      </c>
      <c r="K46" s="116" t="s">
        <v>348</v>
      </c>
      <c r="L46" s="116" t="s">
        <v>356</v>
      </c>
      <c r="M46" s="116" t="s">
        <v>357</v>
      </c>
      <c r="N46" s="116" t="s">
        <v>459</v>
      </c>
      <c r="O46" s="116" t="s">
        <v>230</v>
      </c>
      <c r="P46" s="116" t="s">
        <v>358</v>
      </c>
      <c r="Q46" s="117" t="s">
        <v>269</v>
      </c>
      <c r="R46" s="27">
        <f>SUM(BW46:BY46)</f>
        <v>5507266</v>
      </c>
      <c r="S46" s="118">
        <v>5510449.04</v>
      </c>
      <c r="T46" s="119">
        <v>54374025.319999993</v>
      </c>
      <c r="U46" s="119">
        <v>59884474.359999999</v>
      </c>
      <c r="V46" s="29">
        <v>59884474.359999999</v>
      </c>
      <c r="W46" s="99">
        <v>0</v>
      </c>
      <c r="X46" s="100">
        <v>59884474.360000007</v>
      </c>
      <c r="Y46" s="101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2">
        <v>1876792.21</v>
      </c>
      <c r="AE46" s="33">
        <v>1876792.21</v>
      </c>
      <c r="AF46" s="103">
        <v>0</v>
      </c>
      <c r="AG46" s="104">
        <v>5510449.04</v>
      </c>
      <c r="AH46" s="33">
        <v>5510449.04</v>
      </c>
      <c r="AI46" s="103">
        <v>0</v>
      </c>
      <c r="AJ46" s="105">
        <v>0</v>
      </c>
      <c r="AK46" s="105">
        <v>0</v>
      </c>
      <c r="AL46" s="105">
        <v>5510449.04</v>
      </c>
      <c r="AM46" s="106">
        <v>26120727.199999999</v>
      </c>
      <c r="AN46" s="120">
        <v>24803230.010000002</v>
      </c>
      <c r="AO46" s="120">
        <v>3450068.1100000003</v>
      </c>
      <c r="AP46" s="120">
        <v>0</v>
      </c>
      <c r="AQ46" s="120">
        <v>0</v>
      </c>
      <c r="AR46" s="120">
        <v>0</v>
      </c>
      <c r="AS46" s="120">
        <v>0</v>
      </c>
      <c r="AT46" s="121">
        <v>0</v>
      </c>
      <c r="AU46" s="120">
        <v>0</v>
      </c>
      <c r="AV46" s="120">
        <v>0</v>
      </c>
      <c r="AW46" s="121">
        <v>0</v>
      </c>
      <c r="AX46" s="122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0">
        <v>1727284</v>
      </c>
      <c r="BY46" s="110">
        <v>2070714</v>
      </c>
      <c r="BZ46" s="110">
        <v>1486320</v>
      </c>
      <c r="CA46" s="110">
        <v>1809482</v>
      </c>
      <c r="CB46" s="110">
        <v>1817364</v>
      </c>
      <c r="CC46" s="110">
        <v>1804978</v>
      </c>
      <c r="CD46" s="110">
        <v>2446420.4</v>
      </c>
      <c r="CE46" s="110">
        <v>2422774.4</v>
      </c>
      <c r="CF46" s="110">
        <v>3351201.2</v>
      </c>
      <c r="CG46" s="110">
        <v>2617401.73</v>
      </c>
      <c r="CH46" s="110">
        <v>2857519.47</v>
      </c>
      <c r="CI46" s="110">
        <v>2308999.33</v>
      </c>
      <c r="CJ46" s="110">
        <v>2071203.52</v>
      </c>
      <c r="CK46" s="110">
        <v>1587729.93</v>
      </c>
      <c r="CL46" s="110">
        <v>1874442.09</v>
      </c>
      <c r="CM46" s="110">
        <v>1933101.05</v>
      </c>
      <c r="CN46" s="110">
        <v>1665113.05</v>
      </c>
      <c r="CO46" s="110">
        <v>1496896.52</v>
      </c>
      <c r="CP46" s="110">
        <v>1615110.07</v>
      </c>
      <c r="CQ46" s="110">
        <v>1724700.55</v>
      </c>
      <c r="CR46" s="110">
        <v>3483983.86</v>
      </c>
      <c r="CS46" s="110">
        <v>2464507.2400000002</v>
      </c>
      <c r="CT46" s="110">
        <v>2577442.7999999998</v>
      </c>
      <c r="CU46" s="110">
        <v>1716028.11</v>
      </c>
      <c r="CV46" s="110">
        <v>1037046</v>
      </c>
      <c r="CW46" s="110">
        <v>501070</v>
      </c>
      <c r="CX46" s="110">
        <v>195924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0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1">
        <v>0</v>
      </c>
      <c r="GY46" s="112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3">
        <v>0</v>
      </c>
    </row>
    <row r="47" spans="1:218" x14ac:dyDescent="0.35">
      <c r="A47" s="85" t="s">
        <v>359</v>
      </c>
      <c r="B47" s="56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6"/>
      <c r="X47" s="40"/>
      <c r="Y47" s="41"/>
      <c r="Z47" s="20"/>
      <c r="AA47" s="21"/>
      <c r="AB47" s="21"/>
      <c r="AC47" s="22"/>
      <c r="AD47" s="96"/>
      <c r="AE47" s="93"/>
      <c r="AF47" s="88"/>
      <c r="AG47" s="87"/>
      <c r="AH47" s="93"/>
      <c r="AI47" s="88"/>
      <c r="AJ47" s="89"/>
      <c r="AK47" s="89"/>
      <c r="AL47" s="89"/>
      <c r="AM47" s="94"/>
      <c r="AN47" s="91"/>
      <c r="AO47" s="91"/>
      <c r="AP47" s="91"/>
      <c r="AQ47" s="91"/>
      <c r="AR47" s="91"/>
      <c r="AS47" s="91"/>
      <c r="AT47" s="89"/>
      <c r="AU47" s="91"/>
      <c r="AV47" s="91"/>
      <c r="AW47" s="89"/>
      <c r="AX47" s="90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4"/>
      <c r="CI47" s="87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4"/>
      <c r="CU47" s="87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5"/>
      <c r="DG47" s="96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4"/>
      <c r="DS47" s="87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4"/>
      <c r="EE47" s="87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4"/>
      <c r="EQ47" s="87"/>
      <c r="ER47" s="93"/>
      <c r="ES47" s="93"/>
      <c r="ET47" s="93"/>
      <c r="EU47" s="93"/>
      <c r="EV47" s="93"/>
      <c r="EW47" s="93"/>
      <c r="EX47" s="93"/>
      <c r="EY47" s="93"/>
      <c r="EZ47" s="93"/>
      <c r="FA47" s="93"/>
      <c r="FB47" s="94"/>
      <c r="FC47" s="87"/>
      <c r="FD47" s="93"/>
      <c r="FE47" s="93"/>
      <c r="FF47" s="93"/>
      <c r="FG47" s="93"/>
      <c r="FH47" s="93"/>
      <c r="FI47" s="93"/>
      <c r="FJ47" s="93"/>
      <c r="FK47" s="93"/>
      <c r="FL47" s="93"/>
      <c r="FM47" s="93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87"/>
      <c r="GZ47" s="93"/>
      <c r="HA47" s="93"/>
      <c r="HB47" s="93"/>
      <c r="HC47" s="93"/>
      <c r="HD47" s="93"/>
      <c r="HE47" s="93"/>
      <c r="HF47" s="93"/>
      <c r="HG47" s="93"/>
      <c r="HH47" s="93"/>
      <c r="HI47" s="93"/>
      <c r="HJ47" s="97"/>
    </row>
    <row r="48" spans="1:218" x14ac:dyDescent="0.35">
      <c r="A48" s="114" t="s">
        <v>360</v>
      </c>
      <c r="B48" s="115" t="s">
        <v>474</v>
      </c>
      <c r="C48" s="115" t="s">
        <v>361</v>
      </c>
      <c r="D48" s="115" t="s">
        <v>362</v>
      </c>
      <c r="E48" s="116" t="s">
        <v>0</v>
      </c>
      <c r="F48" s="116" t="s">
        <v>283</v>
      </c>
      <c r="G48" s="116" t="s">
        <v>346</v>
      </c>
      <c r="H48" s="117" t="s">
        <v>222</v>
      </c>
      <c r="I48" s="116" t="s">
        <v>363</v>
      </c>
      <c r="J48" s="116" t="s">
        <v>226</v>
      </c>
      <c r="K48" s="116" t="s">
        <v>348</v>
      </c>
      <c r="L48" s="116" t="s">
        <v>349</v>
      </c>
      <c r="M48" s="116" t="s">
        <v>364</v>
      </c>
      <c r="N48" s="116" t="s">
        <v>460</v>
      </c>
      <c r="O48" s="116" t="s">
        <v>230</v>
      </c>
      <c r="P48" s="116"/>
      <c r="Q48" s="117" t="s">
        <v>269</v>
      </c>
      <c r="R48" s="27">
        <f>SUM(BW48:BY48)</f>
        <v>0</v>
      </c>
      <c r="S48" s="118">
        <v>0</v>
      </c>
      <c r="T48" s="119">
        <v>39780444.999999993</v>
      </c>
      <c r="U48" s="119">
        <v>39780445</v>
      </c>
      <c r="V48" s="29">
        <v>39780445</v>
      </c>
      <c r="W48" s="99">
        <v>0</v>
      </c>
      <c r="X48" s="100">
        <v>39780445.000000022</v>
      </c>
      <c r="Y48" s="101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2">
        <v>0</v>
      </c>
      <c r="AE48" s="33">
        <v>0</v>
      </c>
      <c r="AF48" s="103">
        <v>0</v>
      </c>
      <c r="AG48" s="104">
        <v>0</v>
      </c>
      <c r="AH48" s="33">
        <v>0</v>
      </c>
      <c r="AI48" s="103">
        <v>0</v>
      </c>
      <c r="AJ48" s="105">
        <v>0</v>
      </c>
      <c r="AK48" s="105">
        <v>0</v>
      </c>
      <c r="AL48" s="105">
        <v>0</v>
      </c>
      <c r="AM48" s="106">
        <v>0</v>
      </c>
      <c r="AN48" s="120">
        <v>0</v>
      </c>
      <c r="AO48" s="120">
        <v>2652489.2799999998</v>
      </c>
      <c r="AP48" s="120">
        <v>8038258.2899999972</v>
      </c>
      <c r="AQ48" s="120">
        <v>6568445.6700000009</v>
      </c>
      <c r="AR48" s="120">
        <v>6722762.9700000016</v>
      </c>
      <c r="AS48" s="120">
        <v>7500274.8900000015</v>
      </c>
      <c r="AT48" s="121">
        <v>7543365.6000000006</v>
      </c>
      <c r="AU48" s="120">
        <v>754848.3</v>
      </c>
      <c r="AV48" s="120">
        <v>0</v>
      </c>
      <c r="AW48" s="121">
        <v>0</v>
      </c>
      <c r="AX48" s="122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0</v>
      </c>
      <c r="CX48" s="110">
        <v>0</v>
      </c>
      <c r="CY48" s="110">
        <v>25560.65</v>
      </c>
      <c r="CZ48" s="110">
        <v>25560.65</v>
      </c>
      <c r="DA48" s="110">
        <v>316120.57</v>
      </c>
      <c r="DB48" s="110">
        <v>316120.57</v>
      </c>
      <c r="DC48" s="110">
        <v>316120.57</v>
      </c>
      <c r="DD48" s="110">
        <v>551002.09</v>
      </c>
      <c r="DE48" s="110">
        <v>551002.09</v>
      </c>
      <c r="DF48" s="110">
        <v>551002.09</v>
      </c>
      <c r="DG48" s="110">
        <v>651961.51</v>
      </c>
      <c r="DH48" s="110">
        <v>651961.51</v>
      </c>
      <c r="DI48" s="110">
        <v>651961.51</v>
      </c>
      <c r="DJ48" s="110">
        <v>680196.21</v>
      </c>
      <c r="DK48" s="110">
        <v>680196.21</v>
      </c>
      <c r="DL48" s="110">
        <v>680196.21</v>
      </c>
      <c r="DM48" s="110">
        <v>645827.77</v>
      </c>
      <c r="DN48" s="110">
        <v>645827.77</v>
      </c>
      <c r="DO48" s="110">
        <v>645827.77</v>
      </c>
      <c r="DP48" s="110">
        <v>701433.94</v>
      </c>
      <c r="DQ48" s="110">
        <v>701433.94</v>
      </c>
      <c r="DR48" s="110">
        <v>701433.94</v>
      </c>
      <c r="DS48" s="110">
        <v>681763.47</v>
      </c>
      <c r="DT48" s="110">
        <v>681763.47</v>
      </c>
      <c r="DU48" s="110">
        <v>681763.47</v>
      </c>
      <c r="DV48" s="110">
        <v>592694.91</v>
      </c>
      <c r="DW48" s="110">
        <v>592694.91</v>
      </c>
      <c r="DX48" s="110">
        <v>592694.91</v>
      </c>
      <c r="DY48" s="110">
        <v>445527.48</v>
      </c>
      <c r="DZ48" s="110">
        <v>445527.48</v>
      </c>
      <c r="EA48" s="110">
        <v>445527.48</v>
      </c>
      <c r="EB48" s="110">
        <v>469496.03</v>
      </c>
      <c r="EC48" s="110">
        <v>469496.03</v>
      </c>
      <c r="ED48" s="110">
        <v>469496.03</v>
      </c>
      <c r="EE48" s="110">
        <v>536638.22</v>
      </c>
      <c r="EF48" s="110">
        <v>536638.22</v>
      </c>
      <c r="EG48" s="110">
        <v>536638.22</v>
      </c>
      <c r="EH48" s="110">
        <v>563550.14</v>
      </c>
      <c r="EI48" s="110">
        <v>563550.14</v>
      </c>
      <c r="EJ48" s="110">
        <v>563550.14</v>
      </c>
      <c r="EK48" s="110">
        <v>586762.52</v>
      </c>
      <c r="EL48" s="110">
        <v>586762.52</v>
      </c>
      <c r="EM48" s="110">
        <v>586762.52</v>
      </c>
      <c r="EN48" s="110">
        <v>553970.11</v>
      </c>
      <c r="EO48" s="110">
        <v>553970.11</v>
      </c>
      <c r="EP48" s="110">
        <v>553970.11</v>
      </c>
      <c r="EQ48" s="110">
        <v>592218.98</v>
      </c>
      <c r="ER48" s="110">
        <v>592218.98</v>
      </c>
      <c r="ES48" s="110">
        <v>592218.98</v>
      </c>
      <c r="ET48" s="110">
        <v>530206.18000000005</v>
      </c>
      <c r="EU48" s="110">
        <v>530206.18000000005</v>
      </c>
      <c r="EV48" s="110">
        <v>530206.18000000005</v>
      </c>
      <c r="EW48" s="110">
        <v>643395.86</v>
      </c>
      <c r="EX48" s="110">
        <v>643395.86</v>
      </c>
      <c r="EY48" s="110">
        <v>643395.86</v>
      </c>
      <c r="EZ48" s="110">
        <v>734270.61</v>
      </c>
      <c r="FA48" s="110">
        <v>734270.61</v>
      </c>
      <c r="FB48" s="110">
        <v>734270.61</v>
      </c>
      <c r="FC48" s="110">
        <v>731684.84</v>
      </c>
      <c r="FD48" s="110">
        <v>731684.84</v>
      </c>
      <c r="FE48" s="110">
        <v>731684.84</v>
      </c>
      <c r="FF48" s="110">
        <v>577842.92000000004</v>
      </c>
      <c r="FG48" s="110">
        <v>577842.92000000004</v>
      </c>
      <c r="FH48" s="110">
        <v>577842.92000000004</v>
      </c>
      <c r="FI48" s="110">
        <v>473011.29</v>
      </c>
      <c r="FJ48" s="110">
        <v>473011.29</v>
      </c>
      <c r="FK48" s="110">
        <v>473011.29</v>
      </c>
      <c r="FL48" s="110">
        <v>731916.15</v>
      </c>
      <c r="FM48" s="110">
        <v>731916.15</v>
      </c>
      <c r="FN48" s="110">
        <v>731916.15</v>
      </c>
      <c r="FO48" s="110">
        <v>170959.05</v>
      </c>
      <c r="FP48" s="110">
        <v>170959.29</v>
      </c>
      <c r="FQ48" s="110">
        <v>170959.29</v>
      </c>
      <c r="FR48" s="110">
        <v>46366.85</v>
      </c>
      <c r="FS48" s="110">
        <v>46366.85</v>
      </c>
      <c r="FT48" s="110">
        <v>46366.85</v>
      </c>
      <c r="FU48" s="110">
        <v>34290.04</v>
      </c>
      <c r="FV48" s="110">
        <v>34290.04</v>
      </c>
      <c r="FW48" s="110">
        <v>34290.04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0</v>
      </c>
      <c r="GF48" s="110">
        <v>0</v>
      </c>
      <c r="GG48" s="110">
        <v>0</v>
      </c>
      <c r="GH48" s="110">
        <v>0</v>
      </c>
      <c r="GI48" s="110">
        <v>0</v>
      </c>
      <c r="GJ48" s="110">
        <v>0</v>
      </c>
      <c r="GK48" s="110">
        <v>0</v>
      </c>
      <c r="GL48" s="110">
        <v>0</v>
      </c>
      <c r="GM48" s="110">
        <v>0</v>
      </c>
      <c r="GN48" s="110">
        <v>0</v>
      </c>
      <c r="GO48" s="110">
        <v>0</v>
      </c>
      <c r="GP48" s="110">
        <v>0</v>
      </c>
      <c r="GQ48" s="110">
        <v>0</v>
      </c>
      <c r="GR48" s="110">
        <v>0</v>
      </c>
      <c r="GS48" s="110">
        <v>0</v>
      </c>
      <c r="GT48" s="110">
        <v>0</v>
      </c>
      <c r="GU48" s="110">
        <v>0</v>
      </c>
      <c r="GV48" s="110">
        <v>0</v>
      </c>
      <c r="GW48" s="110">
        <v>0</v>
      </c>
      <c r="GX48" s="110">
        <v>0</v>
      </c>
      <c r="GY48" s="110">
        <v>0</v>
      </c>
      <c r="GZ48" s="110">
        <v>0</v>
      </c>
      <c r="HA48" s="110">
        <v>0</v>
      </c>
      <c r="HB48" s="110">
        <v>0</v>
      </c>
      <c r="HC48" s="110">
        <v>0</v>
      </c>
      <c r="HD48" s="110">
        <v>0</v>
      </c>
      <c r="HE48" s="110">
        <v>0</v>
      </c>
      <c r="HF48" s="110">
        <v>0</v>
      </c>
      <c r="HG48" s="110">
        <v>0</v>
      </c>
      <c r="HH48" s="110">
        <v>0</v>
      </c>
      <c r="HI48" s="110">
        <v>0</v>
      </c>
      <c r="HJ48" s="130">
        <v>0</v>
      </c>
    </row>
    <row r="49" spans="1:218" x14ac:dyDescent="0.35">
      <c r="A49" s="85" t="s">
        <v>365</v>
      </c>
      <c r="B49" s="56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6"/>
      <c r="X49" s="40"/>
      <c r="Y49" s="41"/>
      <c r="Z49" s="20"/>
      <c r="AA49" s="21"/>
      <c r="AB49" s="21"/>
      <c r="AC49" s="22"/>
      <c r="AD49" s="96"/>
      <c r="AE49" s="93"/>
      <c r="AF49" s="88"/>
      <c r="AG49" s="87"/>
      <c r="AH49" s="93"/>
      <c r="AI49" s="88"/>
      <c r="AJ49" s="89"/>
      <c r="AK49" s="89"/>
      <c r="AL49" s="89"/>
      <c r="AM49" s="94"/>
      <c r="AN49" s="91"/>
      <c r="AO49" s="91"/>
      <c r="AP49" s="91"/>
      <c r="AQ49" s="91"/>
      <c r="AR49" s="91"/>
      <c r="AS49" s="91"/>
      <c r="AT49" s="89"/>
      <c r="AU49" s="91"/>
      <c r="AV49" s="91"/>
      <c r="AW49" s="89"/>
      <c r="AX49" s="90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4"/>
      <c r="CI49" s="87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4"/>
      <c r="CU49" s="87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5"/>
      <c r="DG49" s="96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4"/>
      <c r="DS49" s="87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4"/>
      <c r="EE49" s="87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4"/>
      <c r="EQ49" s="87"/>
      <c r="ER49" s="93"/>
      <c r="ES49" s="93"/>
      <c r="ET49" s="93"/>
      <c r="EU49" s="93"/>
      <c r="EV49" s="93"/>
      <c r="EW49" s="93"/>
      <c r="EX49" s="93"/>
      <c r="EY49" s="93"/>
      <c r="EZ49" s="93"/>
      <c r="FA49" s="93"/>
      <c r="FB49" s="94"/>
      <c r="FC49" s="87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87"/>
      <c r="GZ49" s="93"/>
      <c r="HA49" s="93"/>
      <c r="HB49" s="93"/>
      <c r="HC49" s="93"/>
      <c r="HD49" s="93"/>
      <c r="HE49" s="93"/>
      <c r="HF49" s="93"/>
      <c r="HG49" s="93"/>
      <c r="HH49" s="93"/>
      <c r="HI49" s="93"/>
      <c r="HJ49" s="97"/>
    </row>
    <row r="50" spans="1:218" x14ac:dyDescent="0.35">
      <c r="A50" s="114" t="s">
        <v>366</v>
      </c>
      <c r="B50" s="131" t="s">
        <v>474</v>
      </c>
      <c r="C50" s="115" t="s">
        <v>361</v>
      </c>
      <c r="D50" s="115" t="s">
        <v>367</v>
      </c>
      <c r="E50" s="116" t="s">
        <v>0</v>
      </c>
      <c r="F50" s="116" t="s">
        <v>283</v>
      </c>
      <c r="G50" s="116" t="s">
        <v>346</v>
      </c>
      <c r="H50" s="117" t="s">
        <v>222</v>
      </c>
      <c r="I50" s="116" t="s">
        <v>363</v>
      </c>
      <c r="J50" s="116" t="s">
        <v>226</v>
      </c>
      <c r="K50" s="116" t="s">
        <v>348</v>
      </c>
      <c r="L50" s="116" t="s">
        <v>349</v>
      </c>
      <c r="M50" s="116" t="s">
        <v>368</v>
      </c>
      <c r="N50" s="116" t="s">
        <v>461</v>
      </c>
      <c r="O50" s="116" t="s">
        <v>230</v>
      </c>
      <c r="P50" s="116"/>
      <c r="Q50" s="117" t="s">
        <v>269</v>
      </c>
      <c r="R50" s="27">
        <f>SUM(BW50:BY50)</f>
        <v>0</v>
      </c>
      <c r="S50" s="118">
        <v>0</v>
      </c>
      <c r="T50" s="119">
        <v>0</v>
      </c>
      <c r="U50" s="119">
        <v>0</v>
      </c>
      <c r="V50" s="29">
        <v>0</v>
      </c>
      <c r="W50" s="99">
        <v>0</v>
      </c>
      <c r="X50" s="100">
        <v>0</v>
      </c>
      <c r="Y50" s="101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2">
        <v>0</v>
      </c>
      <c r="AE50" s="33">
        <v>0</v>
      </c>
      <c r="AF50" s="103">
        <v>0</v>
      </c>
      <c r="AG50" s="104">
        <v>0</v>
      </c>
      <c r="AH50" s="33">
        <v>0</v>
      </c>
      <c r="AI50" s="103">
        <v>0</v>
      </c>
      <c r="AJ50" s="105">
        <v>0</v>
      </c>
      <c r="AK50" s="105">
        <v>0</v>
      </c>
      <c r="AL50" s="105">
        <v>0</v>
      </c>
      <c r="AM50" s="106">
        <v>0</v>
      </c>
      <c r="AN50" s="120">
        <v>0</v>
      </c>
      <c r="AO50" s="120">
        <v>0</v>
      </c>
      <c r="AP50" s="120">
        <v>0</v>
      </c>
      <c r="AQ50" s="120">
        <v>0</v>
      </c>
      <c r="AR50" s="120">
        <v>0</v>
      </c>
      <c r="AS50" s="120">
        <v>0</v>
      </c>
      <c r="AT50" s="121">
        <v>0</v>
      </c>
      <c r="AU50" s="120">
        <v>0</v>
      </c>
      <c r="AV50" s="120">
        <v>0</v>
      </c>
      <c r="AW50" s="121">
        <v>0</v>
      </c>
      <c r="AX50" s="122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0</v>
      </c>
      <c r="DC50" s="110">
        <v>0</v>
      </c>
      <c r="DD50" s="110">
        <v>0</v>
      </c>
      <c r="DE50" s="110">
        <v>0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0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0</v>
      </c>
      <c r="FJ50" s="110">
        <v>0</v>
      </c>
      <c r="FK50" s="110">
        <v>0</v>
      </c>
      <c r="FL50" s="110">
        <v>0</v>
      </c>
      <c r="FM50" s="110">
        <v>0</v>
      </c>
      <c r="FN50" s="110">
        <v>0</v>
      </c>
      <c r="FO50" s="110">
        <v>0</v>
      </c>
      <c r="FP50" s="110">
        <v>0</v>
      </c>
      <c r="FQ50" s="110">
        <v>0</v>
      </c>
      <c r="FR50" s="110">
        <v>0</v>
      </c>
      <c r="FS50" s="110">
        <v>0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0</v>
      </c>
      <c r="GD50" s="110">
        <v>0</v>
      </c>
      <c r="GE50" s="110">
        <v>0</v>
      </c>
      <c r="GF50" s="110">
        <v>0</v>
      </c>
      <c r="GG50" s="110">
        <v>0</v>
      </c>
      <c r="GH50" s="110">
        <v>0</v>
      </c>
      <c r="GI50" s="110">
        <v>0</v>
      </c>
      <c r="GJ50" s="110">
        <v>0</v>
      </c>
      <c r="GK50" s="110">
        <v>0</v>
      </c>
      <c r="GL50" s="110">
        <v>0</v>
      </c>
      <c r="GM50" s="110">
        <v>0</v>
      </c>
      <c r="GN50" s="110">
        <v>0</v>
      </c>
      <c r="GO50" s="110">
        <v>0</v>
      </c>
      <c r="GP50" s="110">
        <v>0</v>
      </c>
      <c r="GQ50" s="110">
        <v>0</v>
      </c>
      <c r="GR50" s="110">
        <v>0</v>
      </c>
      <c r="GS50" s="110">
        <v>0</v>
      </c>
      <c r="GT50" s="110">
        <v>0</v>
      </c>
      <c r="GU50" s="110">
        <v>0</v>
      </c>
      <c r="GV50" s="110">
        <v>0</v>
      </c>
      <c r="GW50" s="110">
        <v>0</v>
      </c>
      <c r="GX50" s="111">
        <v>0</v>
      </c>
      <c r="GY50" s="112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3">
        <v>0</v>
      </c>
    </row>
    <row r="51" spans="1:218" x14ac:dyDescent="0.35">
      <c r="A51" s="85" t="s">
        <v>369</v>
      </c>
      <c r="B51" s="56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6"/>
      <c r="X51" s="40"/>
      <c r="Y51" s="41"/>
      <c r="Z51" s="20"/>
      <c r="AA51" s="21"/>
      <c r="AB51" s="21"/>
      <c r="AC51" s="22"/>
      <c r="AD51" s="96"/>
      <c r="AE51" s="93"/>
      <c r="AF51" s="88"/>
      <c r="AG51" s="87"/>
      <c r="AH51" s="93"/>
      <c r="AI51" s="88"/>
      <c r="AJ51" s="89"/>
      <c r="AK51" s="89"/>
      <c r="AL51" s="89"/>
      <c r="AM51" s="94"/>
      <c r="AN51" s="91"/>
      <c r="AO51" s="91"/>
      <c r="AP51" s="91"/>
      <c r="AQ51" s="91"/>
      <c r="AR51" s="91"/>
      <c r="AS51" s="91"/>
      <c r="AT51" s="89"/>
      <c r="AU51" s="91"/>
      <c r="AV51" s="91"/>
      <c r="AW51" s="89"/>
      <c r="AX51" s="90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4"/>
      <c r="CI51" s="87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4"/>
      <c r="CU51" s="87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5"/>
      <c r="DG51" s="96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4"/>
      <c r="DS51" s="87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4"/>
      <c r="EE51" s="87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4"/>
      <c r="EQ51" s="87"/>
      <c r="ER51" s="93"/>
      <c r="ES51" s="93"/>
      <c r="ET51" s="93"/>
      <c r="EU51" s="93"/>
      <c r="EV51" s="93"/>
      <c r="EW51" s="93"/>
      <c r="EX51" s="93"/>
      <c r="EY51" s="93"/>
      <c r="EZ51" s="93"/>
      <c r="FA51" s="93"/>
      <c r="FB51" s="94"/>
      <c r="FC51" s="87"/>
      <c r="FD51" s="93"/>
      <c r="FE51" s="93"/>
      <c r="FF51" s="93"/>
      <c r="FG51" s="93"/>
      <c r="FH51" s="93"/>
      <c r="FI51" s="93"/>
      <c r="FJ51" s="93"/>
      <c r="FK51" s="93"/>
      <c r="FL51" s="93"/>
      <c r="FM51" s="93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87"/>
      <c r="GZ51" s="93"/>
      <c r="HA51" s="93"/>
      <c r="HB51" s="93"/>
      <c r="HC51" s="93"/>
      <c r="HD51" s="93"/>
      <c r="HE51" s="93"/>
      <c r="HF51" s="93"/>
      <c r="HG51" s="93"/>
      <c r="HH51" s="93"/>
      <c r="HI51" s="93"/>
      <c r="HJ51" s="97"/>
    </row>
    <row r="52" spans="1:218" x14ac:dyDescent="0.35">
      <c r="A52" s="114" t="s">
        <v>370</v>
      </c>
      <c r="B52" s="131" t="s">
        <v>471</v>
      </c>
      <c r="C52" s="115" t="s">
        <v>361</v>
      </c>
      <c r="D52" s="115" t="s">
        <v>371</v>
      </c>
      <c r="E52" s="116" t="s">
        <v>0</v>
      </c>
      <c r="F52" s="116" t="s">
        <v>283</v>
      </c>
      <c r="G52" s="116" t="s">
        <v>372</v>
      </c>
      <c r="H52" s="117" t="s">
        <v>222</v>
      </c>
      <c r="I52" s="116" t="s">
        <v>363</v>
      </c>
      <c r="J52" s="116" t="s">
        <v>226</v>
      </c>
      <c r="K52" s="116" t="s">
        <v>227</v>
      </c>
      <c r="L52" s="116" t="s">
        <v>228</v>
      </c>
      <c r="M52" s="116" t="s">
        <v>373</v>
      </c>
      <c r="N52" s="116" t="s">
        <v>462</v>
      </c>
      <c r="O52" s="116" t="s">
        <v>230</v>
      </c>
      <c r="P52" s="116"/>
      <c r="Q52" s="117" t="s">
        <v>269</v>
      </c>
      <c r="R52" s="27">
        <f t="shared" ref="R52:R53" si="2">SUM(BW52:BY52)</f>
        <v>0</v>
      </c>
      <c r="S52" s="118">
        <v>0</v>
      </c>
      <c r="T52" s="119">
        <v>185105983.98617214</v>
      </c>
      <c r="U52" s="119">
        <v>185105983.98617217</v>
      </c>
      <c r="V52" s="29">
        <v>185105983.98617217</v>
      </c>
      <c r="W52" s="99">
        <v>0</v>
      </c>
      <c r="X52" s="100">
        <v>185105983.98617214</v>
      </c>
      <c r="Y52" s="101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2">
        <v>0</v>
      </c>
      <c r="AE52" s="33">
        <v>0</v>
      </c>
      <c r="AF52" s="103">
        <v>0</v>
      </c>
      <c r="AG52" s="104">
        <v>0</v>
      </c>
      <c r="AH52" s="33">
        <v>0</v>
      </c>
      <c r="AI52" s="103">
        <v>0</v>
      </c>
      <c r="AJ52" s="105"/>
      <c r="AK52" s="105">
        <v>0</v>
      </c>
      <c r="AL52" s="105">
        <v>0</v>
      </c>
      <c r="AM52" s="106">
        <v>0</v>
      </c>
      <c r="AN52" s="124">
        <v>111530.4027057254</v>
      </c>
      <c r="AO52" s="120">
        <v>11902250.090421773</v>
      </c>
      <c r="AP52" s="120">
        <v>34179067.737994887</v>
      </c>
      <c r="AQ52" s="120">
        <v>27794368.07305618</v>
      </c>
      <c r="AR52" s="120">
        <v>28421648.661335532</v>
      </c>
      <c r="AS52" s="120">
        <v>31296861.606683981</v>
      </c>
      <c r="AT52" s="121">
        <v>30609009.121849298</v>
      </c>
      <c r="AU52" s="120">
        <v>8938823.4433297049</v>
      </c>
      <c r="AV52" s="120">
        <v>11852424.848795094</v>
      </c>
      <c r="AW52" s="121">
        <v>0</v>
      </c>
      <c r="AX52" s="122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9638.4298634577517</v>
      </c>
      <c r="CM52" s="110">
        <v>9638.4298634577517</v>
      </c>
      <c r="CN52" s="110">
        <v>9638.4298634577517</v>
      </c>
      <c r="CO52" s="110">
        <v>13769.185519225357</v>
      </c>
      <c r="CP52" s="110">
        <v>13769.185519225357</v>
      </c>
      <c r="CQ52" s="110">
        <v>13769.185519225357</v>
      </c>
      <c r="CR52" s="110">
        <v>13769.185519225357</v>
      </c>
      <c r="CS52" s="110">
        <v>13769.185519225357</v>
      </c>
      <c r="CT52" s="110">
        <v>13769.185519225357</v>
      </c>
      <c r="CU52" s="110">
        <v>98060.876699882603</v>
      </c>
      <c r="CV52" s="110">
        <v>98060.876699882603</v>
      </c>
      <c r="CW52" s="110">
        <v>98060.876699882603</v>
      </c>
      <c r="CX52" s="110">
        <v>98060.876699882603</v>
      </c>
      <c r="CY52" s="110">
        <v>98060.876699882603</v>
      </c>
      <c r="CZ52" s="110">
        <v>98060.876699882603</v>
      </c>
      <c r="DA52" s="110">
        <v>1280062.2444419104</v>
      </c>
      <c r="DB52" s="110">
        <v>1280062.2444419104</v>
      </c>
      <c r="DC52" s="110">
        <v>1280062.2444419104</v>
      </c>
      <c r="DD52" s="110">
        <v>2491232.6989655821</v>
      </c>
      <c r="DE52" s="110">
        <v>2491232.6989655821</v>
      </c>
      <c r="DF52" s="110">
        <v>2491232.6989655821</v>
      </c>
      <c r="DG52" s="110">
        <v>2904663.1747175655</v>
      </c>
      <c r="DH52" s="110">
        <v>2904663.1747175655</v>
      </c>
      <c r="DI52" s="110">
        <v>2904663.1747175655</v>
      </c>
      <c r="DJ52" s="110">
        <v>3019522.2883138643</v>
      </c>
      <c r="DK52" s="110">
        <v>3019522.2883138643</v>
      </c>
      <c r="DL52" s="110">
        <v>3019522.2883138643</v>
      </c>
      <c r="DM52" s="110">
        <v>2621315.2651005792</v>
      </c>
      <c r="DN52" s="110">
        <v>2621315.2651005792</v>
      </c>
      <c r="DO52" s="110">
        <v>2621315.2651005792</v>
      </c>
      <c r="DP52" s="110">
        <v>2847521.8511996181</v>
      </c>
      <c r="DQ52" s="110">
        <v>2847521.8511996181</v>
      </c>
      <c r="DR52" s="110">
        <v>2847521.8511996181</v>
      </c>
      <c r="DS52" s="110">
        <v>2863030.7427070816</v>
      </c>
      <c r="DT52" s="110">
        <v>2863030.7427070816</v>
      </c>
      <c r="DU52" s="110">
        <v>2863030.7427070816</v>
      </c>
      <c r="DV52" s="110">
        <v>2500537.3816145267</v>
      </c>
      <c r="DW52" s="110">
        <v>2500537.3816145267</v>
      </c>
      <c r="DX52" s="110">
        <v>2500537.3816145267</v>
      </c>
      <c r="DY52" s="110">
        <v>1901858.4339348562</v>
      </c>
      <c r="DZ52" s="110">
        <v>1901858.4339348562</v>
      </c>
      <c r="EA52" s="110">
        <v>1901858.4339348562</v>
      </c>
      <c r="EB52" s="110">
        <v>1999362.7994289279</v>
      </c>
      <c r="EC52" s="110">
        <v>1999362.7994289279</v>
      </c>
      <c r="ED52" s="110">
        <v>1999362.7994289279</v>
      </c>
      <c r="EE52" s="110">
        <v>2272498.0595829356</v>
      </c>
      <c r="EF52" s="110">
        <v>2272498.0595829356</v>
      </c>
      <c r="EG52" s="110">
        <v>2272498.0595829356</v>
      </c>
      <c r="EH52" s="110">
        <v>2381976.0879772226</v>
      </c>
      <c r="EI52" s="110">
        <v>2381976.0879772226</v>
      </c>
      <c r="EJ52" s="110">
        <v>2381976.0879772226</v>
      </c>
      <c r="EK52" s="110">
        <v>2476404.335184867</v>
      </c>
      <c r="EL52" s="110">
        <v>2476404.335184867</v>
      </c>
      <c r="EM52" s="110">
        <v>2476404.335184867</v>
      </c>
      <c r="EN52" s="110">
        <v>2343004.4043668169</v>
      </c>
      <c r="EO52" s="110">
        <v>2343004.4043668169</v>
      </c>
      <c r="EP52" s="110">
        <v>2343004.4043668169</v>
      </c>
      <c r="EQ52" s="110">
        <v>2498601.2830418628</v>
      </c>
      <c r="ER52" s="110">
        <v>2498601.2830418628</v>
      </c>
      <c r="ES52" s="110">
        <v>2498601.2830418628</v>
      </c>
      <c r="ET52" s="110">
        <v>2246332.4369451064</v>
      </c>
      <c r="EU52" s="110">
        <v>2246332.4369451064</v>
      </c>
      <c r="EV52" s="110">
        <v>2246332.4369451064</v>
      </c>
      <c r="EW52" s="110">
        <v>2706789.4683843795</v>
      </c>
      <c r="EX52" s="110">
        <v>2706789.4683843795</v>
      </c>
      <c r="EY52" s="110">
        <v>2706789.4683843795</v>
      </c>
      <c r="EZ52" s="110">
        <v>2980564.0138566457</v>
      </c>
      <c r="FA52" s="110">
        <v>2980564.0138566457</v>
      </c>
      <c r="FB52" s="110">
        <v>2980564.0138566457</v>
      </c>
      <c r="FC52" s="110">
        <v>2970045.0442167912</v>
      </c>
      <c r="FD52" s="110">
        <v>2970045.0442167912</v>
      </c>
      <c r="FE52" s="110">
        <v>2970045.0442167912</v>
      </c>
      <c r="FF52" s="110">
        <v>2344214.1864392678</v>
      </c>
      <c r="FG52" s="110">
        <v>2344214.1864392678</v>
      </c>
      <c r="FH52" s="110">
        <v>2344214.1864392678</v>
      </c>
      <c r="FI52" s="110">
        <v>1917757.8027192447</v>
      </c>
      <c r="FJ52" s="110">
        <v>1917757.8027192447</v>
      </c>
      <c r="FK52" s="110">
        <v>1917757.8027192447</v>
      </c>
      <c r="FL52" s="110">
        <v>2970986.0072411313</v>
      </c>
      <c r="FM52" s="110">
        <v>2970986.0072411313</v>
      </c>
      <c r="FN52" s="110">
        <v>2970986.0072411313</v>
      </c>
      <c r="FO52" s="110">
        <v>689006.49530636508</v>
      </c>
      <c r="FP52" s="110">
        <v>689006.49530636508</v>
      </c>
      <c r="FQ52" s="110">
        <v>689006.49530636508</v>
      </c>
      <c r="FR52" s="110">
        <v>182162.89680845357</v>
      </c>
      <c r="FS52" s="110">
        <v>182162.89680845357</v>
      </c>
      <c r="FT52" s="110">
        <v>182162.89680845357</v>
      </c>
      <c r="FU52" s="110">
        <v>133034.28086256745</v>
      </c>
      <c r="FV52" s="110">
        <v>133034.28086256745</v>
      </c>
      <c r="FW52" s="110">
        <v>133034.28086256745</v>
      </c>
      <c r="FX52" s="110">
        <v>1975404.141465849</v>
      </c>
      <c r="FY52" s="110">
        <v>1975404.141465849</v>
      </c>
      <c r="FZ52" s="110">
        <v>1975404.141465849</v>
      </c>
      <c r="GA52" s="110">
        <v>1975404.141465849</v>
      </c>
      <c r="GB52" s="110">
        <v>1975404.141465849</v>
      </c>
      <c r="GC52" s="110">
        <v>1975404.141465849</v>
      </c>
      <c r="GD52" s="110">
        <v>1975404.141465849</v>
      </c>
      <c r="GE52" s="110">
        <v>1975404.141465849</v>
      </c>
      <c r="GF52" s="110">
        <v>1975404.141465849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0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0</v>
      </c>
      <c r="GX52" s="110">
        <v>0</v>
      </c>
      <c r="GY52" s="110">
        <v>0</v>
      </c>
      <c r="GZ52" s="110">
        <v>0</v>
      </c>
      <c r="HA52" s="110">
        <v>0</v>
      </c>
      <c r="HB52" s="110">
        <v>0</v>
      </c>
      <c r="HC52" s="110">
        <v>0</v>
      </c>
      <c r="HD52" s="110">
        <v>0</v>
      </c>
      <c r="HE52" s="110">
        <v>0</v>
      </c>
      <c r="HF52" s="110">
        <v>0</v>
      </c>
      <c r="HG52" s="110">
        <v>0</v>
      </c>
      <c r="HH52" s="110">
        <v>0</v>
      </c>
      <c r="HI52" s="110">
        <v>0</v>
      </c>
      <c r="HJ52" s="130">
        <v>0</v>
      </c>
    </row>
    <row r="53" spans="1:218" x14ac:dyDescent="0.35">
      <c r="A53" s="98" t="s">
        <v>374</v>
      </c>
      <c r="B53" s="57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2"/>
        <v>0</v>
      </c>
      <c r="S53" s="45">
        <v>0</v>
      </c>
      <c r="T53" s="28">
        <v>0</v>
      </c>
      <c r="U53" s="28">
        <v>0</v>
      </c>
      <c r="V53" s="29">
        <v>0</v>
      </c>
      <c r="W53" s="99">
        <v>0</v>
      </c>
      <c r="X53" s="100"/>
      <c r="Y53" s="101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2">
        <v>0</v>
      </c>
      <c r="AE53" s="33">
        <v>0</v>
      </c>
      <c r="AF53" s="103">
        <v>0</v>
      </c>
      <c r="AG53" s="104">
        <v>0</v>
      </c>
      <c r="AH53" s="33">
        <v>0</v>
      </c>
      <c r="AI53" s="103">
        <v>0</v>
      </c>
      <c r="AJ53" s="105"/>
      <c r="AK53" s="105">
        <v>0</v>
      </c>
      <c r="AL53" s="105">
        <v>0</v>
      </c>
      <c r="AM53" s="106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8">
        <v>0</v>
      </c>
      <c r="AU53" s="107">
        <v>0</v>
      </c>
      <c r="AV53" s="107">
        <v>0</v>
      </c>
      <c r="AW53" s="108">
        <v>0</v>
      </c>
      <c r="AX53" s="109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0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0</v>
      </c>
      <c r="DI53" s="110">
        <v>0</v>
      </c>
      <c r="DJ53" s="110">
        <v>0</v>
      </c>
      <c r="DK53" s="110">
        <v>0</v>
      </c>
      <c r="DL53" s="110">
        <v>0</v>
      </c>
      <c r="DM53" s="110">
        <v>0</v>
      </c>
      <c r="DN53" s="110">
        <v>0</v>
      </c>
      <c r="DO53" s="110">
        <v>0</v>
      </c>
      <c r="DP53" s="110">
        <v>0</v>
      </c>
      <c r="DQ53" s="110">
        <v>0</v>
      </c>
      <c r="DR53" s="110">
        <v>0</v>
      </c>
      <c r="DS53" s="110">
        <v>0</v>
      </c>
      <c r="DT53" s="110">
        <v>0</v>
      </c>
      <c r="DU53" s="110">
        <v>0</v>
      </c>
      <c r="DV53" s="110">
        <v>0</v>
      </c>
      <c r="DW53" s="110">
        <v>0</v>
      </c>
      <c r="DX53" s="110">
        <v>0</v>
      </c>
      <c r="DY53" s="110">
        <v>0</v>
      </c>
      <c r="DZ53" s="110">
        <v>0</v>
      </c>
      <c r="EA53" s="110">
        <v>0</v>
      </c>
      <c r="EB53" s="110">
        <v>0</v>
      </c>
      <c r="EC53" s="110">
        <v>0</v>
      </c>
      <c r="ED53" s="110">
        <v>0</v>
      </c>
      <c r="EE53" s="110">
        <v>0</v>
      </c>
      <c r="EF53" s="110">
        <v>0</v>
      </c>
      <c r="EG53" s="110">
        <v>0</v>
      </c>
      <c r="EH53" s="110">
        <v>0</v>
      </c>
      <c r="EI53" s="110">
        <v>0</v>
      </c>
      <c r="EJ53" s="110">
        <v>0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0</v>
      </c>
      <c r="ES53" s="110">
        <v>0</v>
      </c>
      <c r="ET53" s="110">
        <v>0</v>
      </c>
      <c r="EU53" s="110">
        <v>0</v>
      </c>
      <c r="EV53" s="110">
        <v>0</v>
      </c>
      <c r="EW53" s="110">
        <v>0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0</v>
      </c>
      <c r="FS53" s="110">
        <v>0</v>
      </c>
      <c r="FT53" s="110">
        <v>0</v>
      </c>
      <c r="FU53" s="110">
        <v>0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0</v>
      </c>
      <c r="GC53" s="110">
        <v>0</v>
      </c>
      <c r="GD53" s="110">
        <v>0</v>
      </c>
      <c r="GE53" s="110">
        <v>0</v>
      </c>
      <c r="GF53" s="110">
        <v>0</v>
      </c>
      <c r="GG53" s="110">
        <v>0</v>
      </c>
      <c r="GH53" s="110">
        <v>0</v>
      </c>
      <c r="GI53" s="110">
        <v>0</v>
      </c>
      <c r="GJ53" s="110">
        <v>0</v>
      </c>
      <c r="GK53" s="110">
        <v>0</v>
      </c>
      <c r="GL53" s="110">
        <v>0</v>
      </c>
      <c r="GM53" s="110">
        <v>0</v>
      </c>
      <c r="GN53" s="110">
        <v>0</v>
      </c>
      <c r="GO53" s="110">
        <v>0</v>
      </c>
      <c r="GP53" s="110">
        <v>0</v>
      </c>
      <c r="GQ53" s="110">
        <v>0</v>
      </c>
      <c r="GR53" s="110">
        <v>0</v>
      </c>
      <c r="GS53" s="110">
        <v>0</v>
      </c>
      <c r="GT53" s="110">
        <v>0</v>
      </c>
      <c r="GU53" s="110">
        <v>0</v>
      </c>
      <c r="GV53" s="110">
        <v>0</v>
      </c>
      <c r="GW53" s="110">
        <v>0</v>
      </c>
      <c r="GX53" s="111">
        <v>0</v>
      </c>
      <c r="GY53" s="112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3">
        <v>0</v>
      </c>
    </row>
    <row r="54" spans="1:218" x14ac:dyDescent="0.35">
      <c r="A54" s="85" t="s">
        <v>376</v>
      </c>
      <c r="B54" s="56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6"/>
      <c r="X54" s="40"/>
      <c r="Y54" s="41"/>
      <c r="Z54" s="20"/>
      <c r="AA54" s="21"/>
      <c r="AB54" s="21"/>
      <c r="AC54" s="22"/>
      <c r="AD54" s="96"/>
      <c r="AE54" s="93"/>
      <c r="AF54" s="88"/>
      <c r="AG54" s="87"/>
      <c r="AH54" s="93"/>
      <c r="AI54" s="88"/>
      <c r="AJ54" s="89"/>
      <c r="AK54" s="89"/>
      <c r="AL54" s="89"/>
      <c r="AM54" s="94"/>
      <c r="AN54" s="91"/>
      <c r="AO54" s="91"/>
      <c r="AP54" s="91"/>
      <c r="AQ54" s="91"/>
      <c r="AR54" s="91"/>
      <c r="AS54" s="91"/>
      <c r="AT54" s="89"/>
      <c r="AU54" s="91"/>
      <c r="AV54" s="91"/>
      <c r="AW54" s="89"/>
      <c r="AX54" s="90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4"/>
      <c r="CI54" s="87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4"/>
      <c r="CU54" s="87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5"/>
      <c r="DG54" s="96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4"/>
      <c r="DS54" s="87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4"/>
      <c r="EE54" s="87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4"/>
      <c r="EQ54" s="87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4"/>
      <c r="FC54" s="87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87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7"/>
    </row>
    <row r="55" spans="1:218" x14ac:dyDescent="0.35">
      <c r="A55" s="98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>SUM(BW55:BY55)</f>
        <v>0</v>
      </c>
      <c r="S55" s="45">
        <v>0</v>
      </c>
      <c r="T55" s="28">
        <v>0</v>
      </c>
      <c r="U55" s="28">
        <v>0</v>
      </c>
      <c r="V55" s="29">
        <v>0</v>
      </c>
      <c r="W55" s="99">
        <v>0</v>
      </c>
      <c r="X55" s="100">
        <v>0</v>
      </c>
      <c r="Y55" s="101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2">
        <v>0</v>
      </c>
      <c r="AE55" s="33">
        <v>0</v>
      </c>
      <c r="AF55" s="103">
        <v>0</v>
      </c>
      <c r="AG55" s="104">
        <v>0</v>
      </c>
      <c r="AH55" s="33">
        <v>0</v>
      </c>
      <c r="AI55" s="103">
        <v>0</v>
      </c>
      <c r="AJ55" s="105">
        <v>0</v>
      </c>
      <c r="AK55" s="105">
        <v>0</v>
      </c>
      <c r="AL55" s="105">
        <v>0</v>
      </c>
      <c r="AM55" s="106">
        <v>0</v>
      </c>
      <c r="AN55" s="107">
        <v>0</v>
      </c>
      <c r="AO55" s="107">
        <v>0</v>
      </c>
      <c r="AP55" s="107">
        <v>0</v>
      </c>
      <c r="AQ55" s="107">
        <v>0</v>
      </c>
      <c r="AR55" s="107">
        <v>0</v>
      </c>
      <c r="AS55" s="107">
        <v>0</v>
      </c>
      <c r="AT55" s="108">
        <v>0</v>
      </c>
      <c r="AU55" s="107">
        <v>0</v>
      </c>
      <c r="AV55" s="107">
        <v>0</v>
      </c>
      <c r="AW55" s="108">
        <v>0</v>
      </c>
      <c r="AX55" s="109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0</v>
      </c>
      <c r="FD55" s="110">
        <v>0</v>
      </c>
      <c r="FE55" s="110">
        <v>0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0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0</v>
      </c>
      <c r="FT55" s="110">
        <v>0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0</v>
      </c>
      <c r="GI55" s="110">
        <v>0</v>
      </c>
      <c r="GJ55" s="110">
        <v>0</v>
      </c>
      <c r="GK55" s="110">
        <v>0</v>
      </c>
      <c r="GL55" s="110">
        <v>0</v>
      </c>
      <c r="GM55" s="110">
        <v>0</v>
      </c>
      <c r="GN55" s="110">
        <v>0</v>
      </c>
      <c r="GO55" s="110">
        <v>0</v>
      </c>
      <c r="GP55" s="110">
        <v>0</v>
      </c>
      <c r="GQ55" s="110">
        <v>0</v>
      </c>
      <c r="GR55" s="110">
        <v>0</v>
      </c>
      <c r="GS55" s="110">
        <v>0</v>
      </c>
      <c r="GT55" s="110">
        <v>0</v>
      </c>
      <c r="GU55" s="110">
        <v>0</v>
      </c>
      <c r="GV55" s="110">
        <v>0</v>
      </c>
      <c r="GW55" s="110">
        <v>0</v>
      </c>
      <c r="GX55" s="111">
        <v>0</v>
      </c>
      <c r="GY55" s="112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3">
        <v>0</v>
      </c>
    </row>
    <row r="56" spans="1:218" x14ac:dyDescent="0.35">
      <c r="A56" s="85" t="s">
        <v>380</v>
      </c>
      <c r="B56" s="56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6"/>
      <c r="X56" s="40"/>
      <c r="Y56" s="41"/>
      <c r="Z56" s="20"/>
      <c r="AA56" s="21"/>
      <c r="AB56" s="21"/>
      <c r="AC56" s="22"/>
      <c r="AD56" s="96"/>
      <c r="AE56" s="93"/>
      <c r="AF56" s="88"/>
      <c r="AG56" s="87"/>
      <c r="AH56" s="93"/>
      <c r="AI56" s="88"/>
      <c r="AJ56" s="89"/>
      <c r="AK56" s="89"/>
      <c r="AL56" s="89"/>
      <c r="AM56" s="94"/>
      <c r="AN56" s="91"/>
      <c r="AO56" s="91"/>
      <c r="AP56" s="91"/>
      <c r="AQ56" s="91"/>
      <c r="AR56" s="91"/>
      <c r="AS56" s="91"/>
      <c r="AT56" s="89"/>
      <c r="AU56" s="91"/>
      <c r="AV56" s="91"/>
      <c r="AW56" s="89"/>
      <c r="AX56" s="90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4"/>
      <c r="CI56" s="87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4"/>
      <c r="CU56" s="87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5"/>
      <c r="DG56" s="96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4"/>
      <c r="DS56" s="87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4"/>
      <c r="EE56" s="87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4"/>
      <c r="EQ56" s="87"/>
      <c r="ER56" s="93"/>
      <c r="ES56" s="93"/>
      <c r="ET56" s="93"/>
      <c r="EU56" s="93"/>
      <c r="EV56" s="93"/>
      <c r="EW56" s="93"/>
      <c r="EX56" s="93"/>
      <c r="EY56" s="93"/>
      <c r="EZ56" s="93"/>
      <c r="FA56" s="93"/>
      <c r="FB56" s="94"/>
      <c r="FC56" s="87"/>
      <c r="FD56" s="93"/>
      <c r="FE56" s="93"/>
      <c r="FF56" s="93"/>
      <c r="FG56" s="93"/>
      <c r="FH56" s="93"/>
      <c r="FI56" s="93"/>
      <c r="FJ56" s="93"/>
      <c r="FK56" s="93"/>
      <c r="FL56" s="93"/>
      <c r="FM56" s="93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87"/>
      <c r="GZ56" s="93"/>
      <c r="HA56" s="93"/>
      <c r="HB56" s="93"/>
      <c r="HC56" s="93"/>
      <c r="HD56" s="93"/>
      <c r="HE56" s="93"/>
      <c r="HF56" s="93"/>
      <c r="HG56" s="93"/>
      <c r="HH56" s="93"/>
      <c r="HI56" s="93"/>
      <c r="HJ56" s="97"/>
    </row>
    <row r="57" spans="1:218" x14ac:dyDescent="0.35">
      <c r="A57" s="132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>SUM(BW57:BY57)</f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99">
        <v>0</v>
      </c>
      <c r="X57" s="100">
        <v>24500000.000000007</v>
      </c>
      <c r="Y57" s="101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2">
        <v>0</v>
      </c>
      <c r="AE57" s="36">
        <v>0</v>
      </c>
      <c r="AF57" s="103">
        <v>0</v>
      </c>
      <c r="AG57" s="104">
        <v>0</v>
      </c>
      <c r="AH57" s="36">
        <v>0</v>
      </c>
      <c r="AI57" s="103">
        <v>0</v>
      </c>
      <c r="AJ57" s="105">
        <v>0</v>
      </c>
      <c r="AK57" s="105">
        <v>0</v>
      </c>
      <c r="AL57" s="105">
        <v>0</v>
      </c>
      <c r="AM57" s="106">
        <v>1000000</v>
      </c>
      <c r="AN57" s="107">
        <v>0</v>
      </c>
      <c r="AO57" s="107">
        <v>0</v>
      </c>
      <c r="AP57" s="107">
        <v>2416666.67</v>
      </c>
      <c r="AQ57" s="107">
        <v>2416666.67</v>
      </c>
      <c r="AR57" s="107">
        <v>2416666.67</v>
      </c>
      <c r="AS57" s="107">
        <v>2416666.67</v>
      </c>
      <c r="AT57" s="108">
        <v>2416666.67</v>
      </c>
      <c r="AU57" s="107">
        <v>11416666.67</v>
      </c>
      <c r="AV57" s="107">
        <v>0</v>
      </c>
      <c r="AW57" s="108">
        <v>0</v>
      </c>
      <c r="AX57" s="109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1000000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0</v>
      </c>
      <c r="DG57" s="110">
        <v>0</v>
      </c>
      <c r="DH57" s="110">
        <v>0</v>
      </c>
      <c r="DI57" s="110">
        <v>0</v>
      </c>
      <c r="DJ57" s="110">
        <v>0</v>
      </c>
      <c r="DK57" s="110">
        <v>2416666.67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2416666.67</v>
      </c>
      <c r="DX57" s="110">
        <v>0</v>
      </c>
      <c r="DY57" s="110">
        <v>0</v>
      </c>
      <c r="DZ57" s="110">
        <v>0</v>
      </c>
      <c r="EA57" s="110">
        <v>0</v>
      </c>
      <c r="EB57" s="110">
        <v>0</v>
      </c>
      <c r="EC57" s="110">
        <v>0</v>
      </c>
      <c r="ED57" s="110">
        <v>0</v>
      </c>
      <c r="EE57" s="110">
        <v>0</v>
      </c>
      <c r="EF57" s="110">
        <v>0</v>
      </c>
      <c r="EG57" s="110">
        <v>0</v>
      </c>
      <c r="EH57" s="110">
        <v>0</v>
      </c>
      <c r="EI57" s="110">
        <v>2416666.67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0</v>
      </c>
      <c r="ER57" s="110">
        <v>0</v>
      </c>
      <c r="ES57" s="110">
        <v>0</v>
      </c>
      <c r="ET57" s="110">
        <v>0</v>
      </c>
      <c r="EU57" s="110">
        <v>2416666.67</v>
      </c>
      <c r="EV57" s="110">
        <v>0</v>
      </c>
      <c r="EW57" s="110">
        <v>0</v>
      </c>
      <c r="EX57" s="110">
        <v>0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2416666.67</v>
      </c>
      <c r="FH57" s="110">
        <v>0</v>
      </c>
      <c r="FI57" s="110">
        <v>0</v>
      </c>
      <c r="FJ57" s="110">
        <v>0</v>
      </c>
      <c r="FK57" s="110">
        <v>0</v>
      </c>
      <c r="FL57" s="110">
        <v>0</v>
      </c>
      <c r="FM57" s="110">
        <v>0</v>
      </c>
      <c r="FN57" s="110">
        <v>0</v>
      </c>
      <c r="FO57" s="110">
        <v>4000000</v>
      </c>
      <c r="FP57" s="110">
        <v>0</v>
      </c>
      <c r="FQ57" s="110">
        <v>0</v>
      </c>
      <c r="FR57" s="110">
        <v>5000000</v>
      </c>
      <c r="FS57" s="110">
        <v>2416666.67</v>
      </c>
      <c r="FT57" s="110">
        <v>0</v>
      </c>
      <c r="FU57" s="110">
        <v>0</v>
      </c>
      <c r="FV57" s="110">
        <v>0</v>
      </c>
      <c r="FW57" s="110">
        <v>0</v>
      </c>
      <c r="FX57" s="110">
        <v>0</v>
      </c>
      <c r="FY57" s="110">
        <v>0</v>
      </c>
      <c r="FZ57" s="110">
        <v>0</v>
      </c>
      <c r="GA57" s="110">
        <v>0</v>
      </c>
      <c r="GB57" s="110">
        <v>0</v>
      </c>
      <c r="GC57" s="110">
        <v>0</v>
      </c>
      <c r="GD57" s="110">
        <v>0</v>
      </c>
      <c r="GE57" s="110">
        <v>0</v>
      </c>
      <c r="GF57" s="110">
        <v>0</v>
      </c>
      <c r="GG57" s="110">
        <v>0</v>
      </c>
      <c r="GH57" s="110">
        <v>0</v>
      </c>
      <c r="GI57" s="110">
        <v>0</v>
      </c>
      <c r="GJ57" s="110">
        <v>0</v>
      </c>
      <c r="GK57" s="110">
        <v>0</v>
      </c>
      <c r="GL57" s="110">
        <v>0</v>
      </c>
      <c r="GM57" s="110">
        <v>0</v>
      </c>
      <c r="GN57" s="110">
        <v>0</v>
      </c>
      <c r="GO57" s="110">
        <v>0</v>
      </c>
      <c r="GP57" s="110">
        <v>0</v>
      </c>
      <c r="GQ57" s="110">
        <v>0</v>
      </c>
      <c r="GR57" s="110">
        <v>0</v>
      </c>
      <c r="GS57" s="110">
        <v>0</v>
      </c>
      <c r="GT57" s="110">
        <v>0</v>
      </c>
      <c r="GU57" s="110">
        <v>0</v>
      </c>
      <c r="GV57" s="110">
        <v>0</v>
      </c>
      <c r="GW57" s="110">
        <v>0</v>
      </c>
      <c r="GX57" s="111">
        <v>0</v>
      </c>
      <c r="GY57" s="112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3">
        <v>0</v>
      </c>
    </row>
    <row r="58" spans="1:218" x14ac:dyDescent="0.35">
      <c r="A58" s="85" t="s">
        <v>385</v>
      </c>
      <c r="B58" s="56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6"/>
      <c r="X58" s="40"/>
      <c r="Y58" s="41"/>
      <c r="Z58" s="20"/>
      <c r="AA58" s="21"/>
      <c r="AB58" s="21"/>
      <c r="AC58" s="22"/>
      <c r="AD58" s="96"/>
      <c r="AE58" s="93"/>
      <c r="AF58" s="88"/>
      <c r="AG58" s="87"/>
      <c r="AH58" s="93"/>
      <c r="AI58" s="88"/>
      <c r="AJ58" s="89"/>
      <c r="AK58" s="89"/>
      <c r="AL58" s="89"/>
      <c r="AM58" s="94"/>
      <c r="AN58" s="91"/>
      <c r="AO58" s="91"/>
      <c r="AP58" s="91"/>
      <c r="AQ58" s="91"/>
      <c r="AR58" s="91"/>
      <c r="AS58" s="91"/>
      <c r="AT58" s="89"/>
      <c r="AU58" s="91"/>
      <c r="AV58" s="91"/>
      <c r="AW58" s="89"/>
      <c r="AX58" s="90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4"/>
      <c r="CI58" s="87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4"/>
      <c r="CU58" s="87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5"/>
      <c r="DG58" s="96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4"/>
      <c r="DS58" s="87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4"/>
      <c r="EE58" s="87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4"/>
      <c r="EQ58" s="87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4"/>
      <c r="FC58" s="87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87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7"/>
    </row>
    <row r="59" spans="1:218" x14ac:dyDescent="0.35">
      <c r="A59" s="98" t="s">
        <v>386</v>
      </c>
      <c r="B59" s="38" t="s">
        <v>536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ref="R59:R65" si="3">SUM(BW59:BY59)</f>
        <v>600</v>
      </c>
      <c r="S59" s="45">
        <v>6000</v>
      </c>
      <c r="T59" s="28">
        <v>10800</v>
      </c>
      <c r="U59" s="28">
        <v>16800</v>
      </c>
      <c r="V59" s="29">
        <v>16800</v>
      </c>
      <c r="W59" s="99">
        <v>0</v>
      </c>
      <c r="X59" s="100"/>
      <c r="Y59" s="101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2">
        <v>600</v>
      </c>
      <c r="AE59" s="36">
        <v>600</v>
      </c>
      <c r="AF59" s="103">
        <v>0</v>
      </c>
      <c r="AG59" s="104">
        <v>6000</v>
      </c>
      <c r="AH59" s="36">
        <v>6000</v>
      </c>
      <c r="AI59" s="103">
        <v>0</v>
      </c>
      <c r="AJ59" s="105">
        <v>0</v>
      </c>
      <c r="AK59" s="105">
        <v>0</v>
      </c>
      <c r="AL59" s="105">
        <v>6000</v>
      </c>
      <c r="AM59" s="106">
        <v>3600</v>
      </c>
      <c r="AN59" s="107">
        <v>3600</v>
      </c>
      <c r="AO59" s="107">
        <v>3600</v>
      </c>
      <c r="AP59" s="107">
        <v>0</v>
      </c>
      <c r="AQ59" s="107">
        <v>0</v>
      </c>
      <c r="AR59" s="107">
        <v>0</v>
      </c>
      <c r="AS59" s="107">
        <v>0</v>
      </c>
      <c r="AT59" s="108">
        <v>0</v>
      </c>
      <c r="AU59" s="107">
        <v>0</v>
      </c>
      <c r="AV59" s="107">
        <v>0</v>
      </c>
      <c r="AW59" s="108">
        <v>0</v>
      </c>
      <c r="AX59" s="109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0">
        <v>600</v>
      </c>
      <c r="BY59" s="110">
        <v>0</v>
      </c>
      <c r="BZ59" s="110">
        <v>600</v>
      </c>
      <c r="CA59" s="110">
        <v>0</v>
      </c>
      <c r="CB59" s="110">
        <v>600</v>
      </c>
      <c r="CC59" s="110">
        <v>0</v>
      </c>
      <c r="CD59" s="110">
        <v>600</v>
      </c>
      <c r="CE59" s="110">
        <v>0</v>
      </c>
      <c r="CF59" s="110">
        <v>600</v>
      </c>
      <c r="CG59" s="110">
        <v>0</v>
      </c>
      <c r="CH59" s="110">
        <v>600</v>
      </c>
      <c r="CI59" s="110">
        <v>0</v>
      </c>
      <c r="CJ59" s="110">
        <v>600</v>
      </c>
      <c r="CK59" s="110">
        <v>0</v>
      </c>
      <c r="CL59" s="110">
        <v>600</v>
      </c>
      <c r="CM59" s="110">
        <v>0</v>
      </c>
      <c r="CN59" s="110">
        <v>600</v>
      </c>
      <c r="CO59" s="110">
        <v>0</v>
      </c>
      <c r="CP59" s="110">
        <v>600</v>
      </c>
      <c r="CQ59" s="110">
        <v>0</v>
      </c>
      <c r="CR59" s="110">
        <v>600</v>
      </c>
      <c r="CS59" s="110">
        <v>0</v>
      </c>
      <c r="CT59" s="110">
        <v>600</v>
      </c>
      <c r="CU59" s="110">
        <v>0</v>
      </c>
      <c r="CV59" s="110">
        <v>600</v>
      </c>
      <c r="CW59" s="110">
        <v>0</v>
      </c>
      <c r="CX59" s="110">
        <v>600</v>
      </c>
      <c r="CY59" s="110">
        <v>0</v>
      </c>
      <c r="CZ59" s="110">
        <v>600</v>
      </c>
      <c r="DA59" s="110">
        <v>0</v>
      </c>
      <c r="DB59" s="110">
        <v>600</v>
      </c>
      <c r="DC59" s="110">
        <v>0</v>
      </c>
      <c r="DD59" s="110">
        <v>600</v>
      </c>
      <c r="DE59" s="110">
        <v>0</v>
      </c>
      <c r="DF59" s="110">
        <v>600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0</v>
      </c>
      <c r="EZ59" s="110">
        <v>0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0</v>
      </c>
      <c r="FY59" s="110">
        <v>0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0</v>
      </c>
      <c r="GG59" s="110">
        <v>0</v>
      </c>
      <c r="GH59" s="110">
        <v>0</v>
      </c>
      <c r="GI59" s="110">
        <v>0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0</v>
      </c>
      <c r="GP59" s="110">
        <v>0</v>
      </c>
      <c r="GQ59" s="110">
        <v>0</v>
      </c>
      <c r="GR59" s="110">
        <v>0</v>
      </c>
      <c r="GS59" s="110">
        <v>0</v>
      </c>
      <c r="GT59" s="110">
        <v>0</v>
      </c>
      <c r="GU59" s="110">
        <v>0</v>
      </c>
      <c r="GV59" s="110">
        <v>0</v>
      </c>
      <c r="GW59" s="110">
        <v>0</v>
      </c>
      <c r="GX59" s="111">
        <v>0</v>
      </c>
      <c r="GY59" s="112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3">
        <v>0</v>
      </c>
    </row>
    <row r="60" spans="1:218" x14ac:dyDescent="0.35">
      <c r="A60" s="114" t="s">
        <v>390</v>
      </c>
      <c r="B60" s="115" t="s">
        <v>536</v>
      </c>
      <c r="C60" s="115" t="s">
        <v>391</v>
      </c>
      <c r="D60" s="115" t="s">
        <v>392</v>
      </c>
      <c r="E60" s="116" t="s">
        <v>265</v>
      </c>
      <c r="F60" s="116" t="s">
        <v>223</v>
      </c>
      <c r="G60" s="116" t="s">
        <v>299</v>
      </c>
      <c r="H60" s="117" t="s">
        <v>222</v>
      </c>
      <c r="I60" s="116" t="s">
        <v>274</v>
      </c>
      <c r="J60" s="116"/>
      <c r="K60" s="116"/>
      <c r="L60" s="116"/>
      <c r="M60" s="116"/>
      <c r="N60" s="116"/>
      <c r="O60" s="116" t="s">
        <v>230</v>
      </c>
      <c r="P60" s="116" t="s">
        <v>300</v>
      </c>
      <c r="Q60" s="117" t="s">
        <v>269</v>
      </c>
      <c r="R60" s="27">
        <f t="shared" si="3"/>
        <v>0</v>
      </c>
      <c r="S60" s="118">
        <v>0</v>
      </c>
      <c r="T60" s="119">
        <v>0</v>
      </c>
      <c r="U60" s="119">
        <v>0</v>
      </c>
      <c r="V60" s="29">
        <v>0</v>
      </c>
      <c r="W60" s="99">
        <v>0</v>
      </c>
      <c r="X60" s="100"/>
      <c r="Y60" s="101">
        <v>0</v>
      </c>
      <c r="Z60" s="30">
        <v>0</v>
      </c>
      <c r="AA60" s="31">
        <v>0</v>
      </c>
      <c r="AB60" s="31">
        <v>0</v>
      </c>
      <c r="AC60" s="32">
        <v>0</v>
      </c>
      <c r="AD60" s="102">
        <v>0</v>
      </c>
      <c r="AE60" s="36">
        <v>0</v>
      </c>
      <c r="AF60" s="103">
        <v>0</v>
      </c>
      <c r="AG60" s="104">
        <v>0</v>
      </c>
      <c r="AH60" s="36">
        <v>0</v>
      </c>
      <c r="AI60" s="103">
        <v>0</v>
      </c>
      <c r="AJ60" s="105">
        <v>0</v>
      </c>
      <c r="AK60" s="105">
        <v>0</v>
      </c>
      <c r="AL60" s="105">
        <v>0</v>
      </c>
      <c r="AM60" s="106">
        <v>0</v>
      </c>
      <c r="AN60" s="120">
        <v>0</v>
      </c>
      <c r="AO60" s="120">
        <v>0</v>
      </c>
      <c r="AP60" s="120">
        <v>0</v>
      </c>
      <c r="AQ60" s="120">
        <v>0</v>
      </c>
      <c r="AR60" s="120">
        <v>0</v>
      </c>
      <c r="AS60" s="120">
        <v>0</v>
      </c>
      <c r="AT60" s="121">
        <v>0</v>
      </c>
      <c r="AU60" s="120">
        <v>0</v>
      </c>
      <c r="AV60" s="120">
        <v>0</v>
      </c>
      <c r="AW60" s="121">
        <v>0</v>
      </c>
      <c r="AX60" s="122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0</v>
      </c>
      <c r="CC60" s="110">
        <v>0</v>
      </c>
      <c r="CD60" s="110">
        <v>0</v>
      </c>
      <c r="CE60" s="110">
        <v>0</v>
      </c>
      <c r="CF60" s="110">
        <v>0</v>
      </c>
      <c r="CG60" s="110">
        <v>0</v>
      </c>
      <c r="CH60" s="110">
        <v>0</v>
      </c>
      <c r="CI60" s="110">
        <v>0</v>
      </c>
      <c r="CJ60" s="110">
        <v>0</v>
      </c>
      <c r="CK60" s="110">
        <v>0</v>
      </c>
      <c r="CL60" s="110">
        <v>0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0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0</v>
      </c>
      <c r="DW60" s="110">
        <v>0</v>
      </c>
      <c r="DX60" s="110">
        <v>0</v>
      </c>
      <c r="DY60" s="110">
        <v>0</v>
      </c>
      <c r="DZ60" s="110">
        <v>0</v>
      </c>
      <c r="EA60" s="110">
        <v>0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0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0</v>
      </c>
      <c r="FP60" s="110">
        <v>0</v>
      </c>
      <c r="FQ60" s="110">
        <v>0</v>
      </c>
      <c r="FR60" s="110">
        <v>0</v>
      </c>
      <c r="FS60" s="110">
        <v>0</v>
      </c>
      <c r="FT60" s="110">
        <v>0</v>
      </c>
      <c r="FU60" s="110">
        <v>0</v>
      </c>
      <c r="FV60" s="110">
        <v>0</v>
      </c>
      <c r="FW60" s="110">
        <v>0</v>
      </c>
      <c r="FX60" s="110">
        <v>0</v>
      </c>
      <c r="FY60" s="110">
        <v>0</v>
      </c>
      <c r="FZ60" s="110">
        <v>0</v>
      </c>
      <c r="GA60" s="110">
        <v>0</v>
      </c>
      <c r="GB60" s="110">
        <v>0</v>
      </c>
      <c r="GC60" s="110">
        <v>0</v>
      </c>
      <c r="GD60" s="110">
        <v>0</v>
      </c>
      <c r="GE60" s="110">
        <v>0</v>
      </c>
      <c r="GF60" s="110">
        <v>0</v>
      </c>
      <c r="GG60" s="110">
        <v>0</v>
      </c>
      <c r="GH60" s="110">
        <v>0</v>
      </c>
      <c r="GI60" s="110">
        <v>0</v>
      </c>
      <c r="GJ60" s="110">
        <v>0</v>
      </c>
      <c r="GK60" s="110">
        <v>0</v>
      </c>
      <c r="GL60" s="110">
        <v>0</v>
      </c>
      <c r="GM60" s="110">
        <v>0</v>
      </c>
      <c r="GN60" s="110">
        <v>0</v>
      </c>
      <c r="GO60" s="110">
        <v>0</v>
      </c>
      <c r="GP60" s="110">
        <v>0</v>
      </c>
      <c r="GQ60" s="110">
        <v>0</v>
      </c>
      <c r="GR60" s="110">
        <v>0</v>
      </c>
      <c r="GS60" s="110">
        <v>0</v>
      </c>
      <c r="GT60" s="110">
        <v>0</v>
      </c>
      <c r="GU60" s="110">
        <v>0</v>
      </c>
      <c r="GV60" s="110">
        <v>0</v>
      </c>
      <c r="GW60" s="110">
        <v>0</v>
      </c>
      <c r="GX60" s="111">
        <v>0</v>
      </c>
      <c r="GY60" s="112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3">
        <v>0</v>
      </c>
    </row>
    <row r="61" spans="1:218" x14ac:dyDescent="0.35">
      <c r="A61" s="98" t="s">
        <v>393</v>
      </c>
      <c r="B61" s="38" t="s">
        <v>536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3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99">
        <v>0</v>
      </c>
      <c r="X61" s="100">
        <v>54610679.526453875</v>
      </c>
      <c r="Y61" s="101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2">
        <v>0</v>
      </c>
      <c r="AE61" s="36">
        <v>0</v>
      </c>
      <c r="AF61" s="103">
        <v>0</v>
      </c>
      <c r="AG61" s="104">
        <v>-137294.37</v>
      </c>
      <c r="AH61" s="33">
        <v>-137294.37</v>
      </c>
      <c r="AI61" s="103">
        <v>0</v>
      </c>
      <c r="AJ61" s="105">
        <v>569438.68040304573</v>
      </c>
      <c r="AK61" s="105">
        <v>589819.51727539953</v>
      </c>
      <c r="AL61" s="105">
        <v>-137294.37</v>
      </c>
      <c r="AM61" s="106">
        <v>0</v>
      </c>
      <c r="AN61" s="107">
        <v>0</v>
      </c>
      <c r="AO61" s="107">
        <v>0</v>
      </c>
      <c r="AP61" s="107">
        <v>0</v>
      </c>
      <c r="AQ61" s="107">
        <v>0</v>
      </c>
      <c r="AR61" s="107">
        <v>0</v>
      </c>
      <c r="AS61" s="107">
        <v>0</v>
      </c>
      <c r="AT61" s="108">
        <v>0</v>
      </c>
      <c r="AU61" s="107">
        <v>0</v>
      </c>
      <c r="AV61" s="107">
        <v>0</v>
      </c>
      <c r="AW61" s="108">
        <v>0</v>
      </c>
      <c r="AX61" s="109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0</v>
      </c>
      <c r="GW61" s="110">
        <v>0</v>
      </c>
      <c r="GX61" s="111">
        <v>0</v>
      </c>
      <c r="GY61" s="112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3">
        <v>53571915.698775403</v>
      </c>
    </row>
    <row r="62" spans="1:218" x14ac:dyDescent="0.35">
      <c r="A62" s="114" t="s">
        <v>394</v>
      </c>
      <c r="B62" s="115" t="s">
        <v>536</v>
      </c>
      <c r="C62" s="115" t="s">
        <v>305</v>
      </c>
      <c r="D62" s="115" t="s">
        <v>305</v>
      </c>
      <c r="E62" s="116" t="s">
        <v>222</v>
      </c>
      <c r="F62" s="116" t="s">
        <v>283</v>
      </c>
      <c r="G62" s="116" t="s">
        <v>299</v>
      </c>
      <c r="H62" s="117" t="s">
        <v>222</v>
      </c>
      <c r="I62" s="116" t="s">
        <v>274</v>
      </c>
      <c r="J62" s="116" t="s">
        <v>226</v>
      </c>
      <c r="K62" s="116" t="s">
        <v>227</v>
      </c>
      <c r="L62" s="116" t="s">
        <v>228</v>
      </c>
      <c r="M62" s="116" t="s">
        <v>389</v>
      </c>
      <c r="N62" s="116" t="s">
        <v>465</v>
      </c>
      <c r="O62" s="116" t="s">
        <v>230</v>
      </c>
      <c r="P62" s="116" t="s">
        <v>300</v>
      </c>
      <c r="Q62" s="117" t="s">
        <v>269</v>
      </c>
      <c r="R62" s="27">
        <f t="shared" si="3"/>
        <v>0</v>
      </c>
      <c r="S62" s="118">
        <v>0</v>
      </c>
      <c r="T62" s="119">
        <v>0</v>
      </c>
      <c r="U62" s="119">
        <v>0</v>
      </c>
      <c r="V62" s="29">
        <v>0</v>
      </c>
      <c r="W62" s="99">
        <v>0</v>
      </c>
      <c r="X62" s="100"/>
      <c r="Y62" s="101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2">
        <v>0</v>
      </c>
      <c r="AE62" s="36">
        <v>0</v>
      </c>
      <c r="AF62" s="103">
        <v>0</v>
      </c>
      <c r="AG62" s="104">
        <v>-200000</v>
      </c>
      <c r="AH62" s="36">
        <v>-200000</v>
      </c>
      <c r="AI62" s="103">
        <v>0</v>
      </c>
      <c r="AJ62" s="105">
        <v>0</v>
      </c>
      <c r="AK62" s="105">
        <v>200000</v>
      </c>
      <c r="AL62" s="105">
        <v>-200000</v>
      </c>
      <c r="AM62" s="106">
        <v>0</v>
      </c>
      <c r="AN62" s="120">
        <v>0</v>
      </c>
      <c r="AO62" s="120">
        <v>0</v>
      </c>
      <c r="AP62" s="120">
        <v>0</v>
      </c>
      <c r="AQ62" s="120">
        <v>0</v>
      </c>
      <c r="AR62" s="120">
        <v>0</v>
      </c>
      <c r="AS62" s="120">
        <v>0</v>
      </c>
      <c r="AT62" s="121">
        <v>0</v>
      </c>
      <c r="AU62" s="120">
        <v>0</v>
      </c>
      <c r="AV62" s="120">
        <v>0</v>
      </c>
      <c r="AW62" s="121">
        <v>0</v>
      </c>
      <c r="AX62" s="122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1">
        <v>0</v>
      </c>
      <c r="GY62" s="112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3">
        <v>0</v>
      </c>
    </row>
    <row r="63" spans="1:218" x14ac:dyDescent="0.35">
      <c r="A63" s="98" t="s">
        <v>395</v>
      </c>
      <c r="B63" s="38" t="s">
        <v>536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3"/>
        <v>0</v>
      </c>
      <c r="S63" s="45">
        <v>0</v>
      </c>
      <c r="T63" s="28">
        <v>0</v>
      </c>
      <c r="U63" s="28">
        <v>0</v>
      </c>
      <c r="V63" s="29">
        <v>0</v>
      </c>
      <c r="W63" s="99">
        <v>0</v>
      </c>
      <c r="X63" s="100"/>
      <c r="Y63" s="101">
        <v>0</v>
      </c>
      <c r="Z63" s="30">
        <v>0</v>
      </c>
      <c r="AA63" s="31">
        <v>0</v>
      </c>
      <c r="AB63" s="31">
        <v>0</v>
      </c>
      <c r="AC63" s="32">
        <v>0</v>
      </c>
      <c r="AD63" s="102">
        <v>0</v>
      </c>
      <c r="AE63" s="36">
        <v>0</v>
      </c>
      <c r="AF63" s="103">
        <v>0</v>
      </c>
      <c r="AG63" s="104">
        <v>0</v>
      </c>
      <c r="AH63" s="36">
        <v>0</v>
      </c>
      <c r="AI63" s="103">
        <v>0</v>
      </c>
      <c r="AJ63" s="105">
        <v>0</v>
      </c>
      <c r="AK63" s="105">
        <v>0</v>
      </c>
      <c r="AL63" s="105">
        <v>0</v>
      </c>
      <c r="AM63" s="106">
        <v>0</v>
      </c>
      <c r="AN63" s="107">
        <v>0</v>
      </c>
      <c r="AO63" s="107">
        <v>0</v>
      </c>
      <c r="AP63" s="107">
        <v>0</v>
      </c>
      <c r="AQ63" s="107">
        <v>0</v>
      </c>
      <c r="AR63" s="107">
        <v>0</v>
      </c>
      <c r="AS63" s="107">
        <v>0</v>
      </c>
      <c r="AT63" s="108">
        <v>0</v>
      </c>
      <c r="AU63" s="107">
        <v>0</v>
      </c>
      <c r="AV63" s="107">
        <v>0</v>
      </c>
      <c r="AW63" s="108">
        <v>0</v>
      </c>
      <c r="AX63" s="109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0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0</v>
      </c>
      <c r="DE63" s="110">
        <v>0</v>
      </c>
      <c r="DF63" s="110">
        <v>0</v>
      </c>
      <c r="DG63" s="110">
        <v>0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0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0</v>
      </c>
      <c r="DV63" s="110">
        <v>0</v>
      </c>
      <c r="DW63" s="110">
        <v>0</v>
      </c>
      <c r="DX63" s="110">
        <v>0</v>
      </c>
      <c r="DY63" s="110">
        <v>0</v>
      </c>
      <c r="DZ63" s="110">
        <v>0</v>
      </c>
      <c r="EA63" s="110">
        <v>0</v>
      </c>
      <c r="EB63" s="110">
        <v>0</v>
      </c>
      <c r="EC63" s="110">
        <v>0</v>
      </c>
      <c r="ED63" s="110">
        <v>0</v>
      </c>
      <c r="EE63" s="110">
        <v>0</v>
      </c>
      <c r="EF63" s="110">
        <v>0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0</v>
      </c>
      <c r="EP63" s="110">
        <v>0</v>
      </c>
      <c r="EQ63" s="110">
        <v>0</v>
      </c>
      <c r="ER63" s="110">
        <v>0</v>
      </c>
      <c r="ES63" s="110">
        <v>0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0</v>
      </c>
      <c r="FE63" s="110">
        <v>0</v>
      </c>
      <c r="FF63" s="110">
        <v>0</v>
      </c>
      <c r="FG63" s="110">
        <v>0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0</v>
      </c>
      <c r="FP63" s="110">
        <v>0</v>
      </c>
      <c r="FQ63" s="110">
        <v>0</v>
      </c>
      <c r="FR63" s="110">
        <v>0</v>
      </c>
      <c r="FS63" s="110">
        <v>0</v>
      </c>
      <c r="FT63" s="110">
        <v>0</v>
      </c>
      <c r="FU63" s="110">
        <v>0</v>
      </c>
      <c r="FV63" s="110">
        <v>0</v>
      </c>
      <c r="FW63" s="110">
        <v>0</v>
      </c>
      <c r="FX63" s="110">
        <v>0</v>
      </c>
      <c r="FY63" s="110">
        <v>0</v>
      </c>
      <c r="FZ63" s="110">
        <v>0</v>
      </c>
      <c r="GA63" s="110">
        <v>0</v>
      </c>
      <c r="GB63" s="110">
        <v>0</v>
      </c>
      <c r="GC63" s="110">
        <v>0</v>
      </c>
      <c r="GD63" s="110">
        <v>0</v>
      </c>
      <c r="GE63" s="110">
        <v>0</v>
      </c>
      <c r="GF63" s="110">
        <v>0</v>
      </c>
      <c r="GG63" s="110">
        <v>0</v>
      </c>
      <c r="GH63" s="110">
        <v>0</v>
      </c>
      <c r="GI63" s="110">
        <v>0</v>
      </c>
      <c r="GJ63" s="110">
        <v>0</v>
      </c>
      <c r="GK63" s="110">
        <v>0</v>
      </c>
      <c r="GL63" s="110">
        <v>0</v>
      </c>
      <c r="GM63" s="110">
        <v>0</v>
      </c>
      <c r="GN63" s="110">
        <v>0</v>
      </c>
      <c r="GO63" s="110">
        <v>0</v>
      </c>
      <c r="GP63" s="110">
        <v>0</v>
      </c>
      <c r="GQ63" s="110">
        <v>0</v>
      </c>
      <c r="GR63" s="110">
        <v>0</v>
      </c>
      <c r="GS63" s="110">
        <v>0</v>
      </c>
      <c r="GT63" s="110">
        <v>0</v>
      </c>
      <c r="GU63" s="110">
        <v>0</v>
      </c>
      <c r="GV63" s="110">
        <v>0</v>
      </c>
      <c r="GW63" s="110">
        <v>0</v>
      </c>
      <c r="GX63" s="111">
        <v>0</v>
      </c>
      <c r="GY63" s="112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3">
        <v>0</v>
      </c>
    </row>
    <row r="64" spans="1:218" x14ac:dyDescent="0.35">
      <c r="A64" s="114" t="s">
        <v>399</v>
      </c>
      <c r="B64" s="115" t="s">
        <v>536</v>
      </c>
      <c r="C64" s="115" t="s">
        <v>400</v>
      </c>
      <c r="D64" s="115" t="s">
        <v>401</v>
      </c>
      <c r="E64" s="116" t="s">
        <v>402</v>
      </c>
      <c r="F64" s="116" t="s">
        <v>223</v>
      </c>
      <c r="G64" s="116" t="s">
        <v>299</v>
      </c>
      <c r="H64" s="117" t="s">
        <v>222</v>
      </c>
      <c r="I64" s="116" t="s">
        <v>274</v>
      </c>
      <c r="J64" s="116"/>
      <c r="K64" s="116"/>
      <c r="L64" s="116"/>
      <c r="M64" s="116"/>
      <c r="N64" s="116"/>
      <c r="O64" s="116" t="s">
        <v>230</v>
      </c>
      <c r="P64" s="116" t="s">
        <v>300</v>
      </c>
      <c r="Q64" s="117" t="s">
        <v>269</v>
      </c>
      <c r="R64" s="27">
        <f t="shared" si="3"/>
        <v>0</v>
      </c>
      <c r="S64" s="118">
        <v>0</v>
      </c>
      <c r="T64" s="119">
        <v>0</v>
      </c>
      <c r="U64" s="119">
        <v>0</v>
      </c>
      <c r="V64" s="29">
        <v>0</v>
      </c>
      <c r="W64" s="99">
        <v>0</v>
      </c>
      <c r="X64" s="100"/>
      <c r="Y64" s="101">
        <v>0</v>
      </c>
      <c r="Z64" s="30">
        <v>0</v>
      </c>
      <c r="AA64" s="31">
        <v>0</v>
      </c>
      <c r="AB64" s="31">
        <v>0</v>
      </c>
      <c r="AC64" s="32">
        <v>0</v>
      </c>
      <c r="AD64" s="102">
        <v>0</v>
      </c>
      <c r="AE64" s="36">
        <v>0</v>
      </c>
      <c r="AF64" s="103">
        <v>0</v>
      </c>
      <c r="AG64" s="104">
        <v>0</v>
      </c>
      <c r="AH64" s="36">
        <v>0</v>
      </c>
      <c r="AI64" s="103">
        <v>0</v>
      </c>
      <c r="AJ64" s="105"/>
      <c r="AK64" s="105">
        <v>0</v>
      </c>
      <c r="AL64" s="105">
        <v>0</v>
      </c>
      <c r="AM64" s="106">
        <v>0</v>
      </c>
      <c r="AN64" s="120">
        <v>0</v>
      </c>
      <c r="AO64" s="120">
        <v>0</v>
      </c>
      <c r="AP64" s="120">
        <v>0</v>
      </c>
      <c r="AQ64" s="120">
        <v>0</v>
      </c>
      <c r="AR64" s="120">
        <v>0</v>
      </c>
      <c r="AS64" s="120">
        <v>0</v>
      </c>
      <c r="AT64" s="121">
        <v>0</v>
      </c>
      <c r="AU64" s="120">
        <v>0</v>
      </c>
      <c r="AV64" s="120">
        <v>0</v>
      </c>
      <c r="AW64" s="121">
        <v>0</v>
      </c>
      <c r="AX64" s="122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0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0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1">
        <v>0</v>
      </c>
      <c r="GY64" s="112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3">
        <v>0</v>
      </c>
    </row>
    <row r="65" spans="1:218" x14ac:dyDescent="0.35">
      <c r="A65" s="98" t="s">
        <v>403</v>
      </c>
      <c r="B65" s="57" t="s">
        <v>536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3"/>
        <v>0</v>
      </c>
      <c r="S65" s="45">
        <v>0</v>
      </c>
      <c r="T65" s="28">
        <v>0</v>
      </c>
      <c r="U65" s="28">
        <v>0</v>
      </c>
      <c r="V65" s="29">
        <v>0</v>
      </c>
      <c r="W65" s="99">
        <v>0</v>
      </c>
      <c r="X65" s="100"/>
      <c r="Y65" s="101">
        <v>0</v>
      </c>
      <c r="Z65" s="30">
        <v>0</v>
      </c>
      <c r="AA65" s="31">
        <v>0</v>
      </c>
      <c r="AB65" s="31">
        <v>0</v>
      </c>
      <c r="AC65" s="32">
        <v>0</v>
      </c>
      <c r="AD65" s="102">
        <v>0</v>
      </c>
      <c r="AE65" s="36">
        <v>0</v>
      </c>
      <c r="AF65" s="103">
        <v>0</v>
      </c>
      <c r="AG65" s="104">
        <v>0</v>
      </c>
      <c r="AH65" s="36">
        <v>0</v>
      </c>
      <c r="AI65" s="103">
        <v>0</v>
      </c>
      <c r="AJ65" s="105"/>
      <c r="AK65" s="105">
        <v>0</v>
      </c>
      <c r="AL65" s="105">
        <v>0</v>
      </c>
      <c r="AM65" s="106">
        <v>0</v>
      </c>
      <c r="AN65" s="107">
        <v>0</v>
      </c>
      <c r="AO65" s="107">
        <v>0</v>
      </c>
      <c r="AP65" s="107">
        <v>0</v>
      </c>
      <c r="AQ65" s="107">
        <v>0</v>
      </c>
      <c r="AR65" s="107">
        <v>0</v>
      </c>
      <c r="AS65" s="107">
        <v>0</v>
      </c>
      <c r="AT65" s="108">
        <v>0</v>
      </c>
      <c r="AU65" s="107">
        <v>0</v>
      </c>
      <c r="AV65" s="107">
        <v>0</v>
      </c>
      <c r="AW65" s="108">
        <v>0</v>
      </c>
      <c r="AX65" s="109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0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0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0</v>
      </c>
      <c r="GE65" s="110">
        <v>0</v>
      </c>
      <c r="GF65" s="110">
        <v>0</v>
      </c>
      <c r="GG65" s="110">
        <v>0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0</v>
      </c>
      <c r="GS65" s="110">
        <v>0</v>
      </c>
      <c r="GT65" s="110">
        <v>0</v>
      </c>
      <c r="GU65" s="110">
        <v>0</v>
      </c>
      <c r="GV65" s="110">
        <v>0</v>
      </c>
      <c r="GW65" s="110">
        <v>0</v>
      </c>
      <c r="GX65" s="111">
        <v>0</v>
      </c>
      <c r="GY65" s="112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3">
        <v>0</v>
      </c>
    </row>
    <row r="66" spans="1:218" x14ac:dyDescent="0.35">
      <c r="A66" s="85" t="s">
        <v>405</v>
      </c>
      <c r="B66" s="56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6"/>
      <c r="X66" s="40"/>
      <c r="Y66" s="41"/>
      <c r="Z66" s="20"/>
      <c r="AA66" s="21"/>
      <c r="AB66" s="21"/>
      <c r="AC66" s="22"/>
      <c r="AD66" s="96"/>
      <c r="AE66" s="93"/>
      <c r="AF66" s="88"/>
      <c r="AG66" s="87"/>
      <c r="AH66" s="93"/>
      <c r="AI66" s="88"/>
      <c r="AJ66" s="89"/>
      <c r="AK66" s="89"/>
      <c r="AL66" s="89"/>
      <c r="AM66" s="94"/>
      <c r="AN66" s="91"/>
      <c r="AO66" s="91"/>
      <c r="AP66" s="91"/>
      <c r="AQ66" s="91"/>
      <c r="AR66" s="91"/>
      <c r="AS66" s="91"/>
      <c r="AT66" s="89"/>
      <c r="AU66" s="91"/>
      <c r="AV66" s="91"/>
      <c r="AW66" s="89"/>
      <c r="AX66" s="90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4"/>
      <c r="CI66" s="87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4"/>
      <c r="CU66" s="87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5"/>
      <c r="DG66" s="96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4"/>
      <c r="DS66" s="87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4"/>
      <c r="EE66" s="87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4"/>
      <c r="EQ66" s="87"/>
      <c r="ER66" s="93"/>
      <c r="ES66" s="93"/>
      <c r="ET66" s="93"/>
      <c r="EU66" s="93"/>
      <c r="EV66" s="93"/>
      <c r="EW66" s="93"/>
      <c r="EX66" s="93"/>
      <c r="EY66" s="93"/>
      <c r="EZ66" s="93"/>
      <c r="FA66" s="93"/>
      <c r="FB66" s="94"/>
      <c r="FC66" s="87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5"/>
      <c r="FO66" s="95"/>
      <c r="FP66" s="95"/>
      <c r="FQ66" s="95"/>
      <c r="FR66" s="95"/>
      <c r="FS66" s="95"/>
      <c r="FT66" s="95"/>
      <c r="FU66" s="95"/>
      <c r="FV66" s="95"/>
      <c r="FW66" s="95"/>
      <c r="FX66" s="95"/>
      <c r="FY66" s="95"/>
      <c r="FZ66" s="95"/>
      <c r="GA66" s="95"/>
      <c r="GB66" s="95"/>
      <c r="GC66" s="95"/>
      <c r="GD66" s="95"/>
      <c r="GE66" s="95"/>
      <c r="GF66" s="95"/>
      <c r="GG66" s="95"/>
      <c r="GH66" s="95"/>
      <c r="GI66" s="95"/>
      <c r="GJ66" s="95"/>
      <c r="GK66" s="95"/>
      <c r="GL66" s="95"/>
      <c r="GM66" s="95"/>
      <c r="GN66" s="95"/>
      <c r="GO66" s="95"/>
      <c r="GP66" s="95"/>
      <c r="GQ66" s="95"/>
      <c r="GR66" s="95"/>
      <c r="GS66" s="95"/>
      <c r="GT66" s="95"/>
      <c r="GU66" s="95"/>
      <c r="GV66" s="95"/>
      <c r="GW66" s="95"/>
      <c r="GX66" s="95"/>
      <c r="GY66" s="87"/>
      <c r="GZ66" s="93"/>
      <c r="HA66" s="93"/>
      <c r="HB66" s="93"/>
      <c r="HC66" s="93"/>
      <c r="HD66" s="93"/>
      <c r="HE66" s="93"/>
      <c r="HF66" s="93"/>
      <c r="HG66" s="93"/>
      <c r="HH66" s="93"/>
      <c r="HI66" s="93"/>
      <c r="HJ66" s="97"/>
    </row>
    <row r="67" spans="1:218" x14ac:dyDescent="0.35">
      <c r="A67" s="98" t="s">
        <v>406</v>
      </c>
      <c r="B67" s="38" t="s">
        <v>535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ref="R67:R79" si="4">SUM(BW67:BY67)</f>
        <v>0</v>
      </c>
      <c r="S67" s="45">
        <v>0</v>
      </c>
      <c r="T67" s="28">
        <v>0</v>
      </c>
      <c r="U67" s="28">
        <v>0</v>
      </c>
      <c r="V67" s="29">
        <v>0</v>
      </c>
      <c r="W67" s="99">
        <v>0</v>
      </c>
      <c r="X67" s="100"/>
      <c r="Y67" s="101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2">
        <v>0</v>
      </c>
      <c r="AE67" s="36">
        <v>0</v>
      </c>
      <c r="AF67" s="103">
        <v>0</v>
      </c>
      <c r="AG67" s="104">
        <v>0</v>
      </c>
      <c r="AH67" s="36">
        <v>0</v>
      </c>
      <c r="AI67" s="103">
        <v>0</v>
      </c>
      <c r="AJ67" s="105">
        <v>0</v>
      </c>
      <c r="AK67" s="105">
        <v>0</v>
      </c>
      <c r="AL67" s="105">
        <v>0</v>
      </c>
      <c r="AM67" s="106">
        <v>0</v>
      </c>
      <c r="AN67" s="107">
        <v>0</v>
      </c>
      <c r="AO67" s="107">
        <v>0</v>
      </c>
      <c r="AP67" s="107">
        <v>0</v>
      </c>
      <c r="AQ67" s="107">
        <v>0</v>
      </c>
      <c r="AR67" s="107">
        <v>0</v>
      </c>
      <c r="AS67" s="107">
        <v>0</v>
      </c>
      <c r="AT67" s="108">
        <v>0</v>
      </c>
      <c r="AU67" s="107">
        <v>0</v>
      </c>
      <c r="AV67" s="107">
        <v>0</v>
      </c>
      <c r="AW67" s="108">
        <v>0</v>
      </c>
      <c r="AX67" s="109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33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34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1">
        <v>0</v>
      </c>
      <c r="GY67" s="112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3">
        <v>0</v>
      </c>
    </row>
    <row r="68" spans="1:218" x14ac:dyDescent="0.35">
      <c r="A68" s="114" t="s">
        <v>411</v>
      </c>
      <c r="B68" s="115" t="s">
        <v>535</v>
      </c>
      <c r="C68" s="115" t="s">
        <v>412</v>
      </c>
      <c r="D68" s="115" t="s">
        <v>413</v>
      </c>
      <c r="E68" s="116" t="s">
        <v>0</v>
      </c>
      <c r="F68" s="116" t="s">
        <v>283</v>
      </c>
      <c r="G68" s="116" t="s">
        <v>346</v>
      </c>
      <c r="H68" s="117" t="s">
        <v>222</v>
      </c>
      <c r="I68" s="116" t="s">
        <v>414</v>
      </c>
      <c r="J68" s="116" t="s">
        <v>226</v>
      </c>
      <c r="K68" s="116" t="s">
        <v>348</v>
      </c>
      <c r="L68" s="116" t="s">
        <v>349</v>
      </c>
      <c r="M68" s="116" t="s">
        <v>410</v>
      </c>
      <c r="N68" s="116" t="s">
        <v>466</v>
      </c>
      <c r="O68" s="116" t="s">
        <v>230</v>
      </c>
      <c r="P68" s="116" t="s">
        <v>358</v>
      </c>
      <c r="Q68" s="117" t="s">
        <v>269</v>
      </c>
      <c r="R68" s="27">
        <f t="shared" si="4"/>
        <v>0</v>
      </c>
      <c r="S68" s="118">
        <v>0</v>
      </c>
      <c r="T68" s="119">
        <v>-30561291.73</v>
      </c>
      <c r="U68" s="119">
        <v>-30561291.73</v>
      </c>
      <c r="V68" s="29">
        <v>-30561291.73</v>
      </c>
      <c r="W68" s="99">
        <v>0</v>
      </c>
      <c r="X68" s="100"/>
      <c r="Y68" s="101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2">
        <v>0</v>
      </c>
      <c r="AE68" s="36">
        <v>0</v>
      </c>
      <c r="AF68" s="103">
        <v>0</v>
      </c>
      <c r="AG68" s="104">
        <v>0</v>
      </c>
      <c r="AH68" s="36">
        <v>0</v>
      </c>
      <c r="AI68" s="103">
        <v>0</v>
      </c>
      <c r="AJ68" s="105"/>
      <c r="AK68" s="105">
        <v>0</v>
      </c>
      <c r="AL68" s="105">
        <v>0</v>
      </c>
      <c r="AM68" s="106">
        <v>0</v>
      </c>
      <c r="AN68" s="120">
        <v>0</v>
      </c>
      <c r="AO68" s="120">
        <v>0</v>
      </c>
      <c r="AP68" s="120">
        <v>0</v>
      </c>
      <c r="AQ68" s="120">
        <v>0</v>
      </c>
      <c r="AR68" s="120">
        <v>0</v>
      </c>
      <c r="AS68" s="120">
        <v>0</v>
      </c>
      <c r="AT68" s="121">
        <v>0</v>
      </c>
      <c r="AU68" s="120">
        <v>0</v>
      </c>
      <c r="AV68" s="120">
        <v>0</v>
      </c>
      <c r="AW68" s="121">
        <v>0</v>
      </c>
      <c r="AX68" s="122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0</v>
      </c>
      <c r="CW68" s="110">
        <v>0</v>
      </c>
      <c r="CX68" s="110">
        <v>0</v>
      </c>
      <c r="CY68" s="110">
        <v>0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0</v>
      </c>
      <c r="DH68" s="110">
        <v>0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0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0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0</v>
      </c>
      <c r="FT68" s="110">
        <v>0</v>
      </c>
      <c r="FU68" s="110">
        <v>0</v>
      </c>
      <c r="FV68" s="110">
        <v>0</v>
      </c>
      <c r="FW68" s="110">
        <v>0</v>
      </c>
      <c r="FX68" s="110">
        <v>0</v>
      </c>
      <c r="FY68" s="110">
        <v>0</v>
      </c>
      <c r="FZ68" s="110">
        <v>0</v>
      </c>
      <c r="GA68" s="110">
        <v>0</v>
      </c>
      <c r="GB68" s="110">
        <v>0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0</v>
      </c>
      <c r="GI68" s="110">
        <v>0</v>
      </c>
      <c r="GJ68" s="110">
        <v>0</v>
      </c>
      <c r="GK68" s="110">
        <v>0</v>
      </c>
      <c r="GL68" s="110">
        <v>0</v>
      </c>
      <c r="GM68" s="110">
        <v>0</v>
      </c>
      <c r="GN68" s="110">
        <v>0</v>
      </c>
      <c r="GO68" s="110">
        <v>0</v>
      </c>
      <c r="GP68" s="110">
        <v>0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1">
        <v>0</v>
      </c>
      <c r="GY68" s="112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3">
        <v>-30561291.73</v>
      </c>
    </row>
    <row r="69" spans="1:218" x14ac:dyDescent="0.35">
      <c r="A69" s="98" t="s">
        <v>415</v>
      </c>
      <c r="B69" s="38" t="s">
        <v>535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4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99">
        <v>0</v>
      </c>
      <c r="X69" s="100">
        <v>1101841055.1091249</v>
      </c>
      <c r="Y69" s="101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2">
        <v>0</v>
      </c>
      <c r="AE69" s="36">
        <v>0</v>
      </c>
      <c r="AF69" s="103">
        <v>0</v>
      </c>
      <c r="AG69" s="104">
        <v>0</v>
      </c>
      <c r="AH69" s="36">
        <v>0</v>
      </c>
      <c r="AI69" s="103">
        <v>0</v>
      </c>
      <c r="AJ69" s="105"/>
      <c r="AK69" s="105">
        <v>0</v>
      </c>
      <c r="AL69" s="105">
        <v>0</v>
      </c>
      <c r="AM69" s="106">
        <v>0</v>
      </c>
      <c r="AN69" s="107">
        <v>0</v>
      </c>
      <c r="AO69" s="107">
        <v>138320054.14999998</v>
      </c>
      <c r="AP69" s="107">
        <v>242922741.56999999</v>
      </c>
      <c r="AQ69" s="107">
        <v>161612334.95999998</v>
      </c>
      <c r="AR69" s="107">
        <v>165420255.33000001</v>
      </c>
      <c r="AS69" s="107">
        <v>184606074.30000004</v>
      </c>
      <c r="AT69" s="108">
        <v>185669375.78999996</v>
      </c>
      <c r="AU69" s="107">
        <v>22701331.809999995</v>
      </c>
      <c r="AV69" s="107">
        <v>0</v>
      </c>
      <c r="AW69" s="108">
        <v>0</v>
      </c>
      <c r="AX69" s="109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33">
        <v>4318645.96</v>
      </c>
      <c r="CZ69" s="110">
        <v>4318645.96</v>
      </c>
      <c r="DA69" s="110">
        <v>15762338.119999999</v>
      </c>
      <c r="DB69" s="110">
        <v>15762338.119999999</v>
      </c>
      <c r="DC69" s="110">
        <v>15762338.119999999</v>
      </c>
      <c r="DD69" s="110">
        <v>27465249.289999999</v>
      </c>
      <c r="DE69" s="110">
        <v>27465249.289999999</v>
      </c>
      <c r="DF69" s="110">
        <v>27465249.289999999</v>
      </c>
      <c r="DG69" s="110">
        <v>26094338.469999999</v>
      </c>
      <c r="DH69" s="110">
        <v>26094338.469999999</v>
      </c>
      <c r="DI69" s="110">
        <v>26094338.469999999</v>
      </c>
      <c r="DJ69" s="110">
        <v>17055496.719999999</v>
      </c>
      <c r="DK69" s="110">
        <v>17055496.719999999</v>
      </c>
      <c r="DL69" s="110">
        <v>17055496.719999999</v>
      </c>
      <c r="DM69" s="110">
        <v>29870743.829999998</v>
      </c>
      <c r="DN69" s="110">
        <v>15897218.550000001</v>
      </c>
      <c r="DO69" s="110">
        <v>15897218.550000001</v>
      </c>
      <c r="DP69" s="110">
        <v>17269351.690000001</v>
      </c>
      <c r="DQ69" s="110">
        <v>17269351.690000001</v>
      </c>
      <c r="DR69" s="110">
        <v>17269351.690000001</v>
      </c>
      <c r="DS69" s="110">
        <v>16783964.879999999</v>
      </c>
      <c r="DT69" s="110">
        <v>16783964.879999999</v>
      </c>
      <c r="DU69" s="110">
        <v>16783964.879999999</v>
      </c>
      <c r="DV69" s="110">
        <v>14586116.609999999</v>
      </c>
      <c r="DW69" s="110">
        <v>14586116.609999999</v>
      </c>
      <c r="DX69" s="110">
        <v>14586116.609999999</v>
      </c>
      <c r="DY69" s="110">
        <v>10954625.439999999</v>
      </c>
      <c r="DZ69" s="110">
        <v>10954625.439999999</v>
      </c>
      <c r="EA69" s="110">
        <v>10954625.439999999</v>
      </c>
      <c r="EB69" s="110">
        <v>11546071.390000001</v>
      </c>
      <c r="EC69" s="110">
        <v>11546071.390000001</v>
      </c>
      <c r="ED69" s="110">
        <v>11546071.390000001</v>
      </c>
      <c r="EE69" s="110">
        <v>13202866.390000001</v>
      </c>
      <c r="EF69" s="110">
        <v>13202866.390000001</v>
      </c>
      <c r="EG69" s="110">
        <v>13202866.390000001</v>
      </c>
      <c r="EH69" s="110">
        <v>13866942.68</v>
      </c>
      <c r="EI69" s="110">
        <v>13866942.68</v>
      </c>
      <c r="EJ69" s="110">
        <v>13866942.68</v>
      </c>
      <c r="EK69" s="110">
        <v>14439729.390000001</v>
      </c>
      <c r="EL69" s="110">
        <v>14439729.390000001</v>
      </c>
      <c r="EM69" s="110">
        <v>14439729.390000001</v>
      </c>
      <c r="EN69" s="110">
        <v>13630546.65</v>
      </c>
      <c r="EO69" s="110">
        <v>13630546.65</v>
      </c>
      <c r="EP69" s="110">
        <v>13630546.65</v>
      </c>
      <c r="EQ69" s="110">
        <v>14574372.539999999</v>
      </c>
      <c r="ER69" s="110">
        <v>14574372.539999999</v>
      </c>
      <c r="ES69" s="110">
        <v>14574372.539999999</v>
      </c>
      <c r="ET69" s="110">
        <v>13044149.890000001</v>
      </c>
      <c r="EU69" s="110">
        <v>13044149.890000001</v>
      </c>
      <c r="EV69" s="110">
        <v>13044149.890000001</v>
      </c>
      <c r="EW69" s="110">
        <v>15837208.93</v>
      </c>
      <c r="EX69" s="110">
        <v>15837208.93</v>
      </c>
      <c r="EY69" s="110">
        <v>15837208.93</v>
      </c>
      <c r="EZ69" s="110">
        <v>18079626.739999998</v>
      </c>
      <c r="FA69" s="110">
        <v>18079626.739999998</v>
      </c>
      <c r="FB69" s="110">
        <v>18079626.739999998</v>
      </c>
      <c r="FC69" s="110">
        <v>18015820.350000001</v>
      </c>
      <c r="FD69" s="110">
        <v>18015820.350000001</v>
      </c>
      <c r="FE69" s="110">
        <v>18015820.350000001</v>
      </c>
      <c r="FF69" s="110">
        <v>14219630.01</v>
      </c>
      <c r="FG69" s="110">
        <v>14219630.01</v>
      </c>
      <c r="FH69" s="110">
        <v>14219630.01</v>
      </c>
      <c r="FI69" s="110">
        <v>11632813.49</v>
      </c>
      <c r="FJ69" s="110">
        <v>11632813.49</v>
      </c>
      <c r="FK69" s="110">
        <v>11632813.49</v>
      </c>
      <c r="FL69" s="110">
        <v>18021528.079999998</v>
      </c>
      <c r="FM69" s="110">
        <v>18021528.079999998</v>
      </c>
      <c r="FN69" s="110">
        <v>18021528.079999998</v>
      </c>
      <c r="FO69" s="110">
        <v>4179403.7</v>
      </c>
      <c r="FP69" s="110">
        <v>4179403.7</v>
      </c>
      <c r="FQ69" s="110">
        <v>4179403.7</v>
      </c>
      <c r="FR69" s="110">
        <v>1104971.1299999999</v>
      </c>
      <c r="FS69" s="110">
        <v>1104971.1299999999</v>
      </c>
      <c r="FT69" s="110">
        <v>1104971.1299999999</v>
      </c>
      <c r="FU69" s="110">
        <v>806964.77</v>
      </c>
      <c r="FV69" s="110">
        <v>806964.77</v>
      </c>
      <c r="FW69" s="110">
        <v>806964.77</v>
      </c>
      <c r="FX69" s="134">
        <v>4427313.01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0</v>
      </c>
      <c r="GF69" s="110">
        <v>0</v>
      </c>
      <c r="GG69" s="110">
        <v>0</v>
      </c>
      <c r="GH69" s="110">
        <v>0</v>
      </c>
      <c r="GI69" s="110">
        <v>0</v>
      </c>
      <c r="GJ69" s="110">
        <v>0</v>
      </c>
      <c r="GK69" s="110">
        <v>0</v>
      </c>
      <c r="GL69" s="110">
        <v>0</v>
      </c>
      <c r="GM69" s="110">
        <v>0</v>
      </c>
      <c r="GN69" s="110">
        <v>0</v>
      </c>
      <c r="GO69" s="110">
        <v>0</v>
      </c>
      <c r="GP69" s="110">
        <v>0</v>
      </c>
      <c r="GQ69" s="110">
        <v>0</v>
      </c>
      <c r="GR69" s="110">
        <v>0</v>
      </c>
      <c r="GS69" s="110">
        <v>0</v>
      </c>
      <c r="GT69" s="110">
        <v>0</v>
      </c>
      <c r="GU69" s="110">
        <v>0</v>
      </c>
      <c r="GV69" s="110">
        <v>0</v>
      </c>
      <c r="GW69" s="110">
        <v>0</v>
      </c>
      <c r="GX69" s="111">
        <v>0</v>
      </c>
      <c r="GY69" s="112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3">
        <v>0</v>
      </c>
    </row>
    <row r="70" spans="1:218" x14ac:dyDescent="0.35">
      <c r="A70" s="135" t="s">
        <v>417</v>
      </c>
      <c r="B70" s="43" t="s">
        <v>535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4"/>
        <v>0</v>
      </c>
      <c r="S70" s="118">
        <v>0</v>
      </c>
      <c r="T70" s="119">
        <v>0</v>
      </c>
      <c r="U70" s="119">
        <v>0</v>
      </c>
      <c r="V70" s="29">
        <v>0</v>
      </c>
      <c r="W70" s="99">
        <v>0</v>
      </c>
      <c r="X70" s="100">
        <v>0</v>
      </c>
      <c r="Y70" s="101">
        <v>0</v>
      </c>
      <c r="Z70" s="30">
        <v>0</v>
      </c>
      <c r="AA70" s="31">
        <v>0</v>
      </c>
      <c r="AB70" s="31">
        <v>0</v>
      </c>
      <c r="AC70" s="32">
        <v>0</v>
      </c>
      <c r="AD70" s="102">
        <v>0</v>
      </c>
      <c r="AE70" s="36">
        <v>0</v>
      </c>
      <c r="AF70" s="103">
        <v>0</v>
      </c>
      <c r="AG70" s="104">
        <v>0</v>
      </c>
      <c r="AH70" s="36">
        <v>0</v>
      </c>
      <c r="AI70" s="103">
        <v>0</v>
      </c>
      <c r="AJ70" s="105">
        <v>0</v>
      </c>
      <c r="AK70" s="105">
        <v>0</v>
      </c>
      <c r="AL70" s="105">
        <v>0</v>
      </c>
      <c r="AM70" s="106">
        <v>0</v>
      </c>
      <c r="AN70" s="120">
        <v>0</v>
      </c>
      <c r="AO70" s="120">
        <v>0</v>
      </c>
      <c r="AP70" s="120">
        <v>0</v>
      </c>
      <c r="AQ70" s="120">
        <v>0</v>
      </c>
      <c r="AR70" s="120">
        <v>0</v>
      </c>
      <c r="AS70" s="120">
        <v>0</v>
      </c>
      <c r="AT70" s="121">
        <v>0</v>
      </c>
      <c r="AU70" s="120">
        <v>0</v>
      </c>
      <c r="AV70" s="120">
        <v>0</v>
      </c>
      <c r="AW70" s="121">
        <v>0</v>
      </c>
      <c r="AX70" s="122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36">
        <v>0</v>
      </c>
      <c r="CP70" s="136">
        <v>0</v>
      </c>
      <c r="CQ70" s="136">
        <v>0</v>
      </c>
      <c r="CR70" s="136">
        <v>0</v>
      </c>
      <c r="CS70" s="136">
        <v>0</v>
      </c>
      <c r="CT70" s="136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36">
        <v>0</v>
      </c>
      <c r="DB70" s="136">
        <v>0</v>
      </c>
      <c r="DC70" s="136">
        <v>0</v>
      </c>
      <c r="DD70" s="136">
        <v>0</v>
      </c>
      <c r="DE70" s="136">
        <v>0</v>
      </c>
      <c r="DF70" s="136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0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0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0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0</v>
      </c>
      <c r="FM70" s="110">
        <v>0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0</v>
      </c>
      <c r="FT70" s="110">
        <v>0</v>
      </c>
      <c r="FU70" s="110">
        <v>0</v>
      </c>
      <c r="FV70" s="110">
        <v>0</v>
      </c>
      <c r="FW70" s="110">
        <v>0</v>
      </c>
      <c r="FX70" s="134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0</v>
      </c>
      <c r="GK70" s="110">
        <v>0</v>
      </c>
      <c r="GL70" s="110">
        <v>0</v>
      </c>
      <c r="GM70" s="110">
        <v>0</v>
      </c>
      <c r="GN70" s="110">
        <v>0</v>
      </c>
      <c r="GO70" s="110">
        <v>0</v>
      </c>
      <c r="GP70" s="110">
        <v>0</v>
      </c>
      <c r="GQ70" s="110">
        <v>0</v>
      </c>
      <c r="GR70" s="110">
        <v>0</v>
      </c>
      <c r="GS70" s="110">
        <v>0</v>
      </c>
      <c r="GT70" s="110">
        <v>0</v>
      </c>
      <c r="GU70" s="110">
        <v>0</v>
      </c>
      <c r="GV70" s="110">
        <v>0</v>
      </c>
      <c r="GW70" s="110">
        <v>0</v>
      </c>
      <c r="GX70" s="111">
        <v>0</v>
      </c>
      <c r="GY70" s="112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3">
        <v>0</v>
      </c>
    </row>
    <row r="71" spans="1:218" x14ac:dyDescent="0.35">
      <c r="A71" s="98" t="s">
        <v>419</v>
      </c>
      <c r="B71" s="38" t="s">
        <v>535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4"/>
        <v>0</v>
      </c>
      <c r="S71" s="45">
        <v>0</v>
      </c>
      <c r="T71" s="28">
        <v>0</v>
      </c>
      <c r="U71" s="28">
        <v>0</v>
      </c>
      <c r="V71" s="29">
        <v>0</v>
      </c>
      <c r="W71" s="99">
        <v>0</v>
      </c>
      <c r="X71" s="100"/>
      <c r="Y71" s="101">
        <v>0</v>
      </c>
      <c r="Z71" s="30">
        <v>0</v>
      </c>
      <c r="AA71" s="31">
        <v>0</v>
      </c>
      <c r="AB71" s="31">
        <v>0</v>
      </c>
      <c r="AC71" s="32">
        <v>0</v>
      </c>
      <c r="AD71" s="102">
        <v>0</v>
      </c>
      <c r="AE71" s="36">
        <v>0</v>
      </c>
      <c r="AF71" s="103">
        <v>0</v>
      </c>
      <c r="AG71" s="104">
        <v>0</v>
      </c>
      <c r="AH71" s="36">
        <v>0</v>
      </c>
      <c r="AI71" s="103">
        <v>0</v>
      </c>
      <c r="AJ71" s="105">
        <v>0</v>
      </c>
      <c r="AK71" s="105">
        <v>0</v>
      </c>
      <c r="AL71" s="105">
        <v>0</v>
      </c>
      <c r="AM71" s="106">
        <v>0</v>
      </c>
      <c r="AN71" s="107">
        <v>0</v>
      </c>
      <c r="AO71" s="107">
        <v>0</v>
      </c>
      <c r="AP71" s="107">
        <v>0</v>
      </c>
      <c r="AQ71" s="107">
        <v>0</v>
      </c>
      <c r="AR71" s="107">
        <v>0</v>
      </c>
      <c r="AS71" s="107">
        <v>0</v>
      </c>
      <c r="AT71" s="108">
        <v>0</v>
      </c>
      <c r="AU71" s="107">
        <v>0</v>
      </c>
      <c r="AV71" s="107">
        <v>0</v>
      </c>
      <c r="AW71" s="108">
        <v>0</v>
      </c>
      <c r="AX71" s="109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0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0</v>
      </c>
      <c r="CT71" s="110">
        <v>0</v>
      </c>
      <c r="CU71" s="110">
        <v>0</v>
      </c>
      <c r="CV71" s="110">
        <v>0</v>
      </c>
      <c r="CW71" s="110">
        <v>0</v>
      </c>
      <c r="CX71" s="110">
        <v>0</v>
      </c>
      <c r="CY71" s="110">
        <v>0</v>
      </c>
      <c r="CZ71" s="110">
        <v>0</v>
      </c>
      <c r="DA71" s="110">
        <v>0</v>
      </c>
      <c r="DB71" s="110">
        <v>0</v>
      </c>
      <c r="DC71" s="110">
        <v>0</v>
      </c>
      <c r="DD71" s="110">
        <v>0</v>
      </c>
      <c r="DE71" s="110">
        <v>0</v>
      </c>
      <c r="DF71" s="110">
        <v>0</v>
      </c>
      <c r="DG71" s="110">
        <v>0</v>
      </c>
      <c r="DH71" s="110">
        <v>0</v>
      </c>
      <c r="DI71" s="110">
        <v>0</v>
      </c>
      <c r="DJ71" s="110">
        <v>0</v>
      </c>
      <c r="DK71" s="110">
        <v>0</v>
      </c>
      <c r="DL71" s="110">
        <v>0</v>
      </c>
      <c r="DM71" s="110">
        <v>0</v>
      </c>
      <c r="DN71" s="110">
        <v>0</v>
      </c>
      <c r="DO71" s="110">
        <v>0</v>
      </c>
      <c r="DP71" s="110">
        <v>0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0</v>
      </c>
      <c r="EK71" s="110">
        <v>0</v>
      </c>
      <c r="EL71" s="110">
        <v>0</v>
      </c>
      <c r="EM71" s="110">
        <v>0</v>
      </c>
      <c r="EN71" s="110">
        <v>0</v>
      </c>
      <c r="EO71" s="110">
        <v>0</v>
      </c>
      <c r="EP71" s="110">
        <v>0</v>
      </c>
      <c r="EQ71" s="110">
        <v>0</v>
      </c>
      <c r="ER71" s="110">
        <v>0</v>
      </c>
      <c r="ES71" s="110">
        <v>0</v>
      </c>
      <c r="ET71" s="110">
        <v>0</v>
      </c>
      <c r="EU71" s="110">
        <v>0</v>
      </c>
      <c r="EV71" s="110">
        <v>0</v>
      </c>
      <c r="EW71" s="110">
        <v>0</v>
      </c>
      <c r="EX71" s="110">
        <v>0</v>
      </c>
      <c r="EY71" s="110">
        <v>0</v>
      </c>
      <c r="EZ71" s="110">
        <v>0</v>
      </c>
      <c r="FA71" s="110">
        <v>0</v>
      </c>
      <c r="FB71" s="110">
        <v>0</v>
      </c>
      <c r="FC71" s="110">
        <v>0</v>
      </c>
      <c r="FD71" s="110">
        <v>0</v>
      </c>
      <c r="FE71" s="110">
        <v>0</v>
      </c>
      <c r="FF71" s="110">
        <v>0</v>
      </c>
      <c r="FG71" s="110">
        <v>0</v>
      </c>
      <c r="FH71" s="110">
        <v>0</v>
      </c>
      <c r="FI71" s="110">
        <v>0</v>
      </c>
      <c r="FJ71" s="110">
        <v>0</v>
      </c>
      <c r="FK71" s="110">
        <v>0</v>
      </c>
      <c r="FL71" s="110">
        <v>0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0</v>
      </c>
      <c r="FU71" s="110">
        <v>0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0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0</v>
      </c>
      <c r="GQ71" s="110">
        <v>0</v>
      </c>
      <c r="GR71" s="110">
        <v>0</v>
      </c>
      <c r="GS71" s="110">
        <v>0</v>
      </c>
      <c r="GT71" s="110">
        <v>0</v>
      </c>
      <c r="GU71" s="110">
        <v>0</v>
      </c>
      <c r="GV71" s="110">
        <v>0</v>
      </c>
      <c r="GW71" s="110">
        <v>0</v>
      </c>
      <c r="GX71" s="111">
        <v>0</v>
      </c>
      <c r="GY71" s="112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3">
        <v>0</v>
      </c>
    </row>
    <row r="72" spans="1:218" x14ac:dyDescent="0.35">
      <c r="A72" s="114" t="s">
        <v>422</v>
      </c>
      <c r="B72" s="115" t="s">
        <v>535</v>
      </c>
      <c r="C72" s="115" t="s">
        <v>420</v>
      </c>
      <c r="D72" s="115" t="s">
        <v>423</v>
      </c>
      <c r="E72" s="116" t="s">
        <v>0</v>
      </c>
      <c r="F72" s="116" t="s">
        <v>283</v>
      </c>
      <c r="G72" s="116" t="s">
        <v>346</v>
      </c>
      <c r="H72" s="117" t="s">
        <v>222</v>
      </c>
      <c r="I72" s="116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6" t="s">
        <v>230</v>
      </c>
      <c r="P72" s="116" t="s">
        <v>358</v>
      </c>
      <c r="Q72" s="117" t="s">
        <v>269</v>
      </c>
      <c r="R72" s="27">
        <f t="shared" si="4"/>
        <v>0</v>
      </c>
      <c r="S72" s="118">
        <v>0</v>
      </c>
      <c r="T72" s="119">
        <v>0</v>
      </c>
      <c r="U72" s="119">
        <v>0</v>
      </c>
      <c r="V72" s="29">
        <v>0</v>
      </c>
      <c r="W72" s="99">
        <v>0</v>
      </c>
      <c r="X72" s="100"/>
      <c r="Y72" s="101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2">
        <v>0</v>
      </c>
      <c r="AE72" s="36">
        <v>0</v>
      </c>
      <c r="AF72" s="103">
        <v>0</v>
      </c>
      <c r="AG72" s="104">
        <v>0</v>
      </c>
      <c r="AH72" s="36">
        <v>0</v>
      </c>
      <c r="AI72" s="103">
        <v>0</v>
      </c>
      <c r="AJ72" s="105">
        <v>0</v>
      </c>
      <c r="AK72" s="105">
        <v>0</v>
      </c>
      <c r="AL72" s="105">
        <v>0</v>
      </c>
      <c r="AM72" s="106">
        <v>0</v>
      </c>
      <c r="AN72" s="120">
        <v>0</v>
      </c>
      <c r="AO72" s="120">
        <v>0</v>
      </c>
      <c r="AP72" s="120">
        <v>0</v>
      </c>
      <c r="AQ72" s="120">
        <v>0</v>
      </c>
      <c r="AR72" s="120">
        <v>0</v>
      </c>
      <c r="AS72" s="120">
        <v>0</v>
      </c>
      <c r="AT72" s="121">
        <v>0</v>
      </c>
      <c r="AU72" s="120">
        <v>0</v>
      </c>
      <c r="AV72" s="120">
        <v>0</v>
      </c>
      <c r="AW72" s="121">
        <v>0</v>
      </c>
      <c r="AX72" s="122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0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0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0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0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0</v>
      </c>
      <c r="GT72" s="110">
        <v>0</v>
      </c>
      <c r="GU72" s="110">
        <v>0</v>
      </c>
      <c r="GV72" s="110">
        <v>0</v>
      </c>
      <c r="GW72" s="110">
        <v>0</v>
      </c>
      <c r="GX72" s="111">
        <v>0</v>
      </c>
      <c r="GY72" s="112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3">
        <v>0</v>
      </c>
    </row>
    <row r="73" spans="1:218" x14ac:dyDescent="0.35">
      <c r="A73" s="137" t="s">
        <v>424</v>
      </c>
      <c r="B73" s="47" t="s">
        <v>535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4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99">
        <v>0</v>
      </c>
      <c r="X73" s="100"/>
      <c r="Y73" s="101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2">
        <v>0</v>
      </c>
      <c r="AE73" s="36">
        <v>0</v>
      </c>
      <c r="AF73" s="103">
        <v>0</v>
      </c>
      <c r="AG73" s="104">
        <v>0</v>
      </c>
      <c r="AH73" s="36">
        <v>0</v>
      </c>
      <c r="AI73" s="103">
        <v>0</v>
      </c>
      <c r="AJ73" s="105">
        <v>0</v>
      </c>
      <c r="AK73" s="105">
        <v>0</v>
      </c>
      <c r="AL73" s="105">
        <v>0</v>
      </c>
      <c r="AM73" s="106">
        <v>0</v>
      </c>
      <c r="AN73" s="107">
        <v>23543.212811134556</v>
      </c>
      <c r="AO73" s="107">
        <v>36701.107547976666</v>
      </c>
      <c r="AP73" s="107">
        <v>78947.368421052641</v>
      </c>
      <c r="AQ73" s="107">
        <v>26315.789473684214</v>
      </c>
      <c r="AR73" s="107">
        <v>0</v>
      </c>
      <c r="AS73" s="107">
        <v>0</v>
      </c>
      <c r="AT73" s="108">
        <v>0</v>
      </c>
      <c r="AU73" s="107">
        <v>0</v>
      </c>
      <c r="AV73" s="107">
        <v>0</v>
      </c>
      <c r="AW73" s="108">
        <v>0</v>
      </c>
      <c r="AX73" s="109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1961.9344009278796</v>
      </c>
      <c r="CJ73" s="110">
        <v>1961.9344009278796</v>
      </c>
      <c r="CK73" s="110">
        <v>1961.9344009278796</v>
      </c>
      <c r="CL73" s="110">
        <v>1961.9344009278796</v>
      </c>
      <c r="CM73" s="110">
        <v>1961.9344009278796</v>
      </c>
      <c r="CN73" s="110">
        <v>1961.9344009278796</v>
      </c>
      <c r="CO73" s="110">
        <v>1961.9344009278796</v>
      </c>
      <c r="CP73" s="110">
        <v>1961.9344009278796</v>
      </c>
      <c r="CQ73" s="110">
        <v>1961.9344009278796</v>
      </c>
      <c r="CR73" s="110">
        <v>1961.9344009278796</v>
      </c>
      <c r="CS73" s="110">
        <v>1961.9344009278796</v>
      </c>
      <c r="CT73" s="110">
        <v>1961.9344009278796</v>
      </c>
      <c r="CU73" s="110">
        <v>3058.4256289980553</v>
      </c>
      <c r="CV73" s="110">
        <v>3058.4256289980553</v>
      </c>
      <c r="CW73" s="110">
        <v>3058.4256289980553</v>
      </c>
      <c r="CX73" s="110">
        <v>3058.4256289980553</v>
      </c>
      <c r="CY73" s="110">
        <v>3058.4256289980553</v>
      </c>
      <c r="CZ73" s="110">
        <v>3058.4256289980553</v>
      </c>
      <c r="DA73" s="110">
        <v>3058.4256289980553</v>
      </c>
      <c r="DB73" s="110">
        <v>3058.4256289980553</v>
      </c>
      <c r="DC73" s="110">
        <v>3058.4256289980553</v>
      </c>
      <c r="DD73" s="110">
        <v>3058.4256289980553</v>
      </c>
      <c r="DE73" s="110">
        <v>3058.4256289980553</v>
      </c>
      <c r="DF73" s="110">
        <v>3058.4256289980553</v>
      </c>
      <c r="DG73" s="110">
        <v>6578.9473684210534</v>
      </c>
      <c r="DH73" s="110">
        <v>6578.9473684210534</v>
      </c>
      <c r="DI73" s="110">
        <v>6578.9473684210534</v>
      </c>
      <c r="DJ73" s="110">
        <v>6578.9473684210534</v>
      </c>
      <c r="DK73" s="110">
        <v>6578.9473684210534</v>
      </c>
      <c r="DL73" s="110">
        <v>6578.9473684210534</v>
      </c>
      <c r="DM73" s="110">
        <v>6578.9473684210534</v>
      </c>
      <c r="DN73" s="110">
        <v>6578.9473684210534</v>
      </c>
      <c r="DO73" s="110">
        <v>6578.9473684210534</v>
      </c>
      <c r="DP73" s="110">
        <v>6578.9473684210534</v>
      </c>
      <c r="DQ73" s="110">
        <v>6578.9473684210534</v>
      </c>
      <c r="DR73" s="110">
        <v>6578.9473684210534</v>
      </c>
      <c r="DS73" s="110">
        <v>2192.9824561403511</v>
      </c>
      <c r="DT73" s="110">
        <v>2192.9824561403511</v>
      </c>
      <c r="DU73" s="110">
        <v>2192.9824561403511</v>
      </c>
      <c r="DV73" s="110">
        <v>2192.9824561403511</v>
      </c>
      <c r="DW73" s="110">
        <v>2192.9824561403511</v>
      </c>
      <c r="DX73" s="110">
        <v>2192.9824561403511</v>
      </c>
      <c r="DY73" s="110">
        <v>2192.9824561403511</v>
      </c>
      <c r="DZ73" s="110">
        <v>2192.9824561403511</v>
      </c>
      <c r="EA73" s="110">
        <v>2192.9824561403511</v>
      </c>
      <c r="EB73" s="110">
        <v>2192.9824561403511</v>
      </c>
      <c r="EC73" s="110">
        <v>2192.9824561403511</v>
      </c>
      <c r="ED73" s="110">
        <v>2192.9824561403511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0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1">
        <v>0</v>
      </c>
      <c r="GY73" s="112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3">
        <v>0</v>
      </c>
    </row>
    <row r="74" spans="1:218" x14ac:dyDescent="0.35">
      <c r="A74" s="137" t="s">
        <v>427</v>
      </c>
      <c r="B74" s="47" t="s">
        <v>535</v>
      </c>
      <c r="C74" s="47" t="s">
        <v>428</v>
      </c>
      <c r="D74" s="47" t="s">
        <v>428</v>
      </c>
      <c r="E74" s="116" t="s">
        <v>265</v>
      </c>
      <c r="F74" s="116" t="s">
        <v>283</v>
      </c>
      <c r="G74" s="116" t="s">
        <v>299</v>
      </c>
      <c r="H74" s="117" t="s">
        <v>222</v>
      </c>
      <c r="I74" s="116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6" t="s">
        <v>230</v>
      </c>
      <c r="P74" s="116" t="s">
        <v>398</v>
      </c>
      <c r="Q74" s="117" t="s">
        <v>269</v>
      </c>
      <c r="R74" s="27">
        <f t="shared" si="4"/>
        <v>0</v>
      </c>
      <c r="S74" s="118">
        <v>0</v>
      </c>
      <c r="T74" s="119">
        <v>0</v>
      </c>
      <c r="U74" s="119">
        <v>0</v>
      </c>
      <c r="V74" s="29">
        <v>0</v>
      </c>
      <c r="W74" s="99">
        <v>0</v>
      </c>
      <c r="X74" s="100"/>
      <c r="Y74" s="101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2">
        <v>0</v>
      </c>
      <c r="AE74" s="36">
        <v>0</v>
      </c>
      <c r="AF74" s="103">
        <v>0</v>
      </c>
      <c r="AG74" s="104">
        <v>0</v>
      </c>
      <c r="AH74" s="36">
        <v>0</v>
      </c>
      <c r="AI74" s="103">
        <v>0</v>
      </c>
      <c r="AJ74" s="105">
        <v>0</v>
      </c>
      <c r="AK74" s="105">
        <v>0</v>
      </c>
      <c r="AL74" s="105">
        <v>0</v>
      </c>
      <c r="AM74" s="106">
        <v>0</v>
      </c>
      <c r="AN74" s="120">
        <v>0</v>
      </c>
      <c r="AO74" s="120">
        <v>0</v>
      </c>
      <c r="AP74" s="120">
        <v>0</v>
      </c>
      <c r="AQ74" s="120">
        <v>0</v>
      </c>
      <c r="AR74" s="120">
        <v>0</v>
      </c>
      <c r="AS74" s="120">
        <v>0</v>
      </c>
      <c r="AT74" s="121">
        <v>0</v>
      </c>
      <c r="AU74" s="120">
        <v>0</v>
      </c>
      <c r="AV74" s="120">
        <v>0</v>
      </c>
      <c r="AW74" s="121">
        <v>0</v>
      </c>
      <c r="AX74" s="122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0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0</v>
      </c>
      <c r="GE74" s="110">
        <v>0</v>
      </c>
      <c r="GF74" s="110">
        <v>0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0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0</v>
      </c>
      <c r="GX74" s="111">
        <v>0</v>
      </c>
      <c r="GY74" s="112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3">
        <v>0</v>
      </c>
    </row>
    <row r="75" spans="1:218" x14ac:dyDescent="0.35">
      <c r="A75" s="137" t="s">
        <v>429</v>
      </c>
      <c r="B75" s="47" t="s">
        <v>535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4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99">
        <v>0</v>
      </c>
      <c r="X75" s="100"/>
      <c r="Y75" s="101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2">
        <v>0</v>
      </c>
      <c r="AE75" s="36">
        <v>0</v>
      </c>
      <c r="AF75" s="103">
        <v>0</v>
      </c>
      <c r="AG75" s="104">
        <v>0</v>
      </c>
      <c r="AH75" s="36">
        <v>0</v>
      </c>
      <c r="AI75" s="103">
        <v>0</v>
      </c>
      <c r="AJ75" s="105">
        <v>0</v>
      </c>
      <c r="AK75" s="105">
        <v>0</v>
      </c>
      <c r="AL75" s="105">
        <v>0</v>
      </c>
      <c r="AM75" s="106">
        <v>0</v>
      </c>
      <c r="AN75" s="107">
        <v>22601.484298689174</v>
      </c>
      <c r="AO75" s="107">
        <v>35233.063246057594</v>
      </c>
      <c r="AP75" s="107">
        <v>75789.473684210534</v>
      </c>
      <c r="AQ75" s="107">
        <v>25263.157894736843</v>
      </c>
      <c r="AR75" s="107">
        <v>0</v>
      </c>
      <c r="AS75" s="107">
        <v>0</v>
      </c>
      <c r="AT75" s="108">
        <v>0</v>
      </c>
      <c r="AU75" s="107">
        <v>0</v>
      </c>
      <c r="AV75" s="107">
        <v>0</v>
      </c>
      <c r="AW75" s="108">
        <v>0</v>
      </c>
      <c r="AX75" s="109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1883.4570248907642</v>
      </c>
      <c r="CJ75" s="110">
        <v>1883.4570248907642</v>
      </c>
      <c r="CK75" s="110">
        <v>1883.4570248907642</v>
      </c>
      <c r="CL75" s="110">
        <v>1883.4570248907642</v>
      </c>
      <c r="CM75" s="110">
        <v>1883.4570248907642</v>
      </c>
      <c r="CN75" s="110">
        <v>1883.4570248907642</v>
      </c>
      <c r="CO75" s="110">
        <v>1883.4570248907642</v>
      </c>
      <c r="CP75" s="110">
        <v>1883.4570248907642</v>
      </c>
      <c r="CQ75" s="110">
        <v>1883.4570248907642</v>
      </c>
      <c r="CR75" s="110">
        <v>1883.4570248907642</v>
      </c>
      <c r="CS75" s="110">
        <v>1883.4570248907642</v>
      </c>
      <c r="CT75" s="110">
        <v>1883.4570248907642</v>
      </c>
      <c r="CU75" s="110">
        <v>2936.0886038381327</v>
      </c>
      <c r="CV75" s="110">
        <v>2936.0886038381327</v>
      </c>
      <c r="CW75" s="110">
        <v>2936.0886038381327</v>
      </c>
      <c r="CX75" s="110">
        <v>2936.0886038381327</v>
      </c>
      <c r="CY75" s="110">
        <v>2936.0886038381327</v>
      </c>
      <c r="CZ75" s="110">
        <v>2936.0886038381327</v>
      </c>
      <c r="DA75" s="110">
        <v>2936.0886038381327</v>
      </c>
      <c r="DB75" s="110">
        <v>2936.0886038381327</v>
      </c>
      <c r="DC75" s="110">
        <v>2936.0886038381327</v>
      </c>
      <c r="DD75" s="110">
        <v>2936.0886038381327</v>
      </c>
      <c r="DE75" s="110">
        <v>2936.0886038381327</v>
      </c>
      <c r="DF75" s="110">
        <v>2936.0886038381327</v>
      </c>
      <c r="DG75" s="110">
        <v>6315.78947368421</v>
      </c>
      <c r="DH75" s="110">
        <v>6315.78947368421</v>
      </c>
      <c r="DI75" s="110">
        <v>6315.78947368421</v>
      </c>
      <c r="DJ75" s="110">
        <v>6315.78947368421</v>
      </c>
      <c r="DK75" s="110">
        <v>6315.78947368421</v>
      </c>
      <c r="DL75" s="110">
        <v>6315.78947368421</v>
      </c>
      <c r="DM75" s="110">
        <v>6315.78947368421</v>
      </c>
      <c r="DN75" s="110">
        <v>6315.78947368421</v>
      </c>
      <c r="DO75" s="110">
        <v>6315.78947368421</v>
      </c>
      <c r="DP75" s="110">
        <v>6315.78947368421</v>
      </c>
      <c r="DQ75" s="110">
        <v>6315.78947368421</v>
      </c>
      <c r="DR75" s="110">
        <v>6315.78947368421</v>
      </c>
      <c r="DS75" s="110">
        <v>2105.2631578947371</v>
      </c>
      <c r="DT75" s="110">
        <v>2105.2631578947371</v>
      </c>
      <c r="DU75" s="110">
        <v>2105.2631578947371</v>
      </c>
      <c r="DV75" s="110">
        <v>2105.2631578947371</v>
      </c>
      <c r="DW75" s="110">
        <v>2105.2631578947371</v>
      </c>
      <c r="DX75" s="110">
        <v>2105.2631578947371</v>
      </c>
      <c r="DY75" s="110">
        <v>2105.2631578947371</v>
      </c>
      <c r="DZ75" s="110">
        <v>2105.2631578947371</v>
      </c>
      <c r="EA75" s="110">
        <v>2105.2631578947371</v>
      </c>
      <c r="EB75" s="110">
        <v>2105.2631578947371</v>
      </c>
      <c r="EC75" s="110">
        <v>2105.2631578947371</v>
      </c>
      <c r="ED75" s="110">
        <v>2105.2631578947371</v>
      </c>
      <c r="EE75" s="110">
        <v>0</v>
      </c>
      <c r="EF75" s="110">
        <v>0</v>
      </c>
      <c r="EG75" s="110">
        <v>0</v>
      </c>
      <c r="EH75" s="110">
        <v>0</v>
      </c>
      <c r="EI75" s="110">
        <v>0</v>
      </c>
      <c r="EJ75" s="110">
        <v>0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0</v>
      </c>
      <c r="ER75" s="110">
        <v>0</v>
      </c>
      <c r="ES75" s="110">
        <v>0</v>
      </c>
      <c r="ET75" s="110">
        <v>0</v>
      </c>
      <c r="EU75" s="110">
        <v>0</v>
      </c>
      <c r="EV75" s="110">
        <v>0</v>
      </c>
      <c r="EW75" s="110">
        <v>0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0</v>
      </c>
      <c r="FG75" s="110">
        <v>0</v>
      </c>
      <c r="FH75" s="110">
        <v>0</v>
      </c>
      <c r="FI75" s="110">
        <v>0</v>
      </c>
      <c r="FJ75" s="110">
        <v>0</v>
      </c>
      <c r="FK75" s="110">
        <v>0</v>
      </c>
      <c r="FL75" s="110">
        <v>0</v>
      </c>
      <c r="FM75" s="110">
        <v>0</v>
      </c>
      <c r="FN75" s="110">
        <v>0</v>
      </c>
      <c r="FO75" s="110">
        <v>0</v>
      </c>
      <c r="FP75" s="110">
        <v>0</v>
      </c>
      <c r="FQ75" s="110">
        <v>0</v>
      </c>
      <c r="FR75" s="110">
        <v>0</v>
      </c>
      <c r="FS75" s="110">
        <v>0</v>
      </c>
      <c r="FT75" s="110">
        <v>0</v>
      </c>
      <c r="FU75" s="110">
        <v>0</v>
      </c>
      <c r="FV75" s="110">
        <v>0</v>
      </c>
      <c r="FW75" s="110">
        <v>0</v>
      </c>
      <c r="FX75" s="110">
        <v>0</v>
      </c>
      <c r="FY75" s="110">
        <v>0</v>
      </c>
      <c r="FZ75" s="110">
        <v>0</v>
      </c>
      <c r="GA75" s="110">
        <v>0</v>
      </c>
      <c r="GB75" s="110">
        <v>0</v>
      </c>
      <c r="GC75" s="110">
        <v>0</v>
      </c>
      <c r="GD75" s="110">
        <v>0</v>
      </c>
      <c r="GE75" s="110">
        <v>0</v>
      </c>
      <c r="GF75" s="110">
        <v>0</v>
      </c>
      <c r="GG75" s="110">
        <v>0</v>
      </c>
      <c r="GH75" s="110">
        <v>0</v>
      </c>
      <c r="GI75" s="110">
        <v>0</v>
      </c>
      <c r="GJ75" s="110">
        <v>0</v>
      </c>
      <c r="GK75" s="110">
        <v>0</v>
      </c>
      <c r="GL75" s="110">
        <v>0</v>
      </c>
      <c r="GM75" s="110">
        <v>0</v>
      </c>
      <c r="GN75" s="110">
        <v>0</v>
      </c>
      <c r="GO75" s="110">
        <v>0</v>
      </c>
      <c r="GP75" s="110">
        <v>0</v>
      </c>
      <c r="GQ75" s="110">
        <v>0</v>
      </c>
      <c r="GR75" s="110">
        <v>0</v>
      </c>
      <c r="GS75" s="110">
        <v>0</v>
      </c>
      <c r="GT75" s="110">
        <v>0</v>
      </c>
      <c r="GU75" s="110">
        <v>0</v>
      </c>
      <c r="GV75" s="110">
        <v>0</v>
      </c>
      <c r="GW75" s="110">
        <v>0</v>
      </c>
      <c r="GX75" s="111">
        <v>0</v>
      </c>
      <c r="GY75" s="112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3">
        <v>0</v>
      </c>
    </row>
    <row r="76" spans="1:218" x14ac:dyDescent="0.35">
      <c r="A76" s="138" t="s">
        <v>431</v>
      </c>
      <c r="B76" s="47" t="s">
        <v>535</v>
      </c>
      <c r="C76" s="47" t="s">
        <v>432</v>
      </c>
      <c r="D76" s="47" t="s">
        <v>433</v>
      </c>
      <c r="E76" s="116" t="s">
        <v>0</v>
      </c>
      <c r="F76" s="116" t="s">
        <v>283</v>
      </c>
      <c r="G76" s="116" t="s">
        <v>299</v>
      </c>
      <c r="H76" s="117" t="s">
        <v>222</v>
      </c>
      <c r="I76" s="116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6" t="s">
        <v>230</v>
      </c>
      <c r="P76" s="116" t="s">
        <v>398</v>
      </c>
      <c r="Q76" s="117" t="s">
        <v>269</v>
      </c>
      <c r="R76" s="27">
        <f t="shared" si="4"/>
        <v>30000</v>
      </c>
      <c r="S76" s="118">
        <v>0</v>
      </c>
      <c r="T76" s="119">
        <v>11069466.533748148</v>
      </c>
      <c r="U76" s="119">
        <v>11069466.53374815</v>
      </c>
      <c r="V76" s="29">
        <v>11069466.53374815</v>
      </c>
      <c r="W76" s="99">
        <v>0</v>
      </c>
      <c r="X76" s="100"/>
      <c r="Y76" s="101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2">
        <v>0</v>
      </c>
      <c r="AE76" s="33"/>
      <c r="AF76" s="103">
        <v>0</v>
      </c>
      <c r="AG76" s="104">
        <v>0</v>
      </c>
      <c r="AH76" s="33">
        <v>0</v>
      </c>
      <c r="AI76" s="103">
        <v>0</v>
      </c>
      <c r="AJ76" s="105">
        <v>0</v>
      </c>
      <c r="AK76" s="105">
        <v>0</v>
      </c>
      <c r="AL76" s="105">
        <v>0</v>
      </c>
      <c r="AM76" s="106">
        <v>30000</v>
      </c>
      <c r="AN76" s="124">
        <v>7054658.803801463</v>
      </c>
      <c r="AO76" s="120">
        <v>59183.939532278353</v>
      </c>
      <c r="AP76" s="120">
        <v>1977811.8952072046</v>
      </c>
      <c r="AQ76" s="120">
        <v>1977811.8952072046</v>
      </c>
      <c r="AR76" s="120">
        <v>0</v>
      </c>
      <c r="AS76" s="120">
        <v>0</v>
      </c>
      <c r="AT76" s="121">
        <v>0</v>
      </c>
      <c r="AU76" s="120">
        <v>0</v>
      </c>
      <c r="AV76" s="120">
        <v>0</v>
      </c>
      <c r="AW76" s="121">
        <v>0</v>
      </c>
      <c r="AX76" s="122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0">
        <v>30000</v>
      </c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>
        <v>783850.97820016241</v>
      </c>
      <c r="CM76" s="110">
        <v>783850.97820016241</v>
      </c>
      <c r="CN76" s="110">
        <v>783850.97820016241</v>
      </c>
      <c r="CO76" s="110">
        <v>783850.97820016241</v>
      </c>
      <c r="CP76" s="110">
        <v>783850.97820016241</v>
      </c>
      <c r="CQ76" s="110">
        <v>783850.97820016241</v>
      </c>
      <c r="CR76" s="110">
        <v>783850.97820016241</v>
      </c>
      <c r="CS76" s="110">
        <v>783850.97820016241</v>
      </c>
      <c r="CT76" s="110">
        <v>783850.97820016241</v>
      </c>
      <c r="CU76" s="110">
        <v>0</v>
      </c>
      <c r="CV76" s="110">
        <v>0</v>
      </c>
      <c r="CW76" s="110">
        <v>0</v>
      </c>
      <c r="CX76" s="110">
        <v>19727.979844092784</v>
      </c>
      <c r="CY76" s="110">
        <v>19727.979844092784</v>
      </c>
      <c r="CZ76" s="110">
        <v>19727.979844092784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164817.65793393375</v>
      </c>
      <c r="DH76" s="110">
        <v>164817.65793393375</v>
      </c>
      <c r="DI76" s="110">
        <v>164817.65793393375</v>
      </c>
      <c r="DJ76" s="110">
        <v>164817.65793393375</v>
      </c>
      <c r="DK76" s="110">
        <v>164817.65793393375</v>
      </c>
      <c r="DL76" s="110">
        <v>164817.65793393375</v>
      </c>
      <c r="DM76" s="110">
        <v>164817.65793393375</v>
      </c>
      <c r="DN76" s="110">
        <v>164817.65793393375</v>
      </c>
      <c r="DO76" s="110">
        <v>164817.65793393375</v>
      </c>
      <c r="DP76" s="110">
        <v>164817.65793393375</v>
      </c>
      <c r="DQ76" s="110">
        <v>164817.65793393375</v>
      </c>
      <c r="DR76" s="110">
        <v>164817.65793393375</v>
      </c>
      <c r="DS76" s="110">
        <v>164817.65793393375</v>
      </c>
      <c r="DT76" s="110">
        <v>164817.65793393375</v>
      </c>
      <c r="DU76" s="110">
        <v>164817.65793393375</v>
      </c>
      <c r="DV76" s="110">
        <v>164817.65793393375</v>
      </c>
      <c r="DW76" s="110">
        <v>164817.65793393375</v>
      </c>
      <c r="DX76" s="110">
        <v>164817.65793393375</v>
      </c>
      <c r="DY76" s="110">
        <v>164817.65793393375</v>
      </c>
      <c r="DZ76" s="110">
        <v>164817.65793393375</v>
      </c>
      <c r="EA76" s="110">
        <v>164817.65793393375</v>
      </c>
      <c r="EB76" s="110">
        <v>164817.65793393375</v>
      </c>
      <c r="EC76" s="110">
        <v>164817.65793393375</v>
      </c>
      <c r="ED76" s="110">
        <v>164817.65793393375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0</v>
      </c>
      <c r="FO76" s="110"/>
      <c r="FP76" s="110"/>
      <c r="FQ76" s="110"/>
      <c r="FR76" s="110"/>
      <c r="FS76" s="110"/>
      <c r="FT76" s="110"/>
      <c r="FU76" s="110"/>
      <c r="FV76" s="110"/>
      <c r="FW76" s="110"/>
      <c r="FX76" s="110"/>
      <c r="FY76" s="110"/>
      <c r="FZ76" s="110"/>
      <c r="GA76" s="110"/>
      <c r="GB76" s="110"/>
      <c r="GC76" s="110"/>
      <c r="GD76" s="110"/>
      <c r="GE76" s="110"/>
      <c r="GF76" s="110"/>
      <c r="GG76" s="110"/>
      <c r="GH76" s="110"/>
      <c r="GI76" s="110"/>
      <c r="GJ76" s="110"/>
      <c r="GK76" s="110"/>
      <c r="GL76" s="110"/>
      <c r="GM76" s="110"/>
      <c r="GN76" s="110"/>
      <c r="GO76" s="110"/>
      <c r="GP76" s="110"/>
      <c r="GQ76" s="110"/>
      <c r="GR76" s="110"/>
      <c r="GS76" s="110"/>
      <c r="GT76" s="110"/>
      <c r="GU76" s="110"/>
      <c r="GV76" s="110"/>
      <c r="GW76" s="110"/>
      <c r="GX76" s="111"/>
      <c r="GY76" s="112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3">
        <v>-30000</v>
      </c>
    </row>
    <row r="77" spans="1:218" x14ac:dyDescent="0.35">
      <c r="A77" s="138" t="s">
        <v>434</v>
      </c>
      <c r="B77" s="47" t="s">
        <v>535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4"/>
        <v>0</v>
      </c>
      <c r="S77" s="45">
        <v>0</v>
      </c>
      <c r="T77" s="28">
        <v>0</v>
      </c>
      <c r="U77" s="28">
        <v>0</v>
      </c>
      <c r="V77" s="29">
        <v>0</v>
      </c>
      <c r="W77" s="99">
        <v>0</v>
      </c>
      <c r="X77" s="100"/>
      <c r="Y77" s="101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2">
        <v>0</v>
      </c>
      <c r="AE77" s="33"/>
      <c r="AF77" s="103">
        <v>0</v>
      </c>
      <c r="AG77" s="104">
        <v>0</v>
      </c>
      <c r="AH77" s="33">
        <v>0</v>
      </c>
      <c r="AI77" s="103">
        <v>0</v>
      </c>
      <c r="AJ77" s="105">
        <v>0</v>
      </c>
      <c r="AK77" s="105">
        <v>0</v>
      </c>
      <c r="AL77" s="105">
        <v>0</v>
      </c>
      <c r="AM77" s="106">
        <v>0</v>
      </c>
      <c r="AN77" s="124">
        <v>0</v>
      </c>
      <c r="AO77" s="107">
        <v>0</v>
      </c>
      <c r="AP77" s="107">
        <v>0</v>
      </c>
      <c r="AQ77" s="107">
        <v>0</v>
      </c>
      <c r="AR77" s="107">
        <v>0</v>
      </c>
      <c r="AS77" s="107">
        <v>0</v>
      </c>
      <c r="AT77" s="108">
        <v>0</v>
      </c>
      <c r="AU77" s="107">
        <v>0</v>
      </c>
      <c r="AV77" s="107">
        <v>0</v>
      </c>
      <c r="AW77" s="108">
        <v>0</v>
      </c>
      <c r="AX77" s="109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0"/>
      <c r="BY77" s="110"/>
      <c r="BZ77" s="110"/>
      <c r="CA77" s="110"/>
      <c r="CB77" s="110"/>
      <c r="CC77" s="110"/>
      <c r="CD77" s="110"/>
      <c r="CE77" s="110"/>
      <c r="CF77" s="110"/>
      <c r="CG77" s="110"/>
      <c r="CH77" s="110"/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10"/>
      <c r="CW77" s="110"/>
      <c r="CX77" s="110"/>
      <c r="CY77" s="110"/>
      <c r="CZ77" s="110"/>
      <c r="DA77" s="110"/>
      <c r="DB77" s="110"/>
      <c r="DC77" s="110"/>
      <c r="DD77" s="110"/>
      <c r="DE77" s="110"/>
      <c r="DF77" s="110"/>
      <c r="DG77" s="110"/>
      <c r="DH77" s="110"/>
      <c r="DI77" s="110"/>
      <c r="DJ77" s="110"/>
      <c r="DK77" s="110"/>
      <c r="DL77" s="110"/>
      <c r="DM77" s="110"/>
      <c r="DN77" s="110"/>
      <c r="DO77" s="110"/>
      <c r="DP77" s="110"/>
      <c r="DQ77" s="110"/>
      <c r="DR77" s="110"/>
      <c r="DS77" s="110"/>
      <c r="DT77" s="110"/>
      <c r="DU77" s="110"/>
      <c r="DV77" s="110"/>
      <c r="DW77" s="110"/>
      <c r="DX77" s="110"/>
      <c r="DY77" s="110"/>
      <c r="DZ77" s="110"/>
      <c r="EA77" s="110"/>
      <c r="EB77" s="110"/>
      <c r="EC77" s="110"/>
      <c r="ED77" s="110"/>
      <c r="EE77" s="110"/>
      <c r="EF77" s="110"/>
      <c r="EG77" s="110"/>
      <c r="EH77" s="110"/>
      <c r="EI77" s="110"/>
      <c r="EJ77" s="110"/>
      <c r="EK77" s="110"/>
      <c r="EL77" s="110"/>
      <c r="EM77" s="110"/>
      <c r="EN77" s="110"/>
      <c r="EO77" s="110"/>
      <c r="EP77" s="110"/>
      <c r="EQ77" s="110"/>
      <c r="ER77" s="110"/>
      <c r="ES77" s="110"/>
      <c r="ET77" s="110"/>
      <c r="EU77" s="110"/>
      <c r="EV77" s="110"/>
      <c r="EW77" s="110"/>
      <c r="EX77" s="110"/>
      <c r="EY77" s="110"/>
      <c r="EZ77" s="110"/>
      <c r="FA77" s="110"/>
      <c r="FB77" s="110"/>
      <c r="FC77" s="110"/>
      <c r="FD77" s="110"/>
      <c r="FE77" s="110"/>
      <c r="FF77" s="110"/>
      <c r="FG77" s="110"/>
      <c r="FH77" s="110"/>
      <c r="FI77" s="110"/>
      <c r="FJ77" s="110"/>
      <c r="FK77" s="110"/>
      <c r="FL77" s="110"/>
      <c r="FM77" s="110"/>
      <c r="FN77" s="110"/>
      <c r="FO77" s="110"/>
      <c r="FP77" s="110"/>
      <c r="FQ77" s="110"/>
      <c r="FR77" s="110"/>
      <c r="FS77" s="110"/>
      <c r="FT77" s="110"/>
      <c r="FU77" s="110"/>
      <c r="FV77" s="110"/>
      <c r="FW77" s="110"/>
      <c r="FX77" s="110"/>
      <c r="FY77" s="110"/>
      <c r="FZ77" s="110"/>
      <c r="GA77" s="110"/>
      <c r="GB77" s="110"/>
      <c r="GC77" s="110"/>
      <c r="GD77" s="110"/>
      <c r="GE77" s="110"/>
      <c r="GF77" s="110"/>
      <c r="GG77" s="110"/>
      <c r="GH77" s="110"/>
      <c r="GI77" s="110"/>
      <c r="GJ77" s="110"/>
      <c r="GK77" s="110"/>
      <c r="GL77" s="110"/>
      <c r="GM77" s="110"/>
      <c r="GN77" s="110"/>
      <c r="GO77" s="110"/>
      <c r="GP77" s="110"/>
      <c r="GQ77" s="110"/>
      <c r="GR77" s="110"/>
      <c r="GS77" s="110"/>
      <c r="GT77" s="110"/>
      <c r="GU77" s="110"/>
      <c r="GV77" s="110"/>
      <c r="GW77" s="110"/>
      <c r="GX77" s="111"/>
      <c r="GY77" s="112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3"/>
    </row>
    <row r="78" spans="1:218" x14ac:dyDescent="0.35">
      <c r="A78" s="137" t="s">
        <v>436</v>
      </c>
      <c r="B78" s="47" t="s">
        <v>535</v>
      </c>
      <c r="C78" s="47" t="s">
        <v>432</v>
      </c>
      <c r="D78" s="47" t="s">
        <v>437</v>
      </c>
      <c r="E78" s="116" t="s">
        <v>0</v>
      </c>
      <c r="F78" s="116" t="s">
        <v>283</v>
      </c>
      <c r="G78" s="116" t="s">
        <v>299</v>
      </c>
      <c r="H78" s="117" t="s">
        <v>222</v>
      </c>
      <c r="I78" s="116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6" t="s">
        <v>230</v>
      </c>
      <c r="P78" s="116" t="s">
        <v>398</v>
      </c>
      <c r="Q78" s="117" t="s">
        <v>269</v>
      </c>
      <c r="R78" s="27">
        <f t="shared" si="4"/>
        <v>0</v>
      </c>
      <c r="S78" s="118">
        <v>0</v>
      </c>
      <c r="T78" s="119">
        <v>167114.00000000015</v>
      </c>
      <c r="U78" s="119">
        <v>167114.00000000012</v>
      </c>
      <c r="V78" s="29">
        <v>167114.00000000012</v>
      </c>
      <c r="W78" s="99">
        <v>0</v>
      </c>
      <c r="X78" s="100"/>
      <c r="Y78" s="101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2">
        <v>0</v>
      </c>
      <c r="AE78" s="36">
        <v>0</v>
      </c>
      <c r="AF78" s="103">
        <v>0</v>
      </c>
      <c r="AG78" s="104">
        <v>0</v>
      </c>
      <c r="AH78" s="36">
        <v>0</v>
      </c>
      <c r="AI78" s="103">
        <v>0</v>
      </c>
      <c r="AJ78" s="105">
        <v>0</v>
      </c>
      <c r="AK78" s="105">
        <v>0</v>
      </c>
      <c r="AL78" s="105">
        <v>0</v>
      </c>
      <c r="AM78" s="106">
        <v>0</v>
      </c>
      <c r="AN78" s="124">
        <v>48117.830553656771</v>
      </c>
      <c r="AO78" s="120">
        <v>84626.290479445641</v>
      </c>
      <c r="AP78" s="120">
        <v>34369.87896689769</v>
      </c>
      <c r="AQ78" s="120">
        <v>0</v>
      </c>
      <c r="AR78" s="120">
        <v>0</v>
      </c>
      <c r="AS78" s="120">
        <v>0</v>
      </c>
      <c r="AT78" s="121">
        <v>0</v>
      </c>
      <c r="AU78" s="120">
        <v>0</v>
      </c>
      <c r="AV78" s="120">
        <v>0</v>
      </c>
      <c r="AW78" s="121">
        <v>0</v>
      </c>
      <c r="AX78" s="122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39">
        <v>0</v>
      </c>
      <c r="BL78" s="139">
        <v>0</v>
      </c>
      <c r="BM78" s="139">
        <v>0</v>
      </c>
      <c r="BN78" s="139">
        <v>0</v>
      </c>
      <c r="BO78" s="139">
        <v>0</v>
      </c>
      <c r="BP78" s="139">
        <v>0</v>
      </c>
      <c r="BQ78" s="139">
        <v>0</v>
      </c>
      <c r="BR78" s="139">
        <v>0</v>
      </c>
      <c r="BS78" s="139">
        <v>0</v>
      </c>
      <c r="BT78" s="139">
        <v>0</v>
      </c>
      <c r="BU78" s="139">
        <v>0</v>
      </c>
      <c r="BV78" s="139">
        <v>0</v>
      </c>
      <c r="BW78" s="139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4009.8192128047317</v>
      </c>
      <c r="CJ78" s="110">
        <v>4009.8192128047317</v>
      </c>
      <c r="CK78" s="110">
        <v>4009.8192128047317</v>
      </c>
      <c r="CL78" s="110">
        <v>4009.8192128047317</v>
      </c>
      <c r="CM78" s="110">
        <v>4009.8192128047317</v>
      </c>
      <c r="CN78" s="110">
        <v>4009.8192128047317</v>
      </c>
      <c r="CO78" s="110">
        <v>4009.8192128047317</v>
      </c>
      <c r="CP78" s="110">
        <v>4009.8192128047317</v>
      </c>
      <c r="CQ78" s="110">
        <v>4009.8192128047317</v>
      </c>
      <c r="CR78" s="110">
        <v>4009.8192128047317</v>
      </c>
      <c r="CS78" s="110">
        <v>4009.8192128047317</v>
      </c>
      <c r="CT78" s="110">
        <v>4009.8192128047317</v>
      </c>
      <c r="CU78" s="110">
        <v>7052.1908732871361</v>
      </c>
      <c r="CV78" s="110">
        <v>7052.1908732871361</v>
      </c>
      <c r="CW78" s="110">
        <v>7052.1908732871361</v>
      </c>
      <c r="CX78" s="110">
        <v>7052.1908732871361</v>
      </c>
      <c r="CY78" s="110">
        <v>7052.1908732871361</v>
      </c>
      <c r="CZ78" s="110">
        <v>7052.1908732871361</v>
      </c>
      <c r="DA78" s="110">
        <v>7052.1908732871361</v>
      </c>
      <c r="DB78" s="110">
        <v>7052.1908732871361</v>
      </c>
      <c r="DC78" s="110">
        <v>7052.1908732871361</v>
      </c>
      <c r="DD78" s="110">
        <v>7052.1908732871361</v>
      </c>
      <c r="DE78" s="110">
        <v>7052.1908732871361</v>
      </c>
      <c r="DF78" s="110">
        <v>7052.1908732871361</v>
      </c>
      <c r="DG78" s="110">
        <v>2864.1565805748082</v>
      </c>
      <c r="DH78" s="110">
        <v>2864.1565805748082</v>
      </c>
      <c r="DI78" s="110">
        <v>2864.1565805748082</v>
      </c>
      <c r="DJ78" s="110">
        <v>2864.1565805748082</v>
      </c>
      <c r="DK78" s="110">
        <v>2864.1565805748082</v>
      </c>
      <c r="DL78" s="110">
        <v>2864.1565805748082</v>
      </c>
      <c r="DM78" s="110">
        <v>2864.1565805748082</v>
      </c>
      <c r="DN78" s="110">
        <v>2864.1565805748082</v>
      </c>
      <c r="DO78" s="110">
        <v>2864.1565805748082</v>
      </c>
      <c r="DP78" s="110">
        <v>2864.1565805748082</v>
      </c>
      <c r="DQ78" s="110">
        <v>2864.1565805748082</v>
      </c>
      <c r="DR78" s="110">
        <v>2864.1565805748082</v>
      </c>
      <c r="DS78" s="110">
        <v>0</v>
      </c>
      <c r="DT78" s="110">
        <v>0</v>
      </c>
      <c r="DU78" s="110">
        <v>0</v>
      </c>
      <c r="DV78" s="110">
        <v>0</v>
      </c>
      <c r="DW78" s="110">
        <v>0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0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0</v>
      </c>
      <c r="FG78" s="110">
        <v>0</v>
      </c>
      <c r="FH78" s="110">
        <v>0</v>
      </c>
      <c r="FI78" s="110">
        <v>0</v>
      </c>
      <c r="FJ78" s="110">
        <v>0</v>
      </c>
      <c r="FK78" s="110">
        <v>0</v>
      </c>
      <c r="FL78" s="110">
        <v>0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0</v>
      </c>
      <c r="FU78" s="110">
        <v>0</v>
      </c>
      <c r="FV78" s="110">
        <v>0</v>
      </c>
      <c r="FW78" s="110">
        <v>0</v>
      </c>
      <c r="FX78" s="110">
        <v>0</v>
      </c>
      <c r="FY78" s="110">
        <v>0</v>
      </c>
      <c r="FZ78" s="110">
        <v>0</v>
      </c>
      <c r="GA78" s="110">
        <v>0</v>
      </c>
      <c r="GB78" s="110">
        <v>0</v>
      </c>
      <c r="GC78" s="110">
        <v>0</v>
      </c>
      <c r="GD78" s="110">
        <v>0</v>
      </c>
      <c r="GE78" s="110">
        <v>0</v>
      </c>
      <c r="GF78" s="110">
        <v>0</v>
      </c>
      <c r="GG78" s="110">
        <v>0</v>
      </c>
      <c r="GH78" s="110">
        <v>0</v>
      </c>
      <c r="GI78" s="110">
        <v>0</v>
      </c>
      <c r="GJ78" s="110">
        <v>0</v>
      </c>
      <c r="GK78" s="110">
        <v>0</v>
      </c>
      <c r="GL78" s="110">
        <v>0</v>
      </c>
      <c r="GM78" s="110">
        <v>0</v>
      </c>
      <c r="GN78" s="110">
        <v>0</v>
      </c>
      <c r="GO78" s="110">
        <v>0</v>
      </c>
      <c r="GP78" s="110">
        <v>0</v>
      </c>
      <c r="GQ78" s="110">
        <v>0</v>
      </c>
      <c r="GR78" s="110">
        <v>0</v>
      </c>
      <c r="GS78" s="110">
        <v>0</v>
      </c>
      <c r="GT78" s="110">
        <v>0</v>
      </c>
      <c r="GU78" s="110">
        <v>0</v>
      </c>
      <c r="GV78" s="110">
        <v>0</v>
      </c>
      <c r="GW78" s="110">
        <v>0</v>
      </c>
      <c r="GX78" s="111">
        <v>0</v>
      </c>
      <c r="GY78" s="112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3">
        <v>0</v>
      </c>
    </row>
    <row r="79" spans="1:218" x14ac:dyDescent="0.35">
      <c r="A79" s="137" t="s">
        <v>439</v>
      </c>
      <c r="B79" s="47" t="s">
        <v>535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4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99">
        <v>0</v>
      </c>
      <c r="X79" s="100"/>
      <c r="Y79" s="101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2">
        <v>0</v>
      </c>
      <c r="AE79" s="36">
        <v>0</v>
      </c>
      <c r="AF79" s="103">
        <v>0</v>
      </c>
      <c r="AG79" s="104">
        <v>0</v>
      </c>
      <c r="AH79" s="36">
        <v>0</v>
      </c>
      <c r="AI79" s="103">
        <v>0</v>
      </c>
      <c r="AJ79" s="105">
        <v>0</v>
      </c>
      <c r="AK79" s="105">
        <v>0</v>
      </c>
      <c r="AL79" s="105">
        <v>0</v>
      </c>
      <c r="AM79" s="106">
        <v>0</v>
      </c>
      <c r="AN79" s="124">
        <v>410779.18860045518</v>
      </c>
      <c r="AO79" s="107">
        <v>3165138.0422143112</v>
      </c>
      <c r="AP79" s="107">
        <v>9610582.282072749</v>
      </c>
      <c r="AQ79" s="107">
        <v>5488537.6915164897</v>
      </c>
      <c r="AR79" s="107">
        <v>890418.69361943204</v>
      </c>
      <c r="AS79" s="107">
        <v>23747.841976554137</v>
      </c>
      <c r="AT79" s="108">
        <v>0</v>
      </c>
      <c r="AU79" s="107">
        <v>0</v>
      </c>
      <c r="AV79" s="107">
        <v>0</v>
      </c>
      <c r="AW79" s="108">
        <v>0</v>
      </c>
      <c r="AX79" s="109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42740.179279450094</v>
      </c>
      <c r="CP79" s="110">
        <v>71234.059141361402</v>
      </c>
      <c r="CQ79" s="110">
        <v>73607.801864201014</v>
      </c>
      <c r="CR79" s="110">
        <v>73607.801864201014</v>
      </c>
      <c r="CS79" s="110">
        <v>66484.011642014768</v>
      </c>
      <c r="CT79" s="110">
        <v>83105.334809226886</v>
      </c>
      <c r="CU79" s="110">
        <v>142466.83725588908</v>
      </c>
      <c r="CV79" s="110">
        <v>147215.60372840203</v>
      </c>
      <c r="CW79" s="110">
        <v>142466.83725588908</v>
      </c>
      <c r="CX79" s="110">
        <v>147215.60372840203</v>
      </c>
      <c r="CY79" s="110">
        <v>147215.60372840203</v>
      </c>
      <c r="CZ79" s="110">
        <v>246942.26170484102</v>
      </c>
      <c r="DA79" s="110">
        <v>294431.20745680406</v>
      </c>
      <c r="DB79" s="110">
        <v>284933.67451177817</v>
      </c>
      <c r="DC79" s="110">
        <v>294431.20745680406</v>
      </c>
      <c r="DD79" s="110">
        <v>294431.20745680406</v>
      </c>
      <c r="DE79" s="110">
        <v>360916.50012565253</v>
      </c>
      <c r="DF79" s="110">
        <v>662471.49780464277</v>
      </c>
      <c r="DG79" s="110">
        <v>641101.40816491784</v>
      </c>
      <c r="DH79" s="110">
        <v>662471.49780464277</v>
      </c>
      <c r="DI79" s="110">
        <v>641101.40816491784</v>
      </c>
      <c r="DJ79" s="110">
        <v>662471.49780464277</v>
      </c>
      <c r="DK79" s="110">
        <v>886856.15799492213</v>
      </c>
      <c r="DL79" s="110">
        <v>890418.69361943216</v>
      </c>
      <c r="DM79" s="110">
        <v>920098.8043293464</v>
      </c>
      <c r="DN79" s="110">
        <v>890418.69361943216</v>
      </c>
      <c r="DO79" s="110">
        <v>920098.8043293464</v>
      </c>
      <c r="DP79" s="110">
        <v>884482.41527208243</v>
      </c>
      <c r="DQ79" s="110">
        <v>764571.89850392134</v>
      </c>
      <c r="DR79" s="110">
        <v>846491.00246514531</v>
      </c>
      <c r="DS79" s="110">
        <v>819184.63447807066</v>
      </c>
      <c r="DT79" s="110">
        <v>846491.00246514531</v>
      </c>
      <c r="DU79" s="110">
        <v>819184.63447807066</v>
      </c>
      <c r="DV79" s="110">
        <v>441648.09221203974</v>
      </c>
      <c r="DW79" s="110">
        <v>441648.09221203974</v>
      </c>
      <c r="DX79" s="110">
        <v>427400.51176766725</v>
      </c>
      <c r="DY79" s="110">
        <v>441648.09221203974</v>
      </c>
      <c r="DZ79" s="110">
        <v>427400.51176766725</v>
      </c>
      <c r="EA79" s="110">
        <v>283746.16263694153</v>
      </c>
      <c r="EB79" s="110">
        <v>184019.50466050251</v>
      </c>
      <c r="EC79" s="110">
        <v>172146.94796580335</v>
      </c>
      <c r="ED79" s="110">
        <v>184019.50466050251</v>
      </c>
      <c r="EE79" s="110">
        <v>178083.22631315293</v>
      </c>
      <c r="EF79" s="110">
        <v>162649.41502077747</v>
      </c>
      <c r="EG79" s="110">
        <v>71234.059141361402</v>
      </c>
      <c r="EH79" s="110">
        <v>73607.801864201014</v>
      </c>
      <c r="EI79" s="110">
        <v>73607.801864201014</v>
      </c>
      <c r="EJ79" s="110">
        <v>71234.059141361402</v>
      </c>
      <c r="EK79" s="110">
        <v>73607.801864201014</v>
      </c>
      <c r="EL79" s="110">
        <v>42740.179279450094</v>
      </c>
      <c r="EM79" s="110">
        <v>36803.900932100507</v>
      </c>
      <c r="EN79" s="110">
        <v>36803.900932100507</v>
      </c>
      <c r="EO79" s="110">
        <v>33242.646334424229</v>
      </c>
      <c r="EP79" s="110">
        <v>36803.900932100507</v>
      </c>
      <c r="EQ79" s="110">
        <v>23747.841976554137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0</v>
      </c>
      <c r="FR79" s="110">
        <v>0</v>
      </c>
      <c r="FS79" s="110">
        <v>0</v>
      </c>
      <c r="FT79" s="110">
        <v>0</v>
      </c>
      <c r="FU79" s="110">
        <v>0</v>
      </c>
      <c r="FV79" s="110">
        <v>0</v>
      </c>
      <c r="FW79" s="110">
        <v>0</v>
      </c>
      <c r="FX79" s="110">
        <v>0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0</v>
      </c>
      <c r="GK79" s="110">
        <v>0</v>
      </c>
      <c r="GL79" s="110">
        <v>0</v>
      </c>
      <c r="GM79" s="110">
        <v>0</v>
      </c>
      <c r="GN79" s="110">
        <v>0</v>
      </c>
      <c r="GO79" s="110">
        <v>0</v>
      </c>
      <c r="GP79" s="110">
        <v>0</v>
      </c>
      <c r="GQ79" s="110">
        <v>0</v>
      </c>
      <c r="GR79" s="110">
        <v>0</v>
      </c>
      <c r="GS79" s="110">
        <v>0</v>
      </c>
      <c r="GT79" s="110">
        <v>0</v>
      </c>
      <c r="GU79" s="110">
        <v>0</v>
      </c>
      <c r="GV79" s="110">
        <v>0</v>
      </c>
      <c r="GW79" s="110">
        <v>0</v>
      </c>
      <c r="GX79" s="111">
        <v>0</v>
      </c>
      <c r="GY79" s="112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3">
        <v>0</v>
      </c>
    </row>
    <row r="80" spans="1:218" x14ac:dyDescent="0.35">
      <c r="A80" s="85" t="s">
        <v>441</v>
      </c>
      <c r="B80" s="56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6"/>
      <c r="X80" s="40"/>
      <c r="Y80" s="41"/>
      <c r="Z80" s="20"/>
      <c r="AA80" s="21"/>
      <c r="AB80" s="21"/>
      <c r="AC80" s="22"/>
      <c r="AD80" s="96"/>
      <c r="AE80" s="93"/>
      <c r="AF80" s="88"/>
      <c r="AG80" s="87"/>
      <c r="AH80" s="93"/>
      <c r="AI80" s="88"/>
      <c r="AJ80" s="89"/>
      <c r="AK80" s="89"/>
      <c r="AL80" s="89"/>
      <c r="AM80" s="94"/>
      <c r="AN80" s="91"/>
      <c r="AO80" s="91"/>
      <c r="AP80" s="91"/>
      <c r="AQ80" s="91"/>
      <c r="AR80" s="91"/>
      <c r="AS80" s="91"/>
      <c r="AT80" s="89"/>
      <c r="AU80" s="91"/>
      <c r="AV80" s="91"/>
      <c r="AW80" s="89"/>
      <c r="AX80" s="90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4"/>
      <c r="CI80" s="87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4"/>
      <c r="CU80" s="87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5"/>
      <c r="DG80" s="96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4"/>
      <c r="DS80" s="87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4"/>
      <c r="EE80" s="87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4"/>
      <c r="EQ80" s="87"/>
      <c r="ER80" s="93"/>
      <c r="ES80" s="93"/>
      <c r="ET80" s="93"/>
      <c r="EU80" s="93"/>
      <c r="EV80" s="93"/>
      <c r="EW80" s="93"/>
      <c r="EX80" s="93"/>
      <c r="EY80" s="93"/>
      <c r="EZ80" s="93"/>
      <c r="FA80" s="93"/>
      <c r="FB80" s="94"/>
      <c r="FC80" s="87"/>
      <c r="FD80" s="93"/>
      <c r="FE80" s="93"/>
      <c r="FF80" s="93"/>
      <c r="FG80" s="93"/>
      <c r="FH80" s="93"/>
      <c r="FI80" s="93"/>
      <c r="FJ80" s="93"/>
      <c r="FK80" s="93"/>
      <c r="FL80" s="93"/>
      <c r="FM80" s="93"/>
      <c r="FN80" s="95"/>
      <c r="FO80" s="95"/>
      <c r="FP80" s="95"/>
      <c r="FQ80" s="95"/>
      <c r="FR80" s="95"/>
      <c r="FS80" s="95"/>
      <c r="FT80" s="95"/>
      <c r="FU80" s="95"/>
      <c r="FV80" s="95"/>
      <c r="FW80" s="95"/>
      <c r="FX80" s="95"/>
      <c r="FY80" s="95"/>
      <c r="FZ80" s="95"/>
      <c r="GA80" s="95"/>
      <c r="GB80" s="95"/>
      <c r="GC80" s="95"/>
      <c r="GD80" s="95"/>
      <c r="GE80" s="95"/>
      <c r="GF80" s="95"/>
      <c r="GG80" s="95"/>
      <c r="GH80" s="95"/>
      <c r="GI80" s="95"/>
      <c r="GJ80" s="95"/>
      <c r="GK80" s="95"/>
      <c r="GL80" s="95"/>
      <c r="GM80" s="95"/>
      <c r="GN80" s="95"/>
      <c r="GO80" s="95"/>
      <c r="GP80" s="95"/>
      <c r="GQ80" s="95"/>
      <c r="GR80" s="95"/>
      <c r="GS80" s="95"/>
      <c r="GT80" s="95"/>
      <c r="GU80" s="95"/>
      <c r="GV80" s="95"/>
      <c r="GW80" s="95"/>
      <c r="GX80" s="95"/>
      <c r="GY80" s="87"/>
      <c r="GZ80" s="93"/>
      <c r="HA80" s="93"/>
      <c r="HB80" s="93"/>
      <c r="HC80" s="93"/>
      <c r="HD80" s="93"/>
      <c r="HE80" s="93"/>
      <c r="HF80" s="93"/>
      <c r="HG80" s="93"/>
      <c r="HH80" s="93"/>
      <c r="HI80" s="93"/>
      <c r="HJ80" s="97"/>
    </row>
    <row r="81" spans="1:218" x14ac:dyDescent="0.35">
      <c r="A81" s="132" t="s">
        <v>442</v>
      </c>
      <c r="B81" s="58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>SUM(BW81:BY81)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3">
        <v>-3.3340007066726685E-3</v>
      </c>
      <c r="X81" s="100">
        <v>43800000.999999993</v>
      </c>
      <c r="Y81" s="101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2">
        <v>0</v>
      </c>
      <c r="AE81" s="33"/>
      <c r="AF81" s="103">
        <v>0</v>
      </c>
      <c r="AG81" s="104">
        <v>0</v>
      </c>
      <c r="AH81" s="33">
        <v>0</v>
      </c>
      <c r="AI81" s="103">
        <v>0</v>
      </c>
      <c r="AJ81" s="105"/>
      <c r="AK81" s="105">
        <v>0</v>
      </c>
      <c r="AL81" s="105">
        <v>0</v>
      </c>
      <c r="AM81" s="106">
        <v>0</v>
      </c>
      <c r="AN81" s="107">
        <v>0</v>
      </c>
      <c r="AO81" s="107">
        <v>14325.333332</v>
      </c>
      <c r="AP81" s="107">
        <v>2410756.0000130003</v>
      </c>
      <c r="AQ81" s="107">
        <v>8663865.0000999998</v>
      </c>
      <c r="AR81" s="107">
        <v>7466543.6665000003</v>
      </c>
      <c r="AS81" s="107">
        <v>7288069.3332000002</v>
      </c>
      <c r="AT81" s="109">
        <v>8038635.3333000001</v>
      </c>
      <c r="AU81" s="107">
        <v>8287191.3333000001</v>
      </c>
      <c r="AV81" s="107">
        <v>1630614.9967999998</v>
      </c>
      <c r="AW81" s="108">
        <v>0</v>
      </c>
      <c r="AX81" s="109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0"/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  <c r="CP81" s="110"/>
      <c r="CQ81" s="110"/>
      <c r="CR81" s="110"/>
      <c r="CS81" s="110"/>
      <c r="CT81" s="110"/>
      <c r="CU81" s="110"/>
      <c r="CV81" s="110"/>
      <c r="CW81" s="110"/>
      <c r="CX81" s="110"/>
      <c r="CY81" s="110"/>
      <c r="CZ81" s="110"/>
      <c r="DA81" s="110"/>
      <c r="DB81" s="110"/>
      <c r="DC81" s="110">
        <v>3581.333333</v>
      </c>
      <c r="DD81" s="110">
        <v>3581.333333</v>
      </c>
      <c r="DE81" s="110">
        <v>3581.333333</v>
      </c>
      <c r="DF81" s="110">
        <v>3581.333333</v>
      </c>
      <c r="DG81" s="110">
        <v>3581.333333</v>
      </c>
      <c r="DH81" s="110">
        <v>26395.333330000001</v>
      </c>
      <c r="DI81" s="110">
        <v>26395.333330000001</v>
      </c>
      <c r="DJ81" s="110">
        <v>26395.333330000001</v>
      </c>
      <c r="DK81" s="110">
        <v>26395.333330000001</v>
      </c>
      <c r="DL81" s="110">
        <v>26395.333330000001</v>
      </c>
      <c r="DM81" s="110">
        <v>26395.333330000001</v>
      </c>
      <c r="DN81" s="110">
        <v>346314.6667</v>
      </c>
      <c r="DO81" s="110">
        <v>346314.6667</v>
      </c>
      <c r="DP81" s="110">
        <v>346314.6667</v>
      </c>
      <c r="DQ81" s="110">
        <v>604929.33330000006</v>
      </c>
      <c r="DR81" s="110">
        <v>604929.33330000006</v>
      </c>
      <c r="DS81" s="110">
        <v>604929.33330000006</v>
      </c>
      <c r="DT81" s="110">
        <v>716090</v>
      </c>
      <c r="DU81" s="110">
        <v>716090</v>
      </c>
      <c r="DV81" s="110">
        <v>716090</v>
      </c>
      <c r="DW81" s="110">
        <v>747177.66669999994</v>
      </c>
      <c r="DX81" s="110">
        <v>747177.66669999994</v>
      </c>
      <c r="DY81" s="110">
        <v>747177.66669999994</v>
      </c>
      <c r="DZ81" s="110">
        <v>709336.66669999994</v>
      </c>
      <c r="EA81" s="110">
        <v>709336.66669999994</v>
      </c>
      <c r="EB81" s="110">
        <v>709336.66669999994</v>
      </c>
      <c r="EC81" s="110">
        <v>770561.33330000006</v>
      </c>
      <c r="ED81" s="110">
        <v>770561.33330000006</v>
      </c>
      <c r="EE81" s="110">
        <v>770561.33330000006</v>
      </c>
      <c r="EF81" s="110">
        <v>748903.33330000006</v>
      </c>
      <c r="EG81" s="110">
        <v>748903.33330000006</v>
      </c>
      <c r="EH81" s="110">
        <v>748903.33330000006</v>
      </c>
      <c r="EI81" s="110">
        <v>650835</v>
      </c>
      <c r="EJ81" s="110">
        <v>650835</v>
      </c>
      <c r="EK81" s="110">
        <v>650835</v>
      </c>
      <c r="EL81" s="110">
        <v>488797.3333</v>
      </c>
      <c r="EM81" s="110">
        <v>488797.3333</v>
      </c>
      <c r="EN81" s="110">
        <v>488797.3333</v>
      </c>
      <c r="EO81" s="110">
        <v>515187.6667</v>
      </c>
      <c r="EP81" s="110">
        <v>515187.6667</v>
      </c>
      <c r="EQ81" s="110">
        <v>515187.6667</v>
      </c>
      <c r="ER81" s="110">
        <v>589114</v>
      </c>
      <c r="ES81" s="110">
        <v>589114</v>
      </c>
      <c r="ET81" s="110">
        <v>589114</v>
      </c>
      <c r="EU81" s="110">
        <v>618745.33330000006</v>
      </c>
      <c r="EV81" s="110">
        <v>618745.33330000006</v>
      </c>
      <c r="EW81" s="110">
        <v>618745.33330000006</v>
      </c>
      <c r="EX81" s="110">
        <v>644303</v>
      </c>
      <c r="EY81" s="110">
        <v>644303</v>
      </c>
      <c r="EZ81" s="110">
        <v>644303</v>
      </c>
      <c r="FA81" s="110">
        <v>608197.33330000006</v>
      </c>
      <c r="FB81" s="110">
        <v>608197.33330000006</v>
      </c>
      <c r="FC81" s="110">
        <v>608197.33330000006</v>
      </c>
      <c r="FD81" s="110">
        <v>650311</v>
      </c>
      <c r="FE81" s="110">
        <v>650311</v>
      </c>
      <c r="FF81" s="110">
        <v>650311</v>
      </c>
      <c r="FG81" s="110">
        <v>582032</v>
      </c>
      <c r="FH81" s="110">
        <v>582032</v>
      </c>
      <c r="FI81" s="110">
        <v>582032</v>
      </c>
      <c r="FJ81" s="110">
        <v>706659</v>
      </c>
      <c r="FK81" s="110">
        <v>706659</v>
      </c>
      <c r="FL81" s="110">
        <v>706659</v>
      </c>
      <c r="FM81" s="110">
        <v>806716</v>
      </c>
      <c r="FN81" s="110">
        <v>806716</v>
      </c>
      <c r="FO81" s="110">
        <v>806716</v>
      </c>
      <c r="FP81" s="110">
        <v>803869</v>
      </c>
      <c r="FQ81" s="110">
        <v>803869</v>
      </c>
      <c r="FR81" s="110">
        <v>803869</v>
      </c>
      <c r="FS81" s="110">
        <v>634482.33330000006</v>
      </c>
      <c r="FT81" s="110">
        <v>634482.33330000006</v>
      </c>
      <c r="FU81" s="110">
        <v>634482.33330000006</v>
      </c>
      <c r="FV81" s="110">
        <v>519058</v>
      </c>
      <c r="FW81" s="110">
        <v>519058</v>
      </c>
      <c r="FX81" s="110">
        <v>519058</v>
      </c>
      <c r="FY81" s="110">
        <v>804123.66669999994</v>
      </c>
      <c r="FZ81" s="110">
        <v>804123.66669999994</v>
      </c>
      <c r="GA81" s="110">
        <v>804123.66669999994</v>
      </c>
      <c r="GB81" s="110">
        <v>186485.6667</v>
      </c>
      <c r="GC81" s="110">
        <v>186485.6667</v>
      </c>
      <c r="GD81" s="110">
        <v>186485.6667</v>
      </c>
      <c r="GE81" s="110">
        <v>49304</v>
      </c>
      <c r="GF81" s="110">
        <v>49304</v>
      </c>
      <c r="GG81" s="110">
        <v>49304</v>
      </c>
      <c r="GH81" s="110">
        <v>36007</v>
      </c>
      <c r="GI81" s="110">
        <v>36007</v>
      </c>
      <c r="GJ81" s="110">
        <v>36007</v>
      </c>
      <c r="GK81" s="110">
        <v>11101.33</v>
      </c>
      <c r="GL81" s="110">
        <v>0</v>
      </c>
      <c r="GM81" s="110"/>
      <c r="GN81" s="110"/>
      <c r="GO81" s="110"/>
      <c r="GP81" s="110"/>
      <c r="GQ81" s="110"/>
      <c r="GR81" s="110"/>
      <c r="GS81" s="110"/>
      <c r="GT81" s="110"/>
      <c r="GU81" s="110"/>
      <c r="GV81" s="110"/>
      <c r="GW81" s="110"/>
      <c r="GX81" s="110"/>
      <c r="GY81" s="110"/>
      <c r="GZ81" s="110"/>
      <c r="HA81" s="110"/>
      <c r="HB81" s="110"/>
      <c r="HC81" s="110"/>
      <c r="HD81" s="110"/>
      <c r="HE81" s="110"/>
      <c r="HF81" s="110"/>
      <c r="HG81" s="110"/>
      <c r="HH81" s="110"/>
      <c r="HI81" s="110"/>
      <c r="HJ81" s="130"/>
    </row>
    <row r="82" spans="1:218" x14ac:dyDescent="0.35">
      <c r="A82" s="85" t="s">
        <v>16</v>
      </c>
      <c r="B82" s="56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6"/>
      <c r="X82" s="40"/>
      <c r="Y82" s="41"/>
      <c r="Z82" s="20"/>
      <c r="AA82" s="21"/>
      <c r="AB82" s="21"/>
      <c r="AC82" s="22"/>
      <c r="AD82" s="96"/>
      <c r="AE82" s="93"/>
      <c r="AF82" s="88"/>
      <c r="AG82" s="87"/>
      <c r="AH82" s="93"/>
      <c r="AI82" s="88"/>
      <c r="AJ82" s="89"/>
      <c r="AK82" s="89"/>
      <c r="AL82" s="89"/>
      <c r="AM82" s="94"/>
      <c r="AN82" s="91"/>
      <c r="AO82" s="91"/>
      <c r="AP82" s="91"/>
      <c r="AQ82" s="91"/>
      <c r="AR82" s="91"/>
      <c r="AS82" s="91"/>
      <c r="AT82" s="89"/>
      <c r="AU82" s="91"/>
      <c r="AV82" s="91"/>
      <c r="AW82" s="89"/>
      <c r="AX82" s="90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4"/>
      <c r="CI82" s="87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4"/>
      <c r="CU82" s="87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5"/>
      <c r="DG82" s="96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4"/>
      <c r="DS82" s="87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4"/>
      <c r="EE82" s="87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4"/>
      <c r="EQ82" s="87"/>
      <c r="ER82" s="93"/>
      <c r="ES82" s="93"/>
      <c r="ET82" s="93"/>
      <c r="EU82" s="93"/>
      <c r="EV82" s="93"/>
      <c r="EW82" s="93"/>
      <c r="EX82" s="93"/>
      <c r="EY82" s="93"/>
      <c r="EZ82" s="93"/>
      <c r="FA82" s="93"/>
      <c r="FB82" s="94"/>
      <c r="FC82" s="87"/>
      <c r="FD82" s="93"/>
      <c r="FE82" s="93"/>
      <c r="FF82" s="93"/>
      <c r="FG82" s="93"/>
      <c r="FH82" s="93"/>
      <c r="FI82" s="93"/>
      <c r="FJ82" s="93"/>
      <c r="FK82" s="93"/>
      <c r="FL82" s="93"/>
      <c r="FM82" s="93"/>
      <c r="FN82" s="95"/>
      <c r="FO82" s="95"/>
      <c r="FP82" s="95"/>
      <c r="FQ82" s="95"/>
      <c r="FR82" s="95"/>
      <c r="FS82" s="95"/>
      <c r="FT82" s="95"/>
      <c r="FU82" s="95"/>
      <c r="FV82" s="95"/>
      <c r="FW82" s="95"/>
      <c r="FX82" s="95"/>
      <c r="FY82" s="95"/>
      <c r="FZ82" s="95"/>
      <c r="GA82" s="95"/>
      <c r="GB82" s="95"/>
      <c r="GC82" s="95"/>
      <c r="GD82" s="95"/>
      <c r="GE82" s="95"/>
      <c r="GF82" s="95"/>
      <c r="GG82" s="95"/>
      <c r="GH82" s="95"/>
      <c r="GI82" s="95"/>
      <c r="GJ82" s="95"/>
      <c r="GK82" s="95"/>
      <c r="GL82" s="95"/>
      <c r="GM82" s="95"/>
      <c r="GN82" s="95"/>
      <c r="GO82" s="95"/>
      <c r="GP82" s="95"/>
      <c r="GQ82" s="95"/>
      <c r="GR82" s="95"/>
      <c r="GS82" s="95"/>
      <c r="GT82" s="95"/>
      <c r="GU82" s="95"/>
      <c r="GV82" s="95"/>
      <c r="GW82" s="95"/>
      <c r="GX82" s="95"/>
      <c r="GY82" s="87"/>
      <c r="GZ82" s="93"/>
      <c r="HA82" s="93"/>
      <c r="HB82" s="93"/>
      <c r="HC82" s="93"/>
      <c r="HD82" s="93"/>
      <c r="HE82" s="93"/>
      <c r="HF82" s="93"/>
      <c r="HG82" s="93"/>
      <c r="HH82" s="93"/>
      <c r="HI82" s="93"/>
      <c r="HJ82" s="97"/>
    </row>
    <row r="83" spans="1:218" x14ac:dyDescent="0.35">
      <c r="A83" s="98" t="s">
        <v>445</v>
      </c>
      <c r="B83" s="140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5">SUM(BW83:BY83)</f>
        <v>82743.040675702025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99">
        <v>0</v>
      </c>
      <c r="X83" s="100"/>
      <c r="Y83" s="101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2">
        <v>0</v>
      </c>
      <c r="AE83" s="33">
        <v>0</v>
      </c>
      <c r="AF83" s="103">
        <v>0</v>
      </c>
      <c r="AG83" s="104">
        <v>0</v>
      </c>
      <c r="AH83" s="33">
        <v>0</v>
      </c>
      <c r="AI83" s="103">
        <v>0</v>
      </c>
      <c r="AJ83" s="105">
        <v>0</v>
      </c>
      <c r="AK83" s="105">
        <v>0</v>
      </c>
      <c r="AL83" s="105">
        <v>0</v>
      </c>
      <c r="AM83" s="106">
        <v>394091.46520101605</v>
      </c>
      <c r="AN83" s="107">
        <v>499146.43311448838</v>
      </c>
      <c r="AO83" s="107">
        <v>0</v>
      </c>
      <c r="AP83" s="107">
        <v>0</v>
      </c>
      <c r="AQ83" s="107">
        <v>0</v>
      </c>
      <c r="AR83" s="107">
        <v>0</v>
      </c>
      <c r="AS83" s="107">
        <v>0</v>
      </c>
      <c r="AT83" s="108">
        <v>0</v>
      </c>
      <c r="AU83" s="107">
        <v>0</v>
      </c>
      <c r="AV83" s="107">
        <v>0</v>
      </c>
      <c r="AW83" s="108">
        <v>0</v>
      </c>
      <c r="AX83" s="109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3">
        <v>26256.138946177009</v>
      </c>
      <c r="BY83" s="133">
        <v>30990.294824544068</v>
      </c>
      <c r="BZ83" s="133">
        <v>22280.995495999348</v>
      </c>
      <c r="CA83" s="133">
        <v>27170.223905362713</v>
      </c>
      <c r="CB83" s="133">
        <v>27333.645146833813</v>
      </c>
      <c r="CC83" s="133">
        <v>27192.192429471408</v>
      </c>
      <c r="CD83" s="133">
        <v>36916.462863003988</v>
      </c>
      <c r="CE83" s="133">
        <v>36620.026151683705</v>
      </c>
      <c r="CF83" s="133">
        <v>50736.7749210736</v>
      </c>
      <c r="CG83" s="133">
        <v>39692.588439525724</v>
      </c>
      <c r="CH83" s="133">
        <v>43405.515172359708</v>
      </c>
      <c r="CI83" s="133">
        <v>35250.97765140218</v>
      </c>
      <c r="CJ83" s="133">
        <v>31685.155050116155</v>
      </c>
      <c r="CK83" s="133">
        <v>24357.109192565273</v>
      </c>
      <c r="CL83" s="133">
        <v>40914.187682966403</v>
      </c>
      <c r="CM83" s="133">
        <v>41880.168521821732</v>
      </c>
      <c r="CN83" s="133">
        <v>37838.112926036847</v>
      </c>
      <c r="CO83" s="133">
        <v>36035.959192038419</v>
      </c>
      <c r="CP83" s="133">
        <v>38353.565644518232</v>
      </c>
      <c r="CQ83" s="133">
        <v>40143.085840158135</v>
      </c>
      <c r="CR83" s="133">
        <v>67377.42549925363</v>
      </c>
      <c r="CS83" s="133">
        <v>51609.065208569526</v>
      </c>
      <c r="CT83" s="133">
        <v>53701.620705041882</v>
      </c>
      <c r="CU83" s="133">
        <v>0</v>
      </c>
      <c r="CV83" s="133">
        <v>0</v>
      </c>
      <c r="CW83" s="133">
        <v>0</v>
      </c>
      <c r="CX83" s="133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0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0</v>
      </c>
      <c r="EV83" s="110">
        <v>0</v>
      </c>
      <c r="EW83" s="110">
        <v>0</v>
      </c>
      <c r="EX83" s="110">
        <v>0</v>
      </c>
      <c r="EY83" s="110">
        <v>0</v>
      </c>
      <c r="EZ83" s="110">
        <v>0</v>
      </c>
      <c r="FA83" s="110">
        <v>0</v>
      </c>
      <c r="FB83" s="110">
        <v>0</v>
      </c>
      <c r="FC83" s="110">
        <v>0</v>
      </c>
      <c r="FD83" s="110">
        <v>0</v>
      </c>
      <c r="FE83" s="110">
        <v>0</v>
      </c>
      <c r="FF83" s="110">
        <v>0</v>
      </c>
      <c r="FG83" s="110">
        <v>0</v>
      </c>
      <c r="FH83" s="110">
        <v>0</v>
      </c>
      <c r="FI83" s="110">
        <v>0</v>
      </c>
      <c r="FJ83" s="110">
        <v>0</v>
      </c>
      <c r="FK83" s="110">
        <v>0</v>
      </c>
      <c r="FL83" s="110">
        <v>0</v>
      </c>
      <c r="FM83" s="110">
        <v>0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0</v>
      </c>
      <c r="GA83" s="110">
        <v>0</v>
      </c>
      <c r="GB83" s="110">
        <v>0</v>
      </c>
      <c r="GC83" s="110">
        <v>0</v>
      </c>
      <c r="GD83" s="110">
        <v>0</v>
      </c>
      <c r="GE83" s="110">
        <v>0</v>
      </c>
      <c r="GF83" s="110">
        <v>0</v>
      </c>
      <c r="GG83" s="110">
        <v>0</v>
      </c>
      <c r="GH83" s="110">
        <v>0</v>
      </c>
      <c r="GI83" s="110">
        <v>0</v>
      </c>
      <c r="GJ83" s="110">
        <v>0</v>
      </c>
      <c r="GK83" s="110">
        <v>0</v>
      </c>
      <c r="GL83" s="110">
        <v>0</v>
      </c>
      <c r="GM83" s="110">
        <v>0</v>
      </c>
      <c r="GN83" s="110">
        <v>0</v>
      </c>
      <c r="GO83" s="110">
        <v>0</v>
      </c>
      <c r="GP83" s="110">
        <v>0</v>
      </c>
      <c r="GQ83" s="110">
        <v>0</v>
      </c>
      <c r="GR83" s="110">
        <v>0</v>
      </c>
      <c r="GS83" s="110">
        <v>0</v>
      </c>
      <c r="GT83" s="110">
        <v>0</v>
      </c>
      <c r="GU83" s="110">
        <v>0</v>
      </c>
      <c r="GV83" s="110">
        <v>0</v>
      </c>
      <c r="GW83" s="110">
        <v>0</v>
      </c>
      <c r="GX83" s="111">
        <v>0</v>
      </c>
      <c r="GY83" s="112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3">
        <v>61633734.675192192</v>
      </c>
    </row>
    <row r="84" spans="1:218" x14ac:dyDescent="0.35">
      <c r="A84" s="114" t="s">
        <v>450</v>
      </c>
      <c r="B84" s="141" t="s">
        <v>16</v>
      </c>
      <c r="C84" s="115" t="s">
        <v>451</v>
      </c>
      <c r="D84" s="115" t="s">
        <v>451</v>
      </c>
      <c r="E84" s="116" t="s">
        <v>452</v>
      </c>
      <c r="F84" s="116" t="s">
        <v>223</v>
      </c>
      <c r="G84" s="116" t="s">
        <v>447</v>
      </c>
      <c r="H84" s="117" t="s">
        <v>222</v>
      </c>
      <c r="I84" s="116" t="s">
        <v>453</v>
      </c>
      <c r="J84" s="116" t="s">
        <v>226</v>
      </c>
      <c r="K84" s="116" t="s">
        <v>227</v>
      </c>
      <c r="L84" s="116" t="s">
        <v>228</v>
      </c>
      <c r="M84" s="116" t="s">
        <v>449</v>
      </c>
      <c r="N84" s="116" t="s">
        <v>468</v>
      </c>
      <c r="O84" s="116" t="s">
        <v>230</v>
      </c>
      <c r="P84" s="116" t="s">
        <v>230</v>
      </c>
      <c r="Q84" s="117" t="s">
        <v>449</v>
      </c>
      <c r="R84" s="27">
        <f t="shared" si="5"/>
        <v>47276.733163011522</v>
      </c>
      <c r="S84" s="118">
        <v>848186.02405920019</v>
      </c>
      <c r="T84" s="119">
        <v>9938164.9830384869</v>
      </c>
      <c r="U84" s="119">
        <v>10786351.007097688</v>
      </c>
      <c r="V84" s="29">
        <v>10786351.007097688</v>
      </c>
      <c r="W84" s="99">
        <v>0</v>
      </c>
      <c r="X84" s="100">
        <v>340694377.26834106</v>
      </c>
      <c r="Y84" s="101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2">
        <v>1030.4000000000001</v>
      </c>
      <c r="AE84" s="33">
        <v>1030.4000000000001</v>
      </c>
      <c r="AF84" s="103">
        <v>0</v>
      </c>
      <c r="AG84" s="104">
        <v>25822.834059199999</v>
      </c>
      <c r="AH84" s="33">
        <v>25822.834059199999</v>
      </c>
      <c r="AI84" s="103">
        <v>0</v>
      </c>
      <c r="AJ84" s="105">
        <v>2157637.7000000002</v>
      </c>
      <c r="AK84" s="105">
        <v>-1335274.5099999998</v>
      </c>
      <c r="AL84" s="105">
        <v>25822.834059199999</v>
      </c>
      <c r="AM84" s="106">
        <v>61671.658523011531</v>
      </c>
      <c r="AN84" s="120">
        <v>662.4</v>
      </c>
      <c r="AO84" s="120">
        <v>14462.4</v>
      </c>
      <c r="AP84" s="120">
        <v>0</v>
      </c>
      <c r="AQ84" s="120">
        <v>0</v>
      </c>
      <c r="AR84" s="120">
        <v>0</v>
      </c>
      <c r="AS84" s="120">
        <v>0</v>
      </c>
      <c r="AT84" s="121">
        <v>0</v>
      </c>
      <c r="AU84" s="120">
        <v>0</v>
      </c>
      <c r="AV84" s="120">
        <v>0</v>
      </c>
      <c r="AW84" s="121">
        <v>0</v>
      </c>
      <c r="AX84" s="122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0">
        <v>33433.807803011521</v>
      </c>
      <c r="BY84" s="110">
        <v>13842.925359999999</v>
      </c>
      <c r="BZ84" s="110">
        <v>13953.325360000001</v>
      </c>
      <c r="CA84" s="110">
        <v>0</v>
      </c>
      <c r="CB84" s="110">
        <v>110.4</v>
      </c>
      <c r="CC84" s="110">
        <v>0</v>
      </c>
      <c r="CD84" s="110">
        <v>110.4</v>
      </c>
      <c r="CE84" s="110">
        <v>0</v>
      </c>
      <c r="CF84" s="110">
        <v>110.4</v>
      </c>
      <c r="CG84" s="110">
        <v>0</v>
      </c>
      <c r="CH84" s="110">
        <v>110.4</v>
      </c>
      <c r="CI84" s="110">
        <v>0</v>
      </c>
      <c r="CJ84" s="110">
        <v>110.4</v>
      </c>
      <c r="CK84" s="110">
        <v>0</v>
      </c>
      <c r="CL84" s="110">
        <v>110.4</v>
      </c>
      <c r="CM84" s="110">
        <v>0</v>
      </c>
      <c r="CN84" s="110">
        <v>110.4</v>
      </c>
      <c r="CO84" s="110">
        <v>0</v>
      </c>
      <c r="CP84" s="110">
        <v>110.4</v>
      </c>
      <c r="CQ84" s="110">
        <v>0</v>
      </c>
      <c r="CR84" s="110">
        <v>110.4</v>
      </c>
      <c r="CS84" s="110">
        <v>0</v>
      </c>
      <c r="CT84" s="110">
        <v>110.4</v>
      </c>
      <c r="CU84" s="110">
        <v>0</v>
      </c>
      <c r="CV84" s="110">
        <v>110.4</v>
      </c>
      <c r="CW84" s="110">
        <v>0</v>
      </c>
      <c r="CX84" s="110">
        <v>110.4</v>
      </c>
      <c r="CY84" s="110">
        <v>6900</v>
      </c>
      <c r="CZ84" s="110">
        <v>7010.4000000000005</v>
      </c>
      <c r="DA84" s="110">
        <v>0</v>
      </c>
      <c r="DB84" s="110">
        <v>110.4</v>
      </c>
      <c r="DC84" s="110">
        <v>0</v>
      </c>
      <c r="DD84" s="110">
        <v>110.4</v>
      </c>
      <c r="DE84" s="110">
        <v>0</v>
      </c>
      <c r="DF84" s="110">
        <v>110.4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0</v>
      </c>
      <c r="DR84" s="110">
        <v>0</v>
      </c>
      <c r="DS84" s="110">
        <v>0</v>
      </c>
      <c r="DT84" s="110">
        <v>0</v>
      </c>
      <c r="DU84" s="110">
        <v>0</v>
      </c>
      <c r="DV84" s="110">
        <v>0</v>
      </c>
      <c r="DW84" s="110">
        <v>0</v>
      </c>
      <c r="DX84" s="110">
        <v>0</v>
      </c>
      <c r="DY84" s="110">
        <v>0</v>
      </c>
      <c r="DZ84" s="110">
        <v>0</v>
      </c>
      <c r="EA84" s="110">
        <v>0</v>
      </c>
      <c r="EB84" s="110">
        <v>0</v>
      </c>
      <c r="EC84" s="110">
        <v>0</v>
      </c>
      <c r="ED84" s="110">
        <v>0</v>
      </c>
      <c r="EE84" s="110">
        <v>0</v>
      </c>
      <c r="EF84" s="110">
        <v>0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0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0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0</v>
      </c>
      <c r="FL84" s="110">
        <v>0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0</v>
      </c>
      <c r="FS84" s="110">
        <v>0</v>
      </c>
      <c r="FT84" s="110">
        <v>0</v>
      </c>
      <c r="FU84" s="110">
        <v>0</v>
      </c>
      <c r="FV84" s="110">
        <v>0</v>
      </c>
      <c r="FW84" s="110">
        <v>0</v>
      </c>
      <c r="FX84" s="110">
        <v>0</v>
      </c>
      <c r="FY84" s="110">
        <v>0</v>
      </c>
      <c r="FZ84" s="110">
        <v>0</v>
      </c>
      <c r="GA84" s="110">
        <v>0</v>
      </c>
      <c r="GB84" s="110">
        <v>0</v>
      </c>
      <c r="GC84" s="110">
        <v>0</v>
      </c>
      <c r="GD84" s="110">
        <v>0</v>
      </c>
      <c r="GE84" s="110">
        <v>0</v>
      </c>
      <c r="GF84" s="110">
        <v>0</v>
      </c>
      <c r="GG84" s="110">
        <v>0</v>
      </c>
      <c r="GH84" s="110">
        <v>0</v>
      </c>
      <c r="GI84" s="110">
        <v>0</v>
      </c>
      <c r="GJ84" s="110">
        <v>0</v>
      </c>
      <c r="GK84" s="110">
        <v>0</v>
      </c>
      <c r="GL84" s="110">
        <v>0</v>
      </c>
      <c r="GM84" s="110">
        <v>0</v>
      </c>
      <c r="GN84" s="110">
        <v>0</v>
      </c>
      <c r="GO84" s="110">
        <v>0</v>
      </c>
      <c r="GP84" s="110">
        <v>0</v>
      </c>
      <c r="GQ84" s="110">
        <v>0</v>
      </c>
      <c r="GR84" s="110">
        <v>0</v>
      </c>
      <c r="GS84" s="110">
        <v>0</v>
      </c>
      <c r="GT84" s="110">
        <v>0</v>
      </c>
      <c r="GU84" s="110">
        <v>0</v>
      </c>
      <c r="GV84" s="110">
        <v>0</v>
      </c>
      <c r="GW84" s="110">
        <v>0</v>
      </c>
      <c r="GX84" s="111">
        <v>0</v>
      </c>
      <c r="GY84" s="112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3">
        <v>9861368.5245154761</v>
      </c>
    </row>
    <row r="85" spans="1:218" x14ac:dyDescent="0.35">
      <c r="A85" s="142" t="s">
        <v>454</v>
      </c>
      <c r="B85" s="143" t="s">
        <v>16</v>
      </c>
      <c r="C85" s="144" t="s">
        <v>455</v>
      </c>
      <c r="D85" s="144" t="s">
        <v>455</v>
      </c>
      <c r="E85" s="145" t="s">
        <v>452</v>
      </c>
      <c r="F85" s="145" t="s">
        <v>283</v>
      </c>
      <c r="G85" s="145" t="s">
        <v>447</v>
      </c>
      <c r="H85" s="146" t="s">
        <v>222</v>
      </c>
      <c r="I85" s="145" t="s">
        <v>453</v>
      </c>
      <c r="J85" s="145" t="s">
        <v>226</v>
      </c>
      <c r="K85" s="145" t="s">
        <v>227</v>
      </c>
      <c r="L85" s="145" t="s">
        <v>228</v>
      </c>
      <c r="M85" s="145" t="s">
        <v>449</v>
      </c>
      <c r="N85" s="145" t="s">
        <v>468</v>
      </c>
      <c r="O85" s="145" t="s">
        <v>230</v>
      </c>
      <c r="P85" s="145" t="s">
        <v>230</v>
      </c>
      <c r="Q85" s="146" t="s">
        <v>449</v>
      </c>
      <c r="R85" s="27">
        <f t="shared" si="5"/>
        <v>1018856.9440000001</v>
      </c>
      <c r="S85" s="148">
        <v>713505.82336000004</v>
      </c>
      <c r="T85" s="149">
        <v>260378969.93083757</v>
      </c>
      <c r="U85" s="149">
        <v>261092475.75419772</v>
      </c>
      <c r="V85" s="150">
        <v>261092475.75419772</v>
      </c>
      <c r="W85" s="151">
        <v>0</v>
      </c>
      <c r="X85" s="152"/>
      <c r="Y85" s="153">
        <v>261092475.75419772</v>
      </c>
      <c r="Z85" s="154">
        <v>-261055675.75419772</v>
      </c>
      <c r="AA85" s="155">
        <v>36800</v>
      </c>
      <c r="AB85" s="155">
        <v>0</v>
      </c>
      <c r="AC85" s="156">
        <v>-676705.82336000004</v>
      </c>
      <c r="AD85" s="157">
        <v>345329.76664000005</v>
      </c>
      <c r="AE85" s="158">
        <v>345329.76664000005</v>
      </c>
      <c r="AF85" s="159">
        <v>0</v>
      </c>
      <c r="AG85" s="160">
        <v>713505.82336000004</v>
      </c>
      <c r="AH85" s="158">
        <v>713505.82336000004</v>
      </c>
      <c r="AI85" s="159">
        <v>0</v>
      </c>
      <c r="AJ85" s="161">
        <v>0</v>
      </c>
      <c r="AK85" s="161">
        <v>0</v>
      </c>
      <c r="AL85" s="161">
        <v>713505.82336000004</v>
      </c>
      <c r="AM85" s="162">
        <v>4995733.804800001</v>
      </c>
      <c r="AN85" s="163">
        <v>5975300.8116298858</v>
      </c>
      <c r="AO85" s="163">
        <v>29527859.545554303</v>
      </c>
      <c r="AP85" s="163">
        <v>55333841.691513032</v>
      </c>
      <c r="AQ85" s="163">
        <v>38152956.250212744</v>
      </c>
      <c r="AR85" s="163">
        <v>37777965.799089164</v>
      </c>
      <c r="AS85" s="163">
        <v>41820790.428090997</v>
      </c>
      <c r="AT85" s="164">
        <v>41893432.132757731</v>
      </c>
      <c r="AU85" s="163">
        <v>8326910.6923901178</v>
      </c>
      <c r="AV85" s="163">
        <v>2202976.453119752</v>
      </c>
      <c r="AW85" s="164">
        <v>0</v>
      </c>
      <c r="AX85" s="165">
        <v>-5628797.6783200009</v>
      </c>
      <c r="AY85" s="166">
        <v>0</v>
      </c>
      <c r="AZ85" s="166">
        <v>0</v>
      </c>
      <c r="BA85" s="166">
        <v>0</v>
      </c>
      <c r="BB85" s="166">
        <v>0</v>
      </c>
      <c r="BC85" s="166">
        <v>0</v>
      </c>
      <c r="BD85" s="166">
        <v>0</v>
      </c>
      <c r="BE85" s="166">
        <v>0</v>
      </c>
      <c r="BF85" s="166">
        <v>0</v>
      </c>
      <c r="BG85" s="166">
        <v>0</v>
      </c>
      <c r="BH85" s="166">
        <v>0</v>
      </c>
      <c r="BI85" s="166">
        <v>0</v>
      </c>
      <c r="BJ85" s="166">
        <v>0</v>
      </c>
      <c r="BK85" s="167">
        <v>0</v>
      </c>
      <c r="BL85" s="167">
        <v>0</v>
      </c>
      <c r="BM85" s="167">
        <v>0</v>
      </c>
      <c r="BN85" s="167">
        <v>0</v>
      </c>
      <c r="BO85" s="167">
        <v>0</v>
      </c>
      <c r="BP85" s="167">
        <v>0</v>
      </c>
      <c r="BQ85" s="167">
        <v>0</v>
      </c>
      <c r="BR85" s="167">
        <v>0</v>
      </c>
      <c r="BS85" s="167">
        <v>0</v>
      </c>
      <c r="BT85" s="167">
        <v>0</v>
      </c>
      <c r="BU85" s="167">
        <v>368176.05672000005</v>
      </c>
      <c r="BV85" s="167">
        <v>345329.76664000005</v>
      </c>
      <c r="BW85" s="167">
        <v>314505.31200000003</v>
      </c>
      <c r="BX85" s="168">
        <v>323340.25600000005</v>
      </c>
      <c r="BY85" s="168">
        <v>381011.37600000005</v>
      </c>
      <c r="BZ85" s="168">
        <v>273482.88</v>
      </c>
      <c r="CA85" s="168">
        <v>332944.68800000002</v>
      </c>
      <c r="CB85" s="168">
        <v>334394.97600000008</v>
      </c>
      <c r="CC85" s="168">
        <v>332115.95200000005</v>
      </c>
      <c r="CD85" s="168">
        <v>450141.35360000003</v>
      </c>
      <c r="CE85" s="168">
        <v>629790.48960000009</v>
      </c>
      <c r="CF85" s="168">
        <v>616621.02080000017</v>
      </c>
      <c r="CG85" s="168">
        <v>481601.91832000006</v>
      </c>
      <c r="CH85" s="168">
        <v>525783.5824800001</v>
      </c>
      <c r="CI85" s="168">
        <v>426301.23547750671</v>
      </c>
      <c r="CJ85" s="168">
        <v>382546.80643750675</v>
      </c>
      <c r="CK85" s="168">
        <v>293587.66587750672</v>
      </c>
      <c r="CL85" s="168">
        <v>492344.75440121285</v>
      </c>
      <c r="CM85" s="168">
        <v>503138.00304121285</v>
      </c>
      <c r="CN85" s="168">
        <v>453828.21104121284</v>
      </c>
      <c r="CO85" s="168">
        <v>431500.62154929287</v>
      </c>
      <c r="CP85" s="168">
        <v>458494.78864388465</v>
      </c>
      <c r="CQ85" s="168">
        <v>479096.20562488708</v>
      </c>
      <c r="CR85" s="168">
        <v>802804.33466488717</v>
      </c>
      <c r="CS85" s="168">
        <v>613909.85918400483</v>
      </c>
      <c r="CT85" s="168">
        <v>637748.32568677177</v>
      </c>
      <c r="CU85" s="168">
        <v>362406.86534738878</v>
      </c>
      <c r="CV85" s="168">
        <v>251257.26068751281</v>
      </c>
      <c r="CW85" s="168">
        <v>151763.90365657039</v>
      </c>
      <c r="CX85" s="168">
        <v>100120.76097882587</v>
      </c>
      <c r="CY85" s="168">
        <v>863404.76121882594</v>
      </c>
      <c r="CZ85" s="168">
        <v>881754.46628649055</v>
      </c>
      <c r="DA85" s="168">
        <v>3263453.1183980722</v>
      </c>
      <c r="DB85" s="168">
        <v>3261705.5723361881</v>
      </c>
      <c r="DC85" s="168">
        <v>3263453.1183980722</v>
      </c>
      <c r="DD85" s="168">
        <v>5682862.3369904272</v>
      </c>
      <c r="DE85" s="168">
        <v>5695095.6308414964</v>
      </c>
      <c r="DF85" s="168">
        <v>5750581.7504144302</v>
      </c>
      <c r="DG85" s="168">
        <v>5619875.2955691759</v>
      </c>
      <c r="DH85" s="168">
        <v>5633028.342455158</v>
      </c>
      <c r="DI85" s="168">
        <v>5629096.2459614491</v>
      </c>
      <c r="DJ85" s="168">
        <v>3996210.7221568762</v>
      </c>
      <c r="DK85" s="168">
        <v>4482164.1669118879</v>
      </c>
      <c r="DL85" s="168">
        <v>4038153.0061867977</v>
      </c>
      <c r="DM85" s="168">
        <v>6322025.7295661774</v>
      </c>
      <c r="DN85" s="168">
        <v>3745435.9376755538</v>
      </c>
      <c r="DO85" s="168">
        <v>3750897.0780461775</v>
      </c>
      <c r="DP85" s="168">
        <v>4048669.7073418647</v>
      </c>
      <c r="DQ85" s="168">
        <v>4026606.1722565237</v>
      </c>
      <c r="DR85" s="168">
        <v>4041679.2873853878</v>
      </c>
      <c r="DS85" s="168">
        <v>3944469.2529963488</v>
      </c>
      <c r="DT85" s="168">
        <v>3949493.6247059703</v>
      </c>
      <c r="DU85" s="168">
        <v>3944469.2529963488</v>
      </c>
      <c r="DV85" s="168">
        <v>3387511.0540583688</v>
      </c>
      <c r="DW85" s="168">
        <v>3832177.7213383694</v>
      </c>
      <c r="DX85" s="168">
        <v>3384889.4992566044</v>
      </c>
      <c r="DY85" s="168">
        <v>2582080.9452853096</v>
      </c>
      <c r="DZ85" s="168">
        <v>2579459.3904835451</v>
      </c>
      <c r="EA85" s="168">
        <v>2553026.9902434917</v>
      </c>
      <c r="EB85" s="168">
        <v>2665854.3564267363</v>
      </c>
      <c r="EC85" s="168">
        <v>2663669.8059949116</v>
      </c>
      <c r="ED85" s="168">
        <v>2665854.3564267363</v>
      </c>
      <c r="EE85" s="168">
        <v>3001106.0857863347</v>
      </c>
      <c r="EF85" s="168">
        <v>2998266.2645085375</v>
      </c>
      <c r="EG85" s="168">
        <v>2981445.8390267254</v>
      </c>
      <c r="EH85" s="168">
        <v>3129168.3955522762</v>
      </c>
      <c r="EI85" s="168">
        <v>3573835.0628322763</v>
      </c>
      <c r="EJ85" s="168">
        <v>3128731.6268912735</v>
      </c>
      <c r="EK85" s="168">
        <v>3256207.0255984832</v>
      </c>
      <c r="EL85" s="168">
        <v>3250527.3830428892</v>
      </c>
      <c r="EM85" s="168">
        <v>3249435.1078269761</v>
      </c>
      <c r="EN85" s="168">
        <v>3069966.092956455</v>
      </c>
      <c r="EO85" s="168">
        <v>3069310.822110483</v>
      </c>
      <c r="EP85" s="168">
        <v>3069966.092956455</v>
      </c>
      <c r="EQ85" s="168">
        <v>3276895.3596248431</v>
      </c>
      <c r="ER85" s="168">
        <v>3272525.7567011574</v>
      </c>
      <c r="ES85" s="168">
        <v>3272525.7567011574</v>
      </c>
      <c r="ET85" s="168">
        <v>2933136.9662193544</v>
      </c>
      <c r="EU85" s="168">
        <v>3377803.6334993546</v>
      </c>
      <c r="EV85" s="168">
        <v>2933136.9662193544</v>
      </c>
      <c r="EW85" s="168">
        <v>3552610.8244841802</v>
      </c>
      <c r="EX85" s="168">
        <v>3552610.8244841802</v>
      </c>
      <c r="EY85" s="168">
        <v>3552610.8244841802</v>
      </c>
      <c r="EZ85" s="168">
        <v>4032311.1718910774</v>
      </c>
      <c r="FA85" s="168">
        <v>4032311.1718910774</v>
      </c>
      <c r="FB85" s="168">
        <v>4032311.1718910774</v>
      </c>
      <c r="FC85" s="168">
        <v>4018159.5240373448</v>
      </c>
      <c r="FD85" s="168">
        <v>4018159.5240373448</v>
      </c>
      <c r="FE85" s="168">
        <v>4018159.5240373448</v>
      </c>
      <c r="FF85" s="168">
        <v>3176200.7103662794</v>
      </c>
      <c r="FG85" s="168">
        <v>3620867.37764628</v>
      </c>
      <c r="FH85" s="168">
        <v>3176200.7103662794</v>
      </c>
      <c r="FI85" s="168">
        <v>2602469.4761617961</v>
      </c>
      <c r="FJ85" s="168">
        <v>2602469.4761617961</v>
      </c>
      <c r="FK85" s="168">
        <v>2602469.4761617961</v>
      </c>
      <c r="FL85" s="168">
        <v>4019425.4445938221</v>
      </c>
      <c r="FM85" s="168">
        <v>4019425.4445938221</v>
      </c>
      <c r="FN85" s="168">
        <v>4019425.4445938221</v>
      </c>
      <c r="FO85" s="168">
        <v>1685374.2220778258</v>
      </c>
      <c r="FP85" s="168">
        <v>949374.26623782562</v>
      </c>
      <c r="FQ85" s="168">
        <v>949374.26623782562</v>
      </c>
      <c r="FR85" s="168">
        <v>1187494.4422742098</v>
      </c>
      <c r="FS85" s="168">
        <v>712161.10955420986</v>
      </c>
      <c r="FT85" s="168">
        <v>267494.44227420981</v>
      </c>
      <c r="FU85" s="168">
        <v>201399.47366016681</v>
      </c>
      <c r="FV85" s="168">
        <v>201399.47366016681</v>
      </c>
      <c r="FW85" s="168">
        <v>201399.47366016681</v>
      </c>
      <c r="FX85" s="168">
        <v>1200230.2368111708</v>
      </c>
      <c r="FY85" s="168">
        <v>385604.6429711706</v>
      </c>
      <c r="FZ85" s="168">
        <v>385604.6429711706</v>
      </c>
      <c r="GA85" s="168">
        <v>385604.6429711706</v>
      </c>
      <c r="GB85" s="168">
        <v>363474.36202971626</v>
      </c>
      <c r="GC85" s="168">
        <v>363474.36202971626</v>
      </c>
      <c r="GD85" s="168">
        <v>363474.36202971626</v>
      </c>
      <c r="GE85" s="168">
        <v>363474.36202971626</v>
      </c>
      <c r="GF85" s="168">
        <v>363474.36202971626</v>
      </c>
      <c r="GG85" s="168">
        <v>0</v>
      </c>
      <c r="GH85" s="168">
        <v>0</v>
      </c>
      <c r="GI85" s="168">
        <v>0</v>
      </c>
      <c r="GJ85" s="168">
        <v>0</v>
      </c>
      <c r="GK85" s="168">
        <v>0</v>
      </c>
      <c r="GL85" s="168">
        <v>0</v>
      </c>
      <c r="GM85" s="168">
        <v>0</v>
      </c>
      <c r="GN85" s="168">
        <v>0</v>
      </c>
      <c r="GO85" s="168">
        <v>0</v>
      </c>
      <c r="GP85" s="168">
        <v>0</v>
      </c>
      <c r="GQ85" s="168">
        <v>0</v>
      </c>
      <c r="GR85" s="168">
        <v>0</v>
      </c>
      <c r="GS85" s="168">
        <v>0</v>
      </c>
      <c r="GT85" s="168">
        <v>0</v>
      </c>
      <c r="GU85" s="168">
        <v>0</v>
      </c>
      <c r="GV85" s="168">
        <v>0</v>
      </c>
      <c r="GW85" s="168">
        <v>0</v>
      </c>
      <c r="GX85" s="169">
        <v>0</v>
      </c>
      <c r="GY85" s="170">
        <v>0</v>
      </c>
      <c r="GZ85" s="147">
        <v>0</v>
      </c>
      <c r="HA85" s="147">
        <v>0</v>
      </c>
      <c r="HB85" s="147">
        <v>0</v>
      </c>
      <c r="HC85" s="147">
        <v>0</v>
      </c>
      <c r="HD85" s="147">
        <v>0</v>
      </c>
      <c r="HE85" s="147">
        <v>0</v>
      </c>
      <c r="HF85" s="147">
        <v>0</v>
      </c>
      <c r="HG85" s="147">
        <v>0</v>
      </c>
      <c r="HH85" s="147">
        <v>0</v>
      </c>
      <c r="HI85" s="147">
        <v>0</v>
      </c>
      <c r="HJ85" s="171">
        <v>-5628797.6783200009</v>
      </c>
    </row>
    <row r="86" spans="1:218" x14ac:dyDescent="0.35">
      <c r="R86" s="176">
        <f t="shared" ref="R86:BV86" si="6">SUM(R3:R85)</f>
        <v>7392771.9234838951</v>
      </c>
      <c r="S86" s="176">
        <f t="shared" si="6"/>
        <v>13241788.351211874</v>
      </c>
      <c r="T86" s="176">
        <f t="shared" si="6"/>
        <v>2734871605.6458101</v>
      </c>
      <c r="U86" s="176">
        <f t="shared" si="6"/>
        <v>2748113393.9970222</v>
      </c>
      <c r="V86" s="176">
        <f t="shared" si="6"/>
        <v>2748113394.0003562</v>
      </c>
      <c r="W86" s="176">
        <f t="shared" si="6"/>
        <v>-3.3340007066726685E-3</v>
      </c>
      <c r="X86" s="176">
        <f t="shared" si="6"/>
        <v>2754401971.9117413</v>
      </c>
      <c r="Y86" s="176">
        <f t="shared" si="6"/>
        <v>-6288577.9147183895</v>
      </c>
      <c r="Z86" s="176">
        <f t="shared" si="6"/>
        <v>183608699.17297739</v>
      </c>
      <c r="AA86" s="176">
        <f t="shared" si="6"/>
        <v>2931722093.1699991</v>
      </c>
      <c r="AB86" s="176">
        <f t="shared" si="6"/>
        <v>3014301046.710001</v>
      </c>
      <c r="AC86" s="176">
        <f t="shared" si="6"/>
        <v>2918480304.8187871</v>
      </c>
      <c r="AD86" s="176">
        <f t="shared" si="6"/>
        <v>2416431.5976399998</v>
      </c>
      <c r="AE86" s="176">
        <f t="shared" si="6"/>
        <v>2416431.5976399998</v>
      </c>
      <c r="AF86" s="176">
        <f t="shared" si="6"/>
        <v>0</v>
      </c>
      <c r="AG86" s="176">
        <f t="shared" si="6"/>
        <v>6509275.7631430896</v>
      </c>
      <c r="AH86" s="176">
        <f t="shared" si="6"/>
        <v>6509275.7631430896</v>
      </c>
      <c r="AI86" s="176">
        <f t="shared" si="6"/>
        <v>0</v>
      </c>
      <c r="AJ86" s="176">
        <f t="shared" si="6"/>
        <v>7231986.2527099429</v>
      </c>
      <c r="AK86" s="176">
        <f t="shared" si="6"/>
        <v>-499473.66464115935</v>
      </c>
      <c r="AL86" s="176">
        <f t="shared" si="6"/>
        <v>6509275.7631430896</v>
      </c>
      <c r="AM86" s="176">
        <f t="shared" si="6"/>
        <v>35079197.627024181</v>
      </c>
      <c r="AN86" s="176">
        <f t="shared" si="6"/>
        <v>41665922.931398593</v>
      </c>
      <c r="AO86" s="176">
        <f t="shared" si="6"/>
        <v>270850802.62221372</v>
      </c>
      <c r="AP86" s="176">
        <f t="shared" si="6"/>
        <v>513788014.28952944</v>
      </c>
      <c r="AQ86" s="176">
        <f t="shared" si="6"/>
        <v>376954485.26740009</v>
      </c>
      <c r="AR86" s="176">
        <f t="shared" si="6"/>
        <v>386560211.69414043</v>
      </c>
      <c r="AS86" s="176">
        <f t="shared" si="6"/>
        <v>436797138.46010911</v>
      </c>
      <c r="AT86" s="176">
        <f t="shared" si="6"/>
        <v>444093420.42667174</v>
      </c>
      <c r="AU86" s="176">
        <f t="shared" si="6"/>
        <v>84294184.594355464</v>
      </c>
      <c r="AV86" s="176">
        <f t="shared" si="6"/>
        <v>29784970.093115028</v>
      </c>
      <c r="AW86" s="176">
        <f t="shared" si="6"/>
        <v>0</v>
      </c>
      <c r="AX86" s="176">
        <f t="shared" si="6"/>
        <v>115003257.63985296</v>
      </c>
      <c r="AY86" s="176">
        <f t="shared" si="6"/>
        <v>274339.27</v>
      </c>
      <c r="AZ86" s="176">
        <f t="shared" si="6"/>
        <v>209129.58727539959</v>
      </c>
      <c r="BA86" s="176">
        <f t="shared" si="6"/>
        <v>-35066.749999999993</v>
      </c>
      <c r="BB86" s="176">
        <f t="shared" si="6"/>
        <v>186029.93</v>
      </c>
      <c r="BC86" s="176">
        <f t="shared" si="6"/>
        <v>163932.15</v>
      </c>
      <c r="BD86" s="176">
        <f t="shared" si="6"/>
        <v>133068.41</v>
      </c>
      <c r="BE86" s="176">
        <f t="shared" si="6"/>
        <v>120173.01125</v>
      </c>
      <c r="BF86" s="176">
        <f t="shared" si="6"/>
        <v>-1380288.79</v>
      </c>
      <c r="BG86" s="176">
        <f t="shared" si="6"/>
        <v>60567.34</v>
      </c>
      <c r="BH86" s="176">
        <f t="shared" si="6"/>
        <v>46938.15</v>
      </c>
      <c r="BI86" s="176">
        <f t="shared" si="6"/>
        <v>58085.778049999979</v>
      </c>
      <c r="BJ86" s="176">
        <f t="shared" si="6"/>
        <v>-336381.75121655897</v>
      </c>
      <c r="BK86" s="176">
        <f t="shared" si="6"/>
        <v>29834.711516881984</v>
      </c>
      <c r="BL86" s="176">
        <f t="shared" si="6"/>
        <v>22637.468483118013</v>
      </c>
      <c r="BM86" s="176">
        <f t="shared" si="6"/>
        <v>7892.2733336122583</v>
      </c>
      <c r="BN86" s="176">
        <f t="shared" si="6"/>
        <v>-45740.539600000055</v>
      </c>
      <c r="BO86" s="176">
        <f t="shared" si="6"/>
        <v>122434.88219027706</v>
      </c>
      <c r="BP86" s="176">
        <f t="shared" si="6"/>
        <v>-377753.13499999995</v>
      </c>
      <c r="BQ86" s="176">
        <f t="shared" si="6"/>
        <v>-163124.57999999999</v>
      </c>
      <c r="BR86" s="176">
        <f t="shared" si="6"/>
        <v>66012.63</v>
      </c>
      <c r="BS86" s="176">
        <f t="shared" si="6"/>
        <v>63730.71</v>
      </c>
      <c r="BT86" s="176">
        <f t="shared" si="6"/>
        <v>1809707.1699999997</v>
      </c>
      <c r="BU86" s="176">
        <f t="shared" si="6"/>
        <v>2557212.5745792002</v>
      </c>
      <c r="BV86" s="176">
        <f t="shared" si="6"/>
        <v>2416431.5976399998</v>
      </c>
      <c r="BW86" s="176">
        <f>SUM(BW3:BW85)</f>
        <v>2187838.4346929211</v>
      </c>
      <c r="BX86" s="176">
        <f>SUM(BX3:BX85)</f>
        <v>2464716.0872556479</v>
      </c>
      <c r="BY86" s="176">
        <f>SUM(BY3:BY85)</f>
        <v>2740217.4015353271</v>
      </c>
    </row>
  </sheetData>
  <conditionalFormatting sqref="A32">
    <cfRule type="duplicateValues" dxfId="53" priority="13"/>
    <cfRule type="duplicateValues" dxfId="52" priority="14"/>
  </conditionalFormatting>
  <conditionalFormatting sqref="A33">
    <cfRule type="duplicateValues" dxfId="51" priority="7"/>
    <cfRule type="duplicateValues" dxfId="50" priority="8"/>
  </conditionalFormatting>
  <conditionalFormatting sqref="A34">
    <cfRule type="duplicateValues" dxfId="49" priority="23"/>
    <cfRule type="duplicateValues" dxfId="48" priority="24"/>
  </conditionalFormatting>
  <conditionalFormatting sqref="A38">
    <cfRule type="duplicateValues" dxfId="47" priority="11"/>
    <cfRule type="duplicateValues" dxfId="46" priority="12"/>
  </conditionalFormatting>
  <conditionalFormatting sqref="A64">
    <cfRule type="duplicateValues" dxfId="45" priority="15"/>
    <cfRule type="duplicateValues" dxfId="44" priority="16"/>
  </conditionalFormatting>
  <conditionalFormatting sqref="A75 A42 A81:B81">
    <cfRule type="duplicateValues" dxfId="43" priority="25"/>
    <cfRule type="duplicateValues" dxfId="42" priority="26"/>
  </conditionalFormatting>
  <conditionalFormatting sqref="A2:B2">
    <cfRule type="duplicateValues" dxfId="41" priority="21"/>
    <cfRule type="duplicateValues" dxfId="40" priority="22"/>
  </conditionalFormatting>
  <conditionalFormatting sqref="A39:B39">
    <cfRule type="duplicateValues" dxfId="39" priority="19"/>
    <cfRule type="duplicateValues" dxfId="38" priority="20"/>
  </conditionalFormatting>
  <conditionalFormatting sqref="A43:B43">
    <cfRule type="duplicateValues" dxfId="37" priority="3"/>
    <cfRule type="duplicateValues" dxfId="36" priority="4"/>
  </conditionalFormatting>
  <conditionalFormatting sqref="A52:B52">
    <cfRule type="duplicateValues" dxfId="35" priority="17"/>
    <cfRule type="duplicateValues" dxfId="34" priority="18"/>
  </conditionalFormatting>
  <conditionalFormatting sqref="A65:B65">
    <cfRule type="duplicateValues" dxfId="33" priority="9"/>
    <cfRule type="duplicateValues" dxfId="32" priority="10"/>
  </conditionalFormatting>
  <conditionalFormatting sqref="A80:B80">
    <cfRule type="duplicateValues" dxfId="31" priority="5"/>
    <cfRule type="duplicateValues" dxfId="30" priority="6"/>
  </conditionalFormatting>
  <conditionalFormatting sqref="A82:B82 A35:A37 A40:A41 A76:A79 A54:B54 A44:B47 A66:B66 A83:A85 A56:B56 A55 A53 A57 A3:A31 A58:B58 A59:A63 A67:A74 A49:B51 A48">
    <cfRule type="duplicateValues" dxfId="29" priority="27"/>
    <cfRule type="duplicateValues" dxfId="28" priority="28"/>
  </conditionalFormatting>
  <conditionalFormatting sqref="B53">
    <cfRule type="duplicateValues" dxfId="27" priority="1"/>
    <cfRule type="duplicateValues" dxfId="26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AAC-32FD-45EA-A72F-FEE477F84147}">
  <sheetPr>
    <tabColor rgb="FFFFFF00"/>
  </sheetPr>
  <dimension ref="B1:N16"/>
  <sheetViews>
    <sheetView showGridLines="0" workbookViewId="0">
      <selection activeCell="B4" sqref="B4:B15"/>
    </sheetView>
  </sheetViews>
  <sheetFormatPr defaultRowHeight="14.5" x14ac:dyDescent="0.35"/>
  <cols>
    <col min="1" max="1" width="2.26953125" customWidth="1"/>
    <col min="2" max="2" width="20.453125" customWidth="1"/>
    <col min="3" max="5" width="10.179687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10.1796875" bestFit="1" customWidth="1"/>
    <col min="12" max="14" width="11.1796875" bestFit="1" customWidth="1"/>
    <col min="15" max="15" width="2.81640625" customWidth="1"/>
  </cols>
  <sheetData>
    <row r="1" spans="2:14" ht="15" thickBot="1" x14ac:dyDescent="0.4"/>
    <row r="2" spans="2:14" ht="15" thickBot="1" x14ac:dyDescent="0.4">
      <c r="B2" s="197" t="s">
        <v>489</v>
      </c>
      <c r="C2" s="473" t="s">
        <v>483</v>
      </c>
      <c r="D2" s="474"/>
      <c r="E2" s="475"/>
      <c r="F2" s="473" t="s">
        <v>482</v>
      </c>
      <c r="G2" s="474"/>
      <c r="H2" s="475"/>
      <c r="I2" s="473" t="s">
        <v>484</v>
      </c>
      <c r="J2" s="474"/>
      <c r="K2" s="475"/>
      <c r="L2" s="473" t="s">
        <v>488</v>
      </c>
      <c r="M2" s="474"/>
      <c r="N2" s="475"/>
    </row>
    <row r="3" spans="2:14" ht="15" thickBot="1" x14ac:dyDescent="0.4">
      <c r="B3" s="196" t="s">
        <v>469</v>
      </c>
      <c r="C3" s="181" t="s">
        <v>485</v>
      </c>
      <c r="D3" s="182" t="s">
        <v>486</v>
      </c>
      <c r="E3" s="183" t="s">
        <v>487</v>
      </c>
      <c r="F3" s="181" t="s">
        <v>485</v>
      </c>
      <c r="G3" s="182" t="s">
        <v>486</v>
      </c>
      <c r="H3" s="183" t="s">
        <v>487</v>
      </c>
      <c r="I3" s="181" t="s">
        <v>485</v>
      </c>
      <c r="J3" s="182" t="s">
        <v>486</v>
      </c>
      <c r="K3" s="183" t="s">
        <v>487</v>
      </c>
      <c r="L3" s="181" t="s">
        <v>485</v>
      </c>
      <c r="M3" s="182" t="s">
        <v>486</v>
      </c>
      <c r="N3" s="183" t="s">
        <v>487</v>
      </c>
    </row>
    <row r="4" spans="2:14" x14ac:dyDescent="0.35">
      <c r="B4" s="195" t="s">
        <v>218</v>
      </c>
      <c r="C4" s="184">
        <f>'In-month'!B2</f>
        <v>3078</v>
      </c>
      <c r="D4" s="185">
        <f>'In-month'!C2</f>
        <v>75233.289999999994</v>
      </c>
      <c r="E4" s="186">
        <f>'In-month'!D2</f>
        <v>-72155.289999999994</v>
      </c>
      <c r="F4" s="184">
        <f>YTD!B2</f>
        <v>12312</v>
      </c>
      <c r="G4" s="185">
        <f>YTD!C2</f>
        <v>256338.76719027996</v>
      </c>
      <c r="H4" s="186">
        <f>YTD!D2</f>
        <v>-244026.76719027996</v>
      </c>
      <c r="I4" s="184">
        <f>'2024_25'!B2</f>
        <v>355972.51719028002</v>
      </c>
      <c r="J4" s="185">
        <f>'2024_25'!C2</f>
        <v>331572.05719027994</v>
      </c>
      <c r="K4" s="186">
        <f>'2024_25'!D2</f>
        <v>24400.460000000079</v>
      </c>
      <c r="L4" s="184">
        <f>'2025_26'!B2</f>
        <v>46144.697109823726</v>
      </c>
      <c r="M4" s="185">
        <f>'2025_26'!C2</f>
        <v>0</v>
      </c>
      <c r="N4" s="186">
        <f>'2025_26'!D2</f>
        <v>46144.697109823726</v>
      </c>
    </row>
    <row r="5" spans="2:14" x14ac:dyDescent="0.35">
      <c r="B5" s="193" t="s">
        <v>470</v>
      </c>
      <c r="C5" s="187">
        <f>'In-month'!B3</f>
        <v>351090.09469956777</v>
      </c>
      <c r="D5" s="188">
        <f>'In-month'!C3</f>
        <v>121092.36682608342</v>
      </c>
      <c r="E5" s="189">
        <f>'In-month'!D3</f>
        <v>229997.72787348434</v>
      </c>
      <c r="F5" s="187">
        <f>YTD!B3</f>
        <v>900804.94461669168</v>
      </c>
      <c r="G5" s="188">
        <f>YTD!C3</f>
        <v>449690.43845490238</v>
      </c>
      <c r="H5" s="189">
        <f>YTD!D3</f>
        <v>451114.50616178929</v>
      </c>
      <c r="I5" s="187">
        <f>'2024_25'!B3</f>
        <v>3303509.3810214656</v>
      </c>
      <c r="J5" s="188">
        <f>'2024_25'!C3</f>
        <v>2141801.4413098698</v>
      </c>
      <c r="K5" s="189">
        <f>'2024_25'!D3</f>
        <v>1161707.9397115959</v>
      </c>
      <c r="L5" s="187">
        <f>'2025_26'!B3</f>
        <v>6846905.7403650908</v>
      </c>
      <c r="M5" s="188">
        <f>'2025_26'!C3</f>
        <v>2712752.353883089</v>
      </c>
      <c r="N5" s="189">
        <f>'2025_26'!D3</f>
        <v>4134153.3864820017</v>
      </c>
    </row>
    <row r="6" spans="2:14" x14ac:dyDescent="0.35">
      <c r="B6" s="193" t="s">
        <v>534</v>
      </c>
      <c r="C6" s="187">
        <f>'In-month'!B4</f>
        <v>3349601.8592000003</v>
      </c>
      <c r="D6" s="188">
        <f>'In-month'!C4</f>
        <v>1486320</v>
      </c>
      <c r="E6" s="189">
        <f>'In-month'!D4</f>
        <v>1863281.8592000003</v>
      </c>
      <c r="F6" s="187">
        <f>YTD!B4</f>
        <v>8574241.8591999989</v>
      </c>
      <c r="G6" s="188">
        <f>YTD!C4</f>
        <v>5507266</v>
      </c>
      <c r="H6" s="189">
        <f>YTD!D4</f>
        <v>3066975.8591999989</v>
      </c>
      <c r="I6" s="187">
        <f>'2024_25'!B4</f>
        <v>28593231.576776434</v>
      </c>
      <c r="J6" s="188">
        <f>'2024_25'!C4</f>
        <v>26120727.199999999</v>
      </c>
      <c r="K6" s="189">
        <f>'2024_25'!D4</f>
        <v>2472504.3767764345</v>
      </c>
      <c r="L6" s="187">
        <f>'2025_26'!B4</f>
        <v>19880296.475581147</v>
      </c>
      <c r="M6" s="188">
        <f>'2025_26'!C4</f>
        <v>24803230.010000002</v>
      </c>
      <c r="N6" s="189">
        <f>'2025_26'!D4</f>
        <v>-4922933.5344188549</v>
      </c>
    </row>
    <row r="7" spans="2:14" x14ac:dyDescent="0.35">
      <c r="B7" s="193" t="s">
        <v>535</v>
      </c>
      <c r="C7" s="187">
        <f>'In-month'!B5</f>
        <v>0</v>
      </c>
      <c r="D7" s="188">
        <f>'In-month'!C5</f>
        <v>0</v>
      </c>
      <c r="E7" s="189">
        <f>'In-month'!D5</f>
        <v>0</v>
      </c>
      <c r="F7" s="187">
        <f>YTD!B5</f>
        <v>0</v>
      </c>
      <c r="G7" s="188">
        <f>YTD!C5</f>
        <v>30000</v>
      </c>
      <c r="H7" s="189">
        <f>YTD!D5</f>
        <v>-30000</v>
      </c>
      <c r="I7" s="187">
        <f>'2024_25'!B5</f>
        <v>0</v>
      </c>
      <c r="J7" s="188">
        <f>'2024_25'!C5</f>
        <v>30000</v>
      </c>
      <c r="K7" s="189">
        <f>'2024_25'!D5</f>
        <v>-30000</v>
      </c>
      <c r="L7" s="187">
        <f>'2025_26'!B5</f>
        <v>16554733.76</v>
      </c>
      <c r="M7" s="188">
        <f>'2025_26'!C5</f>
        <v>7559700.5200653989</v>
      </c>
      <c r="N7" s="189">
        <f>'2025_26'!D5</f>
        <v>8995033.2399346009</v>
      </c>
    </row>
    <row r="8" spans="2:14" x14ac:dyDescent="0.35">
      <c r="B8" s="193" t="s">
        <v>473</v>
      </c>
      <c r="C8" s="187">
        <f>'In-month'!B6</f>
        <v>0</v>
      </c>
      <c r="D8" s="188">
        <f>'In-month'!C6</f>
        <v>0</v>
      </c>
      <c r="E8" s="189">
        <f>'In-month'!D6</f>
        <v>0</v>
      </c>
      <c r="F8" s="187">
        <f>YTD!B6</f>
        <v>0</v>
      </c>
      <c r="G8" s="188">
        <f>YTD!C6</f>
        <v>0</v>
      </c>
      <c r="H8" s="189">
        <f>YTD!D6</f>
        <v>0</v>
      </c>
      <c r="I8" s="187">
        <f>'2024_25'!B6</f>
        <v>0</v>
      </c>
      <c r="J8" s="188">
        <f>'2024_25'!C6</f>
        <v>0</v>
      </c>
      <c r="K8" s="189">
        <f>'2024_25'!D6</f>
        <v>0</v>
      </c>
      <c r="L8" s="187">
        <f>'2025_26'!B6</f>
        <v>0</v>
      </c>
      <c r="M8" s="188">
        <f>'2025_26'!C6</f>
        <v>0</v>
      </c>
      <c r="N8" s="189">
        <f>'2025_26'!D6</f>
        <v>0</v>
      </c>
    </row>
    <row r="9" spans="2:14" x14ac:dyDescent="0.35">
      <c r="B9" s="193" t="s">
        <v>536</v>
      </c>
      <c r="C9" s="187">
        <f>'In-month'!B7</f>
        <v>0</v>
      </c>
      <c r="D9" s="188">
        <f>'In-month'!C7</f>
        <v>600</v>
      </c>
      <c r="E9" s="189">
        <f>'In-month'!D7</f>
        <v>-600</v>
      </c>
      <c r="F9" s="187">
        <f>YTD!B7</f>
        <v>600</v>
      </c>
      <c r="G9" s="188">
        <f>YTD!C7</f>
        <v>600</v>
      </c>
      <c r="H9" s="189">
        <f>YTD!D7</f>
        <v>0</v>
      </c>
      <c r="I9" s="187">
        <f>'2024_25'!B7</f>
        <v>30600</v>
      </c>
      <c r="J9" s="188">
        <f>'2024_25'!C7</f>
        <v>3600</v>
      </c>
      <c r="K9" s="189">
        <f>'2024_25'!D7</f>
        <v>27000</v>
      </c>
      <c r="L9" s="187">
        <f>'2025_26'!B7</f>
        <v>17334967.302867331</v>
      </c>
      <c r="M9" s="188">
        <f>'2025_26'!C7</f>
        <v>3600</v>
      </c>
      <c r="N9" s="189">
        <f>'2025_26'!D7</f>
        <v>17331367.302867331</v>
      </c>
    </row>
    <row r="10" spans="2:14" x14ac:dyDescent="0.35">
      <c r="B10" s="193" t="s">
        <v>474</v>
      </c>
      <c r="C10" s="187">
        <f>'In-month'!B8</f>
        <v>0</v>
      </c>
      <c r="D10" s="188">
        <f>'In-month'!C8</f>
        <v>0</v>
      </c>
      <c r="E10" s="189">
        <f>'In-month'!D8</f>
        <v>0</v>
      </c>
      <c r="F10" s="187">
        <f>YTD!B8</f>
        <v>0</v>
      </c>
      <c r="G10" s="188">
        <f>YTD!C8</f>
        <v>0</v>
      </c>
      <c r="H10" s="189">
        <f>YTD!D8</f>
        <v>0</v>
      </c>
      <c r="I10" s="187">
        <f>'2024_25'!B8</f>
        <v>0</v>
      </c>
      <c r="J10" s="188">
        <f>'2024_25'!C8</f>
        <v>0</v>
      </c>
      <c r="K10" s="189">
        <f>'2024_25'!D8</f>
        <v>0</v>
      </c>
      <c r="L10" s="187">
        <f>'2025_26'!B8</f>
        <v>0</v>
      </c>
      <c r="M10" s="188">
        <f>'2025_26'!C8</f>
        <v>0</v>
      </c>
      <c r="N10" s="189">
        <f>'2025_26'!D8</f>
        <v>0</v>
      </c>
    </row>
    <row r="11" spans="2:14" x14ac:dyDescent="0.35">
      <c r="B11" s="193" t="s">
        <v>471</v>
      </c>
      <c r="C11" s="187">
        <f>'In-month'!B9</f>
        <v>-361077.81</v>
      </c>
      <c r="D11" s="188">
        <f>'In-month'!C9</f>
        <v>0</v>
      </c>
      <c r="E11" s="189">
        <f>'In-month'!D9</f>
        <v>-361077.81</v>
      </c>
      <c r="F11" s="187">
        <f>YTD!B9</f>
        <v>-361077.81</v>
      </c>
      <c r="G11" s="188">
        <f>YTD!C9</f>
        <v>0</v>
      </c>
      <c r="H11" s="189">
        <f>YTD!D9</f>
        <v>-361077.81</v>
      </c>
      <c r="I11" s="187">
        <f>'2024_25'!B9</f>
        <v>-457077.81</v>
      </c>
      <c r="J11" s="188">
        <f>'2024_25'!C9</f>
        <v>0</v>
      </c>
      <c r="K11" s="189">
        <f>'2024_25'!D9</f>
        <v>-457077.81</v>
      </c>
      <c r="L11" s="187">
        <f>'2025_26'!B9</f>
        <v>-2236469.5972942747</v>
      </c>
      <c r="M11" s="188">
        <f>'2025_26'!C9</f>
        <v>111530.4027057254</v>
      </c>
      <c r="N11" s="189">
        <f>'2025_26'!D9</f>
        <v>-2348000</v>
      </c>
    </row>
    <row r="12" spans="2:14" x14ac:dyDescent="0.35">
      <c r="B12" s="193" t="s">
        <v>472</v>
      </c>
      <c r="C12" s="187">
        <f>'In-month'!B10</f>
        <v>0</v>
      </c>
      <c r="D12" s="188">
        <f>'In-month'!C10</f>
        <v>0</v>
      </c>
      <c r="E12" s="189">
        <f>'In-month'!D10</f>
        <v>0</v>
      </c>
      <c r="F12" s="187">
        <f>YTD!B10</f>
        <v>0</v>
      </c>
      <c r="G12" s="188">
        <f>YTD!C10</f>
        <v>0</v>
      </c>
      <c r="H12" s="189">
        <f>YTD!D10</f>
        <v>0</v>
      </c>
      <c r="I12" s="187">
        <f>'2024_25'!B10</f>
        <v>0</v>
      </c>
      <c r="J12" s="188">
        <f>'2024_25'!C10</f>
        <v>0</v>
      </c>
      <c r="K12" s="189">
        <f>'2024_25'!D10</f>
        <v>0</v>
      </c>
      <c r="L12" s="187">
        <f>'2025_26'!B10</f>
        <v>0</v>
      </c>
      <c r="M12" s="188">
        <f>'2025_26'!C10</f>
        <v>0</v>
      </c>
      <c r="N12" s="189">
        <f>'2025_26'!D10</f>
        <v>0</v>
      </c>
    </row>
    <row r="13" spans="2:14" x14ac:dyDescent="0.35">
      <c r="B13" s="193" t="s">
        <v>380</v>
      </c>
      <c r="C13" s="187">
        <f>'In-month'!B11</f>
        <v>0</v>
      </c>
      <c r="D13" s="188">
        <f>'In-month'!C11</f>
        <v>0</v>
      </c>
      <c r="E13" s="189">
        <f>'In-month'!D11</f>
        <v>0</v>
      </c>
      <c r="F13" s="187">
        <f>YTD!B11</f>
        <v>0</v>
      </c>
      <c r="G13" s="188">
        <f>YTD!C11</f>
        <v>0</v>
      </c>
      <c r="H13" s="189">
        <f>YTD!D11</f>
        <v>0</v>
      </c>
      <c r="I13" s="187">
        <f>'2024_25'!B11</f>
        <v>1000000</v>
      </c>
      <c r="J13" s="188">
        <f>'2024_25'!C11</f>
        <v>1000000</v>
      </c>
      <c r="K13" s="189">
        <f>'2024_25'!D11</f>
        <v>0</v>
      </c>
      <c r="L13" s="187">
        <f>'2025_26'!B11</f>
        <v>0</v>
      </c>
      <c r="M13" s="188">
        <f>'2025_26'!C11</f>
        <v>0</v>
      </c>
      <c r="N13" s="189">
        <f>'2025_26'!D11</f>
        <v>0</v>
      </c>
    </row>
    <row r="14" spans="2:14" x14ac:dyDescent="0.35">
      <c r="B14" s="193" t="s">
        <v>441</v>
      </c>
      <c r="C14" s="187">
        <f>'In-month'!B12</f>
        <v>0</v>
      </c>
      <c r="D14" s="188">
        <f>'In-month'!C12</f>
        <v>0</v>
      </c>
      <c r="E14" s="189">
        <f>'In-month'!D12</f>
        <v>0</v>
      </c>
      <c r="F14" s="187">
        <f>YTD!B12</f>
        <v>0</v>
      </c>
      <c r="G14" s="188">
        <f>YTD!C12</f>
        <v>0</v>
      </c>
      <c r="H14" s="189">
        <f>YTD!D12</f>
        <v>0</v>
      </c>
      <c r="I14" s="187">
        <f>'2024_25'!B12</f>
        <v>321708.10639999999</v>
      </c>
      <c r="J14" s="188">
        <f>'2024_25'!C12</f>
        <v>0</v>
      </c>
      <c r="K14" s="189">
        <f>'2024_25'!D12</f>
        <v>321708.10639999999</v>
      </c>
      <c r="L14" s="187">
        <f>'2025_26'!B12</f>
        <v>160854.05319999999</v>
      </c>
      <c r="M14" s="188">
        <f>'2025_26'!C12</f>
        <v>0</v>
      </c>
      <c r="N14" s="189">
        <f>'2025_26'!D12</f>
        <v>160854.05319999999</v>
      </c>
    </row>
    <row r="15" spans="2:14" ht="15" thickBot="1" x14ac:dyDescent="0.4">
      <c r="B15" s="194" t="s">
        <v>16</v>
      </c>
      <c r="C15" s="190">
        <f>'In-month'!B13</f>
        <v>626095.35447899252</v>
      </c>
      <c r="D15" s="191">
        <f>'In-month'!C13</f>
        <v>309717.20085599937</v>
      </c>
      <c r="E15" s="192">
        <f>'In-month'!D13</f>
        <v>316378.15362299315</v>
      </c>
      <c r="F15" s="190">
        <f>YTD!B13</f>
        <v>1690386.1028637432</v>
      </c>
      <c r="G15" s="191">
        <f>YTD!C13</f>
        <v>1148876.7178387137</v>
      </c>
      <c r="H15" s="192">
        <f>YTD!D13</f>
        <v>541509.38502502954</v>
      </c>
      <c r="I15" s="190">
        <f>'2024_25'!B13</f>
        <v>6198581.653948673</v>
      </c>
      <c r="J15" s="191">
        <f>'2024_25'!C13</f>
        <v>5451496.9285240285</v>
      </c>
      <c r="K15" s="192">
        <f>'2024_25'!D13</f>
        <v>747084.72542464454</v>
      </c>
      <c r="L15" s="190">
        <f>'2025_26'!B13</f>
        <v>10912567.567474222</v>
      </c>
      <c r="M15" s="191">
        <f>'2025_26'!C13</f>
        <v>6475109.6447443739</v>
      </c>
      <c r="N15" s="192">
        <f>'2025_26'!D13</f>
        <v>4437457.922729848</v>
      </c>
    </row>
    <row r="16" spans="2:14" x14ac:dyDescent="0.35">
      <c r="C16" s="180">
        <f>SUM(C4:C15)</f>
        <v>3968787.4983785604</v>
      </c>
      <c r="D16" s="180">
        <f t="shared" ref="D16:E16" si="0">SUM(D4:D15)</f>
        <v>1992962.8576820828</v>
      </c>
      <c r="E16" s="180">
        <f t="shared" si="0"/>
        <v>1975824.6406964776</v>
      </c>
      <c r="F16" s="180">
        <f t="shared" ref="F16" si="1">SUM(F4:F15)</f>
        <v>10817267.096680434</v>
      </c>
      <c r="G16" s="180">
        <f t="shared" ref="G16" si="2">SUM(G4:G15)</f>
        <v>7392771.9234838961</v>
      </c>
      <c r="H16" s="180">
        <f t="shared" ref="H16" si="3">SUM(H4:H15)</f>
        <v>3424495.1731965379</v>
      </c>
      <c r="I16" s="180">
        <f t="shared" ref="I16" si="4">SUM(I4:I15)</f>
        <v>39346525.425336853</v>
      </c>
      <c r="J16" s="180">
        <f t="shared" ref="J16" si="5">SUM(J4:J15)</f>
        <v>35079197.627024174</v>
      </c>
      <c r="K16" s="180">
        <f t="shared" ref="K16" si="6">SUM(K4:K15)</f>
        <v>4267327.7983126752</v>
      </c>
      <c r="L16" s="180">
        <f t="shared" ref="L16" si="7">SUM(L4:L15)</f>
        <v>69499999.999303341</v>
      </c>
      <c r="M16" s="180">
        <f t="shared" ref="M16" si="8">SUM(M4:M15)</f>
        <v>41665922.931398593</v>
      </c>
      <c r="N16" s="180">
        <f t="shared" ref="N16" si="9">SUM(N4:N15)</f>
        <v>27834077.067904748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9" sqref="D19"/>
    </sheetView>
  </sheetViews>
  <sheetFormatPr defaultRowHeight="14.5" x14ac:dyDescent="0.35"/>
  <cols>
    <col min="1" max="1" width="25.453125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79" customFormat="1" x14ac:dyDescent="0.35">
      <c r="A1" s="177" t="s">
        <v>469</v>
      </c>
      <c r="B1" s="177" t="s">
        <v>478</v>
      </c>
      <c r="C1" s="177" t="s">
        <v>475</v>
      </c>
      <c r="D1" s="178" t="s">
        <v>537</v>
      </c>
      <c r="E1" s="177" t="s">
        <v>482</v>
      </c>
    </row>
    <row r="2" spans="1:5" x14ac:dyDescent="0.35">
      <c r="A2" t="s">
        <v>218</v>
      </c>
      <c r="B2" s="173">
        <f>SUMIF('Tunnels JUL24'!$B$2:$B$103,'In-month Summary'!$A2,'Tunnels JUL24'!$Y$2:$Y$103)</f>
        <v>355972.51719028002</v>
      </c>
      <c r="C2" s="173">
        <f>SUMIF('Tunnels JUL24'!$B$2:$B$103,'In-month Summary'!$A2,'Tunnels JUL24'!$Z$2:$Z$103)</f>
        <v>46144.697109823726</v>
      </c>
      <c r="D2" s="173">
        <f>SUMIF('Tunnels JUL24'!$B$2:$B$103,'In-month Summary'!$A2,'Tunnels JUL24'!$BN$2:$BN$103)</f>
        <v>3078</v>
      </c>
      <c r="E2" s="173">
        <f>SUMIF('Tunnels JUL24'!$B$2:$B$103,'In-month Summary'!$A2,'Tunnels JUL24'!$H$2:$H$103)</f>
        <v>12312</v>
      </c>
    </row>
    <row r="3" spans="1:5" x14ac:dyDescent="0.35">
      <c r="A3" t="s">
        <v>470</v>
      </c>
      <c r="B3" s="173">
        <f>SUMIF('Tunnels JUL24'!$B$2:$B$103,'In-month Summary'!$A3,'Tunnels JUL24'!$Y$2:$Y$103)</f>
        <v>3303509.3810214656</v>
      </c>
      <c r="C3" s="173">
        <f>SUMIF('Tunnels JUL24'!$B$2:$B$103,'In-month Summary'!$A3,'Tunnels JUL24'!$Z$2:$Z$103)</f>
        <v>6846905.7403650908</v>
      </c>
      <c r="D3" s="173">
        <f>SUMIF('Tunnels JUL24'!$B$2:$B$103,'In-month Summary'!$A3,'Tunnels JUL24'!$BN$2:$BN$103)</f>
        <v>351090.09469956777</v>
      </c>
      <c r="E3" s="173">
        <f>SUMIF('Tunnels JUL24'!$B$2:$B$103,'In-month Summary'!$A3,'Tunnels JUL24'!$H$2:$H$103)</f>
        <v>900804.94461669168</v>
      </c>
    </row>
    <row r="4" spans="1:5" x14ac:dyDescent="0.35">
      <c r="A4" t="s">
        <v>534</v>
      </c>
      <c r="B4" s="173">
        <f>SUMIF('Tunnels JUL24'!$B$2:$B$103,'In-month Summary'!$A4,'Tunnels JUL24'!$Y$2:$Y$103)</f>
        <v>28593231.576776434</v>
      </c>
      <c r="C4" s="173">
        <f>SUMIF('Tunnels JUL24'!$B$2:$B$103,'In-month Summary'!$A4,'Tunnels JUL24'!$Z$2:$Z$103)</f>
        <v>19880296.475581147</v>
      </c>
      <c r="D4" s="173">
        <f>SUMIF('Tunnels JUL24'!$B$2:$B$103,'In-month Summary'!$A4,'Tunnels JUL24'!$BN$2:$BN$103)</f>
        <v>3349601.8592000003</v>
      </c>
      <c r="E4" s="173">
        <f>SUMIF('Tunnels JUL24'!$B$2:$B$103,'In-month Summary'!$A4,'Tunnels JUL24'!$H$2:$H$103)</f>
        <v>8574241.8591999989</v>
      </c>
    </row>
    <row r="5" spans="1:5" x14ac:dyDescent="0.35">
      <c r="A5" t="s">
        <v>535</v>
      </c>
      <c r="B5" s="173">
        <f>SUMIF('Tunnels JUL24'!$B$2:$B$103,'In-month Summary'!$A5,'Tunnels JUL24'!$Y$2:$Y$103)</f>
        <v>0</v>
      </c>
      <c r="C5" s="173">
        <f>SUMIF('Tunnels JUL24'!$B$2:$B$103,'In-month Summary'!$A5,'Tunnels JUL24'!$Z$2:$Z$103)</f>
        <v>16554733.76</v>
      </c>
      <c r="D5" s="173">
        <f>SUMIF('Tunnels JUL24'!$B$2:$B$103,'In-month Summary'!$A5,'Tunnels JUL24'!$BN$2:$BN$103)</f>
        <v>0</v>
      </c>
      <c r="E5" s="173">
        <f>SUMIF('Tunnels JUL24'!$B$2:$B$103,'In-month Summary'!$A5,'Tunnels JUL24'!$H$2:$H$103)</f>
        <v>0</v>
      </c>
    </row>
    <row r="6" spans="1:5" x14ac:dyDescent="0.35">
      <c r="A6" t="s">
        <v>473</v>
      </c>
      <c r="B6" s="173">
        <f>SUMIF('Tunnels JUL24'!$B$2:$B$103,'In-month Summary'!$A6,'Tunnels JUL24'!$Y$2:$Y$103)</f>
        <v>0</v>
      </c>
      <c r="C6" s="173">
        <f>SUMIF('Tunnels JUL24'!$B$2:$B$103,'In-month Summary'!$A6,'Tunnels JUL24'!$Z$2:$Z$103)</f>
        <v>0</v>
      </c>
      <c r="D6" s="173">
        <f>SUMIF('Tunnels JUL24'!$B$2:$B$103,'In-month Summary'!$A6,'Tunnels JUL24'!$BN$2:$BN$103)</f>
        <v>0</v>
      </c>
      <c r="E6" s="173">
        <f>SUMIF('Tunnels JUL24'!$B$2:$B$103,'In-month Summary'!$A6,'Tunnels JUL24'!$H$2:$H$103)</f>
        <v>0</v>
      </c>
    </row>
    <row r="7" spans="1:5" x14ac:dyDescent="0.35">
      <c r="A7" t="s">
        <v>536</v>
      </c>
      <c r="B7" s="173">
        <f>SUMIF('Tunnels JUL24'!$B$2:$B$103,'In-month Summary'!$A7,'Tunnels JUL24'!$Y$2:$Y$103)</f>
        <v>30600</v>
      </c>
      <c r="C7" s="173">
        <f>SUMIF('Tunnels JUL24'!$B$2:$B$103,'In-month Summary'!$A7,'Tunnels JUL24'!$Z$2:$Z$103)</f>
        <v>17334967.302867331</v>
      </c>
      <c r="D7" s="173">
        <f>SUMIF('Tunnels JUL24'!$B$2:$B$103,'In-month Summary'!$A7,'Tunnels JUL24'!$BN$2:$BN$103)</f>
        <v>0</v>
      </c>
      <c r="E7" s="173">
        <f>SUMIF('Tunnels JUL24'!$B$2:$B$103,'In-month Summary'!$A7,'Tunnels JUL24'!$H$2:$H$103)</f>
        <v>600</v>
      </c>
    </row>
    <row r="8" spans="1:5" x14ac:dyDescent="0.35">
      <c r="A8" t="s">
        <v>474</v>
      </c>
      <c r="B8" s="173">
        <f>SUMIF('Tunnels JUL24'!$B$2:$B$103,'In-month Summary'!$A8,'Tunnels JUL24'!$Y$2:$Y$103)</f>
        <v>0</v>
      </c>
      <c r="C8" s="173">
        <f>SUMIF('Tunnels JUL24'!$B$2:$B$103,'In-month Summary'!$A8,'Tunnels JUL24'!$Z$2:$Z$103)</f>
        <v>0</v>
      </c>
      <c r="D8" s="173">
        <f>SUMIF('Tunnels JUL24'!$B$2:$B$103,'In-month Summary'!$A8,'Tunnels JUL24'!$BN$2:$BN$103)</f>
        <v>0</v>
      </c>
      <c r="E8" s="173">
        <f>SUMIF('Tunnels JUL24'!$B$2:$B$103,'In-month Summary'!$A8,'Tunnels JUL24'!$H$2:$H$103)</f>
        <v>0</v>
      </c>
    </row>
    <row r="9" spans="1:5" x14ac:dyDescent="0.35">
      <c r="A9" t="s">
        <v>471</v>
      </c>
      <c r="B9" s="173">
        <f>SUMIF('Tunnels JUL24'!$B$2:$B$103,'In-month Summary'!$A9,'Tunnels JUL24'!$Y$2:$Y$103)</f>
        <v>-457077.81</v>
      </c>
      <c r="C9" s="173">
        <f>SUMIF('Tunnels JUL24'!$B$2:$B$103,'In-month Summary'!$A9,'Tunnels JUL24'!$Z$2:$Z$103)</f>
        <v>-2236469.5972942747</v>
      </c>
      <c r="D9" s="173">
        <f>SUMIF('Tunnels JUL24'!$B$2:$B$103,'In-month Summary'!$A9,'Tunnels JUL24'!$BN$2:$BN$103)</f>
        <v>-361077.81</v>
      </c>
      <c r="E9" s="173">
        <f>SUMIF('Tunnels JUL24'!$B$2:$B$103,'In-month Summary'!$A9,'Tunnels JUL24'!$H$2:$H$103)</f>
        <v>-361077.81</v>
      </c>
    </row>
    <row r="10" spans="1:5" x14ac:dyDescent="0.35">
      <c r="A10" t="s">
        <v>472</v>
      </c>
      <c r="B10" s="173">
        <f>SUMIF('Tunnels JUL24'!$B$2:$B$103,'In-month Summary'!$A10,'Tunnels JUL24'!$Y$2:$Y$103)</f>
        <v>0</v>
      </c>
      <c r="C10" s="173">
        <f>SUMIF('Tunnels JUL24'!$B$2:$B$103,'In-month Summary'!$A10,'Tunnels JUL24'!$Z$2:$Z$103)</f>
        <v>0</v>
      </c>
      <c r="D10" s="173">
        <f>SUMIF('Tunnels JUL24'!$B$2:$B$103,'In-month Summary'!$A10,'Tunnels JUL24'!$BN$2:$BN$103)</f>
        <v>0</v>
      </c>
      <c r="E10" s="173">
        <f>SUMIF('Tunnels JUL24'!$B$2:$B$103,'In-month Summary'!$A10,'Tunnels JUL24'!$H$2:$H$103)</f>
        <v>0</v>
      </c>
    </row>
    <row r="11" spans="1:5" x14ac:dyDescent="0.35">
      <c r="A11" t="s">
        <v>380</v>
      </c>
      <c r="B11" s="173">
        <f>SUMIF('Tunnels JUL24'!$B$2:$B$103,'In-month Summary'!$A11,'Tunnels JUL24'!$Y$2:$Y$103)</f>
        <v>1000000</v>
      </c>
      <c r="C11" s="173">
        <f>SUMIF('Tunnels JUL24'!$B$2:$B$103,'In-month Summary'!$A11,'Tunnels JUL24'!$Z$2:$Z$103)</f>
        <v>0</v>
      </c>
      <c r="D11" s="173">
        <f>SUMIF('Tunnels JUL24'!$B$2:$B$103,'In-month Summary'!$A11,'Tunnels JUL24'!$BN$2:$BN$103)</f>
        <v>0</v>
      </c>
      <c r="E11" s="173">
        <f>SUMIF('Tunnels JUL24'!$B$2:$B$103,'In-month Summary'!$A11,'Tunnels JUL24'!$H$2:$H$103)</f>
        <v>0</v>
      </c>
    </row>
    <row r="12" spans="1:5" x14ac:dyDescent="0.35">
      <c r="A12" t="s">
        <v>441</v>
      </c>
      <c r="B12" s="173">
        <f>SUMIF('Tunnels JUL24'!$B$2:$B$103,'In-month Summary'!$A12,'Tunnels JUL24'!$Y$2:$Y$103)</f>
        <v>321708.10639999999</v>
      </c>
      <c r="C12" s="173">
        <f>SUMIF('Tunnels JUL24'!$B$2:$B$103,'In-month Summary'!$A12,'Tunnels JUL24'!$Z$2:$Z$103)</f>
        <v>160854.05319999999</v>
      </c>
      <c r="D12" s="173">
        <f>SUMIF('Tunnels JUL24'!$B$2:$B$103,'In-month Summary'!$A12,'Tunnels JUL24'!$BN$2:$BN$103)</f>
        <v>0</v>
      </c>
      <c r="E12" s="173">
        <f>SUMIF('Tunnels JUL24'!$B$2:$B$103,'In-month Summary'!$A12,'Tunnels JUL24'!$H$2:$H$103)</f>
        <v>0</v>
      </c>
    </row>
    <row r="13" spans="1:5" x14ac:dyDescent="0.35">
      <c r="A13" t="s">
        <v>16</v>
      </c>
      <c r="B13" s="173">
        <f>SUMIF('Tunnels JUL24'!$B$2:$B$103,'In-month Summary'!$A13,'Tunnels JUL24'!$Y$2:$Y$103)</f>
        <v>6198581.653948673</v>
      </c>
      <c r="C13" s="173">
        <f>SUMIF('Tunnels JUL24'!$B$2:$B$103,'In-month Summary'!$A13,'Tunnels JUL24'!$Z$2:$Z$103)</f>
        <v>10912567.567474222</v>
      </c>
      <c r="D13" s="173">
        <f>SUMIF('Tunnels JUL24'!$B$2:$B$103,'In-month Summary'!$A13,'Tunnels JUL24'!$BN$2:$BN$103)</f>
        <v>626095.35447899252</v>
      </c>
      <c r="E13" s="173">
        <f>SUMIF('Tunnels JUL24'!$B$2:$B$103,'In-month Summary'!$A13,'Tunnels JUL24'!$H$2:$H$103)</f>
        <v>1690386.1028637432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79" customFormat="1" x14ac:dyDescent="0.35">
      <c r="A1" s="177" t="s">
        <v>469</v>
      </c>
      <c r="B1" s="177" t="s">
        <v>478</v>
      </c>
      <c r="C1" s="177" t="s">
        <v>475</v>
      </c>
      <c r="D1" s="178" t="s">
        <v>537</v>
      </c>
      <c r="E1" s="177" t="s">
        <v>482</v>
      </c>
    </row>
    <row r="2" spans="1:5" x14ac:dyDescent="0.35">
      <c r="A2" t="s">
        <v>218</v>
      </c>
      <c r="B2" s="173">
        <f>SUMIF(ABP!$B$1:$B$85,'ABP Summary'!$A2,ABP!AM$1:AM$85)</f>
        <v>331572.05719027994</v>
      </c>
      <c r="C2" s="173">
        <f>SUMIF(ABP!$B$1:$B$85,'ABP Summary'!$A2,ABP!AN$1:AN$85)</f>
        <v>0</v>
      </c>
      <c r="D2" s="173">
        <f>SUMIF(ABP!$B$1:$B$85,'ABP Summary'!$A2,ABP!BZ$1:BZ$85)</f>
        <v>75233.289999999994</v>
      </c>
      <c r="E2" s="173">
        <f>SUMIF(ABP!$B$1:$B$85,'ABP Summary'!$A2,ABP!R$1:R$85)</f>
        <v>256338.76719027996</v>
      </c>
    </row>
    <row r="3" spans="1:5" x14ac:dyDescent="0.35">
      <c r="A3" t="s">
        <v>470</v>
      </c>
      <c r="B3" s="173">
        <f>SUMIF(ABP!$B$1:$B$85,'ABP Summary'!$A3,ABP!AM$1:AM$85)</f>
        <v>2141801.4413098698</v>
      </c>
      <c r="C3" s="173">
        <f>SUMIF(ABP!$B$1:$B$85,'ABP Summary'!$A3,ABP!AN$1:AN$85)</f>
        <v>2712752.353883089</v>
      </c>
      <c r="D3" s="173">
        <f>SUMIF(ABP!$B$1:$B$85,'ABP Summary'!$A3,ABP!BZ$1:BZ$85)</f>
        <v>121092.36682608342</v>
      </c>
      <c r="E3" s="173">
        <f>SUMIF(ABP!$B$1:$B$85,'ABP Summary'!$A3,ABP!R$1:R$85)</f>
        <v>449690.43845490238</v>
      </c>
    </row>
    <row r="4" spans="1:5" x14ac:dyDescent="0.35">
      <c r="A4" t="s">
        <v>534</v>
      </c>
      <c r="B4" s="173">
        <f>SUMIF(ABP!$B$1:$B$85,'ABP Summary'!$A4,ABP!AM$1:AM$85)</f>
        <v>26120727.199999999</v>
      </c>
      <c r="C4" s="173">
        <f>SUMIF(ABP!$B$1:$B$85,'ABP Summary'!$A4,ABP!AN$1:AN$85)</f>
        <v>24803230.010000002</v>
      </c>
      <c r="D4" s="173">
        <f>SUMIF(ABP!$B$1:$B$85,'ABP Summary'!$A4,ABP!BZ$1:BZ$85)</f>
        <v>1486320</v>
      </c>
      <c r="E4" s="173">
        <f>SUMIF(ABP!$B$1:$B$85,'ABP Summary'!$A4,ABP!R$1:R$85)</f>
        <v>5507266</v>
      </c>
    </row>
    <row r="5" spans="1:5" x14ac:dyDescent="0.35">
      <c r="A5" t="s">
        <v>535</v>
      </c>
      <c r="B5" s="173">
        <f>SUMIF(ABP!$B$1:$B$85,'ABP Summary'!$A5,ABP!AM$1:AM$85)</f>
        <v>30000</v>
      </c>
      <c r="C5" s="173">
        <f>SUMIF(ABP!$B$1:$B$85,'ABP Summary'!$A5,ABP!AN$1:AN$85)</f>
        <v>7559700.5200653989</v>
      </c>
      <c r="D5" s="173">
        <f>SUMIF(ABP!$B$1:$B$85,'ABP Summary'!$A5,ABP!BZ$1:BZ$85)</f>
        <v>0</v>
      </c>
      <c r="E5" s="173">
        <f>SUMIF(ABP!$B$1:$B$85,'ABP Summary'!$A5,ABP!R$1:R$85)</f>
        <v>30000</v>
      </c>
    </row>
    <row r="6" spans="1:5" x14ac:dyDescent="0.35">
      <c r="A6" t="s">
        <v>473</v>
      </c>
      <c r="B6" s="173">
        <f>SUMIF(ABP!$B$1:$B$85,'ABP Summary'!$A6,ABP!AM$1:AM$85)</f>
        <v>0</v>
      </c>
      <c r="C6" s="173">
        <f>SUMIF(ABP!$B$1:$B$85,'ABP Summary'!$A6,ABP!AN$1:AN$85)</f>
        <v>0</v>
      </c>
      <c r="D6" s="173">
        <f>SUMIF(ABP!$B$1:$B$85,'ABP Summary'!$A6,ABP!BZ$1:BZ$85)</f>
        <v>0</v>
      </c>
      <c r="E6" s="173">
        <f>SUMIF(ABP!$B$1:$B$85,'ABP Summary'!$A6,ABP!R$1:R$85)</f>
        <v>0</v>
      </c>
    </row>
    <row r="7" spans="1:5" x14ac:dyDescent="0.35">
      <c r="A7" t="s">
        <v>536</v>
      </c>
      <c r="B7" s="173">
        <f>SUMIF(ABP!$B$1:$B$85,'ABP Summary'!$A7,ABP!AM$1:AM$85)</f>
        <v>3600</v>
      </c>
      <c r="C7" s="173">
        <f>SUMIF(ABP!$B$1:$B$85,'ABP Summary'!$A7,ABP!AN$1:AN$85)</f>
        <v>3600</v>
      </c>
      <c r="D7" s="173">
        <f>SUMIF(ABP!$B$1:$B$85,'ABP Summary'!$A7,ABP!BZ$1:BZ$85)</f>
        <v>600</v>
      </c>
      <c r="E7" s="173">
        <f>SUMIF(ABP!$B$1:$B$85,'ABP Summary'!$A7,ABP!R$1:R$85)</f>
        <v>600</v>
      </c>
    </row>
    <row r="8" spans="1:5" x14ac:dyDescent="0.35">
      <c r="A8" t="s">
        <v>474</v>
      </c>
      <c r="B8" s="173">
        <f>SUMIF(ABP!$B$1:$B$85,'ABP Summary'!$A8,ABP!AM$1:AM$85)</f>
        <v>0</v>
      </c>
      <c r="C8" s="173">
        <f>SUMIF(ABP!$B$1:$B$85,'ABP Summary'!$A8,ABP!AN$1:AN$85)</f>
        <v>0</v>
      </c>
      <c r="D8" s="173">
        <f>SUMIF(ABP!$B$1:$B$85,'ABP Summary'!$A8,ABP!BZ$1:BZ$85)</f>
        <v>0</v>
      </c>
      <c r="E8" s="173">
        <f>SUMIF(ABP!$B$1:$B$85,'ABP Summary'!$A8,ABP!R$1:R$85)</f>
        <v>0</v>
      </c>
    </row>
    <row r="9" spans="1:5" x14ac:dyDescent="0.35">
      <c r="A9" t="s">
        <v>471</v>
      </c>
      <c r="B9" s="173">
        <f>SUMIF(ABP!$B$1:$B$85,'ABP Summary'!$A9,ABP!AM$1:AM$85)</f>
        <v>0</v>
      </c>
      <c r="C9" s="173">
        <f>SUMIF(ABP!$B$1:$B$85,'ABP Summary'!$A9,ABP!AN$1:AN$85)</f>
        <v>111530.4027057254</v>
      </c>
      <c r="D9" s="173">
        <f>SUMIF(ABP!$B$1:$B$85,'ABP Summary'!$A9,ABP!BZ$1:BZ$85)</f>
        <v>0</v>
      </c>
      <c r="E9" s="173">
        <f>SUMIF(ABP!$B$1:$B$85,'ABP Summary'!$A9,ABP!R$1:R$85)</f>
        <v>0</v>
      </c>
    </row>
    <row r="10" spans="1:5" x14ac:dyDescent="0.35">
      <c r="A10" t="s">
        <v>472</v>
      </c>
      <c r="B10" s="173">
        <f>SUMIF(ABP!$B$1:$B$85,'ABP Summary'!$A10,ABP!AM$1:AM$85)</f>
        <v>0</v>
      </c>
      <c r="C10" s="173">
        <f>SUMIF(ABP!$B$1:$B$85,'ABP Summary'!$A10,ABP!AN$1:AN$85)</f>
        <v>0</v>
      </c>
      <c r="D10" s="173">
        <f>SUMIF(ABP!$B$1:$B$85,'ABP Summary'!$A10,ABP!BZ$1:BZ$85)</f>
        <v>0</v>
      </c>
      <c r="E10" s="173">
        <f>SUMIF(ABP!$B$1:$B$85,'ABP Summary'!$A10,ABP!R$1:R$85)</f>
        <v>0</v>
      </c>
    </row>
    <row r="11" spans="1:5" x14ac:dyDescent="0.35">
      <c r="A11" t="s">
        <v>380</v>
      </c>
      <c r="B11" s="173">
        <f>SUMIF(ABP!$B$1:$B$85,'ABP Summary'!$A11,ABP!AM$1:AM$85)</f>
        <v>1000000</v>
      </c>
      <c r="C11" s="173">
        <f>SUMIF(ABP!$B$1:$B$85,'ABP Summary'!$A11,ABP!AN$1:AN$85)</f>
        <v>0</v>
      </c>
      <c r="D11" s="173">
        <f>SUMIF(ABP!$B$1:$B$85,'ABP Summary'!$A11,ABP!BZ$1:BZ$85)</f>
        <v>0</v>
      </c>
      <c r="E11" s="173">
        <f>SUMIF(ABP!$B$1:$B$85,'ABP Summary'!$A11,ABP!R$1:R$85)</f>
        <v>0</v>
      </c>
    </row>
    <row r="12" spans="1:5" x14ac:dyDescent="0.35">
      <c r="A12" t="s">
        <v>441</v>
      </c>
      <c r="B12" s="173">
        <f>SUMIF(ABP!$B$1:$B$85,'ABP Summary'!$A12,ABP!AM$1:AM$85)</f>
        <v>0</v>
      </c>
      <c r="C12" s="173">
        <f>SUMIF(ABP!$B$1:$B$85,'ABP Summary'!$A12,ABP!AN$1:AN$85)</f>
        <v>0</v>
      </c>
      <c r="D12" s="173">
        <f>SUMIF(ABP!$B$1:$B$85,'ABP Summary'!$A12,ABP!BZ$1:BZ$85)</f>
        <v>0</v>
      </c>
      <c r="E12" s="173">
        <f>SUMIF(ABP!$B$1:$B$85,'ABP Summary'!$A12,ABP!R$1:R$85)</f>
        <v>0</v>
      </c>
    </row>
    <row r="13" spans="1:5" x14ac:dyDescent="0.35">
      <c r="A13" t="s">
        <v>16</v>
      </c>
      <c r="B13" s="173">
        <f>SUMIF(ABP!$B$1:$B$85,'ABP Summary'!$A13,ABP!AM$1:AM$85)</f>
        <v>5451496.9285240285</v>
      </c>
      <c r="C13" s="173">
        <f>SUMIF(ABP!$B$1:$B$85,'ABP Summary'!$A13,ABP!AN$1:AN$85)</f>
        <v>6475109.6447443739</v>
      </c>
      <c r="D13" s="173">
        <f>SUMIF(ABP!$B$1:$B$85,'ABP Summary'!$A13,ABP!BZ$1:BZ$85)</f>
        <v>309717.20085599937</v>
      </c>
      <c r="E13" s="173">
        <f>SUMIF(ABP!$B$1:$B$85,'ABP Summary'!$A13,ABP!R$1:R$85)</f>
        <v>1148876.7178387137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tabSelected="1" workbookViewId="0">
      <selection activeCell="G7" sqref="G7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537</v>
      </c>
      <c r="C1" s="174" t="s">
        <v>538</v>
      </c>
      <c r="D1" s="174" t="s">
        <v>479</v>
      </c>
    </row>
    <row r="2" spans="1:4" x14ac:dyDescent="0.35">
      <c r="A2" t="s">
        <v>218</v>
      </c>
      <c r="B2" s="173">
        <f>'In-month Summary'!D2</f>
        <v>3078</v>
      </c>
      <c r="C2" s="173">
        <f>'ABP Summary'!D2</f>
        <v>75233.289999999994</v>
      </c>
      <c r="D2" s="175">
        <f>B2-C2</f>
        <v>-72155.289999999994</v>
      </c>
    </row>
    <row r="3" spans="1:4" x14ac:dyDescent="0.35">
      <c r="A3" t="s">
        <v>470</v>
      </c>
      <c r="B3" s="173">
        <f>'In-month Summary'!D3</f>
        <v>351090.09469956777</v>
      </c>
      <c r="C3" s="173">
        <f>'ABP Summary'!D3</f>
        <v>121092.36682608342</v>
      </c>
      <c r="D3" s="175">
        <f t="shared" ref="D3:D13" si="0">B3-C3</f>
        <v>229997.72787348434</v>
      </c>
    </row>
    <row r="4" spans="1:4" x14ac:dyDescent="0.35">
      <c r="A4" t="s">
        <v>534</v>
      </c>
      <c r="B4" s="173">
        <f>'In-month Summary'!D4</f>
        <v>3349601.8592000003</v>
      </c>
      <c r="C4" s="173">
        <f>'ABP Summary'!D4</f>
        <v>1486320</v>
      </c>
      <c r="D4" s="175">
        <f t="shared" si="0"/>
        <v>1863281.8592000003</v>
      </c>
    </row>
    <row r="5" spans="1:4" x14ac:dyDescent="0.35">
      <c r="A5" t="s">
        <v>535</v>
      </c>
      <c r="B5" s="173">
        <f>'In-month Summary'!D5</f>
        <v>0</v>
      </c>
      <c r="C5" s="173">
        <f>'ABP Summary'!D5</f>
        <v>0</v>
      </c>
      <c r="D5" s="175">
        <f t="shared" si="0"/>
        <v>0</v>
      </c>
    </row>
    <row r="6" spans="1:4" x14ac:dyDescent="0.35">
      <c r="A6" t="s">
        <v>473</v>
      </c>
      <c r="B6" s="173">
        <f>'In-month Summary'!D6</f>
        <v>0</v>
      </c>
      <c r="C6" s="173">
        <f>'ABP Summary'!D6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Summary'!D7</f>
        <v>0</v>
      </c>
      <c r="C7" s="173">
        <f>'ABP Summary'!D7</f>
        <v>600</v>
      </c>
      <c r="D7" s="175">
        <f t="shared" si="0"/>
        <v>-600</v>
      </c>
    </row>
    <row r="8" spans="1:4" x14ac:dyDescent="0.35">
      <c r="A8" t="s">
        <v>474</v>
      </c>
      <c r="B8" s="173">
        <f>'In-month Summary'!D8</f>
        <v>0</v>
      </c>
      <c r="C8" s="173">
        <f>'ABP Summary'!D8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Summary'!D9</f>
        <v>-361077.81</v>
      </c>
      <c r="C9" s="173">
        <f>'ABP Summary'!D9</f>
        <v>0</v>
      </c>
      <c r="D9" s="175">
        <f t="shared" si="0"/>
        <v>-361077.81</v>
      </c>
    </row>
    <row r="10" spans="1:4" x14ac:dyDescent="0.35">
      <c r="A10" t="s">
        <v>472</v>
      </c>
      <c r="B10" s="173">
        <f>'In-month Summary'!D10</f>
        <v>0</v>
      </c>
      <c r="C10" s="173">
        <f>'ABP Summary'!D10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Summary'!D11</f>
        <v>0</v>
      </c>
      <c r="C11" s="173">
        <f>'ABP Summary'!D11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Summary'!D12</f>
        <v>0</v>
      </c>
      <c r="C12" s="173">
        <f>'ABP Summary'!D12</f>
        <v>0</v>
      </c>
      <c r="D12" s="175">
        <f t="shared" si="0"/>
        <v>0</v>
      </c>
    </row>
    <row r="13" spans="1:4" x14ac:dyDescent="0.35">
      <c r="A13" t="s">
        <v>16</v>
      </c>
      <c r="B13" s="173">
        <f>'In-month Summary'!D13</f>
        <v>626095.35447899252</v>
      </c>
      <c r="C13" s="173">
        <f>'ABP Summary'!D13</f>
        <v>309717.20085599937</v>
      </c>
      <c r="D13" s="175">
        <f t="shared" si="0"/>
        <v>316378.15362299315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0" sqref="D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482</v>
      </c>
      <c r="C1" s="174" t="s">
        <v>481</v>
      </c>
      <c r="D1" s="174" t="s">
        <v>479</v>
      </c>
    </row>
    <row r="2" spans="1:4" x14ac:dyDescent="0.35">
      <c r="A2" t="s">
        <v>218</v>
      </c>
      <c r="B2" s="173">
        <f>'In-month Summary'!E2</f>
        <v>12312</v>
      </c>
      <c r="C2" s="173">
        <f>'ABP Summary'!E2</f>
        <v>256338.76719027996</v>
      </c>
      <c r="D2" s="175">
        <f>B2-C2</f>
        <v>-244026.76719027996</v>
      </c>
    </row>
    <row r="3" spans="1:4" x14ac:dyDescent="0.35">
      <c r="A3" t="s">
        <v>470</v>
      </c>
      <c r="B3" s="173">
        <f>'In-month Summary'!E3</f>
        <v>900804.94461669168</v>
      </c>
      <c r="C3" s="173">
        <f>'ABP Summary'!E3</f>
        <v>449690.43845490238</v>
      </c>
      <c r="D3" s="175">
        <f t="shared" ref="D3:D13" si="0">B3-C3</f>
        <v>451114.50616178929</v>
      </c>
    </row>
    <row r="4" spans="1:4" x14ac:dyDescent="0.35">
      <c r="A4" t="s">
        <v>534</v>
      </c>
      <c r="B4" s="173">
        <f>'In-month Summary'!E4</f>
        <v>8574241.8591999989</v>
      </c>
      <c r="C4" s="173">
        <f>'ABP Summary'!E4</f>
        <v>5507266</v>
      </c>
      <c r="D4" s="175">
        <f t="shared" si="0"/>
        <v>3066975.8591999989</v>
      </c>
    </row>
    <row r="5" spans="1:4" x14ac:dyDescent="0.35">
      <c r="A5" t="s">
        <v>535</v>
      </c>
      <c r="B5" s="173">
        <f>'In-month Summary'!E5</f>
        <v>0</v>
      </c>
      <c r="C5" s="173">
        <f>'ABP Summary'!E5</f>
        <v>30000</v>
      </c>
      <c r="D5" s="175">
        <f t="shared" si="0"/>
        <v>-30000</v>
      </c>
    </row>
    <row r="6" spans="1:4" x14ac:dyDescent="0.35">
      <c r="A6" t="s">
        <v>473</v>
      </c>
      <c r="B6" s="173">
        <f>'In-month Summary'!E6</f>
        <v>0</v>
      </c>
      <c r="C6" s="173">
        <f>'ABP Summary'!E6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Summary'!E7</f>
        <v>600</v>
      </c>
      <c r="C7" s="173">
        <f>'ABP Summary'!E7</f>
        <v>600</v>
      </c>
      <c r="D7" s="175">
        <f t="shared" si="0"/>
        <v>0</v>
      </c>
    </row>
    <row r="8" spans="1:4" x14ac:dyDescent="0.35">
      <c r="A8" t="s">
        <v>474</v>
      </c>
      <c r="B8" s="173">
        <f>'In-month Summary'!E8</f>
        <v>0</v>
      </c>
      <c r="C8" s="173">
        <f>'ABP Summary'!E8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Summary'!E9</f>
        <v>-361077.81</v>
      </c>
      <c r="C9" s="173">
        <f>'ABP Summary'!E9</f>
        <v>0</v>
      </c>
      <c r="D9" s="175">
        <f t="shared" si="0"/>
        <v>-361077.81</v>
      </c>
    </row>
    <row r="10" spans="1:4" x14ac:dyDescent="0.35">
      <c r="A10" t="s">
        <v>472</v>
      </c>
      <c r="B10" s="173">
        <f>'In-month Summary'!E10</f>
        <v>0</v>
      </c>
      <c r="C10" s="173">
        <f>'ABP Summary'!E10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Summary'!E11</f>
        <v>0</v>
      </c>
      <c r="C11" s="173">
        <f>'ABP Summary'!E11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Summary'!E12</f>
        <v>0</v>
      </c>
      <c r="C12" s="173">
        <f>'ABP Summary'!E12</f>
        <v>0</v>
      </c>
      <c r="D12" s="175">
        <f t="shared" si="0"/>
        <v>0</v>
      </c>
    </row>
    <row r="13" spans="1:4" x14ac:dyDescent="0.35">
      <c r="A13" t="s">
        <v>16</v>
      </c>
      <c r="B13" s="173">
        <f>'In-month Summary'!E13</f>
        <v>1690386.1028637432</v>
      </c>
      <c r="C13" s="173">
        <f>'ABP Summary'!E13</f>
        <v>1148876.7178387137</v>
      </c>
      <c r="D13" s="175">
        <f t="shared" si="0"/>
        <v>541509.38502502954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A15" sqref="A15"/>
    </sheetView>
  </sheetViews>
  <sheetFormatPr defaultRowHeight="14.5" x14ac:dyDescent="0.35"/>
  <cols>
    <col min="1" max="1" width="20" bestFit="1" customWidth="1"/>
    <col min="2" max="2" width="18.5429687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478</v>
      </c>
      <c r="C1" s="174" t="s">
        <v>477</v>
      </c>
      <c r="D1" s="174" t="s">
        <v>479</v>
      </c>
    </row>
    <row r="2" spans="1:4" x14ac:dyDescent="0.35">
      <c r="A2" t="s">
        <v>218</v>
      </c>
      <c r="B2" s="173">
        <f>'In-month Summary'!B2</f>
        <v>355972.51719028002</v>
      </c>
      <c r="C2" s="173">
        <f>'ABP Summary'!B2</f>
        <v>331572.05719027994</v>
      </c>
      <c r="D2" s="175">
        <f>B2-C2</f>
        <v>24400.460000000079</v>
      </c>
    </row>
    <row r="3" spans="1:4" x14ac:dyDescent="0.35">
      <c r="A3" t="s">
        <v>470</v>
      </c>
      <c r="B3" s="173">
        <f>'In-month Summary'!B3</f>
        <v>3303509.3810214656</v>
      </c>
      <c r="C3" s="173">
        <f>'ABP Summary'!B3</f>
        <v>2141801.4413098698</v>
      </c>
      <c r="D3" s="175">
        <f t="shared" ref="D3:D13" si="0">B3-C3</f>
        <v>1161707.9397115959</v>
      </c>
    </row>
    <row r="4" spans="1:4" x14ac:dyDescent="0.35">
      <c r="A4" t="s">
        <v>534</v>
      </c>
      <c r="B4" s="173">
        <f>'In-month Summary'!B4</f>
        <v>28593231.576776434</v>
      </c>
      <c r="C4" s="173">
        <f>'ABP Summary'!B4</f>
        <v>26120727.199999999</v>
      </c>
      <c r="D4" s="175">
        <f t="shared" si="0"/>
        <v>2472504.3767764345</v>
      </c>
    </row>
    <row r="5" spans="1:4" x14ac:dyDescent="0.35">
      <c r="A5" t="s">
        <v>535</v>
      </c>
      <c r="B5" s="173">
        <f>'In-month Summary'!B5</f>
        <v>0</v>
      </c>
      <c r="C5" s="173">
        <f>'ABP Summary'!B5</f>
        <v>30000</v>
      </c>
      <c r="D5" s="175">
        <f t="shared" si="0"/>
        <v>-30000</v>
      </c>
    </row>
    <row r="6" spans="1:4" x14ac:dyDescent="0.35">
      <c r="A6" t="s">
        <v>473</v>
      </c>
      <c r="B6" s="173">
        <f>'In-month Summary'!B6</f>
        <v>0</v>
      </c>
      <c r="C6" s="173">
        <f>'ABP Summary'!B6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Summary'!B7</f>
        <v>30600</v>
      </c>
      <c r="C7" s="173">
        <f>'ABP Summary'!B7</f>
        <v>3600</v>
      </c>
      <c r="D7" s="175">
        <f t="shared" si="0"/>
        <v>27000</v>
      </c>
    </row>
    <row r="8" spans="1:4" x14ac:dyDescent="0.35">
      <c r="A8" t="s">
        <v>474</v>
      </c>
      <c r="B8" s="173">
        <f>'In-month Summary'!B8</f>
        <v>0</v>
      </c>
      <c r="C8" s="173">
        <f>'ABP Summary'!B8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Summary'!B9</f>
        <v>-457077.81</v>
      </c>
      <c r="C9" s="173">
        <f>'ABP Summary'!B9</f>
        <v>0</v>
      </c>
      <c r="D9" s="175">
        <f t="shared" si="0"/>
        <v>-457077.81</v>
      </c>
    </row>
    <row r="10" spans="1:4" x14ac:dyDescent="0.35">
      <c r="A10" t="s">
        <v>472</v>
      </c>
      <c r="B10" s="173">
        <f>'In-month Summary'!B10</f>
        <v>0</v>
      </c>
      <c r="C10" s="173">
        <f>'ABP Summary'!B10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Summary'!B11</f>
        <v>1000000</v>
      </c>
      <c r="C11" s="173">
        <f>'ABP Summary'!B11</f>
        <v>1000000</v>
      </c>
      <c r="D11" s="175">
        <f t="shared" si="0"/>
        <v>0</v>
      </c>
    </row>
    <row r="12" spans="1:4" x14ac:dyDescent="0.35">
      <c r="A12" t="s">
        <v>441</v>
      </c>
      <c r="B12" s="173">
        <f>'In-month Summary'!B12</f>
        <v>321708.10639999999</v>
      </c>
      <c r="C12" s="173">
        <f>'ABP Summary'!B12</f>
        <v>0</v>
      </c>
      <c r="D12" s="175">
        <f t="shared" si="0"/>
        <v>321708.10639999999</v>
      </c>
    </row>
    <row r="13" spans="1:4" x14ac:dyDescent="0.35">
      <c r="A13" t="s">
        <v>16</v>
      </c>
      <c r="B13" s="173">
        <f>'In-month Summary'!B13</f>
        <v>6198581.653948673</v>
      </c>
      <c r="C13" s="173">
        <f>'ABP Summary'!B13</f>
        <v>5451496.9285240285</v>
      </c>
      <c r="D13" s="175">
        <f t="shared" si="0"/>
        <v>747084.72542464454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6"/>
  <sheetViews>
    <sheetView workbookViewId="0">
      <selection activeCell="B16" sqref="B16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475</v>
      </c>
      <c r="C1" s="174" t="s">
        <v>476</v>
      </c>
      <c r="D1" s="174" t="s">
        <v>479</v>
      </c>
    </row>
    <row r="2" spans="1:4" x14ac:dyDescent="0.35">
      <c r="A2" t="s">
        <v>218</v>
      </c>
      <c r="B2" s="173">
        <f>'In-month Summary'!C2</f>
        <v>46144.697109823726</v>
      </c>
      <c r="C2" s="173">
        <f>'ABP Summary'!C2</f>
        <v>0</v>
      </c>
      <c r="D2" s="175">
        <f>B2-C2</f>
        <v>46144.697109823726</v>
      </c>
    </row>
    <row r="3" spans="1:4" x14ac:dyDescent="0.35">
      <c r="A3" t="s">
        <v>470</v>
      </c>
      <c r="B3" s="173">
        <f>'In-month Summary'!C3</f>
        <v>6846905.7403650908</v>
      </c>
      <c r="C3" s="173">
        <f>'ABP Summary'!C3</f>
        <v>2712752.353883089</v>
      </c>
      <c r="D3" s="175">
        <f t="shared" ref="D3:D13" si="0">B3-C3</f>
        <v>4134153.3864820017</v>
      </c>
    </row>
    <row r="4" spans="1:4" x14ac:dyDescent="0.35">
      <c r="A4" t="s">
        <v>534</v>
      </c>
      <c r="B4" s="173">
        <f>'In-month Summary'!C4</f>
        <v>19880296.475581147</v>
      </c>
      <c r="C4" s="173">
        <f>'ABP Summary'!C4</f>
        <v>24803230.010000002</v>
      </c>
      <c r="D4" s="175">
        <f t="shared" si="0"/>
        <v>-4922933.5344188549</v>
      </c>
    </row>
    <row r="5" spans="1:4" x14ac:dyDescent="0.35">
      <c r="A5" t="s">
        <v>535</v>
      </c>
      <c r="B5" s="173">
        <f>'In-month Summary'!C5</f>
        <v>16554733.76</v>
      </c>
      <c r="C5" s="173">
        <f>'ABP Summary'!C5</f>
        <v>7559700.5200653989</v>
      </c>
      <c r="D5" s="175">
        <f t="shared" si="0"/>
        <v>8995033.2399346009</v>
      </c>
    </row>
    <row r="6" spans="1:4" x14ac:dyDescent="0.35">
      <c r="A6" t="s">
        <v>473</v>
      </c>
      <c r="B6" s="173">
        <f>'In-month Summary'!C6</f>
        <v>0</v>
      </c>
      <c r="C6" s="173">
        <f>'ABP Summary'!C6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Summary'!C7</f>
        <v>17334967.302867331</v>
      </c>
      <c r="C7" s="173">
        <f>'ABP Summary'!C7</f>
        <v>3600</v>
      </c>
      <c r="D7" s="175">
        <f t="shared" si="0"/>
        <v>17331367.302867331</v>
      </c>
    </row>
    <row r="8" spans="1:4" x14ac:dyDescent="0.35">
      <c r="A8" t="s">
        <v>474</v>
      </c>
      <c r="B8" s="173">
        <f>'In-month Summary'!C8</f>
        <v>0</v>
      </c>
      <c r="C8" s="173">
        <f>'ABP Summary'!C8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Summary'!C9</f>
        <v>-2236469.5972942747</v>
      </c>
      <c r="C9" s="173">
        <f>'ABP Summary'!C9</f>
        <v>111530.4027057254</v>
      </c>
      <c r="D9" s="175">
        <f t="shared" si="0"/>
        <v>-2348000</v>
      </c>
    </row>
    <row r="10" spans="1:4" x14ac:dyDescent="0.35">
      <c r="A10" t="s">
        <v>472</v>
      </c>
      <c r="B10" s="173">
        <f>'In-month Summary'!C10</f>
        <v>0</v>
      </c>
      <c r="C10" s="173">
        <f>'ABP Summary'!C10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Summary'!C11</f>
        <v>0</v>
      </c>
      <c r="C11" s="173">
        <f>'ABP Summary'!C11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Summary'!C12</f>
        <v>160854.05319999999</v>
      </c>
      <c r="C12" s="173">
        <f>'ABP Summary'!C12</f>
        <v>0</v>
      </c>
      <c r="D12" s="175">
        <f t="shared" si="0"/>
        <v>160854.05319999999</v>
      </c>
    </row>
    <row r="13" spans="1:4" x14ac:dyDescent="0.35">
      <c r="A13" t="s">
        <v>16</v>
      </c>
      <c r="B13" s="173">
        <f>'In-month Summary'!C13</f>
        <v>10912567.567474222</v>
      </c>
      <c r="C13" s="173">
        <f>'ABP Summary'!C13</f>
        <v>6475109.6447443739</v>
      </c>
      <c r="D13" s="175">
        <f t="shared" si="0"/>
        <v>4437457.922729848</v>
      </c>
    </row>
    <row r="16" spans="1:4" x14ac:dyDescent="0.35">
      <c r="B16" s="173"/>
      <c r="D16" s="1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Tunnels JUL24</vt:lpstr>
      <vt:lpstr>ABP</vt:lpstr>
      <vt:lpstr>Summary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2024-08-02T13:32:36Z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