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TA\Downloads\"/>
    </mc:Choice>
  </mc:AlternateContent>
  <xr:revisionPtr revIDLastSave="0" documentId="13_ncr:1_{09C02B47-6951-438A-8212-F0AC767EBF3D}" xr6:coauthVersionLast="47" xr6:coauthVersionMax="47" xr10:uidLastSave="{00000000-0000-0000-0000-000000000000}"/>
  <bookViews>
    <workbookView xWindow="-120" yWindow="-120" windowWidth="20730" windowHeight="11160" firstSheet="3" activeTab="3" xr2:uid="{6C135759-37CD-4309-8D9C-CEEFC1CFC570}"/>
  </bookViews>
  <sheets>
    <sheet name="DADOS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2" r:id="rId5"/>
    <pivotCache cacheId="2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</calcChain>
</file>

<file path=xl/sharedStrings.xml><?xml version="1.0" encoding="utf-8"?>
<sst xmlns="http://schemas.openxmlformats.org/spreadsheetml/2006/main" count="261" uniqueCount="82">
  <si>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</si>
  <si>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</si>
  <si>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</si>
  <si>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</si>
  <si>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</si>
  <si>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</si>
  <si>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</si>
  <si>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</si>
  <si>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</si>
  <si>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Salário</t>
  </si>
  <si>
    <t>Salário de janeiro</t>
  </si>
  <si>
    <t>Depósito</t>
  </si>
  <si>
    <t>Recebido</t>
  </si>
  <si>
    <t>SAIDA</t>
  </si>
  <si>
    <t>Alimentação</t>
  </si>
  <si>
    <t>Compra de supermercado</t>
  </si>
  <si>
    <t>Cartão de Crédito</t>
  </si>
  <si>
    <t>Pago</t>
  </si>
  <si>
    <t>Transporte</t>
  </si>
  <si>
    <t>Passe de ônibus</t>
  </si>
  <si>
    <t>Débito Automático</t>
  </si>
  <si>
    <t>Extra</t>
  </si>
  <si>
    <t>Freelance design gráfico</t>
  </si>
  <si>
    <t>Transferência</t>
  </si>
  <si>
    <t>Saúde</t>
  </si>
  <si>
    <t>Consulta médica</t>
  </si>
  <si>
    <t>Educação</t>
  </si>
  <si>
    <t>Curso online</t>
  </si>
  <si>
    <t>Reembolso</t>
  </si>
  <si>
    <t>Reembolso de despesas</t>
  </si>
  <si>
    <t>Pix Recebido</t>
  </si>
  <si>
    <t>Lazer</t>
  </si>
  <si>
    <t>Cinema</t>
  </si>
  <si>
    <t>Almoço fora</t>
  </si>
  <si>
    <t>Presente</t>
  </si>
  <si>
    <t>Presente de aniversário</t>
  </si>
  <si>
    <t>Casa</t>
  </si>
  <si>
    <t>Conta de luz</t>
  </si>
  <si>
    <t>Conta de água</t>
  </si>
  <si>
    <t>Internet</t>
  </si>
  <si>
    <t>Assinatura de internet</t>
  </si>
  <si>
    <t>Vendas</t>
  </si>
  <si>
    <t>Freelance ilustração</t>
  </si>
  <si>
    <t>Jantar fora</t>
  </si>
  <si>
    <t>Remédios</t>
  </si>
  <si>
    <t>Material escolar</t>
  </si>
  <si>
    <t>Investimento</t>
  </si>
  <si>
    <t>Rendimentos de investimento</t>
  </si>
  <si>
    <t>Gasolina</t>
  </si>
  <si>
    <t>Café</t>
  </si>
  <si>
    <t>Freelance desenvolvimento web</t>
  </si>
  <si>
    <t>Assinatura de streaming</t>
  </si>
  <si>
    <t>Manutenção</t>
  </si>
  <si>
    <t>Pix Enviado</t>
  </si>
  <si>
    <t>Compra de frutas</t>
  </si>
  <si>
    <t>Reembolso de transporte</t>
  </si>
  <si>
    <t>Curso de idiomas</t>
  </si>
  <si>
    <t>Exames laboratoriais</t>
  </si>
  <si>
    <t>Bilhete de trem</t>
  </si>
  <si>
    <t>Aluguel</t>
  </si>
  <si>
    <t>Pendente</t>
  </si>
  <si>
    <t>Táxi</t>
  </si>
  <si>
    <t>Dinheiro</t>
  </si>
  <si>
    <t>Curso online avançado</t>
  </si>
  <si>
    <t>Combustível</t>
  </si>
  <si>
    <t>Café da manhã</t>
  </si>
  <si>
    <t>Desenvolvimento de site</t>
  </si>
  <si>
    <t>Assinatura de revistas</t>
  </si>
  <si>
    <t>Reformas</t>
  </si>
  <si>
    <t>Viagem</t>
  </si>
  <si>
    <t>Diversão</t>
  </si>
  <si>
    <t>Passeio no Parque</t>
  </si>
  <si>
    <t>Sum of VALOR</t>
  </si>
  <si>
    <t>Rótulos de Linha</t>
  </si>
  <si>
    <t>Total Geral</t>
  </si>
  <si>
    <t>Total reservado:</t>
  </si>
  <si>
    <t>Meta de Reserva:</t>
  </si>
  <si>
    <t>Dt de lançamento</t>
  </si>
  <si>
    <t>Dep. Reservado</t>
  </si>
  <si>
    <t>jan</t>
  </si>
  <si>
    <t>Soma de Dep. Reservado</t>
  </si>
  <si>
    <t>ECONOMIAS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</si>
</sst>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45F82"/>
        <bgColor rgb="FF145F8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2" fillId="2" borderId="0" xfId="1" applyFont="1" applyFill="1" applyAlignment="1">
      <alignment horizontal="right" vertical="center"/>
    </xf>
    <xf numFmtId="44" fontId="3" fillId="0" borderId="0" xfId="1" applyFont="1" applyAlignment="1">
      <alignment horizontal="right" vertical="center"/>
    </xf>
    <xf numFmtId="44" fontId="0" fillId="0" borderId="0" xfId="1" applyFont="1"/>
    <xf numFmtId="0" fontId="0" fillId="3" borderId="0" xfId="0" applyFill="1"/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4" borderId="0" xfId="0" applyFill="1"/>
    <xf numFmtId="0" fontId="0" fillId="5" borderId="0" xfId="0" applyFill="1"/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vertical="center"/>
    </xf>
    <xf numFmtId="0" fontId="5" fillId="5" borderId="0" xfId="0" applyFont="1" applyFill="1"/>
    <xf numFmtId="0" fontId="4" fillId="5" borderId="0" xfId="0" applyFont="1" applyFill="1"/>
    <xf numFmtId="1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2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z val="20"/>
        <color theme="1"/>
        <name val="Calibri Light"/>
        <family val="2"/>
        <scheme val="major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145F82"/>
          <bgColor rgb="FF145F82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SlicerStyleDark1 2" pivot="0" table="0" count="10" xr9:uid="{364366C9-DF6F-4C36-8585-9E590775B622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250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250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Controller!$B$6:$B$11</c:f>
              <c:strCache>
                <c:ptCount val="5"/>
                <c:pt idx="0">
                  <c:v>Extra</c:v>
                </c:pt>
                <c:pt idx="1">
                  <c:v>Investimento</c:v>
                </c:pt>
                <c:pt idx="2">
                  <c:v>Reembolso</c:v>
                </c:pt>
                <c:pt idx="3">
                  <c:v>Salário</c:v>
                </c:pt>
                <c:pt idx="4">
                  <c:v>Vendas</c:v>
                </c:pt>
              </c:strCache>
            </c:strRef>
          </c:cat>
          <c:val>
            <c:numRef>
              <c:f>Controller!$C$6:$C$11</c:f>
              <c:numCache>
                <c:formatCode>_("R$"* #,##0.00_);_("R$"* \(#,##0.00\);_("R$"* "-"??_);_(@_)</c:formatCode>
                <c:ptCount val="5"/>
                <c:pt idx="0">
                  <c:v>1040</c:v>
                </c:pt>
                <c:pt idx="1">
                  <c:v>500</c:v>
                </c:pt>
                <c:pt idx="2">
                  <c:v>137</c:v>
                </c:pt>
                <c:pt idx="3">
                  <c:v>9600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F17-8781-E3FDC9B1E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overlap val="-28"/>
        <c:axId val="1340436815"/>
        <c:axId val="1340430991"/>
      </c:barChart>
      <c:catAx>
        <c:axId val="134043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0430991"/>
        <c:crosses val="autoZero"/>
        <c:auto val="1"/>
        <c:lblAlgn val="ctr"/>
        <c:lblOffset val="100"/>
        <c:noMultiLvlLbl val="0"/>
      </c:catAx>
      <c:valAx>
        <c:axId val="134043099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3404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250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04606818387737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250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3C-4B53-8EF6-7A678F8F5C11}"/>
              </c:ext>
            </c:extLst>
          </c:dPt>
          <c:dLbls>
            <c:dLbl>
              <c:idx val="8"/>
              <c:layout>
                <c:manualLayout>
                  <c:x val="0"/>
                  <c:y val="-0.104606818387737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3C-4B53-8EF6-7A678F8F5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250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Controller!$E$6:$E$15</c:f>
              <c:strCache>
                <c:ptCount val="9"/>
                <c:pt idx="0">
                  <c:v>Alimentação</c:v>
                </c:pt>
                <c:pt idx="1">
                  <c:v>Casa</c:v>
                </c:pt>
                <c:pt idx="2">
                  <c:v>Diversão</c:v>
                </c:pt>
                <c:pt idx="3">
                  <c:v>Educação</c:v>
                </c:pt>
                <c:pt idx="4">
                  <c:v>Internet</c:v>
                </c:pt>
                <c:pt idx="5">
                  <c:v>Lazer</c:v>
                </c:pt>
                <c:pt idx="6">
                  <c:v>Presente</c:v>
                </c:pt>
                <c:pt idx="7">
                  <c:v>Saúde</c:v>
                </c:pt>
                <c:pt idx="8">
                  <c:v>Transporte</c:v>
                </c:pt>
              </c:strCache>
            </c:strRef>
          </c:cat>
          <c:val>
            <c:numRef>
              <c:f>Controller!$F$6:$F$15</c:f>
              <c:numCache>
                <c:formatCode>_("R$"* #,##0.00_);_("R$"* \(#,##0.00\);_("R$"* "-"??_);_(@_)</c:formatCode>
                <c:ptCount val="9"/>
                <c:pt idx="0">
                  <c:v>1567</c:v>
                </c:pt>
                <c:pt idx="1">
                  <c:v>3230</c:v>
                </c:pt>
                <c:pt idx="2">
                  <c:v>60</c:v>
                </c:pt>
                <c:pt idx="3">
                  <c:v>2530</c:v>
                </c:pt>
                <c:pt idx="4">
                  <c:v>199</c:v>
                </c:pt>
                <c:pt idx="5">
                  <c:v>355.9</c:v>
                </c:pt>
                <c:pt idx="6">
                  <c:v>160</c:v>
                </c:pt>
                <c:pt idx="7">
                  <c:v>1000</c:v>
                </c:pt>
                <c:pt idx="8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B53-8EF6-7A678F8F5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1678340015"/>
        <c:axId val="1340438063"/>
      </c:barChart>
      <c:catAx>
        <c:axId val="1678340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0438063"/>
        <c:crosses val="autoZero"/>
        <c:auto val="1"/>
        <c:lblAlgn val="ctr"/>
        <c:lblOffset val="100"/>
        <c:noMultiLvlLbl val="0"/>
      </c:catAx>
      <c:valAx>
        <c:axId val="13404380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7834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43828840839068E-3"/>
          <c:y val="0.17809527148392792"/>
          <c:w val="0.97062196684127855"/>
          <c:h val="0.7838966619971681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Caixinha!$D$6</c:f>
              <c:strCache>
                <c:ptCount val="1"/>
                <c:pt idx="0">
                  <c:v>Meta de Reserva: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Caixinha!$E$6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9-41F7-82E4-A1BE68D6E8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4000480"/>
        <c:axId val="1373997600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Caixinha!$D$5</c:f>
              <c:strCache>
                <c:ptCount val="1"/>
                <c:pt idx="0">
                  <c:v>Total reservado: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699554759533416E-3"/>
                  <c:y val="-4.47178020558322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75534971585154"/>
                      <c:h val="0.132106823226310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249-41F7-82E4-A1BE68D6E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Caixinha!$E$5</c:f>
              <c:numCache>
                <c:formatCode>_("R$"* #,##0.00_);_("R$"* \(#,##0.00\);_("R$"* "-"??_);_(@_)</c:formatCode>
                <c:ptCount val="1"/>
                <c:pt idx="0">
                  <c:v>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9-41F7-82E4-A1BE68D6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886880"/>
        <c:axId val="1260886400"/>
      </c:barChart>
      <c:catAx>
        <c:axId val="1374000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3997600"/>
        <c:crosses val="autoZero"/>
        <c:auto val="1"/>
        <c:lblAlgn val="ctr"/>
        <c:lblOffset val="100"/>
        <c:noMultiLvlLbl val="0"/>
      </c:catAx>
      <c:valAx>
        <c:axId val="13739976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74000480"/>
        <c:crosses val="autoZero"/>
        <c:crossBetween val="between"/>
      </c:valAx>
      <c:valAx>
        <c:axId val="126088640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60886880"/>
        <c:crosses val="max"/>
        <c:crossBetween val="between"/>
      </c:valAx>
      <c:catAx>
        <c:axId val="126088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0886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2.png"/><Relationship Id="rId7" Type="http://schemas.openxmlformats.org/officeDocument/2006/relationships/image" Target="../media/image3.png"/><Relationship Id="rId12" Type="http://schemas.openxmlformats.org/officeDocument/2006/relationships/image" Target="../media/image7.png"/><Relationship Id="rId2" Type="http://schemas.openxmlformats.org/officeDocument/2006/relationships/hyperlink" Target="#DADOS!A1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6.svg"/><Relationship Id="rId4" Type="http://schemas.microsoft.com/office/2007/relationships/hdphoto" Target="../media/hdphoto1.wdp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130312</xdr:colOff>
      <xdr:row>13</xdr:row>
      <xdr:rowOff>166994</xdr:rowOff>
    </xdr:from>
    <xdr:to>
      <xdr:col>0</xdr:col>
      <xdr:colOff>2826575</xdr:colOff>
      <xdr:row>21</xdr:row>
      <xdr:rowOff>97722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ês">
              <a:extLst>
                <a:ext uri="{FF2B5EF4-FFF2-40B4-BE49-F238E27FC236}">
                  <a16:creationId xmlns:a16="http://schemas.microsoft.com/office/drawing/2014/main" id="{1BA1BEFB-3EC5-4435-B667-CCDF2926AA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12" y="2643494"/>
              <a:ext cx="2696263" cy="1454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277090</xdr:colOff>
      <xdr:row>0</xdr:row>
      <xdr:rowOff>173182</xdr:rowOff>
    </xdr:from>
    <xdr:to>
      <xdr:col>8</xdr:col>
      <xdr:colOff>7262813</xdr:colOff>
      <xdr:row>13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377B24E2-6524-C9B6-BAFD-EEEBC3B50FC7}"/>
            </a:ext>
          </a:extLst>
        </xdr:cNvPr>
        <xdr:cNvGrpSpPr/>
      </xdr:nvGrpSpPr>
      <xdr:grpSpPr>
        <a:xfrm>
          <a:off x="3290454" y="173182"/>
          <a:ext cx="16683904" cy="2303318"/>
          <a:chOff x="3290454" y="173182"/>
          <a:chExt cx="16701988" cy="2303318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D6D102EF-5B65-17D2-11FA-FC567A9A0A1D}"/>
              </a:ext>
            </a:extLst>
          </xdr:cNvPr>
          <xdr:cNvGrpSpPr/>
        </xdr:nvGrpSpPr>
        <xdr:grpSpPr>
          <a:xfrm>
            <a:off x="3290454" y="173182"/>
            <a:ext cx="16701988" cy="2303318"/>
            <a:chOff x="3290454" y="173182"/>
            <a:chExt cx="16701988" cy="2303318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38CDA989-98C1-A8BD-0BC1-4136CA96129A}"/>
                </a:ext>
              </a:extLst>
            </xdr:cNvPr>
            <xdr:cNvGrpSpPr/>
          </xdr:nvGrpSpPr>
          <xdr:grpSpPr>
            <a:xfrm>
              <a:off x="3290454" y="173182"/>
              <a:ext cx="16701988" cy="2303318"/>
              <a:chOff x="3290454" y="173182"/>
              <a:chExt cx="16701988" cy="2303318"/>
            </a:xfrm>
          </xdr:grpSpPr>
          <xdr:sp macro="" textlink="">
            <xdr:nvSpPr>
              <xdr:cNvPr id="20" name="Retângulo 19">
                <a:extLst>
                  <a:ext uri="{FF2B5EF4-FFF2-40B4-BE49-F238E27FC236}">
                    <a16:creationId xmlns:a16="http://schemas.microsoft.com/office/drawing/2014/main" id="{19CEACC3-4DE8-981E-EDF6-0DB5CB3E851D}"/>
                  </a:ext>
                </a:extLst>
              </xdr:cNvPr>
              <xdr:cNvSpPr/>
            </xdr:nvSpPr>
            <xdr:spPr>
              <a:xfrm>
                <a:off x="3290454" y="207818"/>
                <a:ext cx="16701988" cy="1662546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pic>
            <xdr:nvPicPr>
              <xdr:cNvPr id="24" name="Imagem 23">
                <a:extLst>
                  <a:ext uri="{FF2B5EF4-FFF2-40B4-BE49-F238E27FC236}">
                    <a16:creationId xmlns:a16="http://schemas.microsoft.com/office/drawing/2014/main" id="{F92D419F-6C22-0FAB-7647-CC5B9253E83E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5385"/>
              <a:stretch/>
            </xdr:blipFill>
            <xdr:spPr>
              <a:xfrm>
                <a:off x="3307772" y="173182"/>
                <a:ext cx="1948961" cy="2303318"/>
              </a:xfrm>
              <a:prstGeom prst="rect">
                <a:avLst/>
              </a:prstGeom>
            </xdr:spPr>
          </xdr:pic>
        </xdr:grpSp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5AE4FE8B-C054-E4ED-56CF-6BCCE0CDCA8F}"/>
                </a:ext>
              </a:extLst>
            </xdr:cNvPr>
            <xdr:cNvGrpSpPr/>
          </xdr:nvGrpSpPr>
          <xdr:grpSpPr>
            <a:xfrm>
              <a:off x="4814454" y="571499"/>
              <a:ext cx="4121728" cy="1056409"/>
              <a:chOff x="4901045" y="432954"/>
              <a:chExt cx="4121728" cy="1056409"/>
            </a:xfrm>
          </xdr:grpSpPr>
          <xdr:sp macro="" textlink="">
            <xdr:nvSpPr>
              <xdr:cNvPr id="26" name="CaixaDeTexto 25">
                <a:extLst>
                  <a:ext uri="{FF2B5EF4-FFF2-40B4-BE49-F238E27FC236}">
                    <a16:creationId xmlns:a16="http://schemas.microsoft.com/office/drawing/2014/main" id="{EBD1F21D-B47A-6EBA-947A-EFC8C4FA1A77}"/>
                  </a:ext>
                </a:extLst>
              </xdr:cNvPr>
              <xdr:cNvSpPr txBox="1"/>
            </xdr:nvSpPr>
            <xdr:spPr>
              <a:xfrm>
                <a:off x="4901045" y="432954"/>
                <a:ext cx="3048000" cy="5888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3500" b="0" kern="1200">
                    <a:solidFill>
                      <a:schemeClr val="bg1"/>
                    </a:solidFill>
                    <a:latin typeface="+mn-lt"/>
                  </a:rPr>
                  <a:t>Hello,</a:t>
                </a:r>
                <a:r>
                  <a:rPr lang="pt-BR" sz="3500" b="0" kern="1200" baseline="0">
                    <a:solidFill>
                      <a:schemeClr val="bg1"/>
                    </a:solidFill>
                    <a:latin typeface="+mn-lt"/>
                  </a:rPr>
                  <a:t> Marcelo!</a:t>
                </a:r>
                <a:endParaRPr lang="pt-BR" sz="3500" b="0" kern="1200">
                  <a:solidFill>
                    <a:schemeClr val="bg1"/>
                  </a:solidFill>
                  <a:latin typeface="+mn-lt"/>
                </a:endParaRPr>
              </a:p>
            </xdr:txBody>
          </xdr:sp>
          <xdr:sp macro="" textlink="">
            <xdr:nvSpPr>
              <xdr:cNvPr id="27" name="CaixaDeTexto 26">
                <a:extLst>
                  <a:ext uri="{FF2B5EF4-FFF2-40B4-BE49-F238E27FC236}">
                    <a16:creationId xmlns:a16="http://schemas.microsoft.com/office/drawing/2014/main" id="{ACFB882C-8DB9-666E-C30A-D9C98A48BEC3}"/>
                  </a:ext>
                </a:extLst>
              </xdr:cNvPr>
              <xdr:cNvSpPr txBox="1"/>
            </xdr:nvSpPr>
            <xdr:spPr>
              <a:xfrm>
                <a:off x="4935681" y="900545"/>
                <a:ext cx="4087092" cy="5888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500" b="0" kern="1200">
                    <a:solidFill>
                      <a:schemeClr val="bg1">
                        <a:lumMod val="75000"/>
                      </a:schemeClr>
                    </a:solidFill>
                    <a:latin typeface="+mn-lt"/>
                  </a:rPr>
                  <a:t>Acompanhamento Financeiro</a:t>
                </a:r>
              </a:p>
            </xdr:txBody>
          </xdr:sp>
        </xdr:grpSp>
      </xdr:grpSp>
      <xdr:grpSp>
        <xdr:nvGrpSpPr>
          <xdr:cNvPr id="34" name="Agrupar 3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A1C6E6-C99F-25EA-D12F-F238A4787221}"/>
              </a:ext>
            </a:extLst>
          </xdr:cNvPr>
          <xdr:cNvGrpSpPr/>
        </xdr:nvGrpSpPr>
        <xdr:grpSpPr>
          <a:xfrm>
            <a:off x="14500617" y="757671"/>
            <a:ext cx="4696466" cy="668267"/>
            <a:chOff x="14500617" y="757671"/>
            <a:chExt cx="4696466" cy="668267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65BA76A1-EE2D-581B-D360-F92589247CFA}"/>
                </a:ext>
              </a:extLst>
            </xdr:cNvPr>
            <xdr:cNvSpPr/>
          </xdr:nvSpPr>
          <xdr:spPr>
            <a:xfrm>
              <a:off x="14500617" y="826943"/>
              <a:ext cx="4623954" cy="502227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2500" kern="1200">
                  <a:ln>
                    <a:noFill/>
                  </a:ln>
                  <a:solidFill>
                    <a:schemeClr val="bg2">
                      <a:lumMod val="75000"/>
                    </a:schemeClr>
                  </a:solidFill>
                </a:rPr>
                <a:t>Pesquisar ...</a:t>
              </a:r>
            </a:p>
          </xdr:txBody>
        </xdr:sp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7244436B-980C-AE32-997B-9265E7CD8C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10000" b="90000" l="10000" r="90000">
                          <a14:foregroundMark x1="35000" y1="35833" x2="35000" y2="3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542316" y="757671"/>
              <a:ext cx="654767" cy="66826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138545</xdr:colOff>
      <xdr:row>1</xdr:row>
      <xdr:rowOff>34636</xdr:rowOff>
    </xdr:from>
    <xdr:to>
      <xdr:col>0</xdr:col>
      <xdr:colOff>2805545</xdr:colOff>
      <xdr:row>9</xdr:row>
      <xdr:rowOff>138545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25CBA78-34EA-0976-1717-690FE97B11FB}"/>
            </a:ext>
          </a:extLst>
        </xdr:cNvPr>
        <xdr:cNvGrpSpPr/>
      </xdr:nvGrpSpPr>
      <xdr:grpSpPr>
        <a:xfrm>
          <a:off x="138545" y="225136"/>
          <a:ext cx="2667000" cy="1627909"/>
          <a:chOff x="138545" y="225136"/>
          <a:chExt cx="2667000" cy="1627909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76EBD7CD-728E-6917-CE48-BE7BAAA02151}"/>
              </a:ext>
            </a:extLst>
          </xdr:cNvPr>
          <xdr:cNvSpPr/>
        </xdr:nvSpPr>
        <xdr:spPr>
          <a:xfrm>
            <a:off x="138545" y="225138"/>
            <a:ext cx="2667000" cy="1610589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3E04773D-50C9-D4BD-E5B7-93435503229B}"/>
              </a:ext>
            </a:extLst>
          </xdr:cNvPr>
          <xdr:cNvSpPr txBox="1"/>
        </xdr:nvSpPr>
        <xdr:spPr>
          <a:xfrm>
            <a:off x="155863" y="225136"/>
            <a:ext cx="2649682" cy="1627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5000" kern="1200">
                <a:solidFill>
                  <a:srgbClr val="002060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MONEY</a:t>
            </a:r>
          </a:p>
          <a:p>
            <a:pPr algn="ctr"/>
            <a:r>
              <a:rPr lang="pt-BR" sz="2500" kern="1200">
                <a:solidFill>
                  <a:srgbClr val="002060"/>
                </a:solidFill>
                <a:latin typeface="+mn-lt"/>
                <a:cs typeface="Aharoni" panose="02010803020104030203" pitchFamily="2" charset="-79"/>
              </a:rPr>
              <a:t>APP</a:t>
            </a:r>
          </a:p>
        </xdr:txBody>
      </xdr:sp>
    </xdr:grpSp>
    <xdr:clientData/>
  </xdr:twoCellAnchor>
  <xdr:twoCellAnchor>
    <xdr:from>
      <xdr:col>1</xdr:col>
      <xdr:colOff>363622</xdr:colOff>
      <xdr:row>13</xdr:row>
      <xdr:rowOff>51955</xdr:rowOff>
    </xdr:from>
    <xdr:to>
      <xdr:col>8</xdr:col>
      <xdr:colOff>2744930</xdr:colOff>
      <xdr:row>40</xdr:row>
      <xdr:rowOff>47625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D5E2F784-93BB-B2FD-2507-78120A57B21B}"/>
            </a:ext>
          </a:extLst>
        </xdr:cNvPr>
        <xdr:cNvGrpSpPr/>
      </xdr:nvGrpSpPr>
      <xdr:grpSpPr>
        <a:xfrm>
          <a:off x="3376986" y="2528455"/>
          <a:ext cx="12079489" cy="5139170"/>
          <a:chOff x="3377032" y="2528455"/>
          <a:chExt cx="12084425" cy="513917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3CAE2668-124B-E809-C1BE-23AED148F7F9}"/>
              </a:ext>
            </a:extLst>
          </xdr:cNvPr>
          <xdr:cNvGrpSpPr/>
        </xdr:nvGrpSpPr>
        <xdr:grpSpPr>
          <a:xfrm>
            <a:off x="3377032" y="2528455"/>
            <a:ext cx="12084425" cy="5139170"/>
            <a:chOff x="4592540" y="519545"/>
            <a:chExt cx="14586574" cy="513917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C2E9E4BE-A5E9-1CDF-359F-E635B234CB8A}"/>
                </a:ext>
              </a:extLst>
            </xdr:cNvPr>
            <xdr:cNvGrpSpPr/>
          </xdr:nvGrpSpPr>
          <xdr:grpSpPr>
            <a:xfrm>
              <a:off x="4592540" y="519545"/>
              <a:ext cx="7114552" cy="5039591"/>
              <a:chOff x="1815757" y="550300"/>
              <a:chExt cx="2012489" cy="2304092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4FDDD585-D6F9-43A6-9BF6-5368D36252D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15757" y="1010612"/>
              <a:ext cx="2012489" cy="184378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5" name="Rectangle: Top Corners Snipped 4">
                <a:extLst>
                  <a:ext uri="{FF2B5EF4-FFF2-40B4-BE49-F238E27FC236}">
                    <a16:creationId xmlns:a16="http://schemas.microsoft.com/office/drawing/2014/main" id="{62872B12-3375-4404-86AE-54782F527246}"/>
                  </a:ext>
                </a:extLst>
              </xdr:cNvPr>
              <xdr:cNvSpPr/>
            </xdr:nvSpPr>
            <xdr:spPr>
              <a:xfrm>
                <a:off x="1819744" y="550300"/>
                <a:ext cx="2006738" cy="463826"/>
              </a:xfrm>
              <a:prstGeom prst="snip2Same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3000" b="1">
                    <a:latin typeface="Arial Black" panose="020B0A04020102020204" pitchFamily="34" charset="0"/>
                  </a:rPr>
                  <a:t>ENTRADAS</a:t>
                </a:r>
              </a:p>
            </xdr:txBody>
          </xdr:sp>
        </xdr:grpSp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0349CDE8-B8A2-0389-1852-BB06AFF1E265}"/>
                </a:ext>
              </a:extLst>
            </xdr:cNvPr>
            <xdr:cNvGrpSpPr/>
          </xdr:nvGrpSpPr>
          <xdr:grpSpPr>
            <a:xfrm>
              <a:off x="12011063" y="546883"/>
              <a:ext cx="7168051" cy="5111832"/>
              <a:chOff x="5997189" y="-1876454"/>
              <a:chExt cx="2036722" cy="2320066"/>
            </a:xfrm>
          </xdr:grpSpPr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E3AA4071-E780-4F7F-BF91-D40FEFBA50B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04877" y="-1414828"/>
              <a:ext cx="2029034" cy="18584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4" name="Rectangle: Top Corners Snipped 3">
                <a:extLst>
                  <a:ext uri="{FF2B5EF4-FFF2-40B4-BE49-F238E27FC236}">
                    <a16:creationId xmlns:a16="http://schemas.microsoft.com/office/drawing/2014/main" id="{7A2DB095-F40E-40E0-AB96-0BEDBD00F06F}"/>
                  </a:ext>
                </a:extLst>
              </xdr:cNvPr>
              <xdr:cNvSpPr/>
            </xdr:nvSpPr>
            <xdr:spPr>
              <a:xfrm>
                <a:off x="5997189" y="-1876454"/>
                <a:ext cx="2036011" cy="473335"/>
              </a:xfrm>
              <a:prstGeom prst="snip2Same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3500">
                    <a:latin typeface="Arial Black" panose="020B0A04020102020204" pitchFamily="34" charset="0"/>
                  </a:rPr>
                  <a:t>SAIDAS</a:t>
                </a:r>
              </a:p>
            </xdr:txBody>
          </xdr:sp>
        </xdr:grpSp>
      </xdr:grpSp>
      <xdr:pic>
        <xdr:nvPicPr>
          <xdr:cNvPr id="44" name="Gráfico 43" descr="Dinheiro">
            <a:extLst>
              <a:ext uri="{FF2B5EF4-FFF2-40B4-BE49-F238E27FC236}">
                <a16:creationId xmlns:a16="http://schemas.microsoft.com/office/drawing/2014/main" id="{D6472824-1C67-362A-AA93-2DC79E879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3636818" y="2597727"/>
            <a:ext cx="914400" cy="914400"/>
          </a:xfrm>
          <a:prstGeom prst="rect">
            <a:avLst/>
          </a:prstGeom>
        </xdr:spPr>
      </xdr:pic>
      <xdr:pic>
        <xdr:nvPicPr>
          <xdr:cNvPr id="52" name="Gráfico 51" descr="Ladrão">
            <a:extLst>
              <a:ext uri="{FF2B5EF4-FFF2-40B4-BE49-F238E27FC236}">
                <a16:creationId xmlns:a16="http://schemas.microsoft.com/office/drawing/2014/main" id="{C2E8487C-F290-28EA-822F-E496104E6C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4210357" y="262154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2972231</xdr:colOff>
      <xdr:row>13</xdr:row>
      <xdr:rowOff>59693</xdr:rowOff>
    </xdr:from>
    <xdr:to>
      <xdr:col>8</xdr:col>
      <xdr:colOff>7254152</xdr:colOff>
      <xdr:row>39</xdr:row>
      <xdr:rowOff>162358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8BFC06F3-540D-0833-41D5-77188EE8F390}"/>
            </a:ext>
          </a:extLst>
        </xdr:cNvPr>
        <xdr:cNvGrpSpPr/>
      </xdr:nvGrpSpPr>
      <xdr:grpSpPr>
        <a:xfrm>
          <a:off x="15683776" y="2536193"/>
          <a:ext cx="4281921" cy="5055665"/>
          <a:chOff x="9449232" y="2512380"/>
          <a:chExt cx="4281921" cy="5055665"/>
        </a:xfrm>
      </xdr:grpSpPr>
      <xdr:graphicFrame macro="">
        <xdr:nvGraphicFramePr>
          <xdr:cNvPr id="55" name="Gráfico 54">
            <a:extLst>
              <a:ext uri="{FF2B5EF4-FFF2-40B4-BE49-F238E27FC236}">
                <a16:creationId xmlns:a16="http://schemas.microsoft.com/office/drawing/2014/main" id="{613DD754-D513-46F6-893C-E61E0E15300F}"/>
              </a:ext>
            </a:extLst>
          </xdr:cNvPr>
          <xdr:cNvGraphicFramePr>
            <a:graphicFrameLocks/>
          </xdr:cNvGraphicFramePr>
        </xdr:nvGraphicFramePr>
        <xdr:xfrm>
          <a:off x="9449232" y="3307773"/>
          <a:ext cx="4247285" cy="42602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CFB3C1D1-63FD-BBC3-B217-09F546F25B5D}"/>
              </a:ext>
            </a:extLst>
          </xdr:cNvPr>
          <xdr:cNvGrpSpPr/>
        </xdr:nvGrpSpPr>
        <xdr:grpSpPr>
          <a:xfrm>
            <a:off x="9449233" y="2512380"/>
            <a:ext cx="4281920" cy="1052691"/>
            <a:chOff x="10096499" y="7775863"/>
            <a:chExt cx="3810001" cy="1291589"/>
          </a:xfrm>
        </xdr:grpSpPr>
        <xdr:sp macro="" textlink="">
          <xdr:nvSpPr>
            <xdr:cNvPr id="41" name="Rectangle: Top Corners Snipped 4">
              <a:extLst>
                <a:ext uri="{FF2B5EF4-FFF2-40B4-BE49-F238E27FC236}">
                  <a16:creationId xmlns:a16="http://schemas.microsoft.com/office/drawing/2014/main" id="{6D0F9D6C-2EB5-4A42-B23C-591B08221A89}"/>
                </a:ext>
              </a:extLst>
            </xdr:cNvPr>
            <xdr:cNvSpPr/>
          </xdr:nvSpPr>
          <xdr:spPr>
            <a:xfrm>
              <a:off x="10096499" y="7775863"/>
              <a:ext cx="3810001" cy="1291589"/>
            </a:xfrm>
            <a:prstGeom prst="snip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400" b="1">
                  <a:latin typeface="Arial Black" panose="020B0A04020102020204" pitchFamily="34" charset="0"/>
                </a:rPr>
                <a:t>ECONOMIAS</a:t>
              </a:r>
            </a:p>
          </xdr:txBody>
        </xdr:sp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5C2956B0-5D9E-4234-B722-B8D41D6AB3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26104" y="8068317"/>
              <a:ext cx="469267" cy="623455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NTA" refreshedDate="45672.030767245371" createdVersion="7" refreshedVersion="7" minRefreshableVersion="3" recordCount="44" xr:uid="{E65A5D07-3898-437B-ADA3-C1BB8A9B75FB}">
  <cacheSource type="worksheet">
    <worksheetSource name="Table1"/>
  </cacheSource>
  <cacheFields count="8">
    <cacheField name="DATA" numFmtId="14">
      <sharedItems containsSemiMixedTypes="0" containsNonDate="0" containsDate="1" containsString="0" minDate="2024-01-01T00:00:00" maxDate="2024-03-29T00:00:00"/>
    </cacheField>
    <cacheField name="Mês" numFmtId="0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unt="2">
        <s v="ENTRADA"/>
        <s v="SAIDA"/>
      </sharedItems>
    </cacheField>
    <cacheField name="CATEGORIA" numFmtId="0">
      <sharedItems count="14">
        <s v="Salário"/>
        <s v="Alimentação"/>
        <s v="Transporte"/>
        <s v="Extra"/>
        <s v="Saúde"/>
        <s v="Educação"/>
        <s v="Reembolso"/>
        <s v="Lazer"/>
        <s v="Presente"/>
        <s v="Casa"/>
        <s v="Internet"/>
        <s v="Vendas"/>
        <s v="Investimento"/>
        <s v="Diversão"/>
      </sharedItems>
    </cacheField>
    <cacheField name="DESCRIÇÃO" numFmtId="0">
      <sharedItems/>
    </cacheField>
    <cacheField name="VALOR" numFmtId="8">
      <sharedItems containsSemiMixedTypes="0" containsString="0" containsNumber="1" minValue="17" maxValue="3200" count="29">
        <n v="3200"/>
        <n v="900"/>
        <n v="460"/>
        <n v="350"/>
        <n v="180"/>
        <n v="1200"/>
        <n v="120"/>
        <n v="80"/>
        <n v="45"/>
        <n v="160"/>
        <n v="320"/>
        <n v="199"/>
        <n v="280"/>
        <n v="430"/>
        <n v="250"/>
        <n v="420"/>
        <n v="52"/>
        <n v="25.9"/>
        <n v="130"/>
        <n v="17"/>
        <n v="400"/>
        <n v="300"/>
        <n v="42"/>
        <n v="1500"/>
        <n v="200"/>
        <n v="500"/>
        <n v="50"/>
        <n v="450"/>
        <n v="60"/>
      </sharedItems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072639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NTA" refreshedDate="45672.778105439815" createdVersion="8" refreshedVersion="8" minRefreshableVersion="3" recordCount="15" xr:uid="{B86427C1-BF9C-4533-8190-5D6E5F919F28}">
  <cacheSource type="worksheet">
    <worksheetSource name="Tabela2"/>
  </cacheSource>
  <cacheFields count="4">
    <cacheField name="Dt de lançamento" numFmtId="14">
      <sharedItems containsSemiMixedTypes="0" containsNonDate="0" containsDate="1" containsString="0" minDate="2024-01-02T00:00:00" maxDate="2024-03-30T00:00:00" count="15">
        <d v="2024-01-02T00:00:00"/>
        <d v="2024-01-08T00:00:00"/>
        <d v="2024-01-15T00:00:00"/>
        <d v="2024-01-20T00:00:00"/>
        <d v="2024-01-28T00:00:00"/>
        <d v="2024-02-04T00:00:00"/>
        <d v="2024-02-12T00:00:00"/>
        <d v="2024-02-18T00:00:00"/>
        <d v="2024-02-22T00:00:00"/>
        <d v="2024-03-01T00:00:00"/>
        <d v="2024-03-06T00:00:00"/>
        <d v="2024-03-11T00:00:00"/>
        <d v="2024-03-15T00:00:00"/>
        <d v="2024-03-22T00:00:00"/>
        <d v="2024-03-29T00:00:00"/>
      </sharedItems>
      <fieldGroup par="3"/>
    </cacheField>
    <cacheField name="Dep. Reservado" numFmtId="44">
      <sharedItems containsSemiMixedTypes="0" containsString="0" containsNumber="1" containsInteger="1" minValue="75" maxValue="499"/>
    </cacheField>
    <cacheField name="Dias (Dt de lançamento)" numFmtId="0" databaseField="0">
      <fieldGroup base="0">
        <rangePr groupBy="days" startDate="2024-01-02T00:00:00" endDate="2024-03-30T00:00:00"/>
        <groupItems count="368">
          <s v="&lt;02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0/03/2024"/>
        </groupItems>
      </fieldGroup>
    </cacheField>
    <cacheField name="Meses (Dt de lançamento)" numFmtId="0" databaseField="0">
      <fieldGroup base="0">
        <rangePr groupBy="months" startDate="2024-01-02T00:00:00" endDate="2024-03-30T00:00:00"/>
        <groupItems count="14">
          <s v="&lt;02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03/2024"/>
        </groupItems>
      </fieldGroup>
    </cacheField>
  </cacheFields>
  <extLst>
    <ext xmlns:x14="http://schemas.microsoft.com/office/spreadsheetml/2009/9/main" uri="{725AE2AE-9491-48be-B2B4-4EB974FC3084}">
      <x14:pivotCacheDefinition pivotCacheId="21403628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1-01T00:00:00"/>
    <x v="0"/>
    <x v="0"/>
    <x v="0"/>
    <s v="Salário de janeiro"/>
    <x v="0"/>
    <s v="Depósito"/>
    <s v="Recebido"/>
  </r>
  <r>
    <d v="2024-01-03T00:00:00"/>
    <x v="0"/>
    <x v="1"/>
    <x v="1"/>
    <s v="Compra de supermercado"/>
    <x v="1"/>
    <s v="Cartão de Crédito"/>
    <s v="Pago"/>
  </r>
  <r>
    <d v="2024-01-05T00:00:00"/>
    <x v="0"/>
    <x v="1"/>
    <x v="2"/>
    <s v="Passe de ônibus"/>
    <x v="2"/>
    <s v="Débito Automático"/>
    <s v="Pago"/>
  </r>
  <r>
    <d v="2024-01-07T00:00:00"/>
    <x v="0"/>
    <x v="0"/>
    <x v="3"/>
    <s v="Freelance design gráfico"/>
    <x v="3"/>
    <s v="Transferência"/>
    <s v="Recebido"/>
  </r>
  <r>
    <d v="2024-01-10T00:00:00"/>
    <x v="0"/>
    <x v="1"/>
    <x v="4"/>
    <s v="Consulta médica"/>
    <x v="4"/>
    <s v="Cartão de Crédito"/>
    <s v="Pago"/>
  </r>
  <r>
    <d v="2024-01-10T00:00:00"/>
    <x v="0"/>
    <x v="1"/>
    <x v="5"/>
    <s v="Curso online"/>
    <x v="5"/>
    <s v="Débito Automático"/>
    <s v="Pago"/>
  </r>
  <r>
    <d v="2024-01-12T00:00:00"/>
    <x v="0"/>
    <x v="0"/>
    <x v="6"/>
    <s v="Reembolso de despesas"/>
    <x v="6"/>
    <s v="Pix Recebido"/>
    <s v="Recebido"/>
  </r>
  <r>
    <d v="2024-01-15T00:00:00"/>
    <x v="0"/>
    <x v="1"/>
    <x v="7"/>
    <s v="Cinema"/>
    <x v="7"/>
    <s v="Cartão de Crédito"/>
    <s v="Pago"/>
  </r>
  <r>
    <d v="2024-01-18T00:00:00"/>
    <x v="0"/>
    <x v="1"/>
    <x v="1"/>
    <s v="Almoço fora"/>
    <x v="8"/>
    <s v="Débito Automático"/>
    <s v="Pago"/>
  </r>
  <r>
    <d v="2024-01-20T00:00:00"/>
    <x v="0"/>
    <x v="1"/>
    <x v="8"/>
    <s v="Presente de aniversário"/>
    <x v="9"/>
    <s v="Pix Recebido"/>
    <s v="Recebido"/>
  </r>
  <r>
    <d v="2024-01-22T00:00:00"/>
    <x v="0"/>
    <x v="1"/>
    <x v="9"/>
    <s v="Conta de luz"/>
    <x v="10"/>
    <s v="Débito Automático"/>
    <s v="Pago"/>
  </r>
  <r>
    <d v="2024-01-25T00:00:00"/>
    <x v="0"/>
    <x v="1"/>
    <x v="9"/>
    <s v="Conta de água"/>
    <x v="7"/>
    <s v="Débito Automático"/>
    <s v="Pago"/>
  </r>
  <r>
    <d v="2024-01-25T00:00:00"/>
    <x v="0"/>
    <x v="1"/>
    <x v="10"/>
    <s v="Assinatura de internet"/>
    <x v="11"/>
    <s v="Débito Automático"/>
    <s v="Pago"/>
  </r>
  <r>
    <d v="2024-01-27T00:00:00"/>
    <x v="0"/>
    <x v="0"/>
    <x v="11"/>
    <s v="Freelance ilustração"/>
    <x v="6"/>
    <s v="Transferência"/>
    <s v="Recebido"/>
  </r>
  <r>
    <d v="2024-01-29T00:00:00"/>
    <x v="0"/>
    <x v="1"/>
    <x v="1"/>
    <s v="Jantar fora"/>
    <x v="12"/>
    <s v="Cartão de Crédito"/>
    <s v="Pago"/>
  </r>
  <r>
    <d v="2024-02-01T00:00:00"/>
    <x v="1"/>
    <x v="1"/>
    <x v="4"/>
    <s v="Remédios"/>
    <x v="10"/>
    <s v="Cartão de Crédito"/>
    <s v="Pago"/>
  </r>
  <r>
    <d v="2024-02-03T00:00:00"/>
    <x v="1"/>
    <x v="1"/>
    <x v="5"/>
    <s v="Material escolar"/>
    <x v="13"/>
    <s v="Cartão de Crédito"/>
    <s v="Pago"/>
  </r>
  <r>
    <d v="2024-02-05T00:00:00"/>
    <x v="1"/>
    <x v="0"/>
    <x v="12"/>
    <s v="Rendimentos de investimento"/>
    <x v="14"/>
    <s v="Transferência"/>
    <s v="Recebido"/>
  </r>
  <r>
    <d v="2024-02-07T00:00:00"/>
    <x v="1"/>
    <x v="1"/>
    <x v="2"/>
    <s v="Gasolina"/>
    <x v="15"/>
    <s v="Cartão de Crédito"/>
    <s v="Pago"/>
  </r>
  <r>
    <d v="2024-02-10T00:00:00"/>
    <x v="1"/>
    <x v="1"/>
    <x v="1"/>
    <s v="Café"/>
    <x v="16"/>
    <s v="Débito Automático"/>
    <s v="Pago"/>
  </r>
  <r>
    <d v="2024-02-10T00:00:00"/>
    <x v="1"/>
    <x v="0"/>
    <x v="3"/>
    <s v="Freelance desenvolvimento web"/>
    <x v="6"/>
    <s v="Transferência"/>
    <s v="Recebido"/>
  </r>
  <r>
    <d v="2024-02-12T00:00:00"/>
    <x v="1"/>
    <x v="1"/>
    <x v="7"/>
    <s v="Assinatura de streaming"/>
    <x v="17"/>
    <s v="Débito Automático"/>
    <s v="Pago"/>
  </r>
  <r>
    <d v="2024-02-14T00:00:00"/>
    <x v="1"/>
    <x v="1"/>
    <x v="9"/>
    <s v="Manutenção"/>
    <x v="18"/>
    <s v="Pix Enviado"/>
    <s v="Pago"/>
  </r>
  <r>
    <d v="2024-02-18T00:00:00"/>
    <x v="1"/>
    <x v="1"/>
    <x v="1"/>
    <s v="Compra de frutas"/>
    <x v="7"/>
    <s v="Cartão de Crédito"/>
    <s v="Pago"/>
  </r>
  <r>
    <d v="2024-02-20T00:00:00"/>
    <x v="1"/>
    <x v="0"/>
    <x v="6"/>
    <s v="Reembolso de transporte"/>
    <x v="19"/>
    <s v="Pix Recebido"/>
    <s v="Recebido"/>
  </r>
  <r>
    <d v="2024-02-22T00:00:00"/>
    <x v="1"/>
    <x v="1"/>
    <x v="5"/>
    <s v="Curso de idiomas"/>
    <x v="20"/>
    <s v="Débito Automático"/>
    <s v="Pago"/>
  </r>
  <r>
    <d v="2024-02-25T00:00:00"/>
    <x v="1"/>
    <x v="1"/>
    <x v="4"/>
    <s v="Exames laboratoriais"/>
    <x v="21"/>
    <s v="Cartão de Crédito"/>
    <s v="Pago"/>
  </r>
  <r>
    <d v="2024-02-25T00:00:00"/>
    <x v="1"/>
    <x v="1"/>
    <x v="2"/>
    <s v="Bilhete de trem"/>
    <x v="22"/>
    <s v="Débito Automático"/>
    <s v="Pago"/>
  </r>
  <r>
    <d v="2024-02-28T00:00:00"/>
    <x v="1"/>
    <x v="0"/>
    <x v="0"/>
    <s v="Salário de janeiro"/>
    <x v="0"/>
    <s v="Depósito"/>
    <s v="Recebido"/>
  </r>
  <r>
    <d v="2024-03-01T00:00:00"/>
    <x v="2"/>
    <x v="1"/>
    <x v="9"/>
    <s v="Aluguel"/>
    <x v="23"/>
    <s v="Pix Enviado"/>
    <s v="Pendente"/>
  </r>
  <r>
    <d v="2024-03-03T00:00:00"/>
    <x v="2"/>
    <x v="1"/>
    <x v="1"/>
    <s v="Jantar fora"/>
    <x v="9"/>
    <s v="Cartão de Crédito"/>
    <s v="Pago"/>
  </r>
  <r>
    <d v="2024-03-05T00:00:00"/>
    <x v="2"/>
    <x v="1"/>
    <x v="2"/>
    <s v="Táxi"/>
    <x v="19"/>
    <s v="Dinheiro"/>
    <s v="Pendente"/>
  </r>
  <r>
    <d v="2024-03-07T00:00:00"/>
    <x v="2"/>
    <x v="0"/>
    <x v="3"/>
    <s v="Freelance ilustração"/>
    <x v="6"/>
    <s v="Transferência"/>
    <s v="Recebido"/>
  </r>
  <r>
    <d v="2024-03-08T00:00:00"/>
    <x v="2"/>
    <x v="1"/>
    <x v="4"/>
    <s v="Consulta médica"/>
    <x v="24"/>
    <s v="Cartão de Crédito"/>
    <s v="Pago"/>
  </r>
  <r>
    <d v="2024-03-10T00:00:00"/>
    <x v="2"/>
    <x v="1"/>
    <x v="5"/>
    <s v="Curso online avançado"/>
    <x v="25"/>
    <s v="Pix Recebido"/>
    <s v="Recebido"/>
  </r>
  <r>
    <d v="2024-03-10T00:00:00"/>
    <x v="2"/>
    <x v="0"/>
    <x v="12"/>
    <s v="Rendimentos de investimento"/>
    <x v="14"/>
    <s v="Depósito"/>
    <s v="Pago"/>
  </r>
  <r>
    <d v="2024-03-12T00:00:00"/>
    <x v="2"/>
    <x v="1"/>
    <x v="2"/>
    <s v="Combustível"/>
    <x v="6"/>
    <s v="Cartão de Crédito"/>
    <s v="Pago"/>
  </r>
  <r>
    <d v="2024-03-14T00:00:00"/>
    <x v="2"/>
    <x v="1"/>
    <x v="1"/>
    <s v="Café da manhã"/>
    <x v="26"/>
    <s v="Débito Automático"/>
    <s v="Recebido"/>
  </r>
  <r>
    <d v="2024-03-18T00:00:00"/>
    <x v="2"/>
    <x v="0"/>
    <x v="3"/>
    <s v="Desenvolvimento de site"/>
    <x v="27"/>
    <s v="Transferência"/>
    <s v="Pago"/>
  </r>
  <r>
    <d v="2024-03-20T00:00:00"/>
    <x v="2"/>
    <x v="1"/>
    <x v="7"/>
    <s v="Assinatura de revistas"/>
    <x v="14"/>
    <s v="Pix Recebido"/>
    <s v="Recebido"/>
  </r>
  <r>
    <d v="2024-03-21T00:00:00"/>
    <x v="2"/>
    <x v="1"/>
    <x v="9"/>
    <s v="Reformas"/>
    <x v="5"/>
    <s v="Dinheiro"/>
    <s v="Pago"/>
  </r>
  <r>
    <d v="2024-03-25T00:00:00"/>
    <x v="2"/>
    <x v="0"/>
    <x v="0"/>
    <s v="Salário de janeiro"/>
    <x v="0"/>
    <s v="Depósito"/>
    <s v="Recebido"/>
  </r>
  <r>
    <d v="2024-03-28T00:00:00"/>
    <x v="2"/>
    <x v="1"/>
    <x v="2"/>
    <s v="Viagem"/>
    <x v="8"/>
    <s v="Pix Recebido"/>
    <s v="Recebido"/>
  </r>
  <r>
    <d v="2024-03-28T00:00:00"/>
    <x v="2"/>
    <x v="1"/>
    <x v="13"/>
    <s v="Passeio no Parque"/>
    <x v="28"/>
    <s v="Depós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450"/>
  </r>
  <r>
    <x v="1"/>
    <n v="320"/>
  </r>
  <r>
    <x v="2"/>
    <n v="75"/>
  </r>
  <r>
    <x v="3"/>
    <n v="260"/>
  </r>
  <r>
    <x v="4"/>
    <n v="499"/>
  </r>
  <r>
    <x v="5"/>
    <n v="185"/>
  </r>
  <r>
    <x v="6"/>
    <n v="300"/>
  </r>
  <r>
    <x v="7"/>
    <n v="425"/>
  </r>
  <r>
    <x v="8"/>
    <n v="150"/>
  </r>
  <r>
    <x v="9"/>
    <n v="490"/>
  </r>
  <r>
    <x v="10"/>
    <n v="80"/>
  </r>
  <r>
    <x v="11"/>
    <n v="275"/>
  </r>
  <r>
    <x v="12"/>
    <n v="120"/>
  </r>
  <r>
    <x v="13"/>
    <n v="345"/>
  </r>
  <r>
    <x v="14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8D22D-7B1B-4E23-A880-4924A1F171C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E5:F15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9"/>
        <item x="13"/>
        <item x="5"/>
        <item x="3"/>
        <item x="10"/>
        <item x="12"/>
        <item x="7"/>
        <item x="8"/>
        <item x="6"/>
        <item x="0"/>
        <item x="4"/>
        <item x="2"/>
        <item x="11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um of VALOR" fld="5" baseField="0" baseItem="0" numFmtId="44"/>
  </dataFields>
  <formats count="1">
    <format dxfId="20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1992C-03BE-4918-BDA6-89F1611F703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7">
  <location ref="B5:C11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9"/>
        <item x="13"/>
        <item x="5"/>
        <item x="3"/>
        <item x="10"/>
        <item x="12"/>
        <item x="7"/>
        <item x="8"/>
        <item x="6"/>
        <item x="0"/>
        <item x="4"/>
        <item x="2"/>
        <item x="11"/>
        <item t="default"/>
      </items>
    </pivotField>
    <pivotField showAll="0"/>
    <pivotField dataField="1" numFmtId="8" showAll="0">
      <items count="30">
        <item x="19"/>
        <item x="17"/>
        <item x="22"/>
        <item x="8"/>
        <item x="26"/>
        <item x="16"/>
        <item x="28"/>
        <item x="7"/>
        <item x="6"/>
        <item x="18"/>
        <item x="9"/>
        <item x="4"/>
        <item x="11"/>
        <item x="24"/>
        <item x="14"/>
        <item x="12"/>
        <item x="21"/>
        <item x="10"/>
        <item x="3"/>
        <item x="20"/>
        <item x="15"/>
        <item x="13"/>
        <item x="27"/>
        <item x="2"/>
        <item x="25"/>
        <item x="1"/>
        <item x="5"/>
        <item x="23"/>
        <item x="0"/>
        <item t="default"/>
      </items>
    </pivotField>
    <pivotField showAll="0"/>
    <pivotField showAll="0"/>
  </pivotFields>
  <rowFields count="1">
    <field x="3"/>
  </rowFields>
  <rowItems count="6">
    <i>
      <x v="4"/>
    </i>
    <i>
      <x v="6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Sum of VALOR" fld="5" baseField="0" baseItem="0" numFmtId="44"/>
  </dataFields>
  <formats count="1">
    <format dxfId="21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90DD4-A53A-4DE1-A12A-F3DBD8ACA323}" name="Tabela dinâmica6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8:J14" firstHeaderRow="1" firstDataRow="1" firstDataCol="1" rowPageCount="1" colPageCount="1"/>
  <pivotFields count="4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name="ECONOMIAS"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item="1" hier="-1"/>
  </pageFields>
  <dataFields count="1">
    <dataField name="Soma de Dep. Reservad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E15C8F7-30C5-4FAD-91E4-E96CF773ECFF}" sourceName="Mês">
  <pivotTables>
    <pivotTable tabId="2" name="PivotTable1"/>
    <pivotTable tabId="2" name="PivotTable2"/>
  </pivotTables>
  <data>
    <tabular pivotCacheId="70726398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D521461-E064-4828-BAA2-6DE5B2E93BC8}" cache="SegmentaçãodeDados_Mês" caption="MÊS: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DCE00-8FBE-4FC0-86F7-1F6A14CA3302}" name="Table1" displayName="Table1" ref="A1:H45" totalsRowShown="0" headerRowDxfId="28" dataDxfId="27">
  <autoFilter ref="A1:H45" xr:uid="{00DDCE00-8FBE-4FC0-86F7-1F6A14CA3302}"/>
  <tableColumns count="8">
    <tableColumn id="1" xr3:uid="{469AFA9D-F2D8-46D2-9F79-4E936D5A2DD8}" name="DATA" dataDxfId="19"/>
    <tableColumn id="2" xr3:uid="{96A8D168-C244-4CBA-B03D-5118B3E473D2}" name="Mês" dataDxfId="17"/>
    <tableColumn id="3" xr3:uid="{97E17ADF-2A17-47F4-8F8B-B8D4E2854304}" name="TIPO" dataDxfId="18"/>
    <tableColumn id="4" xr3:uid="{E88A3610-7672-4B02-9016-DCA375472E58}" name="CATEGORIA" dataDxfId="26"/>
    <tableColumn id="5" xr3:uid="{97004FC2-3826-4AF4-B516-1375B8618140}" name="DESCRIÇÃO" dataDxfId="25"/>
    <tableColumn id="6" xr3:uid="{2BB8B557-FD3C-4BBB-A594-BF3E43E445EB}" name="VALOR" dataDxfId="24"/>
    <tableColumn id="7" xr3:uid="{1825128A-3C1C-4526-AB14-928EF9B21F88}" name="OPERAÇÃO BANCÁRIA" dataDxfId="23"/>
    <tableColumn id="8" xr3:uid="{4ACE2779-EB38-4B5E-B248-32F1ADF90262}" name="STATUS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BA825-BFB6-4BEE-9954-B2C25BFBF11A}" name="Tabela2" displayName="Tabela2" ref="D8:E23" totalsRowShown="0" headerRowDxfId="12">
  <autoFilter ref="D8:E23" xr:uid="{762BA825-BFB6-4BEE-9954-B2C25BFBF11A}"/>
  <tableColumns count="2">
    <tableColumn id="1" xr3:uid="{57585D38-738D-490F-A243-4934F64FD503}" name="Dt de lançamento" dataDxfId="14"/>
    <tableColumn id="2" xr3:uid="{7E64CBF6-97C7-4041-A49A-3BCA8651E2A4}" name="Dep. Reservado" dataDxfId="13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E4AA-711B-4CA3-AF69-92FC58124FB5}">
  <dimension ref="A1:H45"/>
  <sheetViews>
    <sheetView workbookViewId="0"/>
  </sheetViews>
  <sheetFormatPr defaultRowHeight="15" x14ac:dyDescent="0.25"/>
  <cols>
    <col min="1" max="1" width="11.28515625" bestFit="1" customWidth="1"/>
    <col min="2" max="2" width="9.28515625" style="13" bestFit="1" customWidth="1"/>
    <col min="3" max="3" width="10.85546875" bestFit="1" customWidth="1"/>
    <col min="4" max="4" width="15.7109375" customWidth="1"/>
    <col min="5" max="5" width="31.5703125" bestFit="1" customWidth="1"/>
    <col min="6" max="6" width="13.85546875" style="9" bestFit="1" customWidth="1"/>
    <col min="7" max="7" width="26.42578125" customWidth="1"/>
    <col min="8" max="8" width="11.7109375" customWidth="1"/>
  </cols>
  <sheetData>
    <row r="1" spans="1:8" x14ac:dyDescent="0.25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</row>
    <row r="2" spans="1:8" x14ac:dyDescent="0.25">
      <c r="A2" s="2">
        <v>45292</v>
      </c>
      <c r="B2" s="12">
        <v>1</v>
      </c>
      <c r="C2" s="3" t="s">
        <v>8</v>
      </c>
      <c r="D2" s="3" t="s">
        <v>9</v>
      </c>
      <c r="E2" s="3" t="s">
        <v>10</v>
      </c>
      <c r="F2" s="8">
        <v>3200</v>
      </c>
      <c r="G2" s="3" t="s">
        <v>11</v>
      </c>
      <c r="H2" s="3" t="s">
        <v>12</v>
      </c>
    </row>
    <row r="3" spans="1:8" x14ac:dyDescent="0.25">
      <c r="A3" s="2">
        <v>45294</v>
      </c>
      <c r="B3" s="12">
        <v>1</v>
      </c>
      <c r="C3" s="3" t="s">
        <v>13</v>
      </c>
      <c r="D3" s="3" t="s">
        <v>14</v>
      </c>
      <c r="E3" s="3" t="s">
        <v>15</v>
      </c>
      <c r="F3" s="8">
        <v>900</v>
      </c>
      <c r="G3" s="3" t="s">
        <v>16</v>
      </c>
      <c r="H3" s="3" t="s">
        <v>17</v>
      </c>
    </row>
    <row r="4" spans="1:8" x14ac:dyDescent="0.25">
      <c r="A4" s="2">
        <v>45296</v>
      </c>
      <c r="B4" s="12">
        <v>1</v>
      </c>
      <c r="C4" s="3" t="s">
        <v>13</v>
      </c>
      <c r="D4" s="3" t="s">
        <v>18</v>
      </c>
      <c r="E4" s="3" t="s">
        <v>19</v>
      </c>
      <c r="F4" s="8">
        <v>460</v>
      </c>
      <c r="G4" s="3" t="s">
        <v>20</v>
      </c>
      <c r="H4" s="3" t="s">
        <v>17</v>
      </c>
    </row>
    <row r="5" spans="1:8" x14ac:dyDescent="0.25">
      <c r="A5" s="2">
        <v>45298</v>
      </c>
      <c r="B5" s="12">
        <v>1</v>
      </c>
      <c r="C5" s="3" t="s">
        <v>8</v>
      </c>
      <c r="D5" s="3" t="s">
        <v>21</v>
      </c>
      <c r="E5" s="3" t="s">
        <v>22</v>
      </c>
      <c r="F5" s="8">
        <v>350</v>
      </c>
      <c r="G5" s="3" t="s">
        <v>23</v>
      </c>
      <c r="H5" s="3" t="s">
        <v>12</v>
      </c>
    </row>
    <row r="6" spans="1:8" x14ac:dyDescent="0.25">
      <c r="A6" s="2">
        <v>45301</v>
      </c>
      <c r="B6" s="12">
        <v>1</v>
      </c>
      <c r="C6" s="3" t="s">
        <v>13</v>
      </c>
      <c r="D6" s="3" t="s">
        <v>24</v>
      </c>
      <c r="E6" s="3" t="s">
        <v>25</v>
      </c>
      <c r="F6" s="8">
        <v>180</v>
      </c>
      <c r="G6" s="3" t="s">
        <v>16</v>
      </c>
      <c r="H6" s="3" t="s">
        <v>17</v>
      </c>
    </row>
    <row r="7" spans="1:8" x14ac:dyDescent="0.25">
      <c r="A7" s="2">
        <v>45301</v>
      </c>
      <c r="B7" s="12">
        <v>1</v>
      </c>
      <c r="C7" s="3" t="s">
        <v>13</v>
      </c>
      <c r="D7" s="3" t="s">
        <v>26</v>
      </c>
      <c r="E7" s="3" t="s">
        <v>27</v>
      </c>
      <c r="F7" s="8">
        <v>1200</v>
      </c>
      <c r="G7" s="3" t="s">
        <v>20</v>
      </c>
      <c r="H7" s="3" t="s">
        <v>17</v>
      </c>
    </row>
    <row r="8" spans="1:8" x14ac:dyDescent="0.25">
      <c r="A8" s="2">
        <v>45303</v>
      </c>
      <c r="B8" s="12">
        <v>1</v>
      </c>
      <c r="C8" s="3" t="s">
        <v>8</v>
      </c>
      <c r="D8" s="3" t="s">
        <v>28</v>
      </c>
      <c r="E8" s="3" t="s">
        <v>29</v>
      </c>
      <c r="F8" s="8">
        <v>120</v>
      </c>
      <c r="G8" s="3" t="s">
        <v>30</v>
      </c>
      <c r="H8" s="3" t="s">
        <v>12</v>
      </c>
    </row>
    <row r="9" spans="1:8" x14ac:dyDescent="0.25">
      <c r="A9" s="2">
        <v>45306</v>
      </c>
      <c r="B9" s="12">
        <v>1</v>
      </c>
      <c r="C9" s="3" t="s">
        <v>13</v>
      </c>
      <c r="D9" s="3" t="s">
        <v>31</v>
      </c>
      <c r="E9" s="3" t="s">
        <v>32</v>
      </c>
      <c r="F9" s="8">
        <v>80</v>
      </c>
      <c r="G9" s="3" t="s">
        <v>16</v>
      </c>
      <c r="H9" s="3" t="s">
        <v>17</v>
      </c>
    </row>
    <row r="10" spans="1:8" x14ac:dyDescent="0.25">
      <c r="A10" s="2">
        <v>45309</v>
      </c>
      <c r="B10" s="12">
        <v>1</v>
      </c>
      <c r="C10" s="3" t="s">
        <v>13</v>
      </c>
      <c r="D10" s="3" t="s">
        <v>14</v>
      </c>
      <c r="E10" s="3" t="s">
        <v>33</v>
      </c>
      <c r="F10" s="8">
        <v>45</v>
      </c>
      <c r="G10" s="3" t="s">
        <v>20</v>
      </c>
      <c r="H10" s="3" t="s">
        <v>17</v>
      </c>
    </row>
    <row r="11" spans="1:8" x14ac:dyDescent="0.25">
      <c r="A11" s="2">
        <v>45311</v>
      </c>
      <c r="B11" s="12">
        <v>1</v>
      </c>
      <c r="C11" s="3" t="s">
        <v>13</v>
      </c>
      <c r="D11" s="3" t="s">
        <v>34</v>
      </c>
      <c r="E11" s="3" t="s">
        <v>35</v>
      </c>
      <c r="F11" s="8">
        <v>160</v>
      </c>
      <c r="G11" s="3" t="s">
        <v>30</v>
      </c>
      <c r="H11" s="3" t="s">
        <v>12</v>
      </c>
    </row>
    <row r="12" spans="1:8" x14ac:dyDescent="0.25">
      <c r="A12" s="2">
        <v>45313</v>
      </c>
      <c r="B12" s="12">
        <v>1</v>
      </c>
      <c r="C12" s="3" t="s">
        <v>13</v>
      </c>
      <c r="D12" s="3" t="s">
        <v>36</v>
      </c>
      <c r="E12" s="3" t="s">
        <v>37</v>
      </c>
      <c r="F12" s="8">
        <v>320</v>
      </c>
      <c r="G12" s="3" t="s">
        <v>20</v>
      </c>
      <c r="H12" s="3" t="s">
        <v>17</v>
      </c>
    </row>
    <row r="13" spans="1:8" x14ac:dyDescent="0.25">
      <c r="A13" s="2">
        <v>45316</v>
      </c>
      <c r="B13" s="12">
        <v>1</v>
      </c>
      <c r="C13" s="3" t="s">
        <v>13</v>
      </c>
      <c r="D13" s="3" t="s">
        <v>36</v>
      </c>
      <c r="E13" s="3" t="s">
        <v>38</v>
      </c>
      <c r="F13" s="8">
        <v>80</v>
      </c>
      <c r="G13" s="3" t="s">
        <v>20</v>
      </c>
      <c r="H13" s="3" t="s">
        <v>17</v>
      </c>
    </row>
    <row r="14" spans="1:8" x14ac:dyDescent="0.25">
      <c r="A14" s="2">
        <v>45316</v>
      </c>
      <c r="B14" s="12">
        <v>1</v>
      </c>
      <c r="C14" s="3" t="s">
        <v>13</v>
      </c>
      <c r="D14" s="3" t="s">
        <v>39</v>
      </c>
      <c r="E14" s="3" t="s">
        <v>40</v>
      </c>
      <c r="F14" s="8">
        <v>199</v>
      </c>
      <c r="G14" s="3" t="s">
        <v>20</v>
      </c>
      <c r="H14" s="3" t="s">
        <v>17</v>
      </c>
    </row>
    <row r="15" spans="1:8" x14ac:dyDescent="0.25">
      <c r="A15" s="2">
        <v>45318</v>
      </c>
      <c r="B15" s="12">
        <v>1</v>
      </c>
      <c r="C15" s="3" t="s">
        <v>8</v>
      </c>
      <c r="D15" s="3" t="s">
        <v>41</v>
      </c>
      <c r="E15" s="3" t="s">
        <v>42</v>
      </c>
      <c r="F15" s="8">
        <v>120</v>
      </c>
      <c r="G15" s="3" t="s">
        <v>23</v>
      </c>
      <c r="H15" s="3" t="s">
        <v>12</v>
      </c>
    </row>
    <row r="16" spans="1:8" x14ac:dyDescent="0.25">
      <c r="A16" s="2">
        <v>45320</v>
      </c>
      <c r="B16" s="12">
        <v>1</v>
      </c>
      <c r="C16" s="3" t="s">
        <v>13</v>
      </c>
      <c r="D16" s="3" t="s">
        <v>14</v>
      </c>
      <c r="E16" s="3" t="s">
        <v>43</v>
      </c>
      <c r="F16" s="8">
        <v>280</v>
      </c>
      <c r="G16" s="3" t="s">
        <v>16</v>
      </c>
      <c r="H16" s="3" t="s">
        <v>17</v>
      </c>
    </row>
    <row r="17" spans="1:8" x14ac:dyDescent="0.25">
      <c r="A17" s="2">
        <v>45323</v>
      </c>
      <c r="B17" s="12">
        <v>2</v>
      </c>
      <c r="C17" s="3" t="s">
        <v>13</v>
      </c>
      <c r="D17" s="3" t="s">
        <v>24</v>
      </c>
      <c r="E17" s="3" t="s">
        <v>44</v>
      </c>
      <c r="F17" s="8">
        <v>320</v>
      </c>
      <c r="G17" s="3" t="s">
        <v>16</v>
      </c>
      <c r="H17" s="3" t="s">
        <v>17</v>
      </c>
    </row>
    <row r="18" spans="1:8" x14ac:dyDescent="0.25">
      <c r="A18" s="2">
        <v>45325</v>
      </c>
      <c r="B18" s="12">
        <v>2</v>
      </c>
      <c r="C18" s="3" t="s">
        <v>13</v>
      </c>
      <c r="D18" s="3" t="s">
        <v>26</v>
      </c>
      <c r="E18" s="3" t="s">
        <v>45</v>
      </c>
      <c r="F18" s="8">
        <v>430</v>
      </c>
      <c r="G18" s="3" t="s">
        <v>16</v>
      </c>
      <c r="H18" s="3" t="s">
        <v>17</v>
      </c>
    </row>
    <row r="19" spans="1:8" x14ac:dyDescent="0.25">
      <c r="A19" s="2">
        <v>45327</v>
      </c>
      <c r="B19" s="12">
        <v>2</v>
      </c>
      <c r="C19" s="3" t="s">
        <v>8</v>
      </c>
      <c r="D19" s="3" t="s">
        <v>46</v>
      </c>
      <c r="E19" s="3" t="s">
        <v>47</v>
      </c>
      <c r="F19" s="8">
        <v>250</v>
      </c>
      <c r="G19" s="3" t="s">
        <v>23</v>
      </c>
      <c r="H19" s="3" t="s">
        <v>12</v>
      </c>
    </row>
    <row r="20" spans="1:8" x14ac:dyDescent="0.25">
      <c r="A20" s="2">
        <v>45329</v>
      </c>
      <c r="B20" s="12">
        <v>2</v>
      </c>
      <c r="C20" s="3" t="s">
        <v>13</v>
      </c>
      <c r="D20" s="3" t="s">
        <v>18</v>
      </c>
      <c r="E20" s="3" t="s">
        <v>48</v>
      </c>
      <c r="F20" s="8">
        <v>420</v>
      </c>
      <c r="G20" s="3" t="s">
        <v>16</v>
      </c>
      <c r="H20" s="3" t="s">
        <v>17</v>
      </c>
    </row>
    <row r="21" spans="1:8" x14ac:dyDescent="0.25">
      <c r="A21" s="2">
        <v>45332</v>
      </c>
      <c r="B21" s="12">
        <v>2</v>
      </c>
      <c r="C21" s="3" t="s">
        <v>13</v>
      </c>
      <c r="D21" s="3" t="s">
        <v>14</v>
      </c>
      <c r="E21" s="3" t="s">
        <v>49</v>
      </c>
      <c r="F21" s="8">
        <v>52</v>
      </c>
      <c r="G21" s="3" t="s">
        <v>20</v>
      </c>
      <c r="H21" s="3" t="s">
        <v>17</v>
      </c>
    </row>
    <row r="22" spans="1:8" x14ac:dyDescent="0.25">
      <c r="A22" s="2">
        <v>45332</v>
      </c>
      <c r="B22" s="12">
        <v>2</v>
      </c>
      <c r="C22" s="3" t="s">
        <v>8</v>
      </c>
      <c r="D22" s="3" t="s">
        <v>21</v>
      </c>
      <c r="E22" s="3" t="s">
        <v>50</v>
      </c>
      <c r="F22" s="8">
        <v>120</v>
      </c>
      <c r="G22" s="3" t="s">
        <v>23</v>
      </c>
      <c r="H22" s="3" t="s">
        <v>12</v>
      </c>
    </row>
    <row r="23" spans="1:8" x14ac:dyDescent="0.25">
      <c r="A23" s="2">
        <v>45334</v>
      </c>
      <c r="B23" s="12">
        <v>2</v>
      </c>
      <c r="C23" s="3" t="s">
        <v>13</v>
      </c>
      <c r="D23" s="3" t="s">
        <v>31</v>
      </c>
      <c r="E23" s="3" t="s">
        <v>51</v>
      </c>
      <c r="F23" s="8">
        <v>25.9</v>
      </c>
      <c r="G23" s="3" t="s">
        <v>20</v>
      </c>
      <c r="H23" s="3" t="s">
        <v>17</v>
      </c>
    </row>
    <row r="24" spans="1:8" x14ac:dyDescent="0.25">
      <c r="A24" s="2">
        <v>45336</v>
      </c>
      <c r="B24" s="12">
        <v>2</v>
      </c>
      <c r="C24" s="3" t="s">
        <v>13</v>
      </c>
      <c r="D24" s="3" t="s">
        <v>36</v>
      </c>
      <c r="E24" s="3" t="s">
        <v>52</v>
      </c>
      <c r="F24" s="8">
        <v>130</v>
      </c>
      <c r="G24" s="3" t="s">
        <v>53</v>
      </c>
      <c r="H24" s="3" t="s">
        <v>17</v>
      </c>
    </row>
    <row r="25" spans="1:8" x14ac:dyDescent="0.25">
      <c r="A25" s="2">
        <v>45340</v>
      </c>
      <c r="B25" s="12">
        <v>2</v>
      </c>
      <c r="C25" s="3" t="s">
        <v>13</v>
      </c>
      <c r="D25" s="3" t="s">
        <v>14</v>
      </c>
      <c r="E25" s="3" t="s">
        <v>54</v>
      </c>
      <c r="F25" s="8">
        <v>80</v>
      </c>
      <c r="G25" s="3" t="s">
        <v>16</v>
      </c>
      <c r="H25" s="3" t="s">
        <v>17</v>
      </c>
    </row>
    <row r="26" spans="1:8" x14ac:dyDescent="0.25">
      <c r="A26" s="2">
        <v>45342</v>
      </c>
      <c r="B26" s="12">
        <v>2</v>
      </c>
      <c r="C26" s="3" t="s">
        <v>8</v>
      </c>
      <c r="D26" s="3" t="s">
        <v>28</v>
      </c>
      <c r="E26" s="3" t="s">
        <v>55</v>
      </c>
      <c r="F26" s="8">
        <v>17</v>
      </c>
      <c r="G26" s="3" t="s">
        <v>30</v>
      </c>
      <c r="H26" s="3" t="s">
        <v>12</v>
      </c>
    </row>
    <row r="27" spans="1:8" x14ac:dyDescent="0.25">
      <c r="A27" s="2">
        <v>45344</v>
      </c>
      <c r="B27" s="12">
        <v>2</v>
      </c>
      <c r="C27" s="3" t="s">
        <v>13</v>
      </c>
      <c r="D27" s="3" t="s">
        <v>26</v>
      </c>
      <c r="E27" s="3" t="s">
        <v>56</v>
      </c>
      <c r="F27" s="8">
        <v>400</v>
      </c>
      <c r="G27" s="3" t="s">
        <v>20</v>
      </c>
      <c r="H27" s="3" t="s">
        <v>17</v>
      </c>
    </row>
    <row r="28" spans="1:8" x14ac:dyDescent="0.25">
      <c r="A28" s="2">
        <v>45347</v>
      </c>
      <c r="B28" s="12">
        <v>2</v>
      </c>
      <c r="C28" s="3" t="s">
        <v>13</v>
      </c>
      <c r="D28" s="3" t="s">
        <v>24</v>
      </c>
      <c r="E28" s="3" t="s">
        <v>57</v>
      </c>
      <c r="F28" s="8">
        <v>300</v>
      </c>
      <c r="G28" s="3" t="s">
        <v>16</v>
      </c>
      <c r="H28" s="3" t="s">
        <v>17</v>
      </c>
    </row>
    <row r="29" spans="1:8" x14ac:dyDescent="0.25">
      <c r="A29" s="2">
        <v>45347</v>
      </c>
      <c r="B29" s="12">
        <v>2</v>
      </c>
      <c r="C29" s="3" t="s">
        <v>13</v>
      </c>
      <c r="D29" s="3" t="s">
        <v>18</v>
      </c>
      <c r="E29" s="3" t="s">
        <v>58</v>
      </c>
      <c r="F29" s="8">
        <v>42</v>
      </c>
      <c r="G29" s="3" t="s">
        <v>20</v>
      </c>
      <c r="H29" s="3" t="s">
        <v>17</v>
      </c>
    </row>
    <row r="30" spans="1:8" x14ac:dyDescent="0.25">
      <c r="A30" s="2">
        <v>45350</v>
      </c>
      <c r="B30" s="12">
        <v>2</v>
      </c>
      <c r="C30" s="3" t="s">
        <v>8</v>
      </c>
      <c r="D30" s="3" t="s">
        <v>9</v>
      </c>
      <c r="E30" s="3" t="s">
        <v>10</v>
      </c>
      <c r="F30" s="8">
        <v>3200</v>
      </c>
      <c r="G30" s="3" t="s">
        <v>11</v>
      </c>
      <c r="H30" s="3" t="s">
        <v>12</v>
      </c>
    </row>
    <row r="31" spans="1:8" x14ac:dyDescent="0.25">
      <c r="A31" s="2">
        <v>45352</v>
      </c>
      <c r="B31" s="12">
        <v>3</v>
      </c>
      <c r="C31" s="3" t="s">
        <v>13</v>
      </c>
      <c r="D31" s="3" t="s">
        <v>36</v>
      </c>
      <c r="E31" s="3" t="s">
        <v>59</v>
      </c>
      <c r="F31" s="8">
        <v>1500</v>
      </c>
      <c r="G31" s="3" t="s">
        <v>53</v>
      </c>
      <c r="H31" s="3" t="s">
        <v>60</v>
      </c>
    </row>
    <row r="32" spans="1:8" x14ac:dyDescent="0.25">
      <c r="A32" s="2">
        <v>45354</v>
      </c>
      <c r="B32" s="12">
        <v>3</v>
      </c>
      <c r="C32" s="3" t="s">
        <v>13</v>
      </c>
      <c r="D32" s="3" t="s">
        <v>14</v>
      </c>
      <c r="E32" s="3" t="s">
        <v>43</v>
      </c>
      <c r="F32" s="8">
        <v>160</v>
      </c>
      <c r="G32" s="3" t="s">
        <v>16</v>
      </c>
      <c r="H32" s="3" t="s">
        <v>17</v>
      </c>
    </row>
    <row r="33" spans="1:8" x14ac:dyDescent="0.25">
      <c r="A33" s="2">
        <v>45356</v>
      </c>
      <c r="B33" s="12">
        <v>3</v>
      </c>
      <c r="C33" s="3" t="s">
        <v>13</v>
      </c>
      <c r="D33" s="3" t="s">
        <v>18</v>
      </c>
      <c r="E33" s="3" t="s">
        <v>61</v>
      </c>
      <c r="F33" s="8">
        <v>17</v>
      </c>
      <c r="G33" s="3" t="s">
        <v>62</v>
      </c>
      <c r="H33" s="3" t="s">
        <v>60</v>
      </c>
    </row>
    <row r="34" spans="1:8" x14ac:dyDescent="0.25">
      <c r="A34" s="2">
        <v>45358</v>
      </c>
      <c r="B34" s="12">
        <v>3</v>
      </c>
      <c r="C34" s="3" t="s">
        <v>8</v>
      </c>
      <c r="D34" s="3" t="s">
        <v>21</v>
      </c>
      <c r="E34" s="3" t="s">
        <v>42</v>
      </c>
      <c r="F34" s="8">
        <v>120</v>
      </c>
      <c r="G34" s="3" t="s">
        <v>23</v>
      </c>
      <c r="H34" s="3" t="s">
        <v>12</v>
      </c>
    </row>
    <row r="35" spans="1:8" x14ac:dyDescent="0.25">
      <c r="A35" s="2">
        <v>45359</v>
      </c>
      <c r="B35" s="12">
        <v>3</v>
      </c>
      <c r="C35" s="3" t="s">
        <v>13</v>
      </c>
      <c r="D35" s="3" t="s">
        <v>24</v>
      </c>
      <c r="E35" s="3" t="s">
        <v>25</v>
      </c>
      <c r="F35" s="8">
        <v>200</v>
      </c>
      <c r="G35" s="3" t="s">
        <v>16</v>
      </c>
      <c r="H35" s="3" t="s">
        <v>17</v>
      </c>
    </row>
    <row r="36" spans="1:8" x14ac:dyDescent="0.25">
      <c r="A36" s="2">
        <v>45361</v>
      </c>
      <c r="B36" s="12">
        <v>3</v>
      </c>
      <c r="C36" s="3" t="s">
        <v>13</v>
      </c>
      <c r="D36" s="3" t="s">
        <v>26</v>
      </c>
      <c r="E36" s="3" t="s">
        <v>63</v>
      </c>
      <c r="F36" s="8">
        <v>500</v>
      </c>
      <c r="G36" s="3" t="s">
        <v>30</v>
      </c>
      <c r="H36" s="3" t="s">
        <v>12</v>
      </c>
    </row>
    <row r="37" spans="1:8" x14ac:dyDescent="0.25">
      <c r="A37" s="2">
        <v>45361</v>
      </c>
      <c r="B37" s="12">
        <v>3</v>
      </c>
      <c r="C37" s="3" t="s">
        <v>8</v>
      </c>
      <c r="D37" s="3" t="s">
        <v>46</v>
      </c>
      <c r="E37" s="3" t="s">
        <v>47</v>
      </c>
      <c r="F37" s="8">
        <v>250</v>
      </c>
      <c r="G37" s="3" t="s">
        <v>11</v>
      </c>
      <c r="H37" s="3" t="s">
        <v>17</v>
      </c>
    </row>
    <row r="38" spans="1:8" x14ac:dyDescent="0.25">
      <c r="A38" s="2">
        <v>45363</v>
      </c>
      <c r="B38" s="12">
        <v>3</v>
      </c>
      <c r="C38" s="3" t="s">
        <v>13</v>
      </c>
      <c r="D38" s="3" t="s">
        <v>18</v>
      </c>
      <c r="E38" s="3" t="s">
        <v>64</v>
      </c>
      <c r="F38" s="8">
        <v>120</v>
      </c>
      <c r="G38" s="3" t="s">
        <v>16</v>
      </c>
      <c r="H38" s="3" t="s">
        <v>17</v>
      </c>
    </row>
    <row r="39" spans="1:8" x14ac:dyDescent="0.25">
      <c r="A39" s="2">
        <v>45365</v>
      </c>
      <c r="B39" s="12">
        <v>3</v>
      </c>
      <c r="C39" s="3" t="s">
        <v>13</v>
      </c>
      <c r="D39" s="3" t="s">
        <v>14</v>
      </c>
      <c r="E39" s="3" t="s">
        <v>65</v>
      </c>
      <c r="F39" s="8">
        <v>50</v>
      </c>
      <c r="G39" s="3" t="s">
        <v>20</v>
      </c>
      <c r="H39" s="3" t="s">
        <v>12</v>
      </c>
    </row>
    <row r="40" spans="1:8" x14ac:dyDescent="0.25">
      <c r="A40" s="2">
        <v>45369</v>
      </c>
      <c r="B40" s="12">
        <v>3</v>
      </c>
      <c r="C40" s="3" t="s">
        <v>8</v>
      </c>
      <c r="D40" s="3" t="s">
        <v>21</v>
      </c>
      <c r="E40" s="3" t="s">
        <v>66</v>
      </c>
      <c r="F40" s="8">
        <v>450</v>
      </c>
      <c r="G40" s="3" t="s">
        <v>23</v>
      </c>
      <c r="H40" s="3" t="s">
        <v>17</v>
      </c>
    </row>
    <row r="41" spans="1:8" x14ac:dyDescent="0.25">
      <c r="A41" s="2">
        <v>45371</v>
      </c>
      <c r="B41" s="12">
        <v>3</v>
      </c>
      <c r="C41" s="3" t="s">
        <v>13</v>
      </c>
      <c r="D41" s="3" t="s">
        <v>31</v>
      </c>
      <c r="E41" s="3" t="s">
        <v>67</v>
      </c>
      <c r="F41" s="8">
        <v>250</v>
      </c>
      <c r="G41" s="3" t="s">
        <v>30</v>
      </c>
      <c r="H41" s="3" t="s">
        <v>12</v>
      </c>
    </row>
    <row r="42" spans="1:8" x14ac:dyDescent="0.25">
      <c r="A42" s="2">
        <v>45372</v>
      </c>
      <c r="B42" s="12">
        <v>3</v>
      </c>
      <c r="C42" s="3" t="s">
        <v>13</v>
      </c>
      <c r="D42" s="3" t="s">
        <v>36</v>
      </c>
      <c r="E42" s="3" t="s">
        <v>68</v>
      </c>
      <c r="F42" s="8">
        <v>1200</v>
      </c>
      <c r="G42" s="3" t="s">
        <v>62</v>
      </c>
      <c r="H42" s="3" t="s">
        <v>17</v>
      </c>
    </row>
    <row r="43" spans="1:8" x14ac:dyDescent="0.25">
      <c r="A43" s="2">
        <v>45376</v>
      </c>
      <c r="B43" s="12">
        <v>3</v>
      </c>
      <c r="C43" s="3" t="s">
        <v>8</v>
      </c>
      <c r="D43" s="3" t="s">
        <v>9</v>
      </c>
      <c r="E43" s="3" t="s">
        <v>10</v>
      </c>
      <c r="F43" s="8">
        <v>3200</v>
      </c>
      <c r="G43" s="3" t="s">
        <v>11</v>
      </c>
      <c r="H43" s="3" t="s">
        <v>12</v>
      </c>
    </row>
    <row r="44" spans="1:8" x14ac:dyDescent="0.25">
      <c r="A44" s="2">
        <v>45379</v>
      </c>
      <c r="B44" s="12">
        <v>3</v>
      </c>
      <c r="C44" s="3" t="s">
        <v>13</v>
      </c>
      <c r="D44" s="3" t="s">
        <v>18</v>
      </c>
      <c r="E44" s="3" t="s">
        <v>69</v>
      </c>
      <c r="F44" s="8">
        <v>45</v>
      </c>
      <c r="G44" s="3" t="s">
        <v>30</v>
      </c>
      <c r="H44" s="3" t="s">
        <v>12</v>
      </c>
    </row>
    <row r="45" spans="1:8" x14ac:dyDescent="0.25">
      <c r="A45" s="2">
        <v>45379</v>
      </c>
      <c r="B45" s="12">
        <v>3</v>
      </c>
      <c r="C45" s="3" t="s">
        <v>13</v>
      </c>
      <c r="D45" s="3" t="s">
        <v>70</v>
      </c>
      <c r="E45" s="3" t="s">
        <v>71</v>
      </c>
      <c r="F45" s="8">
        <v>60</v>
      </c>
      <c r="G45" s="3" t="s">
        <v>11</v>
      </c>
      <c r="H45" s="3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4103-AC88-4195-869D-77814CF208B1}">
  <dimension ref="B3:F15"/>
  <sheetViews>
    <sheetView workbookViewId="0">
      <selection activeCell="B7" sqref="B7"/>
    </sheetView>
  </sheetViews>
  <sheetFormatPr defaultRowHeight="15" x14ac:dyDescent="0.25"/>
  <cols>
    <col min="2" max="2" width="18" bestFit="1" customWidth="1"/>
    <col min="3" max="3" width="13.7109375" bestFit="1" customWidth="1"/>
    <col min="5" max="5" width="18" bestFit="1" customWidth="1"/>
    <col min="6" max="6" width="13.7109375" bestFit="1" customWidth="1"/>
  </cols>
  <sheetData>
    <row r="3" spans="2:6" x14ac:dyDescent="0.25">
      <c r="B3" s="4" t="s">
        <v>2</v>
      </c>
      <c r="C3" t="s">
        <v>8</v>
      </c>
      <c r="E3" s="4" t="s">
        <v>2</v>
      </c>
      <c r="F3" t="s">
        <v>13</v>
      </c>
    </row>
    <row r="5" spans="2:6" x14ac:dyDescent="0.25">
      <c r="B5" s="4" t="s">
        <v>73</v>
      </c>
      <c r="C5" t="s">
        <v>72</v>
      </c>
      <c r="E5" s="4" t="s">
        <v>73</v>
      </c>
      <c r="F5" t="s">
        <v>72</v>
      </c>
    </row>
    <row r="6" spans="2:6" x14ac:dyDescent="0.25">
      <c r="B6" s="5" t="s">
        <v>21</v>
      </c>
      <c r="C6" s="6">
        <v>1040</v>
      </c>
      <c r="E6" s="5" t="s">
        <v>14</v>
      </c>
      <c r="F6" s="6">
        <v>1567</v>
      </c>
    </row>
    <row r="7" spans="2:6" x14ac:dyDescent="0.25">
      <c r="B7" s="5" t="s">
        <v>46</v>
      </c>
      <c r="C7" s="6">
        <v>500</v>
      </c>
      <c r="E7" s="5" t="s">
        <v>36</v>
      </c>
      <c r="F7" s="6">
        <v>3230</v>
      </c>
    </row>
    <row r="8" spans="2:6" x14ac:dyDescent="0.25">
      <c r="B8" s="5" t="s">
        <v>28</v>
      </c>
      <c r="C8" s="6">
        <v>137</v>
      </c>
      <c r="E8" s="5" t="s">
        <v>70</v>
      </c>
      <c r="F8" s="6">
        <v>60</v>
      </c>
    </row>
    <row r="9" spans="2:6" x14ac:dyDescent="0.25">
      <c r="B9" s="5" t="s">
        <v>9</v>
      </c>
      <c r="C9" s="6">
        <v>9600</v>
      </c>
      <c r="E9" s="5" t="s">
        <v>26</v>
      </c>
      <c r="F9" s="6">
        <v>2530</v>
      </c>
    </row>
    <row r="10" spans="2:6" x14ac:dyDescent="0.25">
      <c r="B10" s="5" t="s">
        <v>41</v>
      </c>
      <c r="C10" s="6">
        <v>120</v>
      </c>
      <c r="E10" s="5" t="s">
        <v>39</v>
      </c>
      <c r="F10" s="6">
        <v>199</v>
      </c>
    </row>
    <row r="11" spans="2:6" x14ac:dyDescent="0.25">
      <c r="B11" s="5" t="s">
        <v>74</v>
      </c>
      <c r="C11" s="6">
        <v>11397</v>
      </c>
      <c r="E11" s="5" t="s">
        <v>31</v>
      </c>
      <c r="F11" s="6">
        <v>355.9</v>
      </c>
    </row>
    <row r="12" spans="2:6" x14ac:dyDescent="0.25">
      <c r="E12" s="5" t="s">
        <v>34</v>
      </c>
      <c r="F12" s="6">
        <v>160</v>
      </c>
    </row>
    <row r="13" spans="2:6" x14ac:dyDescent="0.25">
      <c r="E13" s="5" t="s">
        <v>24</v>
      </c>
      <c r="F13" s="6">
        <v>1000</v>
      </c>
    </row>
    <row r="14" spans="2:6" x14ac:dyDescent="0.25">
      <c r="E14" s="5" t="s">
        <v>18</v>
      </c>
      <c r="F14" s="6">
        <v>1104</v>
      </c>
    </row>
    <row r="15" spans="2:6" x14ac:dyDescent="0.25">
      <c r="E15" s="5" t="s">
        <v>74</v>
      </c>
      <c r="F15" s="6">
        <v>10205.9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654B-8211-4CD5-8DA2-D002BC3DF5D0}">
  <dimension ref="D1:J23"/>
  <sheetViews>
    <sheetView topLeftCell="B3" workbookViewId="0">
      <selection activeCell="I11" sqref="I11"/>
    </sheetView>
  </sheetViews>
  <sheetFormatPr defaultRowHeight="15" x14ac:dyDescent="0.25"/>
  <cols>
    <col min="4" max="4" width="19" bestFit="1" customWidth="1"/>
    <col min="5" max="5" width="17" customWidth="1"/>
    <col min="9" max="9" width="18" bestFit="1" customWidth="1"/>
    <col min="10" max="10" width="23.28515625" bestFit="1" customWidth="1"/>
  </cols>
  <sheetData>
    <row r="1" spans="4:10" s="15" customFormat="1" ht="74.25" customHeight="1" x14ac:dyDescent="0.25"/>
    <row r="5" spans="4:10" x14ac:dyDescent="0.25">
      <c r="D5" s="18" t="s">
        <v>75</v>
      </c>
      <c r="E5" s="9">
        <f>SUM(Tabela2[Dep. Reservado])</f>
        <v>4174</v>
      </c>
    </row>
    <row r="6" spans="4:10" x14ac:dyDescent="0.25">
      <c r="D6" s="18" t="s">
        <v>76</v>
      </c>
      <c r="E6" s="9">
        <v>20000</v>
      </c>
      <c r="I6" s="4" t="s">
        <v>81</v>
      </c>
      <c r="J6" t="s">
        <v>79</v>
      </c>
    </row>
    <row r="8" spans="4:10" x14ac:dyDescent="0.25">
      <c r="D8" s="19" t="s">
        <v>77</v>
      </c>
      <c r="E8" s="19" t="s">
        <v>78</v>
      </c>
      <c r="I8" s="4" t="s">
        <v>73</v>
      </c>
      <c r="J8" t="s">
        <v>80</v>
      </c>
    </row>
    <row r="9" spans="4:10" x14ac:dyDescent="0.25">
      <c r="D9" s="16">
        <v>45293</v>
      </c>
      <c r="E9" s="17">
        <v>450</v>
      </c>
      <c r="I9" s="20">
        <v>45293</v>
      </c>
      <c r="J9" s="6">
        <v>450</v>
      </c>
    </row>
    <row r="10" spans="4:10" x14ac:dyDescent="0.25">
      <c r="D10" s="16">
        <v>45299</v>
      </c>
      <c r="E10" s="17">
        <v>320</v>
      </c>
      <c r="I10" s="20">
        <v>45299</v>
      </c>
      <c r="J10" s="6">
        <v>320</v>
      </c>
    </row>
    <row r="11" spans="4:10" x14ac:dyDescent="0.25">
      <c r="D11" s="16">
        <v>45306</v>
      </c>
      <c r="E11" s="17">
        <v>75</v>
      </c>
      <c r="I11" s="20">
        <v>45306</v>
      </c>
      <c r="J11" s="6">
        <v>75</v>
      </c>
    </row>
    <row r="12" spans="4:10" x14ac:dyDescent="0.25">
      <c r="D12" s="16">
        <v>45311</v>
      </c>
      <c r="E12" s="17">
        <v>260</v>
      </c>
      <c r="I12" s="20">
        <v>45311</v>
      </c>
      <c r="J12" s="6">
        <v>260</v>
      </c>
    </row>
    <row r="13" spans="4:10" x14ac:dyDescent="0.25">
      <c r="D13" s="16">
        <v>45319</v>
      </c>
      <c r="E13" s="17">
        <v>499</v>
      </c>
      <c r="I13" s="20">
        <v>45319</v>
      </c>
      <c r="J13" s="6">
        <v>499</v>
      </c>
    </row>
    <row r="14" spans="4:10" x14ac:dyDescent="0.25">
      <c r="D14" s="16">
        <v>45326</v>
      </c>
      <c r="E14" s="17">
        <v>185</v>
      </c>
      <c r="I14" s="20" t="s">
        <v>74</v>
      </c>
      <c r="J14" s="6">
        <v>1604</v>
      </c>
    </row>
    <row r="15" spans="4:10" x14ac:dyDescent="0.25">
      <c r="D15" s="16">
        <v>45334</v>
      </c>
      <c r="E15" s="17">
        <v>300</v>
      </c>
    </row>
    <row r="16" spans="4:10" x14ac:dyDescent="0.25">
      <c r="D16" s="16">
        <v>45340</v>
      </c>
      <c r="E16" s="17">
        <v>425</v>
      </c>
    </row>
    <row r="17" spans="4:5" x14ac:dyDescent="0.25">
      <c r="D17" s="16">
        <v>45344</v>
      </c>
      <c r="E17" s="17">
        <v>150</v>
      </c>
    </row>
    <row r="18" spans="4:5" x14ac:dyDescent="0.25">
      <c r="D18" s="16">
        <v>45352</v>
      </c>
      <c r="E18" s="17">
        <v>490</v>
      </c>
    </row>
    <row r="19" spans="4:5" x14ac:dyDescent="0.25">
      <c r="D19" s="16">
        <v>45357</v>
      </c>
      <c r="E19" s="17">
        <v>80</v>
      </c>
    </row>
    <row r="20" spans="4:5" x14ac:dyDescent="0.25">
      <c r="D20" s="16">
        <v>45362</v>
      </c>
      <c r="E20" s="17">
        <v>275</v>
      </c>
    </row>
    <row r="21" spans="4:5" x14ac:dyDescent="0.25">
      <c r="D21" s="16">
        <v>45366</v>
      </c>
      <c r="E21" s="17">
        <v>120</v>
      </c>
    </row>
    <row r="22" spans="4:5" x14ac:dyDescent="0.25">
      <c r="D22" s="16">
        <v>45373</v>
      </c>
      <c r="E22" s="17">
        <v>345</v>
      </c>
    </row>
    <row r="23" spans="4:5" x14ac:dyDescent="0.25">
      <c r="D23" s="16">
        <v>45380</v>
      </c>
      <c r="E23" s="17">
        <v>200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999D-EF70-4ECF-BE09-ABFEB42CCA40}">
  <dimension ref="A1:XFD1"/>
  <sheetViews>
    <sheetView showGridLines="0" showRowColHeaders="0" tabSelected="1" zoomScale="55" zoomScaleNormal="55" workbookViewId="0">
      <selection activeCell="E48" sqref="E48"/>
    </sheetView>
  </sheetViews>
  <sheetFormatPr defaultColWidth="0" defaultRowHeight="15" x14ac:dyDescent="0.25"/>
  <cols>
    <col min="1" max="1" width="45.28515625" style="14" customWidth="1"/>
    <col min="2" max="8" width="20.7109375" style="10" customWidth="1"/>
    <col min="9" max="9" width="113" style="10" customWidth="1"/>
    <col min="10" max="16383" width="9.140625" hidden="1"/>
    <col min="16384" max="16384" width="8" hidden="1" customWidth="1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SCONTA</dc:creator>
  <cp:lastModifiedBy>Marcelo Faria da Silva</cp:lastModifiedBy>
  <dcterms:created xsi:type="dcterms:W3CDTF">2025-01-15T03:22:39Z</dcterms:created>
  <dcterms:modified xsi:type="dcterms:W3CDTF">2025-01-15T22:06:24Z</dcterms:modified>
</cp:coreProperties>
</file>