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0" yWindow="0" windowWidth="15360" windowHeight="8145" tabRatio="601"/>
  </bookViews>
  <sheets>
    <sheet name="BASEVALIDAÇÃO" sheetId="58" r:id="rId1"/>
    <sheet name="BASEFORMATAÇÃOCONDICIONAL" sheetId="59" r:id="rId2"/>
    <sheet name="COTAÇÃO" sheetId="19" r:id="rId3"/>
    <sheet name="Operadores Matemáticos" sheetId="20" r:id="rId4"/>
    <sheet name="Lista de Produtos" sheetId="18" r:id="rId5"/>
    <sheet name="Funções Básicas" sheetId="21" r:id="rId6"/>
    <sheet name="Aplicação das Funções Básicas" sheetId="35" r:id="rId7"/>
    <sheet name="Exercício1" sheetId="40" r:id="rId8"/>
    <sheet name="Exercício2" sheetId="46" r:id="rId9"/>
    <sheet name="Exercício3" sheetId="47" r:id="rId10"/>
    <sheet name="Exercício4" sheetId="48" r:id="rId11"/>
    <sheet name="Exercício Extra5" sheetId="49" r:id="rId12"/>
    <sheet name="Exercício6" sheetId="50" r:id="rId13"/>
    <sheet name="Exercício7" sheetId="51" r:id="rId14"/>
    <sheet name="Exercício8" sheetId="57" r:id="rId15"/>
    <sheet name="Soma Dinâmica" sheetId="68" r:id="rId16"/>
    <sheet name="Exemplo 01 - Validação" sheetId="60" r:id="rId17"/>
    <sheet name="Exemplo 02 - Validação" sheetId="61" r:id="rId18"/>
    <sheet name="Exercício - Validação de Dados" sheetId="62" r:id="rId19"/>
    <sheet name="Formatação Cond. Constante" sheetId="63" r:id="rId20"/>
    <sheet name="Formatação Cond. Variável" sheetId="64" r:id="rId21"/>
    <sheet name="Exercício 01 Formatação Cond" sheetId="66" r:id="rId22"/>
    <sheet name="Exercício 02 Formatação Cond" sheetId="67" r:id="rId23"/>
  </sheets>
  <definedNames>
    <definedName name="_xlnm._FilterDatabase" localSheetId="16" hidden="1">'Exemplo 01 - Validação'!$A$4:$F$19</definedName>
    <definedName name="_xlnm._FilterDatabase" localSheetId="22" hidden="1">'Exercício 02 Formatação Cond'!$A$5:$M$71</definedName>
    <definedName name="_xlnm._FilterDatabase" localSheetId="12" hidden="1">Exercício6!$A$5:$E$20</definedName>
    <definedName name="a" localSheetId="16" hidden="1">{"normal","argentina",FALSE,"cenários e solver";#N/A,#N/A,FALSE,"banco de dados"}</definedName>
    <definedName name="a" localSheetId="21" hidden="1">{"normal","argentina",FALSE,"cenários e solver";#N/A,#N/A,FALSE,"banco de dados"}</definedName>
    <definedName name="a" localSheetId="22" hidden="1">{"azul",#N/A,FALSE,"geral";"verde",#N/A,FALSE,"geral";"vermelho",#N/A,FALSE,"geral"}</definedName>
    <definedName name="a" localSheetId="7" hidden="1">{"azul",#N/A,FALSE,"geral";"verde",#N/A,FALSE,"geral";"vermelho",#N/A,FALSE,"geral"}</definedName>
    <definedName name="a" localSheetId="8" hidden="1">{"azul",#N/A,FALSE,"geral";"verde",#N/A,FALSE,"geral";"vermelho",#N/A,FALSE,"geral"}</definedName>
    <definedName name="a" localSheetId="9" hidden="1">{"azul",#N/A,FALSE,"geral";"verde",#N/A,FALSE,"geral";"vermelho",#N/A,FALSE,"geral"}</definedName>
    <definedName name="a" localSheetId="14" hidden="1">{"normal","argentina",FALSE,"cenários e solver";#N/A,#N/A,FALSE,"banco de dados"}</definedName>
    <definedName name="a" localSheetId="19" hidden="1">{"azul",#N/A,FALSE,"geral";"verde",#N/A,FALSE,"geral";"vermelho",#N/A,FALSE,"geral"}</definedName>
    <definedName name="a" localSheetId="20" hidden="1">{"azul",#N/A,FALSE,"geral";"verde",#N/A,FALSE,"geral";"vermelho",#N/A,FALSE,"geral"}</definedName>
    <definedName name="a" hidden="1">{"azul",#N/A,FALSE,"geral";"verde",#N/A,FALSE,"geral";"vermelho",#N/A,FALSE,"geral"}</definedName>
    <definedName name="anscount" localSheetId="22" hidden="1">5</definedName>
    <definedName name="anscount" localSheetId="14" hidden="1">2</definedName>
    <definedName name="anscount" localSheetId="19" hidden="1">5</definedName>
    <definedName name="anscount" localSheetId="20" hidden="1">5</definedName>
    <definedName name="anscount" hidden="1">5</definedName>
    <definedName name="b" localSheetId="16" hidden="1">{"azul",#N/A,FALSE,"geral";"verde",#N/A,FALSE,"geral";"vermelho",#N/A,FALSE,"geral"}</definedName>
    <definedName name="b" localSheetId="21" hidden="1">{"azul",#N/A,FALSE,"geral";"verde",#N/A,FALSE,"geral";"vermelho",#N/A,FALSE,"geral"}</definedName>
    <definedName name="b" localSheetId="22" hidden="1">{"azul",#N/A,FALSE,"geral";"verde",#N/A,FALSE,"geral";"vermelho",#N/A,FALSE,"geral"}</definedName>
    <definedName name="b" localSheetId="7" hidden="1">{"azul",#N/A,FALSE,"geral";"verde",#N/A,FALSE,"geral";"vermelho",#N/A,FALSE,"geral"}</definedName>
    <definedName name="b" localSheetId="8" hidden="1">{"azul",#N/A,FALSE,"geral";"verde",#N/A,FALSE,"geral";"vermelho",#N/A,FALSE,"geral"}</definedName>
    <definedName name="b" localSheetId="9" hidden="1">{"azul",#N/A,FALSE,"geral";"verde",#N/A,FALSE,"geral";"vermelho",#N/A,FALSE,"geral"}</definedName>
    <definedName name="b" localSheetId="14" hidden="1">{"azul",#N/A,FALSE,"geral";"verde",#N/A,FALSE,"geral";"vermelho",#N/A,FALSE,"geral"}</definedName>
    <definedName name="b" localSheetId="19" hidden="1">{"azul",#N/A,FALSE,"geral";"verde",#N/A,FALSE,"geral";"vermelho",#N/A,FALSE,"geral"}</definedName>
    <definedName name="b" localSheetId="20" hidden="1">{"azul",#N/A,FALSE,"geral";"verde",#N/A,FALSE,"geral";"vermelho",#N/A,FALSE,"geral"}</definedName>
    <definedName name="b" hidden="1">{"azul",#N/A,FALSE,"geral";"verde",#N/A,FALSE,"geral";"vermelho",#N/A,FALSE,"geral"}</definedName>
    <definedName name="conf" localSheetId="16" hidden="1">{"azul",#N/A,FALSE,"geral";"verde",#N/A,FALSE,"geral";"vermelho",#N/A,FALSE,"geral"}</definedName>
    <definedName name="conf" localSheetId="21" hidden="1">{"azul",#N/A,FALSE,"geral";"verde",#N/A,FALSE,"geral";"vermelho",#N/A,FALSE,"geral"}</definedName>
    <definedName name="conf" localSheetId="22" hidden="1">{"azul",#N/A,FALSE,"geral";"verde",#N/A,FALSE,"geral";"vermelho",#N/A,FALSE,"geral"}</definedName>
    <definedName name="conf" localSheetId="7" hidden="1">{"azul",#N/A,FALSE,"geral";"verde",#N/A,FALSE,"geral";"vermelho",#N/A,FALSE,"geral"}</definedName>
    <definedName name="conf" localSheetId="8" hidden="1">{"azul",#N/A,FALSE,"geral";"verde",#N/A,FALSE,"geral";"vermelho",#N/A,FALSE,"geral"}</definedName>
    <definedName name="conf" localSheetId="9" hidden="1">{"azul",#N/A,FALSE,"geral";"verde",#N/A,FALSE,"geral";"vermelho",#N/A,FALSE,"geral"}</definedName>
    <definedName name="conf" localSheetId="14" hidden="1">{"azul",#N/A,FALSE,"geral";"verde",#N/A,FALSE,"geral";"vermelho",#N/A,FALSE,"geral"}</definedName>
    <definedName name="conf" localSheetId="19" hidden="1">{"azul",#N/A,FALSE,"geral";"verde",#N/A,FALSE,"geral";"vermelho",#N/A,FALSE,"geral"}</definedName>
    <definedName name="conf" localSheetId="20" hidden="1">{"azul",#N/A,FALSE,"geral";"verde",#N/A,FALSE,"geral";"vermelho",#N/A,FALSE,"geral"}</definedName>
    <definedName name="conf" hidden="1">{"azul",#N/A,FALSE,"geral";"verde",#N/A,FALSE,"geral";"vermelho",#N/A,FALSE,"geral"}</definedName>
    <definedName name="d" localSheetId="16" hidden="1">{"azul",#N/A,FALSE,"geral";"verde",#N/A,FALSE,"geral";"vermelho",#N/A,FALSE,"geral"}</definedName>
    <definedName name="d" localSheetId="21" hidden="1">{"azul",#N/A,FALSE,"geral";"verde",#N/A,FALSE,"geral";"vermelho",#N/A,FALSE,"geral"}</definedName>
    <definedName name="d" localSheetId="22" hidden="1">{"azul",#N/A,FALSE,"geral";"verde",#N/A,FALSE,"geral";"vermelho",#N/A,FALSE,"geral"}</definedName>
    <definedName name="d" localSheetId="7" hidden="1">{"azul",#N/A,FALSE,"geral";"verde",#N/A,FALSE,"geral";"vermelho",#N/A,FALSE,"geral"}</definedName>
    <definedName name="d" localSheetId="8" hidden="1">{"azul",#N/A,FALSE,"geral";"verde",#N/A,FALSE,"geral";"vermelho",#N/A,FALSE,"geral"}</definedName>
    <definedName name="d" localSheetId="9" hidden="1">{"azul",#N/A,FALSE,"geral";"verde",#N/A,FALSE,"geral";"vermelho",#N/A,FALSE,"geral"}</definedName>
    <definedName name="d" localSheetId="14" hidden="1">{"azul",#N/A,FALSE,"geral";"verde",#N/A,FALSE,"geral";"vermelho",#N/A,FALSE,"geral"}</definedName>
    <definedName name="d" localSheetId="19" hidden="1">{"azul",#N/A,FALSE,"geral";"verde",#N/A,FALSE,"geral";"vermelho",#N/A,FALSE,"geral"}</definedName>
    <definedName name="d" localSheetId="20" hidden="1">{"azul",#N/A,FALSE,"geral";"verde",#N/A,FALSE,"geral";"vermelho",#N/A,FALSE,"geral"}</definedName>
    <definedName name="d" hidden="1">{"azul",#N/A,FALSE,"geral";"verde",#N/A,FALSE,"geral";"vermelho",#N/A,FALSE,"geral"}</definedName>
    <definedName name="e" localSheetId="16" hidden="1">{"azul",#N/A,FALSE,"geral";"verde",#N/A,FALSE,"geral";"vermelho",#N/A,FALSE,"geral"}</definedName>
    <definedName name="e" localSheetId="21" hidden="1">{"azul",#N/A,FALSE,"geral";"verde",#N/A,FALSE,"geral";"vermelho",#N/A,FALSE,"geral"}</definedName>
    <definedName name="e" localSheetId="22" hidden="1">{"azul",#N/A,FALSE,"geral";"verde",#N/A,FALSE,"geral";"vermelho",#N/A,FALSE,"geral"}</definedName>
    <definedName name="e" localSheetId="7" hidden="1">{"azul",#N/A,FALSE,"geral";"verde",#N/A,FALSE,"geral";"vermelho",#N/A,FALSE,"geral"}</definedName>
    <definedName name="e" localSheetId="8" hidden="1">{"azul",#N/A,FALSE,"geral";"verde",#N/A,FALSE,"geral";"vermelho",#N/A,FALSE,"geral"}</definedName>
    <definedName name="e" localSheetId="9" hidden="1">{"azul",#N/A,FALSE,"geral";"verde",#N/A,FALSE,"geral";"vermelho",#N/A,FALSE,"geral"}</definedName>
    <definedName name="e" localSheetId="14" hidden="1">{"azul",#N/A,FALSE,"geral";"verde",#N/A,FALSE,"geral";"vermelho",#N/A,FALSE,"geral"}</definedName>
    <definedName name="e" localSheetId="19" hidden="1">{"azul",#N/A,FALSE,"geral";"verde",#N/A,FALSE,"geral";"vermelho",#N/A,FALSE,"geral"}</definedName>
    <definedName name="e" localSheetId="20" hidden="1">{"azul",#N/A,FALSE,"geral";"verde",#N/A,FALSE,"geral";"vermelho",#N/A,FALSE,"geral"}</definedName>
    <definedName name="e" hidden="1">{"azul",#N/A,FALSE,"geral";"verde",#N/A,FALSE,"geral";"vermelho",#N/A,FALSE,"geral"}</definedName>
    <definedName name="g" localSheetId="16" hidden="1">{"normal","argentina",FALSE,"cenários e solver";#N/A,#N/A,FALSE,"banco de dados"}</definedName>
    <definedName name="g" localSheetId="21" hidden="1">{"normal","argentina",FALSE,"cenários e solver";#N/A,#N/A,FALSE,"banco de dados"}</definedName>
    <definedName name="g" localSheetId="8" hidden="1">{"normal","argentina",FALSE,"cenários e solver";#N/A,#N/A,FALSE,"banco de dados"}</definedName>
    <definedName name="g" localSheetId="9" hidden="1">{"normal","argentina",FALSE,"cenários e solver";#N/A,#N/A,FALSE,"banco de dados"}</definedName>
    <definedName name="g" localSheetId="14" hidden="1">{"normal","argentina",FALSE,"cenários e solver";#N/A,#N/A,FALSE,"banco de dados"}</definedName>
    <definedName name="g" hidden="1">{"normal","argentina",FALSE,"cenários e solver";#N/A,#N/A,FALSE,"banco de dados"}</definedName>
    <definedName name="limcount" localSheetId="22" hidden="1">1</definedName>
    <definedName name="limcount" localSheetId="14" hidden="1">2</definedName>
    <definedName name="limcount" localSheetId="19" hidden="1">1</definedName>
    <definedName name="limcount" localSheetId="20" hidden="1">1</definedName>
    <definedName name="limcount" hidden="1">1</definedName>
    <definedName name="Resumo" localSheetId="16" hidden="1">{"azul",#N/A,FALSE,"geral";"verde",#N/A,FALSE,"geral";"vermelho",#N/A,FALSE,"geral"}</definedName>
    <definedName name="Resumo" localSheetId="21" hidden="1">{"azul",#N/A,FALSE,"geral";"verde",#N/A,FALSE,"geral";"vermelho",#N/A,FALSE,"geral"}</definedName>
    <definedName name="Resumo" localSheetId="22" hidden="1">{"azul",#N/A,FALSE,"geral";"verde",#N/A,FALSE,"geral";"vermelho",#N/A,FALSE,"geral"}</definedName>
    <definedName name="Resumo" localSheetId="7" hidden="1">{"azul",#N/A,FALSE,"geral";"verde",#N/A,FALSE,"geral";"vermelho",#N/A,FALSE,"geral"}</definedName>
    <definedName name="Resumo" localSheetId="8" hidden="1">{"azul",#N/A,FALSE,"geral";"verde",#N/A,FALSE,"geral";"vermelho",#N/A,FALSE,"geral"}</definedName>
    <definedName name="Resumo" localSheetId="9" hidden="1">{"azul",#N/A,FALSE,"geral";"verde",#N/A,FALSE,"geral";"vermelho",#N/A,FALSE,"geral"}</definedName>
    <definedName name="Resumo" localSheetId="14" hidden="1">{"azul",#N/A,FALSE,"geral";"verde",#N/A,FALSE,"geral";"vermelho",#N/A,FALSE,"geral"}</definedName>
    <definedName name="Resumo" localSheetId="19" hidden="1">{"azul",#N/A,FALSE,"geral";"verde",#N/A,FALSE,"geral";"vermelho",#N/A,FALSE,"geral"}</definedName>
    <definedName name="Resumo" localSheetId="20" hidden="1">{"azul",#N/A,FALSE,"geral";"verde",#N/A,FALSE,"geral";"vermelho",#N/A,FALSE,"geral"}</definedName>
    <definedName name="Resumo" hidden="1">{"azul",#N/A,FALSE,"geral";"verde",#N/A,FALSE,"geral";"vermelho",#N/A,FALSE,"geral"}</definedName>
    <definedName name="sencount" localSheetId="22" hidden="1">1</definedName>
    <definedName name="sencount" localSheetId="14" hidden="1">4</definedName>
    <definedName name="sencount" localSheetId="19" hidden="1">1</definedName>
    <definedName name="sencount" localSheetId="20" hidden="1">1</definedName>
    <definedName name="sencount" hidden="1">1</definedName>
    <definedName name="solver_lhs0" localSheetId="8" hidden="1">#REF!</definedName>
    <definedName name="solver_lhs0" localSheetId="20" hidden="1">#REF!</definedName>
    <definedName name="solver_lhs0" hidden="1">#REF!</definedName>
    <definedName name="solver_lhs10" localSheetId="8" hidden="1">#REF!</definedName>
    <definedName name="solver_lhs10" localSheetId="20" hidden="1">#REF!</definedName>
    <definedName name="solver_lhs10" hidden="1">#REF!</definedName>
    <definedName name="solver_lhs11" localSheetId="8" hidden="1">#REF!</definedName>
    <definedName name="solver_lhs11" localSheetId="20" hidden="1">#REF!</definedName>
    <definedName name="solver_lhs11" hidden="1">#REF!</definedName>
    <definedName name="solver_lhs12" localSheetId="8" hidden="1">#REF!</definedName>
    <definedName name="solver_lhs12" localSheetId="20" hidden="1">#REF!</definedName>
    <definedName name="solver_lhs12" hidden="1">#REF!</definedName>
    <definedName name="solver_lhs7" localSheetId="8" hidden="1">#REF!</definedName>
    <definedName name="solver_lhs7" localSheetId="20" hidden="1">#REF!</definedName>
    <definedName name="solver_lhs7" hidden="1">#REF!</definedName>
    <definedName name="solver_lhs8" localSheetId="8" hidden="1">#REF!</definedName>
    <definedName name="solver_lhs8" localSheetId="20" hidden="1">#REF!</definedName>
    <definedName name="solver_lhs8" hidden="1">#REF!</definedName>
    <definedName name="solver_lhs9" localSheetId="8" hidden="1">#REF!</definedName>
    <definedName name="solver_lhs9" localSheetId="20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8" hidden="1">#REF!</definedName>
    <definedName name="solver_rhs10" localSheetId="20" hidden="1">#REF!</definedName>
    <definedName name="solver_rhs10" hidden="1">#REF!</definedName>
    <definedName name="solver_rhs11" localSheetId="16" hidden="1">número</definedName>
    <definedName name="solver_rhs11" localSheetId="21" hidden="1">número</definedName>
    <definedName name="solver_rhs11" localSheetId="8" hidden="1">número</definedName>
    <definedName name="solver_rhs11" localSheetId="9" hidden="1">número</definedName>
    <definedName name="solver_rhs11" localSheetId="14" hidden="1">número</definedName>
    <definedName name="solver_rhs11" localSheetId="20" hidden="1">número</definedName>
    <definedName name="solver_rhs11" hidden="1">número</definedName>
    <definedName name="solver_rhs12" localSheetId="16" hidden="1">número</definedName>
    <definedName name="solver_rhs12" localSheetId="21" hidden="1">número</definedName>
    <definedName name="solver_rhs12" localSheetId="8" hidden="1">número</definedName>
    <definedName name="solver_rhs12" localSheetId="9" hidden="1">número</definedName>
    <definedName name="solver_rhs12" localSheetId="14" hidden="1">número</definedName>
    <definedName name="solver_rhs12" localSheetId="20" hidden="1">número</definedName>
    <definedName name="solver_rhs12" hidden="1">número</definedName>
    <definedName name="solver_rhs7" localSheetId="16" hidden="1">#REF!</definedName>
    <definedName name="solver_rhs7" localSheetId="21" hidden="1">#REF!</definedName>
    <definedName name="solver_rhs7" localSheetId="8" hidden="1">#REF!</definedName>
    <definedName name="solver_rhs7" localSheetId="20" hidden="1">#REF!</definedName>
    <definedName name="solver_rhs7" hidden="1">#REF!</definedName>
    <definedName name="solver_rhs8" localSheetId="16" hidden="1">#REF!</definedName>
    <definedName name="solver_rhs8" localSheetId="21" hidden="1">#REF!</definedName>
    <definedName name="solver_rhs8" localSheetId="8" hidden="1">#REF!</definedName>
    <definedName name="solver_rhs8" localSheetId="20" hidden="1">#REF!</definedName>
    <definedName name="solver_rhs8" hidden="1">#REF!</definedName>
    <definedName name="solver_rhs9" localSheetId="16" hidden="1">#REF!</definedName>
    <definedName name="solver_rhs9" localSheetId="21" hidden="1">#REF!</definedName>
    <definedName name="solver_rhs9" localSheetId="8" hidden="1">#REF!</definedName>
    <definedName name="solver_rhs9" localSheetId="20" hidden="1">#REF!</definedName>
    <definedName name="solver_rhs9" hidden="1">#REF!</definedName>
    <definedName name="solver_tmp" hidden="1">0</definedName>
    <definedName name="teste" localSheetId="16" hidden="1">{"normal","argentina",FALSE,"cenários e solver";#N/A,#N/A,FALSE,"banco de dados"}</definedName>
    <definedName name="teste" localSheetId="21" hidden="1">{"normal","argentina",FALSE,"cenários e solver";#N/A,#N/A,FALSE,"banco de dados"}</definedName>
    <definedName name="teste" localSheetId="8" hidden="1">{"normal","argentina",FALSE,"cenários e solver";#N/A,#N/A,FALSE,"banco de dados"}</definedName>
    <definedName name="teste" localSheetId="9" hidden="1">{"normal","argentina",FALSE,"cenários e solver";#N/A,#N/A,FALSE,"banco de dados"}</definedName>
    <definedName name="teste" localSheetId="14" hidden="1">{"normal","argentina",FALSE,"cenários e solver";#N/A,#N/A,FALSE,"banco de dados"}</definedName>
    <definedName name="v" localSheetId="16" hidden="1">{"normal","argentina",FALSE,"cenários e solver";#N/A,#N/A,FALSE,"banco de dados"}</definedName>
    <definedName name="v" localSheetId="21" hidden="1">{"normal","argentina",FALSE,"cenários e solver";#N/A,#N/A,FALSE,"banco de dados"}</definedName>
    <definedName name="v" localSheetId="8" hidden="1">{"normal","argentina",FALSE,"cenários e solver";#N/A,#N/A,FALSE,"banco de dados"}</definedName>
    <definedName name="v" localSheetId="9" hidden="1">{"normal","argentina",FALSE,"cenários e solver";#N/A,#N/A,FALSE,"banco de dados"}</definedName>
    <definedName name="v" localSheetId="14" hidden="1">{"normal","argentina",FALSE,"cenários e solver";#N/A,#N/A,FALSE,"banco de dados"}</definedName>
    <definedName name="v" hidden="1">{"normal","argentina",FALSE,"cenários e solver";#N/A,#N/A,FALSE,"banco de dados"}</definedName>
    <definedName name="Vendas" localSheetId="16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7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localSheetId="16" hidden="1">{"azul",#N/A,FALSE,"geral";"verde",#N/A,FALSE,"geral";"vermelho",#N/A,FALSE,"geral"}</definedName>
    <definedName name="wrn.aula." localSheetId="21" hidden="1">{"azul",#N/A,FALSE,"geral";"verde",#N/A,FALSE,"geral";"vermelho",#N/A,FALSE,"geral"}</definedName>
    <definedName name="wrn.aula." localSheetId="22" hidden="1">{"azul",#N/A,FALSE,"geral";"verde",#N/A,FALSE,"geral";"vermelho",#N/A,FALSE,"geral"}</definedName>
    <definedName name="wrn.aula." localSheetId="7" hidden="1">{"azul",#N/A,FALSE,"geral";"verde",#N/A,FALSE,"geral";"vermelho",#N/A,FALSE,"geral"}</definedName>
    <definedName name="wrn.aula." localSheetId="8" hidden="1">{"azul",#N/A,FALSE,"geral";"verde",#N/A,FALSE,"geral";"vermelho",#N/A,FALSE,"geral"}</definedName>
    <definedName name="wrn.aula." localSheetId="9" hidden="1">{"azul",#N/A,FALSE,"geral";"verde",#N/A,FALSE,"geral";"vermelho",#N/A,FALSE,"geral"}</definedName>
    <definedName name="wrn.aula." localSheetId="14" hidden="1">{"azul",#N/A,FALSE,"geral";"verde",#N/A,FALSE,"geral";"vermelho",#N/A,FALSE,"geral"}</definedName>
    <definedName name="wrn.aula." localSheetId="19" hidden="1">{"azul",#N/A,FALSE,"geral";"verde",#N/A,FALSE,"geral";"vermelho",#N/A,FALSE,"geral"}</definedName>
    <definedName name="wrn.aula." localSheetId="20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fluxo._.de._.caixa." localSheetId="16" hidden="1">{"normal","argentina",FALSE,"cenários e solver";#N/A,#N/A,FALSE,"banco de dados"}</definedName>
    <definedName name="wrn.fluxo._.de._.caixa." localSheetId="21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Relat." localSheetId="16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16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7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yu" localSheetId="16" hidden="1">{"normal","argentina",FALSE,"cenários e solver";#N/A,#N/A,FALSE,"banco de dados"}</definedName>
    <definedName name="yu" localSheetId="21" hidden="1">{"normal","argentina",FALSE,"cenários e solver";#N/A,#N/A,FALSE,"banco de dados"}</definedName>
    <definedName name="yu" localSheetId="8" hidden="1">{"normal","argentina",FALSE,"cenários e solver";#N/A,#N/A,FALSE,"banco de dados"}</definedName>
    <definedName name="yu" localSheetId="9" hidden="1">{"normal","argentina",FALSE,"cenários e solver";#N/A,#N/A,FALSE,"banco de dados"}</definedName>
    <definedName name="yu" localSheetId="14" hidden="1">{"normal","argentina",FALSE,"cenários e solver";#N/A,#N/A,FALSE,"banco de dados"}</definedName>
    <definedName name="yu" hidden="1">{"normal","argentina",FALSE,"cenários e solver";#N/A,#N/A,FALSE,"banco de dados"}</definedName>
    <definedName name="Z_4E103F2A_71C8_11D6_92EF_0010B5980D89_.wvu.FilterData" localSheetId="12" hidden="1">Exercício6!$A$5:$E$20</definedName>
    <definedName name="Z_4E103F32_71C8_11D6_92EF_0010B5980D89_.wvu.FilterData" localSheetId="12" hidden="1">Exercício6!$A$5:$E$20</definedName>
    <definedName name="Z_72EB598A_B7C2_4B80_AA2C_117AAFE5E432_.wvu.FilterData" localSheetId="16" hidden="1">'Exemplo 01 - Validação'!$A$4:$F$19</definedName>
    <definedName name="Z_B713667F_6049_11D7_ABEF_AF614200DC6C_.wvu.FilterData" localSheetId="22" hidden="1">'Exercício 02 Formatação Cond'!$A$5:$M$71</definedName>
    <definedName name="Z_C307046D_7B1D_484C_BB2E_7681FF7CA692_.wvu.FilterData" localSheetId="16" hidden="1">'Exemplo 01 - Validação'!$A$4:$F$19</definedName>
  </definedNames>
  <calcPr calcId="145621"/>
</workbook>
</file>

<file path=xl/calcChain.xml><?xml version="1.0" encoding="utf-8"?>
<calcChain xmlns="http://schemas.openxmlformats.org/spreadsheetml/2006/main">
  <c r="P57" i="21" l="1"/>
  <c r="B11" i="68" l="1"/>
  <c r="D11" i="68"/>
  <c r="F11" i="68"/>
  <c r="H11" i="68"/>
  <c r="J11" i="68"/>
  <c r="L11" i="68"/>
  <c r="B12" i="68"/>
  <c r="D12" i="68"/>
  <c r="F12" i="68"/>
  <c r="H12" i="68"/>
  <c r="J12" i="68"/>
  <c r="L12" i="68"/>
  <c r="B13" i="68"/>
  <c r="D13" i="68"/>
  <c r="F13" i="68"/>
  <c r="H13" i="68"/>
  <c r="J13" i="68"/>
  <c r="L13" i="68"/>
  <c r="B14" i="68"/>
  <c r="D14" i="68"/>
  <c r="F14" i="68"/>
  <c r="H14" i="68"/>
  <c r="J14" i="68"/>
  <c r="L14" i="68"/>
  <c r="B15" i="68"/>
  <c r="D15" i="68"/>
  <c r="F15" i="68"/>
  <c r="H15" i="68"/>
  <c r="J15" i="68"/>
  <c r="L15" i="68"/>
  <c r="B16" i="68"/>
  <c r="D16" i="68"/>
  <c r="F16" i="68"/>
  <c r="H16" i="68"/>
  <c r="J16" i="68"/>
  <c r="L16" i="68"/>
  <c r="B17" i="68"/>
  <c r="D17" i="68"/>
  <c r="F17" i="68"/>
  <c r="H17" i="68"/>
  <c r="J17" i="68"/>
  <c r="L17" i="68"/>
  <c r="B18" i="68"/>
  <c r="D18" i="68"/>
  <c r="F18" i="68"/>
  <c r="H18" i="68"/>
  <c r="J18" i="68"/>
  <c r="L18" i="68"/>
  <c r="B19" i="68"/>
  <c r="D19" i="68"/>
  <c r="F19" i="68"/>
  <c r="H19" i="68"/>
  <c r="J19" i="68"/>
  <c r="L19" i="68"/>
  <c r="B20" i="68"/>
  <c r="D20" i="68"/>
  <c r="F20" i="68"/>
  <c r="H20" i="68"/>
  <c r="J20" i="68"/>
  <c r="L20" i="68"/>
  <c r="B21" i="68"/>
  <c r="D21" i="68"/>
  <c r="F21" i="68"/>
  <c r="H21" i="68"/>
  <c r="J21" i="68"/>
  <c r="L21" i="68"/>
  <c r="B22" i="68"/>
  <c r="D22" i="68"/>
  <c r="F22" i="68"/>
  <c r="H22" i="68"/>
  <c r="J22" i="68"/>
  <c r="L22" i="68"/>
  <c r="B23" i="68"/>
  <c r="D23" i="68"/>
  <c r="F23" i="68"/>
  <c r="H23" i="68"/>
  <c r="J23" i="68"/>
  <c r="L23" i="68"/>
  <c r="B24" i="68"/>
  <c r="D24" i="68"/>
  <c r="F24" i="68"/>
  <c r="H24" i="68"/>
  <c r="J24" i="68"/>
  <c r="L24" i="68"/>
  <c r="B25" i="68"/>
  <c r="D25" i="68"/>
  <c r="F25" i="68"/>
  <c r="H25" i="68"/>
  <c r="J25" i="68"/>
  <c r="L25" i="68"/>
  <c r="B26" i="68"/>
  <c r="D26" i="68"/>
  <c r="F26" i="68"/>
  <c r="H26" i="68"/>
  <c r="J26" i="68"/>
  <c r="L26" i="68"/>
  <c r="B27" i="68"/>
  <c r="D27" i="68"/>
  <c r="F27" i="68"/>
  <c r="H27" i="68"/>
  <c r="J27" i="68"/>
  <c r="L27" i="68"/>
  <c r="B28" i="68"/>
  <c r="D28" i="68"/>
  <c r="F28" i="68"/>
  <c r="H28" i="68"/>
  <c r="J28" i="68"/>
  <c r="L28" i="68"/>
  <c r="B29" i="68"/>
  <c r="D29" i="68"/>
  <c r="F29" i="68"/>
  <c r="H29" i="68"/>
  <c r="J29" i="68"/>
  <c r="L29" i="68"/>
  <c r="B30" i="68"/>
  <c r="D30" i="68"/>
  <c r="F30" i="68"/>
  <c r="H30" i="68"/>
  <c r="J30" i="68"/>
  <c r="L30" i="68"/>
  <c r="B31" i="68"/>
  <c r="D31" i="68"/>
  <c r="F31" i="68"/>
  <c r="H31" i="68"/>
  <c r="J31" i="68"/>
  <c r="L31" i="68"/>
  <c r="B32" i="68"/>
  <c r="D32" i="68"/>
  <c r="F32" i="68"/>
  <c r="H32" i="68"/>
  <c r="J32" i="68"/>
  <c r="L32" i="68"/>
  <c r="B33" i="68"/>
  <c r="D33" i="68"/>
  <c r="F33" i="68"/>
  <c r="H33" i="68"/>
  <c r="J33" i="68"/>
  <c r="L33" i="68"/>
  <c r="B34" i="68"/>
  <c r="D34" i="68"/>
  <c r="F34" i="68"/>
  <c r="H34" i="68"/>
  <c r="J34" i="68"/>
  <c r="L34" i="68"/>
  <c r="B35" i="68"/>
  <c r="D35" i="68"/>
  <c r="F35" i="68"/>
  <c r="H35" i="68"/>
  <c r="J35" i="68"/>
  <c r="L35" i="68"/>
  <c r="B36" i="68"/>
  <c r="D36" i="68"/>
  <c r="F36" i="68"/>
  <c r="H36" i="68"/>
  <c r="J36" i="68"/>
  <c r="L36" i="68"/>
  <c r="B37" i="68"/>
  <c r="D37" i="68"/>
  <c r="F37" i="68"/>
  <c r="H37" i="68"/>
  <c r="J37" i="68"/>
  <c r="L37" i="68"/>
  <c r="B38" i="68"/>
  <c r="D38" i="68"/>
  <c r="F38" i="68"/>
  <c r="H38" i="68"/>
  <c r="J38" i="68"/>
  <c r="L38" i="68"/>
  <c r="B39" i="68"/>
  <c r="D39" i="68"/>
  <c r="F39" i="68"/>
  <c r="H39" i="68"/>
  <c r="J39" i="68"/>
  <c r="L39" i="68"/>
  <c r="B40" i="68"/>
  <c r="D40" i="68"/>
  <c r="F40" i="68"/>
  <c r="H40" i="68"/>
  <c r="J40" i="68"/>
  <c r="L40" i="68"/>
  <c r="B41" i="68"/>
  <c r="D41" i="68"/>
  <c r="F41" i="68"/>
  <c r="H41" i="68"/>
  <c r="J41" i="68"/>
  <c r="L41" i="68"/>
  <c r="B42" i="68"/>
  <c r="D42" i="68"/>
  <c r="F42" i="68"/>
  <c r="H42" i="68"/>
  <c r="J42" i="68"/>
  <c r="L42" i="68"/>
  <c r="B43" i="68"/>
  <c r="D43" i="68"/>
  <c r="F43" i="68"/>
  <c r="H43" i="68"/>
  <c r="J43" i="68"/>
  <c r="L43" i="68"/>
  <c r="B44" i="68"/>
  <c r="D44" i="68"/>
  <c r="F44" i="68"/>
  <c r="H44" i="68"/>
  <c r="J44" i="68"/>
  <c r="L44" i="68"/>
  <c r="B45" i="68"/>
  <c r="D45" i="68"/>
  <c r="F45" i="68"/>
  <c r="H45" i="68"/>
  <c r="J45" i="68"/>
  <c r="L45" i="68"/>
  <c r="B46" i="68"/>
  <c r="D46" i="68"/>
  <c r="F46" i="68"/>
  <c r="H46" i="68"/>
  <c r="J46" i="68"/>
  <c r="L46" i="68"/>
  <c r="B47" i="68"/>
  <c r="D47" i="68"/>
  <c r="F47" i="68"/>
  <c r="H47" i="68"/>
  <c r="J47" i="68"/>
  <c r="L47" i="68"/>
  <c r="B48" i="68"/>
  <c r="D48" i="68"/>
  <c r="F48" i="68"/>
  <c r="H48" i="68"/>
  <c r="J48" i="68"/>
  <c r="L48" i="68"/>
  <c r="B49" i="68"/>
  <c r="D49" i="68"/>
  <c r="F49" i="68"/>
  <c r="H49" i="68"/>
  <c r="J49" i="68"/>
  <c r="L49" i="68"/>
  <c r="B50" i="68"/>
  <c r="D50" i="68"/>
  <c r="F50" i="68"/>
  <c r="H50" i="68"/>
  <c r="J50" i="68"/>
  <c r="L50" i="68"/>
  <c r="B51" i="68"/>
  <c r="D51" i="68"/>
  <c r="F51" i="68"/>
  <c r="H51" i="68"/>
  <c r="J51" i="68"/>
  <c r="L51" i="68"/>
  <c r="B52" i="68"/>
  <c r="D52" i="68"/>
  <c r="F52" i="68"/>
  <c r="H52" i="68"/>
  <c r="J52" i="68"/>
  <c r="L52" i="68"/>
  <c r="B53" i="68"/>
  <c r="D53" i="68"/>
  <c r="F53" i="68"/>
  <c r="H53" i="68"/>
  <c r="J53" i="68"/>
  <c r="L53" i="68"/>
  <c r="B54" i="68"/>
  <c r="D54" i="68"/>
  <c r="F54" i="68"/>
  <c r="H54" i="68"/>
  <c r="J54" i="68"/>
  <c r="L54" i="68"/>
  <c r="B55" i="68"/>
  <c r="D55" i="68"/>
  <c r="F55" i="68"/>
  <c r="H55" i="68"/>
  <c r="J55" i="68"/>
  <c r="L55" i="68"/>
  <c r="B56" i="68"/>
  <c r="D56" i="68"/>
  <c r="F56" i="68"/>
  <c r="H56" i="68"/>
  <c r="J56" i="68"/>
  <c r="L56" i="68"/>
  <c r="B57" i="68"/>
  <c r="D57" i="68"/>
  <c r="F57" i="68"/>
  <c r="H57" i="68"/>
  <c r="J57" i="68"/>
  <c r="L57" i="68"/>
  <c r="B58" i="68"/>
  <c r="D58" i="68"/>
  <c r="F58" i="68"/>
  <c r="H58" i="68"/>
  <c r="J58" i="68"/>
  <c r="L58" i="68"/>
  <c r="B59" i="68"/>
  <c r="D59" i="68"/>
  <c r="F59" i="68"/>
  <c r="H59" i="68"/>
  <c r="J59" i="68"/>
  <c r="L59" i="68"/>
  <c r="B60" i="68"/>
  <c r="D60" i="68"/>
  <c r="F60" i="68"/>
  <c r="H60" i="68"/>
  <c r="J60" i="68"/>
  <c r="L60" i="68"/>
  <c r="B61" i="68"/>
  <c r="D61" i="68"/>
  <c r="F61" i="68"/>
  <c r="H61" i="68"/>
  <c r="J61" i="68"/>
  <c r="L61" i="68"/>
  <c r="B62" i="68"/>
  <c r="D62" i="68"/>
  <c r="F62" i="68"/>
  <c r="H62" i="68"/>
  <c r="J62" i="68"/>
  <c r="L62" i="68"/>
  <c r="B63" i="68"/>
  <c r="D63" i="68"/>
  <c r="F63" i="68"/>
  <c r="H63" i="68"/>
  <c r="J63" i="68"/>
  <c r="L63" i="68"/>
  <c r="B64" i="68"/>
  <c r="D64" i="68"/>
  <c r="F64" i="68"/>
  <c r="H64" i="68"/>
  <c r="J64" i="68"/>
  <c r="L64" i="68"/>
  <c r="B65" i="68"/>
  <c r="D65" i="68"/>
  <c r="F65" i="68"/>
  <c r="H65" i="68"/>
  <c r="J65" i="68"/>
  <c r="L65" i="68"/>
  <c r="B66" i="68"/>
  <c r="D66" i="68"/>
  <c r="F66" i="68"/>
  <c r="H66" i="68"/>
  <c r="J66" i="68"/>
  <c r="L66" i="68"/>
  <c r="B67" i="68"/>
  <c r="D67" i="68"/>
  <c r="F67" i="68"/>
  <c r="H67" i="68"/>
  <c r="J67" i="68"/>
  <c r="L67" i="68"/>
  <c r="B68" i="68"/>
  <c r="D68" i="68"/>
  <c r="F68" i="68"/>
  <c r="H68" i="68"/>
  <c r="J68" i="68"/>
  <c r="L68" i="68"/>
  <c r="B69" i="68"/>
  <c r="D69" i="68"/>
  <c r="F69" i="68"/>
  <c r="H69" i="68"/>
  <c r="J69" i="68"/>
  <c r="L69" i="68"/>
  <c r="B70" i="68"/>
  <c r="D70" i="68"/>
  <c r="F70" i="68"/>
  <c r="H70" i="68"/>
  <c r="J70" i="68"/>
  <c r="L70" i="68"/>
  <c r="B71" i="68"/>
  <c r="D71" i="68"/>
  <c r="F71" i="68"/>
  <c r="H71" i="68"/>
  <c r="J71" i="68"/>
  <c r="L71" i="68"/>
  <c r="B72" i="68"/>
  <c r="D72" i="68"/>
  <c r="F72" i="68"/>
  <c r="H72" i="68"/>
  <c r="J72" i="68"/>
  <c r="L72" i="68"/>
  <c r="B73" i="68"/>
  <c r="D73" i="68"/>
  <c r="F73" i="68"/>
  <c r="H73" i="68"/>
  <c r="J73" i="68"/>
  <c r="L73" i="68"/>
  <c r="B74" i="68"/>
  <c r="D74" i="68"/>
  <c r="F74" i="68"/>
  <c r="H74" i="68"/>
  <c r="J74" i="68"/>
  <c r="L74" i="68"/>
  <c r="B75" i="68"/>
  <c r="D75" i="68"/>
  <c r="F75" i="68"/>
  <c r="H75" i="68"/>
  <c r="J75" i="68"/>
  <c r="L75" i="68"/>
  <c r="B76" i="68"/>
  <c r="D76" i="68"/>
  <c r="F76" i="68"/>
  <c r="H76" i="68"/>
  <c r="J76" i="68"/>
  <c r="L76" i="68"/>
  <c r="B77" i="68"/>
  <c r="D77" i="68"/>
  <c r="F77" i="68"/>
  <c r="H77" i="68"/>
  <c r="J77" i="68"/>
  <c r="L77" i="68"/>
  <c r="B78" i="68"/>
  <c r="D78" i="68"/>
  <c r="F78" i="68"/>
  <c r="H78" i="68"/>
  <c r="J78" i="68"/>
  <c r="L78" i="68"/>
  <c r="B79" i="68"/>
  <c r="D79" i="68"/>
  <c r="F79" i="68"/>
  <c r="H79" i="68"/>
  <c r="J79" i="68"/>
  <c r="L79" i="68"/>
  <c r="B80" i="68"/>
  <c r="D80" i="68"/>
  <c r="F80" i="68"/>
  <c r="H80" i="68"/>
  <c r="J80" i="68"/>
  <c r="L80" i="68"/>
  <c r="B81" i="68"/>
  <c r="D81" i="68"/>
  <c r="F81" i="68"/>
  <c r="H81" i="68"/>
  <c r="J81" i="68"/>
  <c r="L81" i="68"/>
  <c r="B82" i="68"/>
  <c r="D82" i="68"/>
  <c r="F82" i="68"/>
  <c r="H82" i="68"/>
  <c r="J82" i="68"/>
  <c r="L82" i="68"/>
  <c r="B83" i="68"/>
  <c r="D83" i="68"/>
  <c r="F83" i="68"/>
  <c r="H83" i="68"/>
  <c r="J83" i="68"/>
  <c r="L83" i="68"/>
  <c r="B84" i="68"/>
  <c r="D84" i="68"/>
  <c r="F84" i="68"/>
  <c r="H84" i="68"/>
  <c r="J84" i="68"/>
  <c r="L84" i="68"/>
  <c r="B85" i="68"/>
  <c r="D85" i="68"/>
  <c r="F85" i="68"/>
  <c r="H85" i="68"/>
  <c r="J85" i="68"/>
  <c r="L85" i="68"/>
  <c r="B86" i="68"/>
  <c r="D86" i="68"/>
  <c r="F86" i="68"/>
  <c r="H86" i="68"/>
  <c r="J86" i="68"/>
  <c r="L86" i="68"/>
  <c r="B87" i="68"/>
  <c r="D87" i="68"/>
  <c r="F87" i="68"/>
  <c r="H87" i="68"/>
  <c r="J87" i="68"/>
  <c r="L87" i="68"/>
  <c r="B88" i="68"/>
  <c r="D88" i="68"/>
  <c r="F88" i="68"/>
  <c r="H88" i="68"/>
  <c r="J88" i="68"/>
  <c r="L88" i="68"/>
  <c r="B89" i="68"/>
  <c r="D89" i="68"/>
  <c r="F89" i="68"/>
  <c r="H89" i="68"/>
  <c r="J89" i="68"/>
  <c r="L89" i="68"/>
  <c r="B90" i="68"/>
  <c r="D90" i="68"/>
  <c r="F90" i="68"/>
  <c r="H90" i="68"/>
  <c r="J90" i="68"/>
  <c r="L90" i="68"/>
  <c r="B91" i="68"/>
  <c r="D91" i="68"/>
  <c r="F91" i="68"/>
  <c r="H91" i="68"/>
  <c r="J91" i="68"/>
  <c r="L91" i="68"/>
  <c r="B92" i="68"/>
  <c r="D92" i="68"/>
  <c r="F92" i="68"/>
  <c r="H92" i="68"/>
  <c r="J92" i="68"/>
  <c r="L92" i="68"/>
  <c r="B93" i="68"/>
  <c r="D93" i="68"/>
  <c r="F93" i="68"/>
  <c r="H93" i="68"/>
  <c r="J93" i="68"/>
  <c r="L93" i="68"/>
  <c r="B94" i="68"/>
  <c r="D94" i="68"/>
  <c r="F94" i="68"/>
  <c r="H94" i="68"/>
  <c r="J94" i="68"/>
  <c r="L94" i="68"/>
  <c r="B95" i="68"/>
  <c r="D95" i="68"/>
  <c r="F95" i="68"/>
  <c r="H95" i="68"/>
  <c r="J95" i="68"/>
  <c r="L95" i="68"/>
  <c r="B96" i="68"/>
  <c r="D96" i="68"/>
  <c r="F96" i="68"/>
  <c r="H96" i="68"/>
  <c r="J96" i="68"/>
  <c r="L96" i="68"/>
  <c r="B97" i="68"/>
  <c r="D97" i="68"/>
  <c r="F97" i="68"/>
  <c r="H97" i="68"/>
  <c r="J97" i="68"/>
  <c r="L97" i="68"/>
  <c r="B98" i="68"/>
  <c r="D98" i="68"/>
  <c r="F98" i="68"/>
  <c r="H98" i="68"/>
  <c r="J98" i="68"/>
  <c r="L98" i="68"/>
  <c r="B99" i="68"/>
  <c r="D99" i="68"/>
  <c r="F99" i="68"/>
  <c r="H99" i="68"/>
  <c r="J99" i="68"/>
  <c r="L99" i="68"/>
  <c r="B100" i="68"/>
  <c r="D100" i="68"/>
  <c r="F100" i="68"/>
  <c r="H100" i="68"/>
  <c r="J100" i="68"/>
  <c r="L100" i="68"/>
  <c r="B101" i="68"/>
  <c r="D101" i="68"/>
  <c r="F101" i="68"/>
  <c r="H101" i="68"/>
  <c r="J101" i="68"/>
  <c r="L101" i="68"/>
  <c r="B102" i="68"/>
  <c r="D102" i="68"/>
  <c r="F102" i="68"/>
  <c r="H102" i="68"/>
  <c r="J102" i="68"/>
  <c r="L102" i="68"/>
  <c r="B103" i="68"/>
  <c r="D103" i="68"/>
  <c r="F103" i="68"/>
  <c r="H103" i="68"/>
  <c r="J103" i="68"/>
  <c r="L103" i="68"/>
  <c r="B104" i="68"/>
  <c r="D104" i="68"/>
  <c r="F104" i="68"/>
  <c r="H104" i="68"/>
  <c r="J104" i="68"/>
  <c r="L104" i="68"/>
  <c r="B105" i="68"/>
  <c r="D105" i="68"/>
  <c r="F105" i="68"/>
  <c r="H105" i="68"/>
  <c r="J105" i="68"/>
  <c r="L105" i="68"/>
  <c r="B106" i="68"/>
  <c r="D106" i="68"/>
  <c r="F106" i="68"/>
  <c r="H106" i="68"/>
  <c r="J106" i="68"/>
  <c r="L106" i="68"/>
  <c r="B107" i="68"/>
  <c r="D107" i="68"/>
  <c r="F107" i="68"/>
  <c r="H107" i="68"/>
  <c r="J107" i="68"/>
  <c r="L107" i="68"/>
  <c r="B108" i="68"/>
  <c r="D108" i="68"/>
  <c r="F108" i="68"/>
  <c r="H108" i="68"/>
  <c r="J108" i="68"/>
  <c r="L108" i="68"/>
  <c r="B109" i="68"/>
  <c r="D109" i="68"/>
  <c r="F109" i="68"/>
  <c r="H109" i="68"/>
  <c r="J109" i="68"/>
  <c r="L109" i="68"/>
  <c r="B110" i="68"/>
  <c r="D110" i="68"/>
  <c r="F110" i="68"/>
  <c r="H110" i="68"/>
  <c r="J110" i="68"/>
  <c r="L110" i="68"/>
  <c r="B111" i="68"/>
  <c r="D111" i="68"/>
  <c r="F111" i="68"/>
  <c r="H111" i="68"/>
  <c r="J111" i="68"/>
  <c r="L111" i="68"/>
  <c r="B112" i="68"/>
  <c r="D112" i="68"/>
  <c r="F112" i="68"/>
  <c r="H112" i="68"/>
  <c r="J112" i="68"/>
  <c r="L112" i="68"/>
  <c r="B113" i="68"/>
  <c r="D113" i="68"/>
  <c r="F113" i="68"/>
  <c r="H113" i="68"/>
  <c r="J113" i="68"/>
  <c r="L113" i="68"/>
  <c r="B114" i="68"/>
  <c r="D114" i="68"/>
  <c r="F114" i="68"/>
  <c r="H114" i="68"/>
  <c r="J114" i="68"/>
  <c r="L114" i="68"/>
  <c r="B115" i="68"/>
  <c r="D115" i="68"/>
  <c r="F115" i="68"/>
  <c r="H115" i="68"/>
  <c r="J115" i="68"/>
  <c r="L115" i="68"/>
  <c r="B116" i="68"/>
  <c r="D116" i="68"/>
  <c r="F116" i="68"/>
  <c r="H116" i="68"/>
  <c r="J116" i="68"/>
  <c r="L116" i="68"/>
  <c r="B117" i="68"/>
  <c r="D117" i="68"/>
  <c r="F117" i="68"/>
  <c r="H117" i="68"/>
  <c r="J117" i="68"/>
  <c r="L117" i="68"/>
  <c r="B118" i="68"/>
  <c r="D118" i="68"/>
  <c r="F118" i="68"/>
  <c r="H118" i="68"/>
  <c r="J118" i="68"/>
  <c r="L118" i="68"/>
  <c r="B119" i="68"/>
  <c r="D119" i="68"/>
  <c r="F119" i="68"/>
  <c r="H119" i="68"/>
  <c r="J119" i="68"/>
  <c r="L119" i="68"/>
  <c r="B120" i="68"/>
  <c r="D120" i="68"/>
  <c r="F120" i="68"/>
  <c r="H120" i="68"/>
  <c r="J120" i="68"/>
  <c r="L120" i="68"/>
  <c r="B121" i="68"/>
  <c r="D121" i="68"/>
  <c r="F121" i="68"/>
  <c r="H121" i="68"/>
  <c r="J121" i="68"/>
  <c r="L121" i="68"/>
  <c r="B122" i="68"/>
  <c r="D122" i="68"/>
  <c r="F122" i="68"/>
  <c r="H122" i="68"/>
  <c r="J122" i="68"/>
  <c r="L122" i="68"/>
  <c r="B123" i="68"/>
  <c r="D123" i="68"/>
  <c r="F123" i="68"/>
  <c r="H123" i="68"/>
  <c r="J123" i="68"/>
  <c r="L123" i="68"/>
  <c r="B124" i="68"/>
  <c r="D124" i="68"/>
  <c r="F124" i="68"/>
  <c r="H124" i="68"/>
  <c r="J124" i="68"/>
  <c r="L124" i="68"/>
  <c r="B125" i="68"/>
  <c r="D125" i="68"/>
  <c r="F125" i="68"/>
  <c r="H125" i="68"/>
  <c r="J125" i="68"/>
  <c r="L125" i="68"/>
  <c r="B126" i="68"/>
  <c r="D126" i="68"/>
  <c r="F126" i="68"/>
  <c r="H126" i="68"/>
  <c r="J126" i="68"/>
  <c r="L126" i="68"/>
  <c r="B127" i="68"/>
  <c r="D127" i="68"/>
  <c r="F127" i="68"/>
  <c r="H127" i="68"/>
  <c r="J127" i="68"/>
  <c r="L127" i="68"/>
  <c r="B128" i="68"/>
  <c r="D128" i="68"/>
  <c r="F128" i="68"/>
  <c r="H128" i="68"/>
  <c r="J128" i="68"/>
  <c r="L128" i="68"/>
  <c r="B129" i="68"/>
  <c r="D129" i="68"/>
  <c r="F129" i="68"/>
  <c r="H129" i="68"/>
  <c r="J129" i="68"/>
  <c r="L129" i="68"/>
  <c r="B130" i="68"/>
  <c r="D130" i="68"/>
  <c r="F130" i="68"/>
  <c r="H130" i="68"/>
  <c r="J130" i="68"/>
  <c r="L130" i="68"/>
  <c r="B131" i="68"/>
  <c r="D131" i="68"/>
  <c r="F131" i="68"/>
  <c r="H131" i="68"/>
  <c r="J131" i="68"/>
  <c r="L131" i="68"/>
  <c r="B132" i="68"/>
  <c r="D132" i="68"/>
  <c r="F132" i="68"/>
  <c r="H132" i="68"/>
  <c r="J132" i="68"/>
  <c r="L132" i="68"/>
  <c r="B133" i="68"/>
  <c r="D133" i="68"/>
  <c r="F133" i="68"/>
  <c r="H133" i="68"/>
  <c r="J133" i="68"/>
  <c r="L133" i="68"/>
  <c r="B134" i="68"/>
  <c r="D134" i="68"/>
  <c r="F134" i="68"/>
  <c r="H134" i="68"/>
  <c r="J134" i="68"/>
  <c r="L134" i="68"/>
  <c r="B135" i="68"/>
  <c r="D135" i="68"/>
  <c r="F135" i="68"/>
  <c r="H135" i="68"/>
  <c r="J135" i="68"/>
  <c r="L135" i="68"/>
  <c r="B136" i="68"/>
  <c r="D136" i="68"/>
  <c r="F136" i="68"/>
  <c r="H136" i="68"/>
  <c r="J136" i="68"/>
  <c r="L136" i="68"/>
  <c r="B137" i="68"/>
  <c r="D137" i="68"/>
  <c r="F137" i="68"/>
  <c r="H137" i="68"/>
  <c r="J137" i="68"/>
  <c r="L137" i="68"/>
  <c r="B138" i="68"/>
  <c r="D138" i="68"/>
  <c r="F138" i="68"/>
  <c r="H138" i="68"/>
  <c r="J138" i="68"/>
  <c r="L138" i="68"/>
  <c r="B139" i="68"/>
  <c r="D139" i="68"/>
  <c r="F139" i="68"/>
  <c r="H139" i="68"/>
  <c r="J139" i="68"/>
  <c r="L139" i="68"/>
  <c r="B140" i="68"/>
  <c r="D140" i="68"/>
  <c r="F140" i="68"/>
  <c r="H140" i="68"/>
  <c r="J140" i="68"/>
  <c r="L140" i="68"/>
  <c r="B141" i="68"/>
  <c r="D141" i="68"/>
  <c r="F141" i="68"/>
  <c r="H141" i="68"/>
  <c r="J141" i="68"/>
  <c r="L141" i="68"/>
  <c r="B142" i="68"/>
  <c r="D142" i="68"/>
  <c r="F142" i="68"/>
  <c r="H142" i="68"/>
  <c r="J142" i="68"/>
  <c r="L142" i="68"/>
  <c r="B143" i="68"/>
  <c r="D143" i="68"/>
  <c r="F143" i="68"/>
  <c r="H143" i="68"/>
  <c r="J143" i="68"/>
  <c r="L143" i="68"/>
  <c r="B144" i="68"/>
  <c r="D144" i="68"/>
  <c r="F144" i="68"/>
  <c r="H144" i="68"/>
  <c r="J144" i="68"/>
  <c r="L144" i="68"/>
  <c r="B145" i="68"/>
  <c r="D145" i="68"/>
  <c r="F145" i="68"/>
  <c r="H145" i="68"/>
  <c r="J145" i="68"/>
  <c r="L145" i="68"/>
  <c r="B146" i="68"/>
  <c r="D146" i="68"/>
  <c r="F146" i="68"/>
  <c r="H146" i="68"/>
  <c r="J146" i="68"/>
  <c r="L146" i="68"/>
  <c r="B147" i="68"/>
  <c r="D147" i="68"/>
  <c r="F147" i="68"/>
  <c r="H147" i="68"/>
  <c r="J147" i="68"/>
  <c r="L147" i="68"/>
  <c r="B148" i="68"/>
  <c r="D148" i="68"/>
  <c r="F148" i="68"/>
  <c r="H148" i="68"/>
  <c r="J148" i="68"/>
  <c r="L148" i="68"/>
  <c r="B149" i="68"/>
  <c r="D149" i="68"/>
  <c r="F149" i="68"/>
  <c r="H149" i="68"/>
  <c r="J149" i="68"/>
  <c r="L149" i="68"/>
  <c r="B150" i="68"/>
  <c r="D150" i="68"/>
  <c r="F150" i="68"/>
  <c r="H150" i="68"/>
  <c r="J150" i="68"/>
  <c r="L150" i="68"/>
  <c r="B151" i="68"/>
  <c r="D151" i="68"/>
  <c r="F151" i="68"/>
  <c r="H151" i="68"/>
  <c r="J151" i="68"/>
  <c r="L151" i="68"/>
  <c r="B152" i="68"/>
  <c r="D152" i="68"/>
  <c r="F152" i="68"/>
  <c r="H152" i="68"/>
  <c r="J152" i="68"/>
  <c r="L152" i="68"/>
  <c r="B153" i="68"/>
  <c r="D153" i="68"/>
  <c r="F153" i="68"/>
  <c r="H153" i="68"/>
  <c r="J153" i="68"/>
  <c r="L153" i="68"/>
  <c r="B154" i="68"/>
  <c r="D154" i="68"/>
  <c r="F154" i="68"/>
  <c r="H154" i="68"/>
  <c r="J154" i="68"/>
  <c r="L154" i="68"/>
  <c r="B155" i="68"/>
  <c r="D155" i="68"/>
  <c r="F155" i="68"/>
  <c r="H155" i="68"/>
  <c r="J155" i="68"/>
  <c r="L155" i="68"/>
  <c r="B156" i="68"/>
  <c r="D156" i="68"/>
  <c r="F156" i="68"/>
  <c r="H156" i="68"/>
  <c r="J156" i="68"/>
  <c r="L156" i="68"/>
  <c r="B157" i="68"/>
  <c r="D157" i="68"/>
  <c r="F157" i="68"/>
  <c r="H157" i="68"/>
  <c r="J157" i="68"/>
  <c r="L157" i="68"/>
  <c r="B158" i="68"/>
  <c r="D158" i="68"/>
  <c r="F158" i="68"/>
  <c r="H158" i="68"/>
  <c r="J158" i="68"/>
  <c r="L158" i="68"/>
  <c r="B159" i="68"/>
  <c r="D159" i="68"/>
  <c r="F159" i="68"/>
  <c r="H159" i="68"/>
  <c r="J159" i="68"/>
  <c r="L159" i="68"/>
  <c r="B160" i="68"/>
  <c r="D160" i="68"/>
  <c r="F160" i="68"/>
  <c r="H160" i="68"/>
  <c r="J160" i="68"/>
  <c r="L160" i="68"/>
  <c r="B161" i="68"/>
  <c r="D161" i="68"/>
  <c r="F161" i="68"/>
  <c r="H161" i="68"/>
  <c r="J161" i="68"/>
  <c r="L161" i="68"/>
  <c r="B162" i="68"/>
  <c r="D162" i="68"/>
  <c r="F162" i="68"/>
  <c r="H162" i="68"/>
  <c r="J162" i="68"/>
  <c r="L162" i="68"/>
  <c r="B163" i="68"/>
  <c r="D163" i="68"/>
  <c r="F163" i="68"/>
  <c r="H163" i="68"/>
  <c r="J163" i="68"/>
  <c r="L163" i="68"/>
  <c r="B164" i="68"/>
  <c r="D164" i="68"/>
  <c r="F164" i="68"/>
  <c r="H164" i="68"/>
  <c r="J164" i="68"/>
  <c r="L164" i="68"/>
  <c r="B165" i="68"/>
  <c r="D165" i="68"/>
  <c r="F165" i="68"/>
  <c r="H165" i="68"/>
  <c r="J165" i="68"/>
  <c r="L165" i="68"/>
  <c r="B166" i="68"/>
  <c r="D166" i="68"/>
  <c r="F166" i="68"/>
  <c r="H166" i="68"/>
  <c r="J166" i="68"/>
  <c r="L166" i="68"/>
  <c r="B167" i="68"/>
  <c r="D167" i="68"/>
  <c r="F167" i="68"/>
  <c r="H167" i="68"/>
  <c r="J167" i="68"/>
  <c r="L167" i="68"/>
  <c r="B168" i="68"/>
  <c r="D168" i="68"/>
  <c r="F168" i="68"/>
  <c r="H168" i="68"/>
  <c r="J168" i="68"/>
  <c r="L168" i="68"/>
  <c r="B169" i="68"/>
  <c r="D169" i="68"/>
  <c r="F169" i="68"/>
  <c r="H169" i="68"/>
  <c r="J169" i="68"/>
  <c r="L169" i="68"/>
  <c r="B170" i="68"/>
  <c r="D170" i="68"/>
  <c r="F170" i="68"/>
  <c r="H170" i="68"/>
  <c r="J170" i="68"/>
  <c r="L170" i="68"/>
  <c r="B171" i="68"/>
  <c r="D171" i="68"/>
  <c r="F171" i="68"/>
  <c r="H171" i="68"/>
  <c r="J171" i="68"/>
  <c r="L171" i="68"/>
  <c r="B172" i="68"/>
  <c r="D172" i="68"/>
  <c r="F172" i="68"/>
  <c r="H172" i="68"/>
  <c r="J172" i="68"/>
  <c r="L172" i="68"/>
  <c r="B173" i="68"/>
  <c r="D173" i="68"/>
  <c r="F173" i="68"/>
  <c r="H173" i="68"/>
  <c r="J173" i="68"/>
  <c r="L173" i="68"/>
  <c r="B174" i="68"/>
  <c r="D174" i="68"/>
  <c r="F174" i="68"/>
  <c r="H174" i="68"/>
  <c r="J174" i="68"/>
  <c r="L174" i="68"/>
  <c r="B175" i="68"/>
  <c r="D175" i="68"/>
  <c r="F175" i="68"/>
  <c r="H175" i="68"/>
  <c r="J175" i="68"/>
  <c r="L175" i="68"/>
  <c r="B176" i="68"/>
  <c r="D176" i="68"/>
  <c r="F176" i="68"/>
  <c r="H176" i="68"/>
  <c r="J176" i="68"/>
  <c r="L176" i="68"/>
  <c r="B177" i="68"/>
  <c r="D177" i="68"/>
  <c r="F177" i="68"/>
  <c r="H177" i="68"/>
  <c r="J177" i="68"/>
  <c r="L177" i="68"/>
  <c r="B178" i="68"/>
  <c r="D178" i="68"/>
  <c r="F178" i="68"/>
  <c r="H178" i="68"/>
  <c r="J178" i="68"/>
  <c r="L178" i="68"/>
  <c r="B179" i="68"/>
  <c r="D179" i="68"/>
  <c r="F179" i="68"/>
  <c r="H179" i="68"/>
  <c r="J179" i="68"/>
  <c r="L179" i="68"/>
  <c r="B180" i="68"/>
  <c r="D180" i="68"/>
  <c r="F180" i="68"/>
  <c r="H180" i="68"/>
  <c r="J180" i="68"/>
  <c r="L180" i="68"/>
  <c r="B181" i="68"/>
  <c r="D181" i="68"/>
  <c r="F181" i="68"/>
  <c r="H181" i="68"/>
  <c r="J181" i="68"/>
  <c r="L181" i="68"/>
  <c r="B182" i="68"/>
  <c r="D182" i="68"/>
  <c r="F182" i="68"/>
  <c r="H182" i="68"/>
  <c r="J182" i="68"/>
  <c r="L182" i="68"/>
  <c r="B183" i="68"/>
  <c r="D183" i="68"/>
  <c r="F183" i="68"/>
  <c r="H183" i="68"/>
  <c r="J183" i="68"/>
  <c r="L183" i="68"/>
  <c r="B184" i="68"/>
  <c r="D184" i="68"/>
  <c r="F184" i="68"/>
  <c r="H184" i="68"/>
  <c r="J184" i="68"/>
  <c r="L184" i="68"/>
  <c r="B185" i="68"/>
  <c r="D185" i="68"/>
  <c r="F185" i="68"/>
  <c r="H185" i="68"/>
  <c r="J185" i="68"/>
  <c r="L185" i="68"/>
  <c r="B186" i="68"/>
  <c r="D186" i="68"/>
  <c r="F186" i="68"/>
  <c r="H186" i="68"/>
  <c r="J186" i="68"/>
  <c r="L186" i="68"/>
  <c r="B187" i="68"/>
  <c r="D187" i="68"/>
  <c r="F187" i="68"/>
  <c r="H187" i="68"/>
  <c r="J187" i="68"/>
  <c r="L187" i="68"/>
  <c r="B188" i="68"/>
  <c r="D188" i="68"/>
  <c r="F188" i="68"/>
  <c r="H188" i="68"/>
  <c r="J188" i="68"/>
  <c r="L188" i="68"/>
  <c r="B189" i="68"/>
  <c r="D189" i="68"/>
  <c r="F189" i="68"/>
  <c r="H189" i="68"/>
  <c r="J189" i="68"/>
  <c r="L189" i="68"/>
  <c r="B190" i="68"/>
  <c r="D190" i="68"/>
  <c r="F190" i="68"/>
  <c r="H190" i="68"/>
  <c r="J190" i="68"/>
  <c r="L190" i="68"/>
  <c r="B191" i="68"/>
  <c r="D191" i="68"/>
  <c r="F191" i="68"/>
  <c r="H191" i="68"/>
  <c r="J191" i="68"/>
  <c r="L191" i="68"/>
  <c r="B192" i="68"/>
  <c r="D192" i="68"/>
  <c r="F192" i="68"/>
  <c r="H192" i="68"/>
  <c r="J192" i="68"/>
  <c r="L192" i="68"/>
  <c r="B193" i="68"/>
  <c r="D193" i="68"/>
  <c r="F193" i="68"/>
  <c r="H193" i="68"/>
  <c r="J193" i="68"/>
  <c r="L193" i="68"/>
  <c r="B194" i="68"/>
  <c r="D194" i="68"/>
  <c r="F194" i="68"/>
  <c r="H194" i="68"/>
  <c r="J194" i="68"/>
  <c r="L194" i="68"/>
  <c r="B195" i="68"/>
  <c r="D195" i="68"/>
  <c r="F195" i="68"/>
  <c r="H195" i="68"/>
  <c r="J195" i="68"/>
  <c r="L195" i="68"/>
  <c r="B196" i="68"/>
  <c r="D196" i="68"/>
  <c r="F196" i="68"/>
  <c r="H196" i="68"/>
  <c r="J196" i="68"/>
  <c r="L196" i="68"/>
  <c r="B197" i="68"/>
  <c r="D197" i="68"/>
  <c r="F197" i="68"/>
  <c r="H197" i="68"/>
  <c r="J197" i="68"/>
  <c r="L197" i="68"/>
  <c r="B198" i="68"/>
  <c r="D198" i="68"/>
  <c r="F198" i="68"/>
  <c r="H198" i="68"/>
  <c r="J198" i="68"/>
  <c r="L198" i="68"/>
  <c r="B199" i="68"/>
  <c r="D199" i="68"/>
  <c r="F199" i="68"/>
  <c r="H199" i="68"/>
  <c r="J199" i="68"/>
  <c r="L199" i="68"/>
  <c r="B200" i="68"/>
  <c r="D200" i="68"/>
  <c r="F200" i="68"/>
  <c r="H200" i="68"/>
  <c r="J200" i="68"/>
  <c r="L200" i="68"/>
  <c r="B201" i="68"/>
  <c r="D201" i="68"/>
  <c r="F201" i="68"/>
  <c r="H201" i="68"/>
  <c r="J201" i="68"/>
  <c r="L201" i="68"/>
  <c r="B202" i="68"/>
  <c r="D202" i="68"/>
  <c r="F202" i="68"/>
  <c r="H202" i="68"/>
  <c r="J202" i="68"/>
  <c r="L202" i="68"/>
  <c r="B203" i="68"/>
  <c r="D203" i="68"/>
  <c r="F203" i="68"/>
  <c r="H203" i="68"/>
  <c r="J203" i="68"/>
  <c r="L203" i="68"/>
  <c r="B204" i="68"/>
  <c r="D204" i="68"/>
  <c r="F204" i="68"/>
  <c r="H204" i="68"/>
  <c r="J204" i="68"/>
  <c r="L204" i="68"/>
  <c r="B205" i="68"/>
  <c r="D205" i="68"/>
  <c r="F205" i="68"/>
  <c r="H205" i="68"/>
  <c r="J205" i="68"/>
  <c r="L205" i="68"/>
  <c r="B206" i="68"/>
  <c r="D206" i="68"/>
  <c r="F206" i="68"/>
  <c r="H206" i="68"/>
  <c r="J206" i="68"/>
  <c r="L206" i="68"/>
  <c r="B207" i="68"/>
  <c r="D207" i="68"/>
  <c r="F207" i="68"/>
  <c r="H207" i="68"/>
  <c r="J207" i="68"/>
  <c r="L207" i="68"/>
  <c r="B208" i="68"/>
  <c r="D208" i="68"/>
  <c r="F208" i="68"/>
  <c r="H208" i="68"/>
  <c r="J208" i="68"/>
  <c r="L208" i="68"/>
  <c r="B209" i="68"/>
  <c r="D209" i="68"/>
  <c r="F209" i="68"/>
  <c r="H209" i="68"/>
  <c r="J209" i="68"/>
  <c r="L209" i="68"/>
  <c r="B210" i="68"/>
  <c r="D210" i="68"/>
  <c r="F210" i="68"/>
  <c r="H210" i="68"/>
  <c r="J210" i="68"/>
  <c r="L210" i="68"/>
  <c r="B211" i="68"/>
  <c r="D211" i="68"/>
  <c r="F211" i="68"/>
  <c r="H211" i="68"/>
  <c r="J211" i="68"/>
  <c r="L211" i="68"/>
  <c r="B212" i="68"/>
  <c r="D212" i="68"/>
  <c r="F212" i="68"/>
  <c r="H212" i="68"/>
  <c r="J212" i="68"/>
  <c r="L212" i="68"/>
  <c r="B213" i="68"/>
  <c r="D213" i="68"/>
  <c r="F213" i="68"/>
  <c r="H213" i="68"/>
  <c r="J213" i="68"/>
  <c r="L213" i="68"/>
  <c r="B214" i="68"/>
  <c r="D214" i="68"/>
  <c r="F214" i="68"/>
  <c r="H214" i="68"/>
  <c r="J214" i="68"/>
  <c r="L214" i="68"/>
  <c r="B215" i="68"/>
  <c r="D215" i="68"/>
  <c r="F215" i="68"/>
  <c r="H215" i="68"/>
  <c r="J215" i="68"/>
  <c r="L215" i="68"/>
  <c r="B216" i="68"/>
  <c r="D216" i="68"/>
  <c r="F216" i="68"/>
  <c r="H216" i="68"/>
  <c r="J216" i="68"/>
  <c r="L216" i="68"/>
  <c r="B217" i="68"/>
  <c r="D217" i="68"/>
  <c r="F217" i="68"/>
  <c r="H217" i="68"/>
  <c r="J217" i="68"/>
  <c r="L217" i="68"/>
  <c r="B218" i="68"/>
  <c r="D218" i="68"/>
  <c r="F218" i="68"/>
  <c r="H218" i="68"/>
  <c r="J218" i="68"/>
  <c r="L218" i="68"/>
  <c r="B219" i="68"/>
  <c r="D219" i="68"/>
  <c r="F219" i="68"/>
  <c r="H219" i="68"/>
  <c r="J219" i="68"/>
  <c r="L219" i="68"/>
  <c r="B220" i="68"/>
  <c r="D220" i="68"/>
  <c r="F220" i="68"/>
  <c r="H220" i="68"/>
  <c r="J220" i="68"/>
  <c r="L220" i="68"/>
  <c r="B221" i="68"/>
  <c r="D221" i="68"/>
  <c r="F221" i="68"/>
  <c r="H221" i="68"/>
  <c r="J221" i="68"/>
  <c r="L221" i="68"/>
  <c r="B222" i="68"/>
  <c r="D222" i="68"/>
  <c r="F222" i="68"/>
  <c r="H222" i="68"/>
  <c r="J222" i="68"/>
  <c r="L222" i="68"/>
  <c r="D10" i="68"/>
  <c r="F10" i="68"/>
  <c r="H10" i="68"/>
  <c r="J10" i="68"/>
  <c r="L10" i="68"/>
  <c r="A13" i="68"/>
  <c r="A15" i="68"/>
  <c r="A17" i="68"/>
  <c r="A19" i="68"/>
  <c r="A21" i="68"/>
  <c r="A23" i="68"/>
  <c r="A25" i="68"/>
  <c r="A27" i="68"/>
  <c r="A29" i="68"/>
  <c r="A31" i="68"/>
  <c r="A33" i="68"/>
  <c r="A35" i="68"/>
  <c r="A37" i="68"/>
  <c r="A39" i="68"/>
  <c r="A41" i="68"/>
  <c r="A43" i="68"/>
  <c r="A45" i="68"/>
  <c r="A47" i="68"/>
  <c r="A49" i="68"/>
  <c r="A51" i="68"/>
  <c r="A53" i="68"/>
  <c r="A55" i="68"/>
  <c r="A57" i="68"/>
  <c r="A59" i="68"/>
  <c r="A61" i="68"/>
  <c r="A63" i="68"/>
  <c r="A65" i="68"/>
  <c r="A67" i="68"/>
  <c r="A69" i="68"/>
  <c r="A71" i="68"/>
  <c r="A73" i="68"/>
  <c r="A75" i="68"/>
  <c r="A77" i="68"/>
  <c r="A79" i="68"/>
  <c r="A81" i="68"/>
  <c r="A83" i="68"/>
  <c r="A85" i="68"/>
  <c r="A87" i="68"/>
  <c r="A89" i="68"/>
  <c r="A91" i="68"/>
  <c r="A93" i="68"/>
  <c r="A95" i="68"/>
  <c r="A97" i="68"/>
  <c r="A99" i="68"/>
  <c r="A101" i="68"/>
  <c r="A103" i="68"/>
  <c r="A105" i="68"/>
  <c r="A107" i="68"/>
  <c r="A109" i="68"/>
  <c r="A111" i="68"/>
  <c r="A113" i="68"/>
  <c r="A115" i="68"/>
  <c r="A117" i="68"/>
  <c r="A119" i="68"/>
  <c r="A121" i="68"/>
  <c r="A123" i="68"/>
  <c r="A125" i="68"/>
  <c r="A127" i="68"/>
  <c r="A129" i="68"/>
  <c r="A131" i="68"/>
  <c r="A133" i="68"/>
  <c r="A135" i="68"/>
  <c r="A137" i="68"/>
  <c r="A139" i="68"/>
  <c r="A141" i="68"/>
  <c r="A143" i="68"/>
  <c r="A145" i="68"/>
  <c r="A147" i="68"/>
  <c r="A149" i="68"/>
  <c r="A151" i="68"/>
  <c r="A153" i="68"/>
  <c r="A155" i="68"/>
  <c r="A157" i="68"/>
  <c r="A159" i="68"/>
  <c r="A161" i="68"/>
  <c r="A163" i="68"/>
  <c r="A165" i="68"/>
  <c r="A167" i="68"/>
  <c r="A169" i="68"/>
  <c r="A171" i="68"/>
  <c r="A173" i="68"/>
  <c r="A175" i="68"/>
  <c r="A177" i="68"/>
  <c r="A179" i="68"/>
  <c r="A181" i="68"/>
  <c r="A183" i="68"/>
  <c r="A185" i="68"/>
  <c r="A187" i="68"/>
  <c r="A189" i="68"/>
  <c r="A191" i="68"/>
  <c r="A193" i="68"/>
  <c r="A195" i="68"/>
  <c r="A197" i="68"/>
  <c r="A199" i="68"/>
  <c r="A201" i="68"/>
  <c r="A203" i="68"/>
  <c r="A205" i="68"/>
  <c r="A207" i="68"/>
  <c r="A209" i="68"/>
  <c r="A211" i="68"/>
  <c r="A213" i="68"/>
  <c r="A215" i="68"/>
  <c r="A217" i="68"/>
  <c r="A219" i="68"/>
  <c r="A221" i="68"/>
  <c r="A11" i="68"/>
  <c r="B10" i="68"/>
  <c r="F30" i="64" l="1"/>
  <c r="G30" i="64" s="1"/>
  <c r="F29" i="64"/>
  <c r="G29" i="64" s="1"/>
  <c r="H29" i="64" s="1"/>
  <c r="F28" i="64"/>
  <c r="G28" i="64" s="1"/>
  <c r="F27" i="64"/>
  <c r="F26" i="64"/>
  <c r="F25" i="64"/>
  <c r="G25" i="64" s="1"/>
  <c r="H25" i="64" s="1"/>
  <c r="F24" i="64"/>
  <c r="G24" i="64" s="1"/>
  <c r="H24" i="64" s="1"/>
  <c r="K24" i="64" s="1"/>
  <c r="F23" i="64"/>
  <c r="F22" i="64"/>
  <c r="F21" i="64"/>
  <c r="G21" i="64" s="1"/>
  <c r="H21" i="64" s="1"/>
  <c r="G20" i="64"/>
  <c r="H20" i="64" s="1"/>
  <c r="K20" i="64" s="1"/>
  <c r="F20" i="64"/>
  <c r="F19" i="64"/>
  <c r="F18" i="64"/>
  <c r="G18" i="64" s="1"/>
  <c r="G17" i="64"/>
  <c r="H17" i="64" s="1"/>
  <c r="F17" i="64"/>
  <c r="F16" i="64"/>
  <c r="F15" i="64"/>
  <c r="F14" i="64"/>
  <c r="G14" i="64" s="1"/>
  <c r="F13" i="64"/>
  <c r="G13" i="64" s="1"/>
  <c r="H13" i="64" s="1"/>
  <c r="F12" i="64"/>
  <c r="G12" i="64" s="1"/>
  <c r="F11" i="64"/>
  <c r="F29" i="63"/>
  <c r="G29" i="63" s="1"/>
  <c r="F28" i="63"/>
  <c r="G28" i="63" s="1"/>
  <c r="H28" i="63" s="1"/>
  <c r="H27" i="63"/>
  <c r="K27" i="63" s="1"/>
  <c r="G27" i="63"/>
  <c r="F27" i="63"/>
  <c r="F26" i="63"/>
  <c r="F25" i="63"/>
  <c r="G24" i="63"/>
  <c r="H24" i="63" s="1"/>
  <c r="F24" i="63"/>
  <c r="G23" i="63"/>
  <c r="H23" i="63" s="1"/>
  <c r="K23" i="63" s="1"/>
  <c r="F23" i="63"/>
  <c r="F22" i="63"/>
  <c r="F21" i="63"/>
  <c r="G21" i="63" s="1"/>
  <c r="G20" i="63"/>
  <c r="H20" i="63" s="1"/>
  <c r="F20" i="63"/>
  <c r="F19" i="63"/>
  <c r="F18" i="63"/>
  <c r="F17" i="63"/>
  <c r="G17" i="63" s="1"/>
  <c r="F16" i="63"/>
  <c r="G16" i="63" s="1"/>
  <c r="H16" i="63" s="1"/>
  <c r="F15" i="63"/>
  <c r="G15" i="63" s="1"/>
  <c r="F14" i="63"/>
  <c r="F13" i="63"/>
  <c r="G13" i="63" s="1"/>
  <c r="F12" i="63"/>
  <c r="G12" i="63" s="1"/>
  <c r="H12" i="63" s="1"/>
  <c r="H11" i="63"/>
  <c r="K11" i="63" s="1"/>
  <c r="G11" i="63"/>
  <c r="F11" i="63"/>
  <c r="F10" i="63"/>
  <c r="H19" i="63" l="1"/>
  <c r="J19" i="63" s="1"/>
  <c r="H16" i="64"/>
  <c r="K16" i="64" s="1"/>
  <c r="G19" i="63"/>
  <c r="G16" i="64"/>
  <c r="H15" i="63"/>
  <c r="K15" i="63" s="1"/>
  <c r="H12" i="64"/>
  <c r="K12" i="64" s="1"/>
  <c r="H28" i="64"/>
  <c r="K28" i="64" s="1"/>
  <c r="K24" i="63"/>
  <c r="J24" i="63"/>
  <c r="K21" i="64"/>
  <c r="J21" i="64"/>
  <c r="K20" i="63"/>
  <c r="J20" i="63"/>
  <c r="K17" i="64"/>
  <c r="J17" i="64"/>
  <c r="K16" i="63"/>
  <c r="J16" i="63"/>
  <c r="K13" i="64"/>
  <c r="J13" i="64"/>
  <c r="H23" i="64"/>
  <c r="K29" i="64"/>
  <c r="J29" i="64"/>
  <c r="K12" i="63"/>
  <c r="J12" i="63"/>
  <c r="K28" i="63"/>
  <c r="J28" i="63"/>
  <c r="K25" i="64"/>
  <c r="J25" i="64"/>
  <c r="J11" i="63"/>
  <c r="J23" i="63"/>
  <c r="G25" i="63"/>
  <c r="H25" i="63" s="1"/>
  <c r="J27" i="63"/>
  <c r="J12" i="64"/>
  <c r="J16" i="64"/>
  <c r="J20" i="64"/>
  <c r="G22" i="64"/>
  <c r="H22" i="64" s="1"/>
  <c r="J24" i="64"/>
  <c r="G26" i="64"/>
  <c r="H26" i="64" s="1"/>
  <c r="J28" i="64"/>
  <c r="G10" i="63"/>
  <c r="H10" i="63" s="1"/>
  <c r="H13" i="63"/>
  <c r="G14" i="63"/>
  <c r="H14" i="63" s="1"/>
  <c r="H17" i="63"/>
  <c r="G18" i="63"/>
  <c r="H18" i="63" s="1"/>
  <c r="K19" i="63"/>
  <c r="H21" i="63"/>
  <c r="G22" i="63"/>
  <c r="H22" i="63" s="1"/>
  <c r="G26" i="63"/>
  <c r="H26" i="63" s="1"/>
  <c r="H29" i="63"/>
  <c r="G11" i="64"/>
  <c r="H11" i="64" s="1"/>
  <c r="H14" i="64"/>
  <c r="G15" i="64"/>
  <c r="H15" i="64" s="1"/>
  <c r="H18" i="64"/>
  <c r="G19" i="64"/>
  <c r="H19" i="64" s="1"/>
  <c r="G23" i="64"/>
  <c r="G27" i="64"/>
  <c r="H27" i="64" s="1"/>
  <c r="H30" i="64"/>
  <c r="J15" i="63" l="1"/>
  <c r="K11" i="64"/>
  <c r="J11" i="64"/>
  <c r="K18" i="63"/>
  <c r="J18" i="63"/>
  <c r="K10" i="63"/>
  <c r="J10" i="63"/>
  <c r="J19" i="64"/>
  <c r="K19" i="64"/>
  <c r="K14" i="63"/>
  <c r="J14" i="63"/>
  <c r="J26" i="64"/>
  <c r="K26" i="64"/>
  <c r="J21" i="63"/>
  <c r="K21" i="63"/>
  <c r="J27" i="64"/>
  <c r="K27" i="64"/>
  <c r="K15" i="64"/>
  <c r="J15" i="64"/>
  <c r="J30" i="64"/>
  <c r="K30" i="64"/>
  <c r="J18" i="64"/>
  <c r="K18" i="64"/>
  <c r="J29" i="63"/>
  <c r="K29" i="63"/>
  <c r="J22" i="64"/>
  <c r="K22" i="64"/>
  <c r="J25" i="63"/>
  <c r="K25" i="63"/>
  <c r="K22" i="63"/>
  <c r="J22" i="63"/>
  <c r="K26" i="63"/>
  <c r="J26" i="63"/>
  <c r="J13" i="63"/>
  <c r="K13" i="63"/>
  <c r="J23" i="64"/>
  <c r="K23" i="64"/>
  <c r="J14" i="64"/>
  <c r="K14" i="64"/>
  <c r="J17" i="63"/>
  <c r="K17" i="63"/>
</calcChain>
</file>

<file path=xl/comments1.xml><?xml version="1.0" encoding="utf-8"?>
<comments xmlns="http://schemas.openxmlformats.org/spreadsheetml/2006/main">
  <authors>
    <author>Wesley Soares</author>
  </authors>
  <commentList>
    <comment ref="C6" authorId="0">
      <text>
        <r>
          <rPr>
            <b/>
            <sz val="9"/>
            <color indexed="81"/>
            <rFont val="Tahoma"/>
            <charset val="1"/>
          </rPr>
          <t xml:space="preserve">Exemplo de Referência Absoluta, Relativa e Mista.
</t>
        </r>
        <r>
          <rPr>
            <b/>
            <sz val="9"/>
            <color indexed="39"/>
            <rFont val="Tahoma"/>
            <family val="2"/>
          </rPr>
          <t xml:space="preserve">1ª Vez que aciona o F4 gera uma Referência Absoluta, veja o exemplo abaixo:
$C$4 (Cifrão antes da letra que representa a coluna, significa que travamos a coluna e o Cifrão antes do número da linha significa que travamos a linha, ou seja, travamos a célula. 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17"/>
            <rFont val="Tahoma"/>
            <family val="2"/>
          </rPr>
          <t>2ª Vez que aciona o F4 gera uma Referência Relativa, veja o exemplo abaixo:
C$4 (Cifrão antes do número da linha, significa que travamos a linha da célula e a coluna está livre.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10"/>
            <rFont val="Tahoma"/>
            <family val="2"/>
          </rPr>
          <t>3ª Vez que aciona o F4 gera uma Referência Relativa, veja o exemplo abaixo:
$C4 (Cifrão antes da letra que representa a coluna, significa que travamos a coluna da célula e a linha está livre.</t>
        </r>
        <r>
          <rPr>
            <b/>
            <sz val="9"/>
            <color indexed="81"/>
            <rFont val="Tahoma"/>
            <charset val="1"/>
          </rPr>
          <t xml:space="preserve">
Exemplos de Referências Mistas:
=$C$4*B$4
Na fórmula acima travamos a célula C4 como absoluta e a célula B4 como Relativa, ou seja, com as duas juntas temos uma Referência Mista. 
=$C4*B$4
Na fórmula acima travamos a célula C4 como Referência Relativa coluna e a Célula B4 como Referência Relativa linha, ou seja, com as duas juntas também temos uma Referência Mista.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Exemplo Vínculo entre Planilhas.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Exemplo de Rótulos de células e área de células.</t>
        </r>
      </text>
    </comment>
  </commentList>
</comments>
</file>

<file path=xl/comments2.xml><?xml version="1.0" encoding="utf-8"?>
<comments xmlns="http://schemas.openxmlformats.org/spreadsheetml/2006/main">
  <authors>
    <author>c</author>
  </authors>
  <commentList>
    <comment ref="D6" author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QUANTIDADE DE COTAS * VALOR POR COTA</t>
        </r>
      </text>
    </comment>
  </commentList>
</comments>
</file>

<file path=xl/comments3.xml><?xml version="1.0" encoding="utf-8"?>
<comments xmlns="http://schemas.openxmlformats.org/spreadsheetml/2006/main">
  <authors>
    <author>CP1</author>
  </authors>
  <commentList>
    <comment ref="D3" authorId="0">
      <text>
        <r>
          <rPr>
            <b/>
            <sz val="8"/>
            <color indexed="81"/>
            <rFont val="Tahoma"/>
            <family val="2"/>
          </rPr>
          <t xml:space="preserve">
Resposta: 9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 xml:space="preserve">
Resposta: 5</t>
        </r>
      </text>
    </comment>
  </commentList>
</comments>
</file>

<file path=xl/comments4.xml><?xml version="1.0" encoding="utf-8"?>
<comments xmlns="http://schemas.openxmlformats.org/spreadsheetml/2006/main">
  <authors>
    <author>CP1</author>
  </authors>
  <commentList>
    <comment ref="E5" authorId="0">
      <text>
        <r>
          <rPr>
            <b/>
            <sz val="8"/>
            <color indexed="81"/>
            <rFont val="Tahoma"/>
            <family val="2"/>
          </rPr>
          <t xml:space="preserve">
Resposta: 8</t>
        </r>
      </text>
    </comment>
    <comment ref="E8" authorId="0">
      <text>
        <r>
          <rPr>
            <b/>
            <sz val="8"/>
            <color indexed="81"/>
            <rFont val="Tahoma"/>
            <family val="2"/>
          </rPr>
          <t xml:space="preserve">
Resposta: 6</t>
        </r>
      </text>
    </comment>
  </commentList>
</comments>
</file>

<file path=xl/comments5.xml><?xml version="1.0" encoding="utf-8"?>
<comments xmlns="http://schemas.openxmlformats.org/spreadsheetml/2006/main">
  <authors>
    <author>Roberto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 xml:space="preserve">
Soma das Entradas
Resposta: 11.030,00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 xml:space="preserve">
Soma dos Gastos
Resposta: 3.274,90</t>
        </r>
      </text>
    </comment>
    <comment ref="C21" authorId="0">
      <text>
        <r>
          <rPr>
            <b/>
            <sz val="8"/>
            <color indexed="81"/>
            <rFont val="Tahoma"/>
            <family val="2"/>
          </rPr>
          <t xml:space="preserve">
Entradas - Gastos
Resposta: 7.755,10</t>
        </r>
      </text>
    </comment>
  </commentList>
</comments>
</file>

<file path=xl/comments6.xml><?xml version="1.0" encoding="utf-8"?>
<comments xmlns="http://schemas.openxmlformats.org/spreadsheetml/2006/main">
  <authors>
    <author>Roberto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 xml:space="preserve">
SOMA por Região (coluna)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 xml:space="preserve">
MÉDIA por Região (coluna)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 xml:space="preserve">
MÍNIMO por Região (coluna)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 xml:space="preserve">
MÁXIMO por Região (coluna)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 xml:space="preserve">
Quantidade * Preço Unitário</t>
        </r>
      </text>
    </comment>
    <comment ref="E6" authorId="0">
      <text>
        <r>
          <rPr>
            <b/>
            <sz val="8"/>
            <color indexed="81"/>
            <rFont val="Tahoma"/>
            <family val="2"/>
          </rPr>
          <t xml:space="preserve">
Total em R$ / Valor do Dolar</t>
        </r>
      </text>
    </comment>
  </commentList>
</comments>
</file>

<file path=xl/comments8.xml><?xml version="1.0" encoding="utf-8"?>
<comments xmlns="http://schemas.openxmlformats.org/spreadsheetml/2006/main">
  <authors>
    <author>Scipione</author>
  </authors>
  <commentList>
    <comment ref="E5" authorId="0">
      <text>
        <r>
          <rPr>
            <b/>
            <sz val="8"/>
            <color indexed="81"/>
            <rFont val="Tahoma"/>
            <family val="2"/>
          </rPr>
          <t xml:space="preserve">
2% do Salário Bruto para cada filho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 xml:space="preserve">
Salário Bruto + Salário Família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 xml:space="preserve">
12% do Salário Total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 xml:space="preserve">
8,5% do Salário Total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 xml:space="preserve">
Salário Total - IR - INSS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 xml:space="preserve">
Salário Líquido em R$ / Cotação do Dólar</t>
        </r>
      </text>
    </comment>
  </commentList>
</comments>
</file>

<file path=xl/comments9.xml><?xml version="1.0" encoding="utf-8"?>
<comments xmlns="http://schemas.openxmlformats.org/spreadsheetml/2006/main">
  <authors>
    <author>CP1</author>
  </authors>
  <commentList>
    <comment ref="L8" authorId="0">
      <text>
        <r>
          <rPr>
            <sz val="8"/>
            <color indexed="81"/>
            <rFont val="Tahoma"/>
            <family val="2"/>
          </rPr>
          <t xml:space="preserve">
Calcule a quantidade de presenças do aluno.
</t>
        </r>
      </text>
    </comment>
    <comment ref="M8" authorId="0">
      <text>
        <r>
          <rPr>
            <sz val="8"/>
            <color indexed="81"/>
            <rFont val="Tahoma"/>
            <family val="2"/>
          </rPr>
          <t xml:space="preserve">
Calcule a quantidade de faltas do aluno.
</t>
        </r>
      </text>
    </comment>
    <comment ref="N8" authorId="0">
      <text>
        <r>
          <rPr>
            <b/>
            <sz val="8"/>
            <color indexed="81"/>
            <rFont val="Tahoma"/>
            <family val="2"/>
          </rPr>
          <t xml:space="preserve">
Presenças/Total de aulas</t>
        </r>
      </text>
    </comment>
    <comment ref="P8" authorId="0">
      <text>
        <r>
          <rPr>
            <sz val="8"/>
            <color indexed="81"/>
            <rFont val="Tahoma"/>
            <family val="2"/>
          </rPr>
          <t xml:space="preserve">
Calcule a quantidade de presenças do aluno.
</t>
        </r>
      </text>
    </comment>
    <comment ref="Q8" authorId="0">
      <text>
        <r>
          <rPr>
            <sz val="8"/>
            <color indexed="81"/>
            <rFont val="Tahoma"/>
            <family val="2"/>
          </rPr>
          <t xml:space="preserve">
Calcule a quantidade de faltas do aluno.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 xml:space="preserve">
Presenças/Total de aulas</t>
        </r>
      </text>
    </comment>
  </commentList>
</comments>
</file>

<file path=xl/sharedStrings.xml><?xml version="1.0" encoding="utf-8"?>
<sst xmlns="http://schemas.openxmlformats.org/spreadsheetml/2006/main" count="6106" uniqueCount="5758">
  <si>
    <t>Produtos</t>
  </si>
  <si>
    <t>Fonte 200 W</t>
  </si>
  <si>
    <t>Modem</t>
  </si>
  <si>
    <t>Plotter</t>
  </si>
  <si>
    <t>Gabinete</t>
  </si>
  <si>
    <t>Teclado</t>
  </si>
  <si>
    <t>Scanner</t>
  </si>
  <si>
    <t>HDD</t>
  </si>
  <si>
    <t>Cabo Serial</t>
  </si>
  <si>
    <t>Impressora</t>
  </si>
  <si>
    <t>Valor em US$</t>
  </si>
  <si>
    <t>Valor em R$</t>
  </si>
  <si>
    <t>CD-RW</t>
  </si>
  <si>
    <t>Lista de Produtos</t>
  </si>
  <si>
    <t>Dólar:</t>
  </si>
  <si>
    <t>Cotação do Dólar:</t>
  </si>
  <si>
    <t>PRECEDENTES</t>
  </si>
  <si>
    <t>Exponencial</t>
  </si>
  <si>
    <t>^</t>
  </si>
  <si>
    <t>Divisão</t>
  </si>
  <si>
    <t>/</t>
  </si>
  <si>
    <t>Multiplicação</t>
  </si>
  <si>
    <t>*</t>
  </si>
  <si>
    <t xml:space="preserve"> =2+10*2</t>
  </si>
  <si>
    <t>Subtração</t>
  </si>
  <si>
    <t>-</t>
  </si>
  <si>
    <t>Adição</t>
  </si>
  <si>
    <t>+</t>
  </si>
  <si>
    <t xml:space="preserve"> =(2+10)*2</t>
  </si>
  <si>
    <t>SITUAÇÃO</t>
  </si>
  <si>
    <t>Nome</t>
  </si>
  <si>
    <t>GASTOS MENSAIS</t>
  </si>
  <si>
    <t>GASTOS</t>
  </si>
  <si>
    <t>EDUCAÇÃO</t>
  </si>
  <si>
    <t>ÁGUA</t>
  </si>
  <si>
    <t>LUZ</t>
  </si>
  <si>
    <t>TELEFONE</t>
  </si>
  <si>
    <t>ALIMENTAÇÃO</t>
  </si>
  <si>
    <t>GASOLINA</t>
  </si>
  <si>
    <t>PLANO DE SAÚDE</t>
  </si>
  <si>
    <t>PROVEDOR DE ACESSO</t>
  </si>
  <si>
    <t>NET</t>
  </si>
  <si>
    <t>CELULAR</t>
  </si>
  <si>
    <t>IPTU</t>
  </si>
  <si>
    <t>SEGURO CARRO</t>
  </si>
  <si>
    <t>CLUBE</t>
  </si>
  <si>
    <t>Resposta</t>
  </si>
  <si>
    <t>Reprovado</t>
  </si>
  <si>
    <t>Aprovado</t>
  </si>
  <si>
    <t>Resposta:</t>
  </si>
  <si>
    <t>Total dos Gastos</t>
  </si>
  <si>
    <t>Média dos Gastos</t>
  </si>
  <si>
    <t>Gasto Máximo</t>
  </si>
  <si>
    <t>Gasto Mínimo</t>
  </si>
  <si>
    <t>CONTROLE ESCOLAR</t>
  </si>
  <si>
    <t>NOTAS DE EXCEL</t>
  </si>
  <si>
    <t>NÚMERO DO ALUNO</t>
  </si>
  <si>
    <t>NOME DO ALUNO</t>
  </si>
  <si>
    <t>NOTA 1</t>
  </si>
  <si>
    <t>NOTA 2</t>
  </si>
  <si>
    <t>NOTA 3</t>
  </si>
  <si>
    <t>MÉDIA FINAL</t>
  </si>
  <si>
    <t>Cristina</t>
  </si>
  <si>
    <t>Simone</t>
  </si>
  <si>
    <t>Francisco</t>
  </si>
  <si>
    <t>Lucia</t>
  </si>
  <si>
    <t>Mario</t>
  </si>
  <si>
    <t>Jose</t>
  </si>
  <si>
    <t>Frederico</t>
  </si>
  <si>
    <t>Fernando</t>
  </si>
  <si>
    <t>Karlos</t>
  </si>
  <si>
    <t>Patricia</t>
  </si>
  <si>
    <t>Paulo</t>
  </si>
  <si>
    <t>Gisele</t>
  </si>
  <si>
    <t>Luciana</t>
  </si>
  <si>
    <t>Maria</t>
  </si>
  <si>
    <t>Jairo</t>
  </si>
  <si>
    <t>Carlos</t>
  </si>
  <si>
    <t>Renato</t>
  </si>
  <si>
    <t>Katia</t>
  </si>
  <si>
    <t>Erica</t>
  </si>
  <si>
    <t>Ricardo</t>
  </si>
  <si>
    <t>Média</t>
  </si>
  <si>
    <t>CONCEITO</t>
  </si>
  <si>
    <t>=SOMA(Intervalo)</t>
  </si>
  <si>
    <t>=MÉDIA(Intervalo)</t>
  </si>
  <si>
    <t>=MÁXIMO(Intervalo)</t>
  </si>
  <si>
    <t>=MÍNIMO(Intervalo)</t>
  </si>
  <si>
    <t>=CONT.VALORES(Intervalo)</t>
  </si>
  <si>
    <t>=CONT.NUM(Intervalo)</t>
  </si>
  <si>
    <t>=CONTAR.VAZIO(Intervalo)</t>
  </si>
  <si>
    <t>DESPESAS</t>
  </si>
  <si>
    <r>
      <t>=NOME(Argumento1</t>
    </r>
    <r>
      <rPr>
        <b/>
        <sz val="18"/>
        <color indexed="10"/>
        <rFont val="Arial"/>
        <family val="2"/>
      </rPr>
      <t>;</t>
    </r>
    <r>
      <rPr>
        <sz val="18"/>
        <rFont val="Arial"/>
        <family val="2"/>
      </rPr>
      <t>...</t>
    </r>
    <r>
      <rPr>
        <b/>
        <sz val="18"/>
        <color indexed="10"/>
        <rFont val="Arial"/>
        <family val="2"/>
      </rPr>
      <t>;</t>
    </r>
    <r>
      <rPr>
        <sz val="18"/>
        <rFont val="Arial"/>
        <family val="2"/>
      </rPr>
      <t>Argumento255)</t>
    </r>
  </si>
  <si>
    <t>Vanessa</t>
  </si>
  <si>
    <t>Marina</t>
  </si>
  <si>
    <t>Cibele</t>
  </si>
  <si>
    <t>Rogério</t>
  </si>
  <si>
    <t>Silvana</t>
  </si>
  <si>
    <t>Marcos</t>
  </si>
  <si>
    <t>Pedro</t>
  </si>
  <si>
    <t>Cleonice</t>
  </si>
  <si>
    <t>VALOR DAS COTAS EM R$</t>
  </si>
  <si>
    <t>QUANTIDADE DE COTAS</t>
  </si>
  <si>
    <t>NOME DO CLIENTE</t>
  </si>
  <si>
    <t>VALOR POR COTA:</t>
  </si>
  <si>
    <t>CONTROLE DE COTAS</t>
  </si>
  <si>
    <t>CD-ROM</t>
  </si>
  <si>
    <t>Produto</t>
  </si>
  <si>
    <t>Salário Bruto</t>
  </si>
  <si>
    <t>Funcionário</t>
  </si>
  <si>
    <t>Valor do Dólar:</t>
  </si>
  <si>
    <t>Salário Família</t>
  </si>
  <si>
    <t>Confirmado?</t>
  </si>
  <si>
    <t>OK</t>
  </si>
  <si>
    <t>Quantas pessoas confirmaram presença?</t>
  </si>
  <si>
    <t>Ana</t>
  </si>
  <si>
    <t>Osmar</t>
  </si>
  <si>
    <t>Quantas pessoas ainda faltam confirmar presença?</t>
  </si>
  <si>
    <t>Rita</t>
  </si>
  <si>
    <t>Kátia</t>
  </si>
  <si>
    <t>Hugo</t>
  </si>
  <si>
    <t>Antônio</t>
  </si>
  <si>
    <t>João</t>
  </si>
  <si>
    <t>Tadeu</t>
  </si>
  <si>
    <t>Sônia</t>
  </si>
  <si>
    <t>Renata</t>
  </si>
  <si>
    <t>Fernanda</t>
  </si>
  <si>
    <t>Contribuição</t>
  </si>
  <si>
    <t>Quantas pessoas contribuiram para o evento?</t>
  </si>
  <si>
    <t>Quantas pessoas NÃO contribuiram para o evento?</t>
  </si>
  <si>
    <t>ENTRADAS</t>
  </si>
  <si>
    <t>SALÁRIOS</t>
  </si>
  <si>
    <t>ALUGUÉIS</t>
  </si>
  <si>
    <t>APLICAÇÔES</t>
  </si>
  <si>
    <t>TOTAL ENTRADAS</t>
  </si>
  <si>
    <t>TOTAL GASTOS</t>
  </si>
  <si>
    <t>SALDO LÍQUIDO</t>
  </si>
  <si>
    <t xml:space="preserve"> </t>
  </si>
  <si>
    <t>Tabela de Preços por Região</t>
  </si>
  <si>
    <t>Sul</t>
  </si>
  <si>
    <t>Norte</t>
  </si>
  <si>
    <t>Leste</t>
  </si>
  <si>
    <t>Oeste</t>
  </si>
  <si>
    <t>Pentium 4</t>
  </si>
  <si>
    <t>Impressora HP</t>
  </si>
  <si>
    <t>Placa de Som</t>
  </si>
  <si>
    <t>Total</t>
  </si>
  <si>
    <t>Valor Mínimo</t>
  </si>
  <si>
    <t>Valor Máximo</t>
  </si>
  <si>
    <t>Respostas</t>
  </si>
  <si>
    <t>Lista de Compras</t>
  </si>
  <si>
    <t>Quantidade</t>
  </si>
  <si>
    <t>Preço Unitário</t>
  </si>
  <si>
    <t>Total em R$</t>
  </si>
  <si>
    <t>Total em US$</t>
  </si>
  <si>
    <t>Açúcar</t>
  </si>
  <si>
    <t>Álcool</t>
  </si>
  <si>
    <t xml:space="preserve">Arroz </t>
  </si>
  <si>
    <t>Carvão</t>
  </si>
  <si>
    <t>Bom Bril</t>
  </si>
  <si>
    <t xml:space="preserve">Café </t>
  </si>
  <si>
    <t>Cândida</t>
  </si>
  <si>
    <t>Chocolate</t>
  </si>
  <si>
    <t>Refrigerante</t>
  </si>
  <si>
    <t>Macarrão</t>
  </si>
  <si>
    <t>Limão</t>
  </si>
  <si>
    <t>Carne</t>
  </si>
  <si>
    <t xml:space="preserve">Sabonete </t>
  </si>
  <si>
    <t>Saco de lixo</t>
  </si>
  <si>
    <t xml:space="preserve">Vinho </t>
  </si>
  <si>
    <t>Folha de Pagamento 1</t>
  </si>
  <si>
    <t>Data de Admissão</t>
  </si>
  <si>
    <t>Cargo</t>
  </si>
  <si>
    <t>Nº de Filhos</t>
  </si>
  <si>
    <t>Salário Total</t>
  </si>
  <si>
    <t>IR</t>
  </si>
  <si>
    <t>INSS</t>
  </si>
  <si>
    <t>Salário Líquido em R$</t>
  </si>
  <si>
    <t>Salário Líquido em US$</t>
  </si>
  <si>
    <t>Luis Carlos da Silva</t>
  </si>
  <si>
    <t>Analista</t>
  </si>
  <si>
    <t>João Jose de Jesus</t>
  </si>
  <si>
    <t>Digitador</t>
  </si>
  <si>
    <t>Claudio Martins</t>
  </si>
  <si>
    <t>Vendedor</t>
  </si>
  <si>
    <t>Jamile Abrahao Kalil</t>
  </si>
  <si>
    <t>Assistente</t>
  </si>
  <si>
    <t>Silvia Maria Barbosa</t>
  </si>
  <si>
    <t>Secretária</t>
  </si>
  <si>
    <t>Maria Aparecida Dias</t>
  </si>
  <si>
    <t>Faxineira</t>
  </si>
  <si>
    <t>Joaquim Augusto</t>
  </si>
  <si>
    <t>Gerente</t>
  </si>
  <si>
    <t>TEMPO DE TRABALHO:</t>
  </si>
  <si>
    <t>Usando a função HOJE() e, tendo a Data de Admissão do Funcionário, calcule quantos anos</t>
  </si>
  <si>
    <t>faz que o funcionário trabalha na empresa</t>
  </si>
  <si>
    <t>ABONO:</t>
  </si>
  <si>
    <t>Se o Tempo de Trabalho for maior que 10 (anos) e o Salário Líquido em R$ menor ou igual a 1000,</t>
  </si>
  <si>
    <t>o funcionário terá um abono de 20% sobre o Salário Líquido; caso contrário, não se calcula nada</t>
  </si>
  <si>
    <t>CATEGORIA</t>
  </si>
  <si>
    <t>Calcule a Categoria conforme tabela abaixo:</t>
  </si>
  <si>
    <t>Tempo de Trabalho</t>
  </si>
  <si>
    <t>Categoria</t>
  </si>
  <si>
    <t>1 a 5 anos</t>
  </si>
  <si>
    <t>6 a 10 anos</t>
  </si>
  <si>
    <t>**</t>
  </si>
  <si>
    <t>mais de 10 anos</t>
  </si>
  <si>
    <t>***</t>
  </si>
  <si>
    <t>Depto</t>
  </si>
  <si>
    <t>Admissão</t>
  </si>
  <si>
    <t>Faltas</t>
  </si>
  <si>
    <t>Carolina</t>
  </si>
  <si>
    <t>Treinamento:</t>
  </si>
  <si>
    <t>Excel 2000 - Avançado</t>
  </si>
  <si>
    <t>Período:</t>
  </si>
  <si>
    <t>Noturno</t>
  </si>
  <si>
    <t>Data:</t>
  </si>
  <si>
    <t>De 26/04/2004 a 07/05/2004</t>
  </si>
  <si>
    <t>Total de aulas:</t>
  </si>
  <si>
    <t>Treinando</t>
  </si>
  <si>
    <t>Presenças</t>
  </si>
  <si>
    <t>Freqüência (%)</t>
  </si>
  <si>
    <t>Ana Maria</t>
  </si>
  <si>
    <t>Paulo Silva</t>
  </si>
  <si>
    <t>Vera Couto</t>
  </si>
  <si>
    <t>Marcos Pereira</t>
  </si>
  <si>
    <t>Jorge Fernandes</t>
  </si>
  <si>
    <t>Sandro</t>
  </si>
  <si>
    <t>Maria Do Socorro</t>
  </si>
  <si>
    <t>Marcos Alves</t>
  </si>
  <si>
    <t>Julieta Martins</t>
  </si>
  <si>
    <t>Vanda Gomes</t>
  </si>
  <si>
    <t>Janeiro de 2013</t>
  </si>
  <si>
    <t>País</t>
  </si>
  <si>
    <t>Capital</t>
  </si>
  <si>
    <t>DEPTO</t>
  </si>
  <si>
    <t>UF</t>
  </si>
  <si>
    <t>CIDADE</t>
  </si>
  <si>
    <t>Alemanha</t>
  </si>
  <si>
    <t>Berlim</t>
  </si>
  <si>
    <t>BMW</t>
  </si>
  <si>
    <t>SP</t>
  </si>
  <si>
    <t>ADM</t>
  </si>
  <si>
    <t>AC</t>
  </si>
  <si>
    <t>Abadia de Goiás</t>
  </si>
  <si>
    <t>Brasil</t>
  </si>
  <si>
    <t>Brasília</t>
  </si>
  <si>
    <t>Gurgel</t>
  </si>
  <si>
    <t>RJ</t>
  </si>
  <si>
    <t>CPD</t>
  </si>
  <si>
    <t>AL</t>
  </si>
  <si>
    <t>Abadia dos Dourados</t>
  </si>
  <si>
    <t>França</t>
  </si>
  <si>
    <t>Paris</t>
  </si>
  <si>
    <t>Citroen</t>
  </si>
  <si>
    <t>RS</t>
  </si>
  <si>
    <t>RH</t>
  </si>
  <si>
    <t>AP</t>
  </si>
  <si>
    <t>Abadiânia</t>
  </si>
  <si>
    <t>Inglaterra</t>
  </si>
  <si>
    <t>Londres</t>
  </si>
  <si>
    <t>Rolls Royce</t>
  </si>
  <si>
    <t>RN</t>
  </si>
  <si>
    <t>VEN</t>
  </si>
  <si>
    <t>AM</t>
  </si>
  <si>
    <t>Abaeté</t>
  </si>
  <si>
    <t>Itália</t>
  </si>
  <si>
    <t>Roma</t>
  </si>
  <si>
    <t>Ferrari</t>
  </si>
  <si>
    <t>BA</t>
  </si>
  <si>
    <t>Abaetetuba</t>
  </si>
  <si>
    <t>Japão</t>
  </si>
  <si>
    <t>Tóquio</t>
  </si>
  <si>
    <t>ZX-11</t>
  </si>
  <si>
    <t>CE</t>
  </si>
  <si>
    <t>Abaiara</t>
  </si>
  <si>
    <t>DF</t>
  </si>
  <si>
    <t>Abaíra</t>
  </si>
  <si>
    <t>ES</t>
  </si>
  <si>
    <t>Abaré</t>
  </si>
  <si>
    <t>GO</t>
  </si>
  <si>
    <t>Abatiá</t>
  </si>
  <si>
    <t>MA</t>
  </si>
  <si>
    <t>Abdon Batista</t>
  </si>
  <si>
    <t>MT</t>
  </si>
  <si>
    <t>Abel Figueiredo</t>
  </si>
  <si>
    <t>MS</t>
  </si>
  <si>
    <t>Abelardo Luz</t>
  </si>
  <si>
    <t>MG</t>
  </si>
  <si>
    <t>Abre-Campo</t>
  </si>
  <si>
    <t>PA</t>
  </si>
  <si>
    <t>Abreu e Lima</t>
  </si>
  <si>
    <t>PB</t>
  </si>
  <si>
    <t>Abreulândia</t>
  </si>
  <si>
    <t>PR</t>
  </si>
  <si>
    <t>Acaiaca</t>
  </si>
  <si>
    <t>PE</t>
  </si>
  <si>
    <t>Açailândia</t>
  </si>
  <si>
    <t>PI</t>
  </si>
  <si>
    <t>Acajutiba</t>
  </si>
  <si>
    <t>Acará</t>
  </si>
  <si>
    <t>Acarape</t>
  </si>
  <si>
    <t>Acaraú</t>
  </si>
  <si>
    <t>RO</t>
  </si>
  <si>
    <t>Acari</t>
  </si>
  <si>
    <t>RR</t>
  </si>
  <si>
    <t>Acauã</t>
  </si>
  <si>
    <t>SC</t>
  </si>
  <si>
    <t>Aceguá</t>
  </si>
  <si>
    <t>Acopiara</t>
  </si>
  <si>
    <t>SE</t>
  </si>
  <si>
    <t>Acorizal</t>
  </si>
  <si>
    <t>TO</t>
  </si>
  <si>
    <t>Acrelândia</t>
  </si>
  <si>
    <t>Acreúna</t>
  </si>
  <si>
    <t>Açucena</t>
  </si>
  <si>
    <t>Açu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</si>
  <si>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</si>
  <si>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</si>
  <si>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</si>
  <si>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</si>
  <si>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</si>
  <si>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</si>
  <si>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</si>
  <si>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</si>
  <si>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</si>
  <si>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</si>
  <si>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</si>
  <si>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</si>
  <si>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</si>
  <si>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</si>
  <si>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</si>
  <si>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</si>
  <si>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</si>
  <si>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</si>
  <si>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Água Clara</t>
  </si>
  <si>
    <t>Água Comprida</t>
  </si>
  <si>
    <t>Água Doce do Norte</t>
  </si>
  <si>
    <t>Água Doce</t>
  </si>
  <si>
    <t>Água Doce do Maranhão</t>
  </si>
  <si>
    <t>Água Fria</t>
  </si>
  <si>
    <t>Água Fria de Goiás</t>
  </si>
  <si>
    <t>Aguaí</t>
  </si>
  <si>
    <t>Água Limpa</t>
  </si>
  <si>
    <t>Aguanil</t>
  </si>
  <si>
    <t>Água Nova</t>
  </si>
  <si>
    <t>Água Preta</t>
  </si>
  <si>
    <t>Água Santa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</si>
  <si>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</si>
  <si>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</si>
  <si>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</si>
  <si>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</si>
  <si>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</si>
  <si>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</si>
  <si>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</si>
  <si>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</si>
  <si>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</si>
  <si>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</si>
  <si>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</si>
  <si>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</si>
  <si>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</si>
  <si>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</si>
  <si>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</si>
  <si>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</si>
  <si>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</si>
  <si>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</si>
  <si>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</si>
  <si>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</si>
  <si>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</si>
  <si>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</si>
  <si>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</si>
  <si>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</si>
  <si>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</si>
  <si>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</si>
  <si>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</si>
  <si>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</si>
  <si>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</si>
  <si>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</si>
  <si>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</si>
  <si>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</si>
  <si>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</si>
  <si>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</si>
  <si>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</si>
  <si>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</si>
  <si>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</si>
  <si>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</si>
  <si>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</si>
  <si>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</si>
  <si>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</si>
  <si>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</si>
  <si>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</si>
  <si>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</si>
  <si>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</si>
  <si>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</si>
  <si>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</si>
  <si>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</si>
  <si>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</si>
  <si>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</si>
  <si>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</si>
  <si>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</si>
  <si>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</si>
  <si>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</si>
  <si>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</si>
  <si>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</si>
  <si>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Almenara</t>
  </si>
  <si>
    <t>Almeirim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</si>
  <si>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</si>
  <si>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</si>
  <si>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</si>
  <si>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</si>
  <si>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</si>
  <si>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</si>
  <si>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</si>
  <si>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</si>
  <si>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d’Oeste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</si>
  <si>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</si>
  <si>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</si>
  <si>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</si>
  <si>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</si>
  <si>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</si>
  <si>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</si>
  <si>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</si>
  <si>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</si>
  <si>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 do Maranhão</t>
  </si>
  <si>
    <t>Alto Alegre do Pindaré</t>
  </si>
  <si>
    <t>Alto Alegre dos Parecis</t>
  </si>
  <si>
    <t>Alto Alegre</t>
  </si>
  <si>
    <t>Alto Araguaia</t>
  </si>
  <si>
    <t>Alto Bela Vista</t>
  </si>
  <si>
    <t>Alto Caparaó</t>
  </si>
  <si>
    <t>Alto da Boa Vista</t>
  </si>
  <si>
    <t>Alto do Rodrigues</t>
  </si>
  <si>
    <t>Alto Feliz</t>
  </si>
  <si>
    <t>Alto Garças</t>
  </si>
  <si>
    <t>Alto Horizonte</t>
  </si>
  <si>
    <t>Alto Jequitibá</t>
  </si>
  <si>
    <t>Alto Longá</t>
  </si>
  <si>
    <t>Altônia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</si>
  <si>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</si>
  <si>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</si>
  <si>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</si>
  <si>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</si>
  <si>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</si>
  <si>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</si>
  <si>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</si>
  <si>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</si>
  <si>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</si>
  <si>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Altos</t>
  </si>
  <si>
    <t>Alto Taquari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</si>
  <si>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</si>
  <si>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</si>
  <si>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</si>
  <si>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</si>
  <si>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</si>
  <si>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</si>
  <si>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</si>
  <si>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</si>
  <si>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</si>
  <si>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de Minas</t>
  </si>
  <si>
    <t>Alvorada d’Oeste</t>
  </si>
  <si>
    <t>Alvorada do Gurgueia</t>
  </si>
  <si>
    <t>Alvorada do Norte</t>
  </si>
  <si>
    <t>Alvorada do Sul</t>
  </si>
  <si>
    <t>Amajari</t>
  </si>
  <si>
    <t>Amambai</t>
  </si>
  <si>
    <t>Amapá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</si>
  <si>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</si>
  <si>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</si>
  <si>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</si>
  <si>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</si>
  <si>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</si>
  <si>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</si>
  <si>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</si>
  <si>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</si>
  <si>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</si>
  <si>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</si>
  <si>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</si>
  <si>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</si>
  <si>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</si>
  <si>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</si>
  <si>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</si>
  <si>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</si>
  <si>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</si>
  <si>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</si>
  <si>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 de São Francisco</t>
  </si>
  <si>
    <t>Amparo da Serra</t>
  </si>
  <si>
    <t>Amparo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</si>
  <si>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</si>
  <si>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</si>
  <si>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</si>
  <si>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</si>
  <si>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</si>
  <si>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</si>
  <si>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</si>
  <si>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</si>
  <si>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</si>
  <si>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</si>
  <si>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</si>
  <si>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</si>
  <si>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</si>
  <si>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</si>
  <si>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</si>
  <si>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</si>
  <si>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</si>
  <si>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</si>
  <si>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</si>
  <si>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</si>
  <si>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</si>
  <si>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</si>
  <si>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</si>
  <si>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</si>
  <si>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</si>
  <si>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</si>
  <si>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</si>
  <si>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</si>
  <si>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</si>
  <si>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</si>
  <si>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</si>
  <si>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</si>
  <si>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</si>
  <si>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</si>
  <si>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</si>
  <si>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</si>
  <si>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</si>
  <si>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</si>
  <si>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</si>
  <si>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</si>
  <si>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</si>
  <si>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</si>
  <si>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</si>
  <si>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</si>
  <si>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</si>
  <si>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</si>
  <si>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</si>
  <si>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</si>
  <si>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</si>
  <si>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</si>
  <si>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</si>
  <si>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</si>
  <si>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</si>
  <si>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</si>
  <si>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</si>
  <si>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</si>
  <si>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</si>
  <si>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</si>
  <si>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de Goiânia</t>
  </si>
  <si>
    <t>Aparecida d’Oeste</t>
  </si>
  <si>
    <t>Aparecida do Rio Doce</t>
  </si>
  <si>
    <t>Aparecida do Rio Negro</t>
  </si>
  <si>
    <t>Aparecida do Taboado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</si>
  <si>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</si>
  <si>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</si>
  <si>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</si>
  <si>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</si>
  <si>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</si>
  <si>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</si>
  <si>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</si>
  <si>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</si>
  <si>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</si>
  <si>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</si>
  <si>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</si>
  <si>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</si>
  <si>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</si>
  <si>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</si>
  <si>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</si>
  <si>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</si>
  <si>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</si>
  <si>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</si>
  <si>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</si>
  <si>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</si>
  <si>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</si>
  <si>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Araçás</t>
  </si>
  <si>
    <t>Aracati</t>
  </si>
  <si>
    <t>Aracatu</t>
  </si>
  <si>
    <t>Araçatuba</t>
  </si>
  <si>
    <t>Araci</t>
  </si>
  <si>
    <t>Aracitaba</t>
  </si>
  <si>
    <t>Aracoiaba</t>
  </si>
  <si>
    <t>Araçoiaba da Serra</t>
  </si>
  <si>
    <t>Araçoiaba</t>
  </si>
  <si>
    <t>Aracruz</t>
  </si>
  <si>
    <t>Araçuaí</t>
  </si>
  <si>
    <t>Araçu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</si>
  <si>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</si>
  <si>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</si>
  <si>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</si>
  <si>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</si>
  <si>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</si>
  <si>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</si>
  <si>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</si>
  <si>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</si>
  <si>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</si>
  <si>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</si>
  <si>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</si>
  <si>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</si>
  <si>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</si>
  <si>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</si>
  <si>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</si>
  <si>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</si>
  <si>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</si>
  <si>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</si>
  <si>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</si>
  <si>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</si>
  <si>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</si>
  <si>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</si>
  <si>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</si>
  <si>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</si>
  <si>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</si>
  <si>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</si>
  <si>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</si>
  <si>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Arapuá</t>
  </si>
  <si>
    <t>Arapuã</t>
  </si>
  <si>
    <t>Araputanga</t>
  </si>
  <si>
    <t>Araquari</t>
  </si>
  <si>
    <t>Araranguá</t>
  </si>
  <si>
    <t>Arara</t>
  </si>
  <si>
    <t>Araraquara</t>
  </si>
  <si>
    <t>Araras</t>
  </si>
  <si>
    <t>Ararendá</t>
  </si>
  <si>
    <t>Araricá</t>
  </si>
  <si>
    <t>Arari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</si>
  <si>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</si>
  <si>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</si>
  <si>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</si>
  <si>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</si>
  <si>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</si>
  <si>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</si>
  <si>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</si>
  <si>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</si>
  <si>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</si>
  <si>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</si>
  <si>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</si>
  <si>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</si>
  <si>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</si>
  <si>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</si>
  <si>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</si>
  <si>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</si>
  <si>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</si>
  <si>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</si>
  <si>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</si>
  <si>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</si>
  <si>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</si>
  <si>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</si>
  <si>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</si>
  <si>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</si>
  <si>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</si>
  <si>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</si>
  <si>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</si>
  <si>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</si>
  <si>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</si>
  <si>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</si>
  <si>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</si>
  <si>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</si>
  <si>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</si>
  <si>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</si>
  <si>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</si>
  <si>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</si>
  <si>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</si>
  <si>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</si>
  <si>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</si>
  <si>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</si>
  <si>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Arraial</t>
  </si>
  <si>
    <t>Arraial do Cabo</t>
  </si>
  <si>
    <t>Arraias</t>
  </si>
  <si>
    <t>Arroio do Meio</t>
  </si>
  <si>
    <t>Arroio do Padre</t>
  </si>
  <si>
    <t>Arroio do Sal</t>
  </si>
  <si>
    <t>Arroio dos Ratos</t>
  </si>
  <si>
    <t>Arroio do Tigre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</si>
  <si>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</si>
  <si>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</si>
  <si>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</si>
  <si>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</si>
  <si>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</si>
  <si>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</si>
  <si>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</si>
  <si>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</si>
  <si>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</si>
  <si>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</si>
  <si>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</si>
  <si>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</si>
  <si>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</si>
  <si>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</si>
  <si>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 do Piauí</t>
  </si>
  <si>
    <t>Assunção</t>
  </si>
  <si>
    <t>Astolfo Dutra</t>
  </si>
  <si>
    <t>Astorga</t>
  </si>
  <si>
    <t>Atalaia</t>
  </si>
  <si>
    <t>Atalaia do Norte</t>
  </si>
  <si>
    <t>Atalanta</t>
  </si>
  <si>
    <t>Ataleia</t>
  </si>
  <si>
    <t>Atibaia</t>
  </si>
  <si>
    <t>Atílio Vivácqua</t>
  </si>
  <si>
    <t>Augustinópolis</t>
  </si>
  <si>
    <t>Augusto Corrêa</t>
  </si>
  <si>
    <t>Augusto de Lima</t>
  </si>
  <si>
    <t>Augusto Pestana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</si>
  <si>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</si>
  <si>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</si>
  <si>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</si>
  <si>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</si>
  <si>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</si>
  <si>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</si>
  <si>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</si>
  <si>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</si>
  <si>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</si>
  <si>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</si>
  <si>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</si>
  <si>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</si>
  <si>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</si>
  <si>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</si>
  <si>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</si>
  <si>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</si>
  <si>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</si>
  <si>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</si>
  <si>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</si>
  <si>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</si>
  <si>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</si>
  <si>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</si>
  <si>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</si>
  <si>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</si>
  <si>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</si>
  <si>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</si>
  <si>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</si>
  <si>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</si>
  <si>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</si>
  <si>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</si>
  <si>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</si>
  <si>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</si>
  <si>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</si>
  <si>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</si>
  <si>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</si>
  <si>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</si>
  <si>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</si>
  <si>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</si>
  <si>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</si>
  <si>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</si>
  <si>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</si>
  <si>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</si>
  <si>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Bálsamo</t>
  </si>
  <si>
    <t>Balsa Nova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</si>
  <si>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</si>
  <si>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</si>
  <si>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</si>
  <si>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</si>
  <si>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</si>
  <si>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</si>
  <si>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</si>
  <si>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</si>
  <si>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 do Tocantins</t>
  </si>
  <si>
    <t>Bandeirantes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</si>
  <si>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</si>
  <si>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</si>
  <si>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</si>
  <si>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</si>
  <si>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</si>
  <si>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</si>
  <si>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</si>
  <si>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</si>
  <si>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</si>
  <si>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</si>
  <si>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</si>
  <si>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</si>
  <si>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</si>
  <si>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</si>
  <si>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</si>
  <si>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</si>
  <si>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</si>
  <si>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</si>
  <si>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</si>
  <si>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</si>
  <si>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</si>
  <si>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Barracão</t>
  </si>
  <si>
    <t>Barra da Estiva</t>
  </si>
  <si>
    <t>Barra d’Alcântara</t>
  </si>
  <si>
    <t>Barra de Guabiraba</t>
  </si>
  <si>
    <t>Barra de Santana</t>
  </si>
  <si>
    <t>Barra de Santa Rosa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</si>
  <si>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</si>
  <si>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</si>
  <si>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</si>
  <si>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</si>
  <si>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</si>
  <si>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</si>
  <si>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</si>
  <si>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</si>
  <si>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</si>
  <si>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</si>
  <si>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</si>
  <si>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</si>
  <si>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</si>
  <si>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</si>
  <si>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</si>
  <si>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</si>
  <si>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</si>
  <si>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dos Coqueiros</t>
  </si>
  <si>
    <t>Barra do Turvo</t>
  </si>
  <si>
    <t>Barra Funda</t>
  </si>
  <si>
    <t>Barra Longa</t>
  </si>
  <si>
    <t>Barra Mansa</t>
  </si>
  <si>
    <t>Barras</t>
  </si>
  <si>
    <t>Barra Velha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</si>
  <si>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</si>
  <si>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</si>
  <si>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</si>
  <si>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</si>
  <si>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</si>
  <si>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</si>
  <si>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</si>
  <si>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</si>
  <si>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</si>
  <si>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</si>
  <si>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Barrocas</t>
  </si>
  <si>
    <t>Barro Duro</t>
  </si>
  <si>
    <t>Barrolândia</t>
  </si>
  <si>
    <t>Barroquinha</t>
  </si>
  <si>
    <t>Barros Cassal</t>
  </si>
  <si>
    <t>Barroso</t>
  </si>
  <si>
    <t>Barueri</t>
  </si>
  <si>
    <t>Bastos</t>
  </si>
  <si>
    <t>Bataguaçu</t>
  </si>
  <si>
    <t>Batayporã</t>
  </si>
  <si>
    <t>Batalha</t>
  </si>
  <si>
    <t>Batatais</t>
  </si>
  <si>
    <t>Baturité</t>
  </si>
  <si>
    <t>Bauru</t>
  </si>
  <si>
    <t>Bayeux</t>
  </si>
  <si>
    <t>Bebedouro</t>
  </si>
  <si>
    <t>Beberibe</t>
  </si>
  <si>
    <t>Bela Cruz</t>
  </si>
  <si>
    <t>Belágua</t>
  </si>
  <si>
    <t>Bela Vista do Maranhão</t>
  </si>
  <si>
    <t>Bela Vista</t>
  </si>
  <si>
    <t>Bela Vista da Caroba</t>
  </si>
  <si>
    <t>Bela Vista de Goiás</t>
  </si>
  <si>
    <t>Bela Vista de Minas</t>
  </si>
  <si>
    <t>Bela Vista do Paraíso</t>
  </si>
  <si>
    <t>Bela Vista do Piauí</t>
  </si>
  <si>
    <t>Bela Vista do Toldo</t>
  </si>
  <si>
    <t>Belém</t>
  </si>
  <si>
    <t>Belém de Maria</t>
  </si>
  <si>
    <t>Belém de São Francisco</t>
  </si>
  <si>
    <t>Belém do Brejo do Cruz</t>
  </si>
  <si>
    <t>Belém do Piauí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</si>
  <si>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</si>
  <si>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</si>
  <si>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</si>
  <si>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</si>
  <si>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</si>
  <si>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</si>
  <si>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</si>
  <si>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</si>
  <si>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</si>
  <si>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</si>
  <si>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</si>
  <si>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</si>
  <si>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</si>
  <si>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</si>
  <si>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</si>
  <si>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</si>
  <si>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</si>
  <si>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</si>
  <si>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</si>
  <si>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</si>
  <si>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</si>
  <si>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</si>
  <si>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de Campos</t>
  </si>
  <si>
    <t>Bernardino Batista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</si>
  <si>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</si>
  <si>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</si>
  <si>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</si>
  <si>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</si>
  <si>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</si>
  <si>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</si>
  <si>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</si>
  <si>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</si>
  <si>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</si>
  <si>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</si>
  <si>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</si>
  <si>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</si>
  <si>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</si>
  <si>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</si>
  <si>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</si>
  <si>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</si>
  <si>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</si>
  <si>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</si>
  <si>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</si>
  <si>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</si>
  <si>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</si>
  <si>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</si>
  <si>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</si>
  <si>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</si>
  <si>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</si>
  <si>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Saúde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</si>
  <si>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</si>
  <si>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</si>
  <si>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</si>
  <si>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</si>
  <si>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</si>
  <si>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</si>
  <si>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</si>
  <si>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</si>
  <si>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</si>
  <si>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</si>
  <si>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</si>
  <si>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</si>
  <si>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</si>
  <si>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</si>
  <si>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</si>
  <si>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 de Minas</t>
  </si>
  <si>
    <t>Bocaina do Sul</t>
  </si>
  <si>
    <t>Bocaina</t>
  </si>
  <si>
    <t>Bocaiuva</t>
  </si>
  <si>
    <t>Bocaiuva do Sul</t>
  </si>
  <si>
    <t>Bodocó</t>
  </si>
  <si>
    <t>Bodoquena</t>
  </si>
  <si>
    <t>Bodó</t>
  </si>
  <si>
    <t>Bofete</t>
  </si>
  <si>
    <t>Boituva</t>
  </si>
  <si>
    <t>Bombinhas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</si>
  <si>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</si>
  <si>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</si>
  <si>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</si>
  <si>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</si>
  <si>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</si>
  <si>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</si>
  <si>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</si>
  <si>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</si>
  <si>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</si>
  <si>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</si>
  <si>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</si>
  <si>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</si>
  <si>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</si>
  <si>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</si>
  <si>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</si>
  <si>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</si>
  <si>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</si>
  <si>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</si>
  <si>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dos Perdões</t>
  </si>
  <si>
    <t>Bom Jesus do Sul</t>
  </si>
  <si>
    <t>Bom Jesus do Tocantins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</si>
  <si>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</si>
  <si>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</si>
  <si>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</si>
  <si>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</si>
  <si>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</si>
  <si>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</si>
  <si>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</si>
  <si>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</si>
  <si>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</si>
  <si>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</si>
  <si>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</si>
  <si>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</si>
  <si>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</si>
  <si>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</si>
  <si>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</si>
  <si>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</si>
  <si>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</si>
  <si>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</si>
  <si>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</si>
  <si>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</si>
  <si>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</si>
  <si>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</si>
  <si>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</si>
  <si>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</si>
  <si>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Boraceia</t>
  </si>
  <si>
    <t>Borá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</si>
  <si>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</si>
  <si>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</si>
  <si>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</si>
  <si>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</si>
  <si>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</si>
  <si>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</si>
  <si>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</si>
  <si>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</si>
  <si>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</si>
  <si>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</si>
  <si>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</si>
  <si>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</si>
  <si>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</si>
  <si>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</si>
  <si>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</si>
  <si>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</si>
  <si>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</si>
  <si>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</si>
  <si>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</si>
  <si>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Brasilândia</t>
  </si>
  <si>
    <t>Brasilândia de Minas</t>
  </si>
  <si>
    <t>Brasilândia do Sul</t>
  </si>
  <si>
    <t>Brasilândia do Tocantins</t>
  </si>
  <si>
    <t>Brasileia</t>
  </si>
  <si>
    <t>Brasileira</t>
  </si>
  <si>
    <t>Brasília de Minas</t>
  </si>
  <si>
    <t>Brasil Novo</t>
  </si>
  <si>
    <t>Brasnorte</t>
  </si>
  <si>
    <t>Brasópolis</t>
  </si>
  <si>
    <t>Brás Pires</t>
  </si>
  <si>
    <t>Braúna</t>
  </si>
  <si>
    <t>Braúnas</t>
  </si>
  <si>
    <t>Brazabrantes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</si>
  <si>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</si>
  <si>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</si>
  <si>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</si>
  <si>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</si>
  <si>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</si>
  <si>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</si>
  <si>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</si>
  <si>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</si>
  <si>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</si>
  <si>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</si>
  <si>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</si>
  <si>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Brejões</t>
  </si>
  <si>
    <t>Brejo Grande do Araguaia</t>
  </si>
  <si>
    <t>Brejo Grande</t>
  </si>
  <si>
    <t>Brejolândia</t>
  </si>
  <si>
    <t>Brejo Santo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</si>
  <si>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</si>
  <si>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</si>
  <si>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</si>
  <si>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</si>
  <si>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</si>
  <si>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</si>
  <si>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</si>
  <si>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</si>
  <si>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</si>
  <si>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</si>
  <si>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</si>
  <si>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</si>
  <si>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</si>
  <si>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</si>
  <si>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</si>
  <si>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</si>
  <si>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</si>
  <si>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</si>
  <si>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</si>
  <si>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</si>
  <si>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</si>
  <si>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</si>
  <si>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</si>
  <si>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</si>
  <si>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Buriticupu</t>
  </si>
  <si>
    <t>Buriti de Goiás</t>
  </si>
  <si>
    <t>Buriti dos Lopes</t>
  </si>
  <si>
    <t>Buriti dos Montes</t>
  </si>
  <si>
    <t>Buriti do Tocantins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</si>
  <si>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</si>
  <si>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</si>
  <si>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</si>
  <si>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</si>
  <si>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</si>
  <si>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</si>
  <si>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</si>
  <si>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</si>
  <si>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</si>
  <si>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</si>
  <si>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</si>
  <si>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</si>
  <si>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</si>
  <si>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Cabeceiras</t>
  </si>
  <si>
    <t>Cabeceira Grande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</si>
  <si>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</si>
  <si>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</si>
  <si>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</si>
  <si>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</si>
  <si>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</si>
  <si>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</si>
  <si>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</si>
  <si>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</si>
  <si>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</si>
  <si>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</si>
  <si>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</si>
  <si>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</si>
  <si>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</si>
  <si>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</si>
  <si>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</si>
  <si>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</si>
  <si>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</si>
  <si>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</si>
  <si>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</si>
  <si>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</si>
  <si>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</si>
  <si>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</si>
  <si>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</si>
  <si>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dos Índios</t>
  </si>
  <si>
    <t>Cachoeira do Sul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</si>
  <si>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</si>
  <si>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</si>
  <si>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</si>
  <si>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</si>
  <si>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</si>
  <si>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</si>
  <si>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</si>
  <si>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</si>
  <si>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</si>
  <si>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</si>
  <si>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</si>
  <si>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</si>
  <si>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</si>
  <si>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</si>
  <si>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</si>
  <si>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</si>
  <si>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</si>
  <si>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</si>
  <si>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</si>
  <si>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</si>
  <si>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</si>
  <si>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</si>
  <si>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</si>
  <si>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</si>
  <si>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</si>
  <si>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</si>
  <si>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</si>
  <si>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</si>
  <si>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</si>
  <si>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</si>
  <si>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</si>
  <si>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</si>
  <si>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</si>
  <si>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</si>
  <si>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</si>
  <si>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</si>
  <si>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</si>
  <si>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</si>
  <si>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</si>
  <si>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</si>
  <si>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</si>
  <si>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</si>
  <si>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</si>
  <si>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</si>
  <si>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</si>
  <si>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</si>
  <si>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</si>
  <si>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</si>
  <si>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</si>
  <si>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</si>
  <si>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</si>
  <si>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</si>
  <si>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</si>
  <si>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</si>
  <si>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</si>
  <si>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</si>
  <si>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</si>
  <si>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</si>
  <si>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</si>
  <si>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</si>
  <si>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</si>
  <si>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</si>
  <si>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</si>
  <si>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</si>
  <si>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</si>
  <si>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</si>
  <si>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</si>
  <si>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</si>
  <si>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</si>
  <si>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</si>
  <si>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</si>
  <si>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</si>
  <si>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</si>
  <si>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</si>
  <si>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</si>
  <si>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</si>
  <si>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</si>
  <si>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</si>
  <si>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</si>
  <si>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</si>
  <si>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</si>
  <si>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</si>
  <si>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</si>
  <si>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</si>
  <si>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</si>
  <si>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</si>
  <si>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</si>
  <si>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Campinaçu</t>
  </si>
  <si>
    <t>Campina da Lagoa</t>
  </si>
  <si>
    <t>Campina das Missões</t>
  </si>
  <si>
    <t>Campina do Monte Alegre</t>
  </si>
  <si>
    <t>Campina do Simão</t>
  </si>
  <si>
    <t>Campina Grande do Sul</t>
  </si>
  <si>
    <t>Campina Grande</t>
  </si>
  <si>
    <t>Campinápolis</t>
  </si>
  <si>
    <t>Campinas</t>
  </si>
  <si>
    <t>Campinas do Piauí</t>
  </si>
  <si>
    <t>Campinas do Sul</t>
  </si>
  <si>
    <t>Campina Verde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</si>
  <si>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</si>
  <si>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</si>
  <si>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</si>
  <si>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</si>
  <si>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</si>
  <si>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</si>
  <si>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 do Sul</t>
  </si>
  <si>
    <t>Campo Belo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</si>
  <si>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</si>
  <si>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</si>
  <si>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</si>
  <si>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</si>
  <si>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</si>
  <si>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</si>
  <si>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</si>
  <si>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</si>
  <si>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</si>
  <si>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</si>
  <si>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 do Piauí</t>
  </si>
  <si>
    <t>Campo Largo</t>
  </si>
  <si>
    <t>Campo Limpo de Goiás</t>
  </si>
  <si>
    <t>Campo Limpo Paulista</t>
  </si>
  <si>
    <t>Campo Magro</t>
  </si>
  <si>
    <t>Campo Maior</t>
  </si>
  <si>
    <t>Campo Mourão</t>
  </si>
  <si>
    <t>Campo Novo de Rondônia</t>
  </si>
  <si>
    <t>Campo Novo do Parecis</t>
  </si>
  <si>
    <t>Campo Novo</t>
  </si>
  <si>
    <t>Campo Redondo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</si>
  <si>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</si>
  <si>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</si>
  <si>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</si>
  <si>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</si>
  <si>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</si>
  <si>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</si>
  <si>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</si>
  <si>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</si>
  <si>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 Paulista</t>
  </si>
  <si>
    <t>Campos Novos</t>
  </si>
  <si>
    <t>Campos Sales</t>
  </si>
  <si>
    <t>Campos Verdes</t>
  </si>
  <si>
    <t>Campo Verde</t>
  </si>
  <si>
    <t>Camutanga</t>
  </si>
  <si>
    <t>Canaã</t>
  </si>
  <si>
    <t>Canaã dos Carajás</t>
  </si>
  <si>
    <t>Canabrava do Norte</t>
  </si>
  <si>
    <t>Cananeia</t>
  </si>
  <si>
    <t>Canapi</t>
  </si>
  <si>
    <t>Canápolis</t>
  </si>
  <si>
    <t>Canarana</t>
  </si>
  <si>
    <t>Canas</t>
  </si>
  <si>
    <t>Cana Verde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</si>
  <si>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</si>
  <si>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</si>
  <si>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</si>
  <si>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</si>
  <si>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</si>
  <si>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</si>
  <si>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</si>
  <si>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</si>
  <si>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</si>
  <si>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</si>
  <si>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</si>
  <si>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</si>
  <si>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</si>
  <si>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</si>
  <si>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</si>
  <si>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</si>
  <si>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</si>
  <si>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</si>
  <si>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</si>
  <si>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</si>
  <si>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</si>
  <si>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</si>
  <si>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</si>
  <si>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</si>
  <si>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</si>
  <si>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</si>
  <si>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</si>
  <si>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Cantagalo</t>
  </si>
  <si>
    <t>Cantanhede</t>
  </si>
  <si>
    <t>Cantá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</si>
  <si>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</si>
  <si>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</si>
  <si>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</si>
  <si>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</si>
  <si>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</si>
  <si>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</si>
  <si>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</si>
  <si>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</si>
  <si>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</si>
  <si>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</si>
  <si>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</si>
  <si>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</si>
  <si>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</si>
  <si>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</si>
  <si>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 Alegre</t>
  </si>
  <si>
    <t>Capela do Alto</t>
  </si>
  <si>
    <t>Capela Nova</t>
  </si>
  <si>
    <t>Capelinha</t>
  </si>
  <si>
    <t>Capetinga</t>
  </si>
  <si>
    <t>Capim Branco</t>
  </si>
  <si>
    <t>Capim Grosso</t>
  </si>
  <si>
    <t>Capim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</si>
  <si>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</si>
  <si>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</si>
  <si>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</si>
  <si>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</si>
  <si>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</si>
  <si>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</si>
  <si>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</si>
  <si>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</si>
  <si>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</si>
  <si>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</si>
  <si>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</si>
  <si>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</si>
  <si>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</si>
  <si>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</si>
  <si>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</si>
  <si>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</si>
  <si>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</si>
  <si>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</si>
  <si>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</si>
  <si>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</si>
  <si>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</si>
  <si>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</si>
  <si>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Caraíbas</t>
  </si>
  <si>
    <t>Caraí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</si>
  <si>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</si>
  <si>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</si>
  <si>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</si>
  <si>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</si>
  <si>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</si>
  <si>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</si>
  <si>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</si>
  <si>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</si>
  <si>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</si>
  <si>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</si>
  <si>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</si>
  <si>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</si>
  <si>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</si>
  <si>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</si>
  <si>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</si>
  <si>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</si>
  <si>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</si>
  <si>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</si>
  <si>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</si>
  <si>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</si>
  <si>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</si>
  <si>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</si>
  <si>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</si>
  <si>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</si>
  <si>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</si>
  <si>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Caririaçu</t>
  </si>
  <si>
    <t>Cariri do Tocantins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</si>
  <si>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</si>
  <si>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</si>
  <si>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</si>
  <si>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</si>
  <si>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</si>
  <si>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</si>
  <si>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</si>
  <si>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</si>
  <si>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</si>
  <si>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</si>
  <si>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</si>
  <si>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</si>
  <si>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</si>
  <si>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</si>
  <si>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</si>
  <si>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</si>
  <si>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</si>
  <si>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</si>
  <si>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</si>
  <si>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</si>
  <si>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</si>
  <si>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</si>
  <si>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</si>
  <si>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</si>
  <si>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</si>
  <si>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</si>
  <si>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</si>
  <si>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</si>
  <si>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</si>
  <si>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</si>
  <si>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</si>
  <si>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</si>
  <si>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</si>
  <si>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</si>
  <si>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</si>
  <si>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</si>
  <si>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</si>
  <si>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</si>
  <si>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</si>
  <si>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</si>
  <si>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</si>
  <si>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</si>
  <si>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</si>
  <si>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</si>
  <si>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</si>
  <si>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</si>
  <si>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</si>
  <si>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</si>
  <si>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</si>
  <si>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</si>
  <si>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</si>
  <si>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</si>
  <si>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</si>
  <si>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</si>
  <si>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</si>
  <si>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</si>
  <si>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</si>
  <si>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</si>
  <si>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</si>
  <si>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</si>
  <si>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</si>
  <si>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</si>
  <si>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</si>
  <si>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</si>
  <si>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</si>
  <si>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</si>
  <si>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</si>
  <si>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</si>
  <si>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</si>
  <si>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</si>
  <si>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</si>
  <si>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</si>
  <si>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</si>
  <si>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</si>
  <si>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</si>
  <si>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</si>
  <si>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</si>
  <si>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</si>
  <si>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</si>
  <si>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</si>
  <si>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</si>
  <si>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</si>
  <si>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</si>
  <si>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</si>
  <si>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</si>
  <si>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</si>
  <si>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</si>
  <si>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</si>
  <si>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</si>
  <si>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</si>
  <si>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</si>
  <si>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</si>
  <si>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</si>
  <si>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</si>
  <si>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</si>
  <si>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</si>
  <si>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</si>
  <si>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</si>
  <si>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</si>
  <si>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</si>
  <si>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</si>
  <si>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</si>
  <si>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</si>
  <si>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</si>
  <si>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</si>
  <si>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</si>
  <si>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 do Sul</t>
  </si>
  <si>
    <t>Cerro Grande</t>
  </si>
  <si>
    <t>Cerro Largo</t>
  </si>
  <si>
    <t>Cerro Negro</t>
  </si>
  <si>
    <t>Cesário Lange</t>
  </si>
  <si>
    <t>Céu Azul</t>
  </si>
  <si>
    <t>Cezarina</t>
  </si>
  <si>
    <t>Chácara</t>
  </si>
  <si>
    <t>Chã de Alegria</t>
  </si>
  <si>
    <t>Chã Grande</t>
  </si>
  <si>
    <t>Chalé</t>
  </si>
  <si>
    <t>Chapada</t>
  </si>
  <si>
    <t>Chapada de Areia</t>
  </si>
  <si>
    <t>Chapada da Natividade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</si>
  <si>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</si>
  <si>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</si>
  <si>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</si>
  <si>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</si>
  <si>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</si>
  <si>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</si>
  <si>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</si>
  <si>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</si>
  <si>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Chã Preta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</si>
  <si>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</si>
  <si>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</si>
  <si>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</si>
  <si>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</si>
  <si>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</si>
  <si>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</si>
  <si>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</si>
  <si>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</si>
  <si>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</si>
  <si>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</si>
  <si>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</si>
  <si>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</si>
  <si>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</si>
  <si>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</si>
  <si>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</si>
  <si>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</si>
  <si>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</si>
  <si>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</si>
  <si>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</si>
  <si>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</si>
  <si>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</si>
  <si>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</si>
  <si>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</si>
  <si>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</si>
  <si>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</si>
  <si>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</si>
  <si>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</si>
  <si>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</si>
  <si>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</si>
  <si>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</si>
  <si>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</si>
  <si>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</si>
  <si>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</si>
  <si>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</si>
  <si>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dos Alves</t>
  </si>
  <si>
    <t>Cocal do Sul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</si>
  <si>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</si>
  <si>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</si>
  <si>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</si>
  <si>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</si>
  <si>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</si>
  <si>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</si>
  <si>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</si>
  <si>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Noia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</si>
  <si>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</si>
  <si>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</si>
  <si>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</si>
  <si>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</si>
  <si>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</si>
  <si>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</si>
  <si>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</si>
  <si>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</si>
  <si>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Colmeia</t>
  </si>
  <si>
    <t>Colniza</t>
  </si>
  <si>
    <t>Colômbia</t>
  </si>
  <si>
    <t>Colombo</t>
  </si>
  <si>
    <t>Colônia do Gurgueia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</si>
  <si>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</si>
  <si>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</si>
  <si>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</si>
  <si>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</si>
  <si>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</si>
  <si>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</si>
  <si>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</si>
  <si>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</si>
  <si>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</si>
  <si>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</si>
  <si>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</si>
  <si>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</si>
  <si>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 de Minas</t>
  </si>
  <si>
    <t>Conceição da Barra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</si>
  <si>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</si>
  <si>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</si>
  <si>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</si>
  <si>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</si>
  <si>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</si>
  <si>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</si>
  <si>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</si>
  <si>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</si>
  <si>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</si>
  <si>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</si>
  <si>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</si>
  <si>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 Açu</t>
  </si>
  <si>
    <t>Conceição do Mato Dentro</t>
  </si>
  <si>
    <t>Conceição do Pará</t>
  </si>
  <si>
    <t>Conceição do Rio Verde</t>
  </si>
  <si>
    <t>Conceição dos Ouros</t>
  </si>
  <si>
    <t>Conceição do Tocantins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</si>
  <si>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</si>
  <si>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</si>
  <si>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</si>
  <si>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</si>
  <si>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</si>
  <si>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</si>
  <si>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</si>
  <si>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</si>
  <si>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</si>
  <si>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</si>
  <si>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</si>
  <si>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Congonhal</t>
  </si>
  <si>
    <t>Congonhas</t>
  </si>
  <si>
    <t>Congonhas do Norte</t>
  </si>
  <si>
    <t>Congonhinhas</t>
  </si>
  <si>
    <t>Congo</t>
  </si>
  <si>
    <t>Conquista</t>
  </si>
  <si>
    <t>Conquista d’Oeste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</si>
  <si>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</si>
  <si>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</si>
  <si>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</si>
  <si>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</si>
  <si>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</si>
  <si>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</si>
  <si>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</si>
  <si>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</si>
  <si>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</si>
  <si>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</si>
  <si>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Coqueiros do Sul</t>
  </si>
  <si>
    <t>Coqueiro Seco</t>
  </si>
  <si>
    <t>Coração de Jesus</t>
  </si>
  <si>
    <t>Coração de Maria</t>
  </si>
  <si>
    <t>Corbélia</t>
  </si>
  <si>
    <t>Cordeirópolis</t>
  </si>
  <si>
    <t>Cordeiro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</si>
  <si>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</si>
  <si>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</si>
  <si>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</si>
  <si>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</si>
  <si>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</si>
  <si>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</si>
  <si>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</si>
  <si>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</si>
  <si>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</si>
  <si>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</si>
  <si>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</si>
  <si>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</si>
  <si>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</si>
  <si>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</si>
  <si>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</si>
  <si>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</si>
  <si>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</si>
  <si>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</si>
  <si>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</si>
  <si>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</si>
  <si>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</si>
  <si>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</si>
  <si>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</si>
  <si>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</si>
  <si>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</si>
  <si>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</si>
  <si>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</si>
  <si>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</si>
  <si>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</si>
  <si>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</si>
  <si>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</si>
  <si>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</si>
  <si>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</si>
  <si>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</si>
  <si>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</si>
  <si>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</si>
  <si>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</si>
  <si>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</si>
  <si>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</si>
  <si>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</si>
  <si>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</si>
  <si>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</si>
  <si>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</si>
  <si>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</si>
  <si>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</si>
  <si>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</si>
  <si>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</si>
  <si>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</si>
  <si>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</si>
  <si>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</si>
  <si>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</si>
  <si>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</si>
  <si>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</si>
  <si>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</si>
  <si>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</si>
  <si>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</si>
  <si>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</si>
  <si>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</t>
  </si>
  <si>
    <t>Couto de Magalhães de Minas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</si>
  <si>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</si>
  <si>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</si>
  <si>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</si>
  <si>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</si>
  <si>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</si>
  <si>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</si>
  <si>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</si>
  <si>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</si>
  <si>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</si>
  <si>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</si>
  <si>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</si>
  <si>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</si>
  <si>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Cristal</t>
  </si>
  <si>
    <t>Cristais</t>
  </si>
  <si>
    <t>Cristais Paulista</t>
  </si>
  <si>
    <t>Cristalândia</t>
  </si>
  <si>
    <t>Cristalândia do Piauí</t>
  </si>
  <si>
    <t>Cristal do Sul</t>
  </si>
  <si>
    <t>Cristália</t>
  </si>
  <si>
    <t>Cristalina</t>
  </si>
  <si>
    <t>Cristiano Otoni</t>
  </si>
  <si>
    <t>Cristianópolis</t>
  </si>
  <si>
    <t>Cristinápolis</t>
  </si>
  <si>
    <t>Cristino Castro</t>
  </si>
  <si>
    <t>Cristópolis</t>
  </si>
  <si>
    <t>Crixás do Tocantins</t>
  </si>
  <si>
    <t>Crixás</t>
  </si>
  <si>
    <t>Croatá</t>
  </si>
  <si>
    <t>Cromínia</t>
  </si>
  <si>
    <t>Crucilândia</t>
  </si>
  <si>
    <t>Cruz</t>
  </si>
  <si>
    <t>Cruzália</t>
  </si>
  <si>
    <t>Cruz Alta</t>
  </si>
  <si>
    <t>Cruzaltense</t>
  </si>
  <si>
    <t>Cruz das Almas</t>
  </si>
  <si>
    <t>Cruz do Espírito Santo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</si>
  <si>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</si>
  <si>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</si>
  <si>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</si>
  <si>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</si>
  <si>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</si>
  <si>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</si>
  <si>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</si>
  <si>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 Machado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</si>
  <si>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</si>
  <si>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</si>
  <si>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</si>
  <si>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</si>
  <si>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</si>
  <si>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</si>
  <si>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</si>
  <si>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</si>
  <si>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</si>
  <si>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</si>
  <si>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</si>
  <si>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</si>
  <si>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</si>
  <si>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</si>
  <si>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</si>
  <si>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</si>
  <si>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</si>
  <si>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</si>
  <si>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</si>
  <si>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</si>
  <si>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Curitibanos</t>
  </si>
  <si>
    <t>Curitiba</t>
  </si>
  <si>
    <t>Curiúva</t>
  </si>
  <si>
    <t>Currais</t>
  </si>
  <si>
    <t>Currais Novos</t>
  </si>
  <si>
    <t>Curral de Cima</t>
  </si>
  <si>
    <t>Curral de Dentro</t>
  </si>
  <si>
    <t>Curralinho</t>
  </si>
  <si>
    <t>Curralinhos</t>
  </si>
  <si>
    <t>Curral Novo do Piauí</t>
  </si>
  <si>
    <t>Curral Velho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</si>
  <si>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</si>
  <si>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</si>
  <si>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</si>
  <si>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</si>
  <si>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</si>
  <si>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</si>
  <si>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</si>
  <si>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</si>
  <si>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</si>
  <si>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</si>
  <si>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</si>
  <si>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</si>
  <si>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</si>
  <si>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</si>
  <si>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</si>
  <si>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</si>
  <si>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</si>
  <si>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</si>
  <si>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</si>
  <si>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</si>
  <si>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</si>
  <si>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</si>
  <si>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</si>
  <si>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</si>
  <si>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</si>
  <si>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</si>
  <si>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</si>
  <si>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</si>
  <si>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</si>
  <si>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</si>
  <si>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</si>
  <si>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</si>
  <si>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</si>
  <si>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</si>
  <si>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d’Oeste</t>
  </si>
  <si>
    <t>Diamante do Sul</t>
  </si>
  <si>
    <t>Diamantina</t>
  </si>
  <si>
    <t>Diamantino</t>
  </si>
  <si>
    <t>Dianópolis</t>
  </si>
  <si>
    <t>Dias d’Ávila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</si>
  <si>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</si>
  <si>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</si>
  <si>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</si>
  <si>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</si>
  <si>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</si>
  <si>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</si>
  <si>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</si>
  <si>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</si>
  <si>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</si>
  <si>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</si>
  <si>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</si>
  <si>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</si>
  <si>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 de Minas</t>
  </si>
  <si>
    <t>Divinolândia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</si>
  <si>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</si>
  <si>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</si>
  <si>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</si>
  <si>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</si>
  <si>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</si>
  <si>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</si>
  <si>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</si>
  <si>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</si>
  <si>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</si>
  <si>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</si>
  <si>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</si>
  <si>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</si>
  <si>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</si>
  <si>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</si>
  <si>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</si>
  <si>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</si>
  <si>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</si>
  <si>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</si>
  <si>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</si>
  <si>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</si>
  <si>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</si>
  <si>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</si>
  <si>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</si>
  <si>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Domingos Martins</t>
  </si>
  <si>
    <t>Domingos Mourão</t>
  </si>
  <si>
    <t>Dom Inocêncio</t>
  </si>
  <si>
    <t>Dom Joaquim</t>
  </si>
  <si>
    <t>Dom Macedo Costa</t>
  </si>
  <si>
    <t>Dom Pedrito</t>
  </si>
  <si>
    <t>Dom Pedro de Alcântara</t>
  </si>
  <si>
    <t>Dom Pedro</t>
  </si>
  <si>
    <t>Dom Silvério</t>
  </si>
  <si>
    <t>Dom Viçoso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</si>
  <si>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</si>
  <si>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</si>
  <si>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</si>
  <si>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</si>
  <si>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</si>
  <si>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</si>
  <si>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</si>
  <si>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</si>
  <si>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</si>
  <si>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</si>
  <si>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</si>
  <si>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</si>
  <si>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Douradoquara</t>
  </si>
  <si>
    <t>Dourado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</si>
  <si>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</si>
  <si>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</si>
  <si>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</si>
  <si>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</si>
  <si>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</si>
  <si>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</si>
  <si>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</si>
  <si>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</si>
  <si>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</si>
  <si>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</si>
  <si>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</si>
  <si>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</si>
  <si>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</si>
  <si>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</si>
  <si>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</si>
  <si>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</si>
  <si>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</si>
  <si>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</si>
  <si>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</si>
  <si>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</si>
  <si>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Edeia</t>
  </si>
  <si>
    <t>Eirunepé</t>
  </si>
  <si>
    <t>Eldorado</t>
  </si>
  <si>
    <t>Eldorado dos Carajás</t>
  </si>
  <si>
    <t>Eldorado do Sul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</si>
  <si>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</si>
  <si>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</si>
  <si>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</si>
  <si>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</si>
  <si>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</si>
  <si>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</si>
  <si>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</si>
  <si>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</si>
  <si>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</si>
  <si>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</si>
  <si>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</si>
  <si>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</si>
  <si>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</si>
  <si>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</si>
  <si>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</si>
  <si>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</si>
  <si>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</si>
  <si>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</si>
  <si>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</si>
  <si>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</si>
  <si>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</si>
  <si>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</si>
  <si>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</si>
  <si>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Ijuís</t>
  </si>
  <si>
    <t>Entre Rios</t>
  </si>
  <si>
    <t>Entre Rios de Minas</t>
  </si>
  <si>
    <t>Entre Rios do Oeste</t>
  </si>
  <si>
    <t>Entre Rios do Sul</t>
  </si>
  <si>
    <t>Envira</t>
  </si>
  <si>
    <t>Epitaciolândia</t>
  </si>
  <si>
    <t>Equador</t>
  </si>
  <si>
    <t>Erebango</t>
  </si>
  <si>
    <t>Ererê</t>
  </si>
  <si>
    <t>Erechim</t>
  </si>
  <si>
    <t>Érico Cardoso</t>
  </si>
  <si>
    <t>Ermo</t>
  </si>
  <si>
    <t>Ernestina</t>
  </si>
  <si>
    <t>Erval Grande</t>
  </si>
  <si>
    <t>Ervália</t>
  </si>
  <si>
    <t>Erval Seco</t>
  </si>
  <si>
    <t>Erval Velho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</si>
  <si>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</si>
  <si>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</si>
  <si>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</si>
  <si>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</si>
  <si>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</si>
  <si>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</si>
  <si>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</si>
  <si>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</si>
  <si>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</si>
  <si>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</si>
  <si>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d’Oeste</t>
  </si>
  <si>
    <t>Espinosa</t>
  </si>
  <si>
    <t>Espírito Santo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</si>
  <si>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</si>
  <si>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</si>
  <si>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</si>
  <si>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</si>
  <si>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</si>
  <si>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</si>
  <si>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</si>
  <si>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</si>
  <si>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</si>
  <si>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</si>
  <si>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</si>
  <si>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</si>
  <si>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</si>
  <si>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</si>
  <si>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</si>
  <si>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d’Oeste</t>
  </si>
  <si>
    <t>Estrela do Indaiá</t>
  </si>
  <si>
    <t>Estrela do Norte</t>
  </si>
  <si>
    <t>Estrela do Sul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</si>
  <si>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</si>
  <si>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</si>
  <si>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</si>
  <si>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</si>
  <si>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</si>
  <si>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</si>
  <si>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</si>
  <si>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</si>
  <si>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</si>
  <si>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</si>
  <si>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</si>
  <si>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</si>
  <si>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</si>
  <si>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</si>
  <si>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</si>
  <si>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</si>
  <si>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</si>
  <si>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Farol</t>
  </si>
  <si>
    <t>Faro</t>
  </si>
  <si>
    <t>Farroupilha</t>
  </si>
  <si>
    <t>Fartura</t>
  </si>
  <si>
    <t>Fartura do Piauí</t>
  </si>
  <si>
    <t>Fátima</t>
  </si>
  <si>
    <t>Fátima do Sul</t>
  </si>
  <si>
    <t>Faxinal</t>
  </si>
  <si>
    <t>Faxinal dos Guedes</t>
  </si>
  <si>
    <t>Faxinal do Soturno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</si>
  <si>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</si>
  <si>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</si>
  <si>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</si>
  <si>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</si>
  <si>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</si>
  <si>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</si>
  <si>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</si>
  <si>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</si>
  <si>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 do Maranhão</t>
  </si>
  <si>
    <t>Feira Nova</t>
  </si>
  <si>
    <t>Felício dos Santos</t>
  </si>
  <si>
    <t>Felipe Guerra</t>
  </si>
  <si>
    <t>Felisburgo</t>
  </si>
  <si>
    <t>Felixlândia</t>
  </si>
  <si>
    <t>Feliz Deserto</t>
  </si>
  <si>
    <t>Feliz Natal</t>
  </si>
  <si>
    <t>Feliz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</si>
  <si>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</si>
  <si>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</si>
  <si>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</si>
  <si>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</si>
  <si>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</si>
  <si>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</si>
  <si>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Fernandópolis</t>
  </si>
  <si>
    <t>Fernando Prestes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</si>
  <si>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</si>
  <si>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</si>
  <si>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</si>
  <si>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</si>
  <si>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</si>
  <si>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</si>
  <si>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</si>
  <si>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</si>
  <si>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</si>
  <si>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d’Oeste</t>
  </si>
  <si>
    <t>Filadélfia</t>
  </si>
  <si>
    <t>Firmino Alves</t>
  </si>
  <si>
    <t>Firminópolis</t>
  </si>
  <si>
    <t>Flexeiras</t>
  </si>
  <si>
    <t>Floraí</t>
  </si>
  <si>
    <t>Florânia</t>
  </si>
  <si>
    <t>Flora Rica</t>
  </si>
  <si>
    <t>Flor da Serra do Sul</t>
  </si>
  <si>
    <t>Flor do Sertão</t>
  </si>
  <si>
    <t>Floreal</t>
  </si>
  <si>
    <t>Flores</t>
  </si>
  <si>
    <t>Flores da Cunha</t>
  </si>
  <si>
    <t>Flores de Goiás</t>
  </si>
  <si>
    <t>Flores do Piauí</t>
  </si>
  <si>
    <t>Floresta Azul</t>
  </si>
  <si>
    <t>Floresta do Araguaia</t>
  </si>
  <si>
    <t>Floresta do Piauí</t>
  </si>
  <si>
    <t>Floresta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</si>
  <si>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</si>
  <si>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</si>
  <si>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</si>
  <si>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</si>
  <si>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</si>
  <si>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</si>
  <si>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</si>
  <si>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Florínea</t>
  </si>
  <si>
    <t>Fonte Nova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</si>
  <si>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</si>
  <si>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</si>
  <si>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</si>
  <si>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</si>
  <si>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</si>
  <si>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</si>
  <si>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</si>
  <si>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</si>
  <si>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</si>
  <si>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</si>
  <si>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</si>
  <si>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</si>
  <si>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</si>
  <si>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</si>
  <si>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</si>
  <si>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dos Nogueiras</t>
  </si>
  <si>
    <t>Fortaleza dos Valos</t>
  </si>
  <si>
    <t>Fortaleza do Tabocão</t>
  </si>
  <si>
    <t>Fortim</t>
  </si>
  <si>
    <t>Fortuna de Minas</t>
  </si>
  <si>
    <t>Fortuna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</si>
  <si>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</si>
  <si>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</si>
  <si>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</si>
  <si>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</si>
  <si>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</si>
  <si>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</si>
  <si>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</si>
  <si>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</si>
  <si>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</si>
  <si>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</si>
  <si>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</si>
  <si>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</si>
  <si>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</si>
  <si>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Franciscópolis</t>
  </si>
  <si>
    <t>Francisco Sá</t>
  </si>
  <si>
    <t>Francisco Santos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</si>
  <si>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</si>
  <si>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</si>
  <si>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</si>
  <si>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</si>
  <si>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</si>
  <si>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</si>
  <si>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</si>
  <si>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</si>
  <si>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</si>
  <si>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</si>
  <si>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</si>
  <si>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</si>
  <si>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</si>
  <si>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</si>
  <si>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</si>
  <si>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</si>
  <si>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</si>
  <si>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</si>
  <si>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</si>
  <si>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</si>
  <si>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</si>
  <si>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Galileia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</si>
  <si>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</si>
  <si>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</si>
  <si>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</si>
  <si>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</si>
  <si>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</si>
  <si>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</si>
  <si>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</si>
  <si>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</si>
  <si>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</si>
  <si>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</si>
  <si>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</si>
  <si>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</si>
  <si>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</si>
  <si>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</si>
  <si>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</si>
  <si>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</si>
  <si>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</si>
  <si>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</si>
  <si>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</si>
  <si>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</si>
  <si>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</si>
  <si>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</si>
  <si>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</si>
  <si>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</si>
  <si>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</si>
  <si>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</si>
  <si>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</si>
  <si>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</si>
  <si>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</si>
  <si>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</si>
  <si>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</si>
  <si>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</si>
  <si>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</si>
  <si>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</si>
  <si>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</si>
  <si>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</si>
  <si>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de Dourados</t>
  </si>
  <si>
    <t>Glória d’Oeste</t>
  </si>
  <si>
    <t>Glória do Goitá</t>
  </si>
  <si>
    <t>Glorinha</t>
  </si>
  <si>
    <t>Godofredo Viana</t>
  </si>
  <si>
    <t>Godoy Moreira</t>
  </si>
  <si>
    <t>Goiabeira</t>
  </si>
  <si>
    <t>Goiana</t>
  </si>
  <si>
    <t>Goianá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</si>
  <si>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</si>
  <si>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</si>
  <si>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</si>
  <si>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</si>
  <si>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</si>
  <si>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</si>
  <si>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</si>
  <si>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</si>
  <si>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Goiás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</si>
  <si>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</si>
  <si>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</si>
  <si>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</si>
  <si>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</si>
  <si>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</si>
  <si>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</si>
  <si>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</si>
  <si>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</si>
  <si>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Gouvêia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</si>
  <si>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</si>
  <si>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</si>
  <si>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</si>
  <si>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</si>
  <si>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</si>
  <si>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</si>
  <si>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</si>
  <si>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</si>
  <si>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</si>
  <si>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Lomanto Júnior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</si>
  <si>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</si>
  <si>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</si>
  <si>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</si>
  <si>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</si>
  <si>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</si>
  <si>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</si>
  <si>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Graccho Cardoso</t>
  </si>
  <si>
    <t>Grajaú</t>
  </si>
  <si>
    <t>Gramado dos Loureiros</t>
  </si>
  <si>
    <t>Gramado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</si>
  <si>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</si>
  <si>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</si>
  <si>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</si>
  <si>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</si>
  <si>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</si>
  <si>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</si>
  <si>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</si>
  <si>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</si>
  <si>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</si>
  <si>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</si>
  <si>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</si>
  <si>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</si>
  <si>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</si>
  <si>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</si>
  <si>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</si>
  <si>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</si>
  <si>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</si>
  <si>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</si>
  <si>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</si>
  <si>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</si>
  <si>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Guairaçá</t>
  </si>
  <si>
    <t>Guaíra</t>
  </si>
  <si>
    <t>Guaiuba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</si>
  <si>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</si>
  <si>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</si>
  <si>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</si>
  <si>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</si>
  <si>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</si>
  <si>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</si>
  <si>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</si>
  <si>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</si>
  <si>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</si>
  <si>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</si>
  <si>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</si>
  <si>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</si>
  <si>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</si>
  <si>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Guaporema</t>
  </si>
  <si>
    <t>Guaporé</t>
  </si>
  <si>
    <t>Guarabira</t>
  </si>
  <si>
    <t>Guaraçaí</t>
  </si>
  <si>
    <t>Guaraciaba</t>
  </si>
  <si>
    <t>Guaraciaba do Norte</t>
  </si>
  <si>
    <t>Guaraciama</t>
  </si>
  <si>
    <t>Guaraci</t>
  </si>
  <si>
    <t>Guaraíta</t>
  </si>
  <si>
    <t>Guaraí</t>
  </si>
  <si>
    <t>Guaramiranga</t>
  </si>
  <si>
    <t>Guaramirim</t>
  </si>
  <si>
    <t>Guaranésia</t>
  </si>
  <si>
    <t>Guaraniaçu</t>
  </si>
  <si>
    <t>Guarani</t>
  </si>
  <si>
    <t>Guarani das Missões</t>
  </si>
  <si>
    <t>Guarani de Goiás</t>
  </si>
  <si>
    <t>Guarani d’Oeste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</si>
  <si>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</si>
  <si>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</si>
  <si>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</si>
  <si>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</si>
  <si>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</si>
  <si>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</si>
  <si>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</si>
  <si>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</si>
  <si>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Guará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</si>
  <si>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</si>
  <si>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</si>
  <si>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</si>
  <si>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</si>
  <si>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</si>
  <si>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</si>
  <si>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</si>
  <si>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</si>
  <si>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</si>
  <si>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</si>
  <si>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</si>
  <si>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Guatambu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</si>
  <si>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</si>
  <si>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</si>
  <si>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</si>
  <si>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</si>
  <si>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</si>
  <si>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</si>
  <si>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</si>
  <si>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</si>
  <si>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</si>
  <si>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</si>
  <si>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</si>
  <si>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</si>
  <si>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</si>
  <si>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</si>
  <si>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</si>
  <si>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</si>
  <si>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</si>
  <si>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</si>
  <si>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</si>
  <si>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 d’Oeste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</si>
  <si>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</si>
  <si>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</si>
  <si>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</si>
  <si>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</si>
  <si>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</si>
  <si>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</si>
  <si>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</si>
  <si>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</si>
  <si>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</si>
  <si>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</si>
  <si>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</si>
  <si>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</si>
  <si>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</si>
  <si>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</si>
  <si>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</si>
  <si>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</si>
  <si>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</si>
  <si>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</si>
  <si>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</si>
  <si>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</si>
  <si>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</si>
  <si>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</si>
  <si>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Ibateguara</t>
  </si>
  <si>
    <t>Ibaté</t>
  </si>
  <si>
    <t>Ibatiba</t>
  </si>
  <si>
    <t>Ibema</t>
  </si>
  <si>
    <t>Ibertioga</t>
  </si>
  <si>
    <t>Ibiaçá</t>
  </si>
  <si>
    <t>Ibiá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</si>
  <si>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</si>
  <si>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</si>
  <si>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</si>
  <si>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</si>
  <si>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</si>
  <si>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</si>
  <si>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</si>
  <si>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</si>
  <si>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</si>
  <si>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</si>
  <si>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</si>
  <si>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</si>
  <si>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</si>
  <si>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</si>
  <si>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</si>
  <si>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</si>
  <si>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</si>
  <si>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</si>
  <si>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</si>
  <si>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</si>
  <si>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</si>
  <si>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</si>
  <si>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</si>
  <si>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</si>
  <si>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</si>
  <si>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Ibirá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</si>
  <si>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</si>
  <si>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</si>
  <si>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</si>
  <si>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</si>
  <si>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</si>
  <si>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</si>
  <si>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</si>
  <si>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</si>
  <si>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</si>
  <si>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</si>
  <si>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</si>
  <si>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</si>
  <si>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Icaraí de Minas</t>
  </si>
  <si>
    <t>Icaraíma</t>
  </si>
  <si>
    <t>Içara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</si>
  <si>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</si>
  <si>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</si>
  <si>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</si>
  <si>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</si>
  <si>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</si>
  <si>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</si>
  <si>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</si>
  <si>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</si>
  <si>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</si>
  <si>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</si>
  <si>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</si>
  <si>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</si>
  <si>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Igarapé-Açu</t>
  </si>
  <si>
    <t>Igarapé do Meio</t>
  </si>
  <si>
    <t>Igarapé Grande</t>
  </si>
  <si>
    <t>Igarapé</t>
  </si>
  <si>
    <t>Igarapé-Mirim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</si>
  <si>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</si>
  <si>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</si>
  <si>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</si>
  <si>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</si>
  <si>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</si>
  <si>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</si>
  <si>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</si>
  <si>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</si>
  <si>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</si>
  <si>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Iguaraci</t>
  </si>
  <si>
    <t>Iguaraçu</t>
  </si>
  <si>
    <t>Iguatama</t>
  </si>
  <si>
    <t>Iguatemi</t>
  </si>
  <si>
    <t>Iguatu</t>
  </si>
  <si>
    <t>Ijaci</t>
  </si>
  <si>
    <t>Ijuí</t>
  </si>
  <si>
    <t>Ilhabela</t>
  </si>
  <si>
    <t>Ilha Comprida</t>
  </si>
  <si>
    <t>Ilha das Flores</t>
  </si>
  <si>
    <t>Ilha de Itamaracá</t>
  </si>
  <si>
    <t>Ilha Grande</t>
  </si>
  <si>
    <t>Ilha Solteira</t>
  </si>
  <si>
    <t>Ilhéus</t>
  </si>
  <si>
    <t>Ilhota</t>
  </si>
  <si>
    <t>Ilicínea</t>
  </si>
  <si>
    <t>Ilópolis</t>
  </si>
  <si>
    <t>Imaculada</t>
  </si>
  <si>
    <t>Imaruí</t>
  </si>
  <si>
    <t>Imbaú</t>
  </si>
  <si>
    <t>Imbé de Minas</t>
  </si>
  <si>
    <t>Imbé</t>
  </si>
  <si>
    <t>Imbituba</t>
  </si>
  <si>
    <t>Imbituva</t>
  </si>
  <si>
    <t>Imbuia</t>
  </si>
  <si>
    <t>Imigrante</t>
  </si>
  <si>
    <t>Imperatriz</t>
  </si>
  <si>
    <t>Inaciolândia</t>
  </si>
  <si>
    <t>Inácio Martins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</si>
  <si>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</si>
  <si>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</si>
  <si>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</si>
  <si>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</si>
  <si>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</si>
  <si>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</si>
  <si>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</si>
  <si>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</si>
  <si>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</si>
  <si>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</si>
  <si>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</si>
  <si>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</si>
  <si>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</si>
  <si>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</si>
  <si>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</si>
  <si>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</si>
  <si>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</si>
  <si>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</si>
  <si>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</si>
  <si>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</si>
  <si>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</si>
  <si>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</si>
  <si>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</si>
  <si>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</si>
  <si>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</si>
  <si>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</si>
  <si>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</si>
  <si>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</si>
  <si>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</si>
  <si>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</si>
  <si>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</si>
  <si>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</si>
  <si>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</si>
  <si>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Ipaussu</t>
  </si>
  <si>
    <t>Ipaumirim</t>
  </si>
  <si>
    <t>Ipecaetá</t>
  </si>
  <si>
    <t>Iperó</t>
  </si>
  <si>
    <t>Ipê</t>
  </si>
  <si>
    <t>Ipeúna</t>
  </si>
  <si>
    <t>Ipiaçu</t>
  </si>
  <si>
    <t>Ipiaú</t>
  </si>
  <si>
    <t>Ipiguá</t>
  </si>
  <si>
    <t>Ipirá</t>
  </si>
  <si>
    <t>Ipiranga</t>
  </si>
  <si>
    <t>Ipiranga de Goiás</t>
  </si>
  <si>
    <t>Ipiranga do Norte</t>
  </si>
  <si>
    <t>Ipiranga do Piauí</t>
  </si>
  <si>
    <t>Ipiranga do Sul</t>
  </si>
  <si>
    <t>Ipira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</si>
  <si>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</si>
  <si>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</si>
  <si>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</si>
  <si>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</si>
  <si>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</si>
  <si>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</si>
  <si>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</si>
  <si>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</si>
  <si>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</si>
  <si>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</si>
  <si>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</si>
  <si>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</si>
  <si>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</si>
  <si>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Ipuiuna</t>
  </si>
  <si>
    <t>Ipumirim</t>
  </si>
  <si>
    <t>Ipupiara</t>
  </si>
  <si>
    <t>Iracema</t>
  </si>
  <si>
    <t>Iracema do Oeste</t>
  </si>
  <si>
    <t>Iracemápolis</t>
  </si>
  <si>
    <t>Iraceminha</t>
  </si>
  <si>
    <t>Iraí de Minas</t>
  </si>
  <si>
    <t>Iraí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</si>
  <si>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</si>
  <si>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</si>
  <si>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</si>
  <si>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</si>
  <si>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</si>
  <si>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</si>
  <si>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</si>
  <si>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</si>
  <si>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</si>
  <si>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</si>
  <si>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</si>
  <si>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</si>
  <si>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</si>
  <si>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</si>
  <si>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</si>
  <si>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</si>
  <si>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</si>
  <si>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</si>
  <si>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</si>
  <si>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</si>
  <si>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</si>
  <si>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</si>
  <si>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Itaberaba</t>
  </si>
  <si>
    <t>Itaberá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</si>
  <si>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</si>
  <si>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</si>
  <si>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</si>
  <si>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</si>
  <si>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</si>
  <si>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</si>
  <si>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</si>
  <si>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</si>
  <si>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</si>
  <si>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</si>
  <si>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</si>
  <si>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</si>
  <si>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</si>
  <si>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</si>
  <si>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</si>
  <si>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</si>
  <si>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</si>
  <si>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</si>
  <si>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 da Bahia</t>
  </si>
  <si>
    <t>Itaguaçu</t>
  </si>
  <si>
    <t>Itaguajé</t>
  </si>
  <si>
    <t>Itaguaí</t>
  </si>
  <si>
    <t>Itaguara</t>
  </si>
  <si>
    <t>Itaguari</t>
  </si>
  <si>
    <t>Itaguaru</t>
  </si>
  <si>
    <t>Itaguatins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</si>
  <si>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</si>
  <si>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</si>
  <si>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</si>
  <si>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</si>
  <si>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</si>
  <si>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</si>
  <si>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</si>
  <si>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Itaí</t>
  </si>
  <si>
    <t>Itaitinga</t>
  </si>
  <si>
    <t>Itaituba</t>
  </si>
  <si>
    <t>Itajá</t>
  </si>
  <si>
    <t>Itajaí</t>
  </si>
  <si>
    <t>Itajobi</t>
  </si>
  <si>
    <t>Itajubá</t>
  </si>
  <si>
    <t>Itaju</t>
  </si>
  <si>
    <t>Itaju do Colônia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</si>
  <si>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</si>
  <si>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</si>
  <si>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</si>
  <si>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</si>
  <si>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</si>
  <si>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</si>
  <si>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</si>
  <si>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</si>
  <si>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</si>
  <si>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</si>
  <si>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</si>
  <si>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</si>
  <si>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</si>
  <si>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</si>
  <si>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</si>
  <si>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</si>
  <si>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</si>
  <si>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</si>
  <si>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</si>
  <si>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</si>
  <si>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Itaocara</t>
  </si>
  <si>
    <t>Itaóca</t>
  </si>
  <si>
    <t>Itapaci</t>
  </si>
  <si>
    <t>Itapajé</t>
  </si>
  <si>
    <t>Itapagipe</t>
  </si>
  <si>
    <t>Itaparica</t>
  </si>
  <si>
    <t>Itapé</t>
  </si>
  <si>
    <t>Itapebi</t>
  </si>
  <si>
    <t>Itapecerica</t>
  </si>
  <si>
    <t>Itapecerica da Serra</t>
  </si>
  <si>
    <t>Itapecuru Mirim</t>
  </si>
  <si>
    <t>Itapejara d’Oeste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</si>
  <si>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</si>
  <si>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</si>
  <si>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</si>
  <si>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</si>
  <si>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</si>
  <si>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</si>
  <si>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</si>
  <si>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</si>
  <si>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</si>
  <si>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</si>
  <si>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</si>
  <si>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Itapiranga</t>
  </si>
  <si>
    <t>Itapirapuã</t>
  </si>
  <si>
    <t>Itapirapuã Paulista</t>
  </si>
  <si>
    <t>Itapira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</si>
  <si>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</si>
  <si>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</si>
  <si>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</si>
  <si>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</si>
  <si>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</si>
  <si>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</si>
  <si>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</si>
  <si>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</si>
  <si>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</si>
  <si>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d’Ajuda</t>
  </si>
  <si>
    <t>Itapororoca</t>
  </si>
  <si>
    <t>Itapuã do Oeste</t>
  </si>
  <si>
    <t>Itapuca</t>
  </si>
  <si>
    <t>Itapuí</t>
  </si>
  <si>
    <t>Itapuranga</t>
  </si>
  <si>
    <t>Itapura</t>
  </si>
  <si>
    <t>Itaquaquecetuba</t>
  </si>
  <si>
    <t>Itaquara</t>
  </si>
  <si>
    <t>Itaquiraí</t>
  </si>
  <si>
    <t>Itaqui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</si>
  <si>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</si>
  <si>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</si>
  <si>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</si>
  <si>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</si>
  <si>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</si>
  <si>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</si>
  <si>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</si>
  <si>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</si>
  <si>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</si>
  <si>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</si>
  <si>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</si>
  <si>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</si>
  <si>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</si>
  <si>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</si>
  <si>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</si>
  <si>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</si>
  <si>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</si>
  <si>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Itaubal</t>
  </si>
  <si>
    <t>Itaúba</t>
  </si>
  <si>
    <t>Itauçu</t>
  </si>
  <si>
    <t>Itaú de Minas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</si>
  <si>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</si>
  <si>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</si>
  <si>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</si>
  <si>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</si>
  <si>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</si>
  <si>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</si>
  <si>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</si>
  <si>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</si>
  <si>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</si>
  <si>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</si>
  <si>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</si>
  <si>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</si>
  <si>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</si>
  <si>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</si>
  <si>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</si>
  <si>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</si>
  <si>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</si>
  <si>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</si>
  <si>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</si>
  <si>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</si>
  <si>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</si>
  <si>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</si>
  <si>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</si>
  <si>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</si>
  <si>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</si>
  <si>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</si>
  <si>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</si>
  <si>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</si>
  <si>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</si>
  <si>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</si>
  <si>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</si>
  <si>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</si>
  <si>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</si>
  <si>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</si>
  <si>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</si>
  <si>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</si>
  <si>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</si>
  <si>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</si>
  <si>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</si>
  <si>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Jaboticaba</t>
  </si>
  <si>
    <t>Jaboticabal</t>
  </si>
  <si>
    <t>Jaboticatubas</t>
  </si>
  <si>
    <t>Jaboti</t>
  </si>
  <si>
    <t>Jaçanã</t>
  </si>
  <si>
    <t>Jacaraci</t>
  </si>
  <si>
    <t>Jacaraú</t>
  </si>
  <si>
    <t>Jacareacanga</t>
  </si>
  <si>
    <t>Jacaré dos Homens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</si>
  <si>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</si>
  <si>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</si>
  <si>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</si>
  <si>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</si>
  <si>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</si>
  <si>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</si>
  <si>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</si>
  <si>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</si>
  <si>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</si>
  <si>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</si>
  <si>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</si>
  <si>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</si>
  <si>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</si>
  <si>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</si>
  <si>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</si>
  <si>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</si>
  <si>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</si>
  <si>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</si>
  <si>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</si>
  <si>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</si>
  <si>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</si>
  <si>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Jaguariaíva</t>
  </si>
  <si>
    <t>Jaguaribara</t>
  </si>
  <si>
    <t>Jaguaribe</t>
  </si>
  <si>
    <t>Jaguaripe</t>
  </si>
  <si>
    <t>Jaguari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</si>
  <si>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</si>
  <si>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</si>
  <si>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</si>
  <si>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</si>
  <si>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</si>
  <si>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</si>
  <si>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</si>
  <si>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</si>
  <si>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</si>
  <si>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</si>
  <si>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</si>
  <si>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</si>
  <si>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</si>
  <si>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</si>
  <si>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</si>
  <si>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</si>
  <si>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</si>
  <si>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</si>
  <si>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</si>
  <si>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</si>
  <si>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</si>
  <si>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</si>
  <si>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</si>
  <si>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</si>
  <si>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</si>
  <si>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Japurá</t>
  </si>
  <si>
    <t>Japorã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</si>
  <si>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</si>
  <si>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</si>
  <si>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</si>
  <si>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</si>
  <si>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</si>
  <si>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</si>
  <si>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</si>
  <si>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</si>
  <si>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</si>
  <si>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</si>
  <si>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</si>
  <si>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</si>
  <si>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</si>
  <si>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</si>
  <si>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</si>
  <si>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</si>
  <si>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</si>
  <si>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</si>
  <si>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</si>
  <si>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</si>
  <si>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</si>
  <si>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</si>
  <si>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</si>
  <si>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</si>
  <si>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</si>
  <si>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</si>
  <si>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</si>
  <si>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</si>
  <si>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</si>
  <si>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</si>
  <si>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</si>
  <si>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</si>
  <si>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</si>
  <si>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</si>
  <si>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</si>
  <si>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</si>
  <si>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</si>
  <si>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</si>
  <si>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</si>
  <si>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</si>
  <si>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</si>
  <si>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</si>
  <si>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</si>
  <si>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</si>
  <si>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</si>
  <si>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Jijoca de Jericoacoara</t>
  </si>
  <si>
    <t>Ji-Paraná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</si>
  <si>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</si>
  <si>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</si>
  <si>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</si>
  <si>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</si>
  <si>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</si>
  <si>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</si>
  <si>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</si>
  <si>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</si>
  <si>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</si>
  <si>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</si>
  <si>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</si>
  <si>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</si>
  <si>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</si>
  <si>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</si>
  <si>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</si>
  <si>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</si>
  <si>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</si>
  <si>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</si>
  <si>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</si>
  <si>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</si>
  <si>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</si>
  <si>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</si>
  <si>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</si>
  <si>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</si>
  <si>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</si>
  <si>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</si>
  <si>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</si>
  <si>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</si>
  <si>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</si>
  <si>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</si>
  <si>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</si>
  <si>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</si>
  <si>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Joselândia</t>
  </si>
  <si>
    <t>Josenópolis</t>
  </si>
  <si>
    <t>José Raydan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</si>
  <si>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</si>
  <si>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</si>
  <si>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</si>
  <si>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</si>
  <si>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</si>
  <si>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</si>
  <si>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</si>
  <si>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</si>
  <si>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</si>
  <si>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</si>
  <si>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</si>
  <si>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</si>
  <si>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</si>
  <si>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</si>
  <si>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</si>
  <si>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</si>
  <si>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</si>
  <si>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</si>
  <si>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</si>
  <si>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</si>
  <si>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</si>
  <si>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</si>
  <si>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</si>
  <si>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</si>
  <si>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</si>
  <si>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</si>
  <si>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</si>
  <si>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</si>
  <si>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</si>
  <si>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</si>
  <si>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</si>
  <si>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</si>
  <si>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</si>
  <si>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</si>
  <si>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</si>
  <si>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</si>
  <si>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</si>
  <si>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</si>
  <si>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</si>
  <si>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</si>
  <si>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</si>
  <si>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</si>
  <si>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</si>
  <si>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</si>
  <si>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</si>
  <si>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</si>
  <si>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</si>
  <si>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</si>
  <si>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</si>
  <si>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</si>
  <si>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</si>
  <si>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</si>
  <si>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</si>
  <si>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</si>
  <si>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</si>
  <si>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Lagoa</t>
  </si>
  <si>
    <t>Lagoa Alegre</t>
  </si>
  <si>
    <t>Lagoa Bonita do Sul</t>
  </si>
  <si>
    <t>Lagoa da Canoa</t>
  </si>
  <si>
    <t>Lagoa da Confusão</t>
  </si>
  <si>
    <t>Lagoa d’Anta</t>
  </si>
  <si>
    <t>Lagoa da Prata</t>
  </si>
  <si>
    <t>Lagoa de Dentro</t>
  </si>
  <si>
    <t>Lagoa de Itaenga</t>
  </si>
  <si>
    <t>Lagoa de Pedras</t>
  </si>
  <si>
    <t>Lagoa de São Francisco</t>
  </si>
  <si>
    <t>Lagoa de Velhos</t>
  </si>
  <si>
    <t>Lagoa do Barro do Piauí</t>
  </si>
  <si>
    <t>Lagoa do Carro</t>
  </si>
  <si>
    <t>Lagoa do Mato</t>
  </si>
  <si>
    <t>Lagoa do Ouro</t>
  </si>
  <si>
    <t>Lagoa do Piauí</t>
  </si>
  <si>
    <t>Lagoa dos Gatos</t>
  </si>
  <si>
    <t>Lagoa do Sítio</t>
  </si>
  <si>
    <t>Lagoa dos Patos</t>
  </si>
  <si>
    <t>Lagoa dos Três Cantos</t>
  </si>
  <si>
    <t>Lagoa do Tocantins</t>
  </si>
  <si>
    <t>Lagoa Dourada</t>
  </si>
  <si>
    <t>Lagoa Formosa</t>
  </si>
  <si>
    <t>Lagoa Grande do Maranhão</t>
  </si>
  <si>
    <t>Lagoa Grande</t>
  </si>
  <si>
    <t>Lagoa Nova</t>
  </si>
  <si>
    <t>Lagoão</t>
  </si>
  <si>
    <t>Lagoa Real</t>
  </si>
  <si>
    <t>Lagoa Salgada</t>
  </si>
  <si>
    <t>Lagoa Santa</t>
  </si>
  <si>
    <t>Lagoa Seca</t>
  </si>
  <si>
    <t>Lagoa Vermelha</t>
  </si>
  <si>
    <t>Lago da Pedra</t>
  </si>
  <si>
    <t>Lago do Junco</t>
  </si>
  <si>
    <t>Lago dos Rodrigues</t>
  </si>
  <si>
    <t>Lagoinha</t>
  </si>
  <si>
    <t>Lagoinha do Piauí</t>
  </si>
  <si>
    <t>Lago Verde</t>
  </si>
  <si>
    <t>Laguna Carapã</t>
  </si>
  <si>
    <t>Laguna</t>
  </si>
  <si>
    <t>Laje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</si>
  <si>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</si>
  <si>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</si>
  <si>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</si>
  <si>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</si>
  <si>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</si>
  <si>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</si>
  <si>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</si>
  <si>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</si>
  <si>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 do Muriaé</t>
  </si>
  <si>
    <t>Lajes</t>
  </si>
  <si>
    <t>Lajes Pintadas</t>
  </si>
  <si>
    <t>Lajinha</t>
  </si>
  <si>
    <t>Lamarão</t>
  </si>
  <si>
    <t>Lambari</t>
  </si>
  <si>
    <t>Lambari d’Oeste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</si>
  <si>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</si>
  <si>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</si>
  <si>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</si>
  <si>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</si>
  <si>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</si>
  <si>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</si>
  <si>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</si>
  <si>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</si>
  <si>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</si>
  <si>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</si>
  <si>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</si>
  <si>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</si>
  <si>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</si>
  <si>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</si>
  <si>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Müller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</si>
  <si>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</si>
  <si>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</si>
  <si>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</si>
  <si>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</si>
  <si>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</si>
  <si>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</si>
  <si>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</si>
  <si>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</si>
  <si>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</si>
  <si>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</si>
  <si>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</si>
  <si>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</si>
  <si>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</si>
  <si>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</si>
  <si>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</si>
  <si>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</si>
  <si>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</si>
  <si>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</si>
  <si>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</si>
  <si>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</si>
  <si>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</si>
  <si>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</si>
  <si>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</si>
  <si>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</si>
  <si>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</si>
  <si>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</si>
  <si>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</si>
  <si>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</si>
  <si>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</si>
  <si>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</si>
  <si>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</si>
  <si>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</si>
  <si>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</si>
  <si>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</si>
  <si>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</si>
  <si>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</si>
  <si>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</si>
  <si>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</si>
  <si>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</si>
  <si>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</si>
  <si>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</si>
  <si>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</si>
  <si>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</si>
  <si>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</si>
  <si>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</si>
  <si>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</si>
  <si>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</si>
  <si>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</si>
  <si>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</si>
  <si>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</si>
  <si>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</si>
  <si>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</si>
  <si>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</si>
  <si>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</si>
  <si>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</si>
  <si>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Luisburgo</t>
  </si>
  <si>
    <t>Luís Alves</t>
  </si>
  <si>
    <t>Luís Correia</t>
  </si>
  <si>
    <t>Luís Domingues</t>
  </si>
  <si>
    <t>Luís Eduardo Magalhães</t>
  </si>
  <si>
    <t>Luís Gomes</t>
  </si>
  <si>
    <t>Luisiana</t>
  </si>
  <si>
    <t>Luisiânia</t>
  </si>
  <si>
    <t>Luislândia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</si>
  <si>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</si>
  <si>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</si>
  <si>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</si>
  <si>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</si>
  <si>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</si>
  <si>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</si>
  <si>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</si>
  <si>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</si>
  <si>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</si>
  <si>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</si>
  <si>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</si>
  <si>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</si>
  <si>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</si>
  <si>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Maçambara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</si>
  <si>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</si>
  <si>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</si>
  <si>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</si>
  <si>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</si>
  <si>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</si>
  <si>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</si>
  <si>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</si>
  <si>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</si>
  <si>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</si>
  <si>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</si>
  <si>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</si>
  <si>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</si>
  <si>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d’Oeste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</si>
  <si>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</si>
  <si>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</si>
  <si>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</si>
  <si>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</si>
  <si>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</si>
  <si>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</si>
  <si>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</si>
  <si>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</si>
  <si>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</si>
  <si>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d’Água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</si>
  <si>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</si>
  <si>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</si>
  <si>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</si>
  <si>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</si>
  <si>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</si>
  <si>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</si>
  <si>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</si>
  <si>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</si>
  <si>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</si>
  <si>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</si>
  <si>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</si>
  <si>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</si>
  <si>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</si>
  <si>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</si>
  <si>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</si>
  <si>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</si>
  <si>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</si>
  <si>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</si>
  <si>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</si>
  <si>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</si>
  <si>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</si>
  <si>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</si>
  <si>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</si>
  <si>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</si>
  <si>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</si>
  <si>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</si>
  <si>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</si>
  <si>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</si>
  <si>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</si>
  <si>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</si>
  <si>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</si>
  <si>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</si>
  <si>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</si>
  <si>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</si>
  <si>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</si>
  <si>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</si>
  <si>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</si>
  <si>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</si>
  <si>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</si>
  <si>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</si>
  <si>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</si>
  <si>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</si>
  <si>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</si>
  <si>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</si>
  <si>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</si>
  <si>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</si>
  <si>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</si>
  <si>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</si>
  <si>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</si>
  <si>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</si>
  <si>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</si>
  <si>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</si>
  <si>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</si>
  <si>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</si>
  <si>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</si>
  <si>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</si>
  <si>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</si>
  <si>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</si>
  <si>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</si>
  <si>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</si>
  <si>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</si>
  <si>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</si>
  <si>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</si>
  <si>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</si>
  <si>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</si>
  <si>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</si>
  <si>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</si>
  <si>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</si>
  <si>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</si>
  <si>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</si>
  <si>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</si>
  <si>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</si>
  <si>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 Rosa</t>
  </si>
  <si>
    <t>Marataízes</t>
  </si>
  <si>
    <t>Maratá</t>
  </si>
  <si>
    <t>Maraú</t>
  </si>
  <si>
    <t>Marau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</si>
  <si>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</si>
  <si>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</si>
  <si>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</si>
  <si>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</si>
  <si>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</si>
  <si>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</si>
  <si>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</si>
  <si>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</si>
  <si>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</si>
  <si>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</si>
  <si>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 de Espanha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</si>
  <si>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</si>
  <si>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</si>
  <si>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</si>
  <si>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</si>
  <si>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</si>
  <si>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</si>
  <si>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</si>
  <si>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</si>
  <si>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</si>
  <si>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</si>
  <si>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</si>
  <si>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</si>
  <si>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</si>
  <si>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</si>
  <si>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</si>
  <si>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</si>
  <si>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</si>
  <si>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</si>
  <si>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</si>
  <si>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</si>
  <si>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</si>
  <si>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</si>
  <si>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</si>
  <si>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</si>
  <si>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</si>
  <si>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</si>
  <si>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</si>
  <si>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</si>
  <si>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</si>
  <si>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</si>
  <si>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</si>
  <si>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</si>
  <si>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</si>
  <si>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</si>
  <si>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</si>
  <si>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</si>
  <si>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</si>
  <si>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</si>
  <si>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</si>
  <si>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</si>
  <si>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</si>
  <si>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</si>
  <si>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 Vermelho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</si>
  <si>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</si>
  <si>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</si>
  <si>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</si>
  <si>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</si>
  <si>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</si>
  <si>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</si>
  <si>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</si>
  <si>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</si>
  <si>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Matão</t>
  </si>
  <si>
    <t>Mataraca</t>
  </si>
  <si>
    <t>Mata Roma</t>
  </si>
  <si>
    <t>Mata Verde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</si>
  <si>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</si>
  <si>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</si>
  <si>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</si>
  <si>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</si>
  <si>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</si>
  <si>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</si>
  <si>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</si>
  <si>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</si>
  <si>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</si>
  <si>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</si>
  <si>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</si>
  <si>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</si>
  <si>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</si>
  <si>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</si>
  <si>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Matões</t>
  </si>
  <si>
    <t>Matões do Norte</t>
  </si>
  <si>
    <t>Mato Grosso</t>
  </si>
  <si>
    <t>Mato Leitão</t>
  </si>
  <si>
    <t>Mato Queimado</t>
  </si>
  <si>
    <t>Mato Rico</t>
  </si>
  <si>
    <t>Matos Costa</t>
  </si>
  <si>
    <t>Mato Verde</t>
  </si>
  <si>
    <t>Matozinhos</t>
  </si>
  <si>
    <t>Matrinchã</t>
  </si>
  <si>
    <t>Matriz de Camaragibe</t>
  </si>
  <si>
    <t>Matupá</t>
  </si>
  <si>
    <t>Matureia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</si>
  <si>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</si>
  <si>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</si>
  <si>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</si>
  <si>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</si>
  <si>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</si>
  <si>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</si>
  <si>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</si>
  <si>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</si>
  <si>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</si>
  <si>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</si>
  <si>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</si>
  <si>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</si>
  <si>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</si>
  <si>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</si>
  <si>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</si>
  <si>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</si>
  <si>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</si>
  <si>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</si>
  <si>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</si>
  <si>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</si>
  <si>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</si>
  <si>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</si>
  <si>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</si>
  <si>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</si>
  <si>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</si>
  <si>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</si>
  <si>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</si>
  <si>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</si>
  <si>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</si>
  <si>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</si>
  <si>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</si>
  <si>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Miguelópolis</t>
  </si>
  <si>
    <t>Miguel Pereira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</si>
  <si>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</si>
  <si>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</si>
  <si>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</si>
  <si>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</si>
  <si>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</si>
  <si>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</si>
  <si>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</si>
  <si>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</si>
  <si>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</si>
  <si>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</si>
  <si>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</si>
  <si>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</si>
  <si>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</si>
  <si>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</si>
  <si>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Mirabela</t>
  </si>
  <si>
    <t>Miracatu</t>
  </si>
  <si>
    <t>Miracema</t>
  </si>
  <si>
    <t>Miracema do Tocantins</t>
  </si>
  <si>
    <t>Mirador</t>
  </si>
  <si>
    <t>Miradouro</t>
  </si>
  <si>
    <t>Mira Estrela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</si>
  <si>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</si>
  <si>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</si>
  <si>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</si>
  <si>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</si>
  <si>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</si>
  <si>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</si>
  <si>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</si>
  <si>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</si>
  <si>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</si>
  <si>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</si>
  <si>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</si>
  <si>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</si>
  <si>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</si>
  <si>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</si>
  <si>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Mirassolândia</t>
  </si>
  <si>
    <t>Mirassol d’Oeste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</si>
  <si>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</si>
  <si>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</si>
  <si>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</si>
  <si>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</si>
  <si>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</si>
  <si>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</si>
  <si>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</si>
  <si>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</si>
  <si>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</si>
  <si>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</si>
  <si>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</si>
  <si>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</si>
  <si>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</si>
  <si>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Mogi Mirim</t>
  </si>
  <si>
    <t>Moiporá</t>
  </si>
  <si>
    <t>Moita Bonita</t>
  </si>
  <si>
    <t>Moju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</si>
  <si>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</si>
  <si>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</si>
  <si>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</si>
  <si>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</si>
  <si>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</si>
  <si>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</si>
  <si>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</si>
  <si>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</si>
  <si>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</si>
  <si>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</si>
  <si>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</si>
  <si>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</si>
  <si>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</si>
  <si>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</si>
  <si>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</si>
  <si>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</si>
  <si>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</si>
  <si>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</si>
  <si>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</si>
  <si>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</si>
  <si>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</si>
  <si>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dos Campos</t>
  </si>
  <si>
    <t>Monte Alegre do Sul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</si>
  <si>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</si>
  <si>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</si>
  <si>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</si>
  <si>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</si>
  <si>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</si>
  <si>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</si>
  <si>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</si>
  <si>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</si>
  <si>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</si>
  <si>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</si>
  <si>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</si>
  <si>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</si>
  <si>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</si>
  <si>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Monteiro</t>
  </si>
  <si>
    <t>Monteiro Lobato</t>
  </si>
  <si>
    <t>Monteirópolis</t>
  </si>
  <si>
    <t>Monte Mor</t>
  </si>
  <si>
    <t>Monte Negro</t>
  </si>
  <si>
    <t>Montenegro</t>
  </si>
  <si>
    <t>Montes Altos</t>
  </si>
  <si>
    <t>Monte Santo</t>
  </si>
  <si>
    <t>Monte Santo de Minas</t>
  </si>
  <si>
    <t>Montes Claros</t>
  </si>
  <si>
    <t>Montes Claros de Goiás</t>
  </si>
  <si>
    <t>Monte Sião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</si>
  <si>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</si>
  <si>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</si>
  <si>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</si>
  <si>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</si>
  <si>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</si>
  <si>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</si>
  <si>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</si>
  <si>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</si>
  <si>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</si>
  <si>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</si>
  <si>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</si>
  <si>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</si>
  <si>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</si>
  <si>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</si>
  <si>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</si>
  <si>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</si>
  <si>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</si>
  <si>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</si>
  <si>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</si>
  <si>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</si>
  <si>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</si>
  <si>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</si>
  <si>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</si>
  <si>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</si>
  <si>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</si>
  <si>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</si>
  <si>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</si>
  <si>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</si>
  <si>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</si>
  <si>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</si>
  <si>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</si>
  <si>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</si>
  <si>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</si>
  <si>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</si>
  <si>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</si>
  <si>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</si>
  <si>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</si>
  <si>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</si>
  <si>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</si>
  <si>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</si>
  <si>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</si>
  <si>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</si>
  <si>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</si>
  <si>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</si>
  <si>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</si>
  <si>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</si>
  <si>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</si>
  <si>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</si>
  <si>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</si>
  <si>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</si>
  <si>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</si>
  <si>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</si>
  <si>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</si>
  <si>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</si>
  <si>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</si>
  <si>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</si>
  <si>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</si>
  <si>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</si>
  <si>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</si>
  <si>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</si>
  <si>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</si>
  <si>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</si>
  <si>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</si>
  <si>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</si>
  <si>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</si>
  <si>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</si>
  <si>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</si>
  <si>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</si>
  <si>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</si>
  <si>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</si>
  <si>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</si>
  <si>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</si>
  <si>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</si>
  <si>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</si>
  <si>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</si>
  <si>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</si>
  <si>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</si>
  <si>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</si>
  <si>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</si>
  <si>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Nazareno</t>
  </si>
  <si>
    <t>Nazaré Paulista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</si>
  <si>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</si>
  <si>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</si>
  <si>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</si>
  <si>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</si>
  <si>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</si>
  <si>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</si>
  <si>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</si>
  <si>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</si>
  <si>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</si>
  <si>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</si>
  <si>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</si>
  <si>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</si>
  <si>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</si>
  <si>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</si>
  <si>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</si>
  <si>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</si>
  <si>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</si>
  <si>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</si>
  <si>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</si>
  <si>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</si>
  <si>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</si>
  <si>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</si>
  <si>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</si>
  <si>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</si>
  <si>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</si>
  <si>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</si>
  <si>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</si>
  <si>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</si>
  <si>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</si>
  <si>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</si>
  <si>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</si>
  <si>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</si>
  <si>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</si>
  <si>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</si>
  <si>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</si>
  <si>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</si>
  <si>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</si>
  <si>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</si>
  <si>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</si>
  <si>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</si>
  <si>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</si>
  <si>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</si>
  <si>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</si>
  <si>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</si>
  <si>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</si>
  <si>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</si>
  <si>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</si>
  <si>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d’Oeste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</si>
  <si>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</si>
  <si>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</si>
  <si>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</si>
  <si>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</si>
  <si>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</si>
  <si>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</si>
  <si>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</si>
  <si>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</si>
  <si>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</si>
  <si>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</si>
  <si>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</si>
  <si>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</si>
  <si>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</si>
  <si>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</si>
  <si>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</si>
  <si>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</si>
  <si>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</si>
  <si>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</si>
  <si>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</si>
  <si>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</si>
  <si>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</si>
  <si>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</si>
  <si>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</si>
  <si>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</si>
  <si>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</si>
  <si>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</si>
  <si>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</si>
  <si>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</si>
  <si>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</si>
  <si>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</si>
  <si>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</si>
  <si>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</si>
  <si>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Novais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</si>
  <si>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</si>
  <si>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</si>
  <si>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</si>
  <si>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</si>
  <si>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</si>
  <si>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</si>
  <si>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</si>
  <si>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</si>
  <si>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</si>
  <si>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</si>
  <si>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</si>
  <si>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</si>
  <si>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</si>
  <si>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</si>
  <si>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</si>
  <si>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</si>
  <si>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</si>
  <si>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</si>
  <si>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</si>
  <si>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</si>
  <si>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</si>
  <si>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</si>
  <si>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</si>
  <si>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</si>
  <si>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</si>
  <si>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</si>
  <si>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</si>
  <si>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</si>
  <si>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</si>
  <si>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</si>
  <si>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</si>
  <si>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</si>
  <si>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</si>
  <si>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</si>
  <si>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</si>
  <si>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</si>
  <si>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</si>
  <si>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</si>
  <si>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</si>
  <si>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</si>
  <si>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</si>
  <si>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</si>
  <si>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</si>
  <si>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</si>
  <si>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</si>
  <si>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</si>
  <si>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</si>
  <si>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</si>
  <si>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</si>
  <si>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Novo Acordo</t>
  </si>
  <si>
    <t>Novo Alegre</t>
  </si>
  <si>
    <t>Novo Aripuanã</t>
  </si>
  <si>
    <t>Novo Airão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</si>
  <si>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</si>
  <si>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</si>
  <si>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</si>
  <si>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</si>
  <si>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</si>
  <si>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</si>
  <si>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</si>
  <si>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</si>
  <si>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</si>
  <si>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</si>
  <si>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</si>
  <si>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</si>
  <si>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</si>
  <si>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</si>
  <si>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</si>
  <si>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</si>
  <si>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</si>
  <si>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</si>
  <si>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</si>
  <si>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</si>
  <si>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</si>
  <si>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Novorizonte</t>
  </si>
  <si>
    <t>Novo Santo Antônio</t>
  </si>
  <si>
    <t>Novo São Joaquim</t>
  </si>
  <si>
    <t>Novo Tiradentes</t>
  </si>
  <si>
    <t>Novo Triunfo</t>
  </si>
  <si>
    <t>Novo Xingu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</si>
  <si>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</si>
  <si>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</si>
  <si>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</si>
  <si>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</si>
  <si>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</si>
  <si>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</si>
  <si>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</si>
  <si>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</si>
  <si>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</si>
  <si>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d’Água</t>
  </si>
  <si>
    <t>Olhos-d’Água</t>
  </si>
  <si>
    <t>Olho d’Água das Cunhãs</t>
  </si>
  <si>
    <t>Olho d’Água das Flores</t>
  </si>
  <si>
    <t>Olho d’Água do Borges</t>
  </si>
  <si>
    <t>Olho d’Água do Casado</t>
  </si>
  <si>
    <t>Olho d’Água do Piauí</t>
  </si>
  <si>
    <t>Olho d’Água Grande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</si>
  <si>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</si>
  <si>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</si>
  <si>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</si>
  <si>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</si>
  <si>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</si>
  <si>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</si>
  <si>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</si>
  <si>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</si>
  <si>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</si>
  <si>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</si>
  <si>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</si>
  <si>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</si>
  <si>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</si>
  <si>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</si>
  <si>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</si>
  <si>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</si>
  <si>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</si>
  <si>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</si>
  <si>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</si>
  <si>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</si>
  <si>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</si>
  <si>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</si>
  <si>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</si>
  <si>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</si>
  <si>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</si>
  <si>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</si>
  <si>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</si>
  <si>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</si>
  <si>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</si>
  <si>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</si>
  <si>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</si>
  <si>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</si>
  <si>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</si>
  <si>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</si>
  <si>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</si>
  <si>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</si>
  <si>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</si>
  <si>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</si>
  <si>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Ouroeste</t>
  </si>
  <si>
    <t>Ouro Fino</t>
  </si>
  <si>
    <t>Ourolândia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</si>
  <si>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</si>
  <si>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</si>
  <si>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</si>
  <si>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</si>
  <si>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</si>
  <si>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</si>
  <si>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</si>
  <si>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</si>
  <si>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</si>
  <si>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</si>
  <si>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</si>
  <si>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</si>
  <si>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</si>
  <si>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</si>
  <si>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</si>
  <si>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</si>
  <si>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</si>
  <si>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</si>
  <si>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</si>
  <si>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</si>
  <si>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</si>
  <si>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Paial</t>
  </si>
  <si>
    <t>Paiçandu</t>
  </si>
  <si>
    <t>Paim Filho</t>
  </si>
  <si>
    <t>Paineiras</t>
  </si>
  <si>
    <t>Painel</t>
  </si>
  <si>
    <t>Pains</t>
  </si>
  <si>
    <t>Pai Pedro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</si>
  <si>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</si>
  <si>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</si>
  <si>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</si>
  <si>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</si>
  <si>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</si>
  <si>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</si>
  <si>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</si>
  <si>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</si>
  <si>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Palmácia</t>
  </si>
  <si>
    <t>Palmares</t>
  </si>
  <si>
    <t>Palmares do Sul</t>
  </si>
  <si>
    <t>Palmares Paulista</t>
  </si>
  <si>
    <t>Palmas de Monte Alto</t>
  </si>
  <si>
    <t>Palmas</t>
  </si>
  <si>
    <t>Palma Sola</t>
  </si>
  <si>
    <t>Palmeira</t>
  </si>
  <si>
    <t>Palmeira das Missões</t>
  </si>
  <si>
    <t>Palmeira d’Oeste</t>
  </si>
  <si>
    <t>Palmeira do Piauí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</si>
  <si>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</si>
  <si>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</si>
  <si>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</si>
  <si>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</si>
  <si>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</si>
  <si>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</si>
  <si>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</si>
  <si>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</si>
  <si>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</si>
  <si>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</si>
  <si>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</si>
  <si>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</si>
  <si>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</si>
  <si>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</si>
  <si>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</si>
  <si>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</si>
  <si>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</si>
  <si>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</si>
  <si>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</si>
  <si>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</si>
  <si>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</si>
  <si>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</si>
  <si>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</si>
  <si>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</si>
  <si>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</si>
  <si>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</si>
  <si>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Paracambi</t>
  </si>
  <si>
    <t>Paracatu</t>
  </si>
  <si>
    <t>Paracuru</t>
  </si>
  <si>
    <t>Pará de Minas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</si>
  <si>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</si>
  <si>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</si>
  <si>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</si>
  <si>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</si>
  <si>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</si>
  <si>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</si>
  <si>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</si>
  <si>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</si>
  <si>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</si>
  <si>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</si>
  <si>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</si>
  <si>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</si>
  <si>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</si>
  <si>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</si>
  <si>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</si>
  <si>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</si>
  <si>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</si>
  <si>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</si>
  <si>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</si>
  <si>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</si>
  <si>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</si>
  <si>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</si>
  <si>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</si>
  <si>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</si>
  <si>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</si>
  <si>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Paraná</t>
  </si>
  <si>
    <t>Paranã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</si>
  <si>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</si>
  <si>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</si>
  <si>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</si>
  <si>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</si>
  <si>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</si>
  <si>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</si>
  <si>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</si>
  <si>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</t>
  </si>
  <si>
    <t>Paratinga</t>
  </si>
  <si>
    <t>Parauapebas</t>
  </si>
  <si>
    <t>Paraúna</t>
  </si>
  <si>
    <t>Paraú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</si>
  <si>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</si>
  <si>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</si>
  <si>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</si>
  <si>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</si>
  <si>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</si>
  <si>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</si>
  <si>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</si>
  <si>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</si>
  <si>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</si>
  <si>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</si>
  <si>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</si>
  <si>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</si>
  <si>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</si>
  <si>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</si>
  <si>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</si>
  <si>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</si>
  <si>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Passabém</t>
  </si>
  <si>
    <t>Passa e Fica</t>
  </si>
  <si>
    <t>Passagem</t>
  </si>
  <si>
    <t>Passagem Franca</t>
  </si>
  <si>
    <t>Passagem Franca do Piauí</t>
  </si>
  <si>
    <t>Passa-Quatro</t>
  </si>
  <si>
    <t>Passa-Sete</t>
  </si>
  <si>
    <t>Passa Tempo</t>
  </si>
  <si>
    <t>Passa-Vinte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</si>
  <si>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</si>
  <si>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</si>
  <si>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</si>
  <si>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</si>
  <si>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</si>
  <si>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</si>
  <si>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</si>
  <si>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</si>
  <si>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</si>
  <si>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</si>
  <si>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</si>
  <si>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</si>
  <si>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</si>
  <si>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</si>
  <si>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</si>
  <si>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</si>
  <si>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</si>
  <si>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</si>
  <si>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Pati do Alferes</t>
  </si>
  <si>
    <t>Pau Brasil</t>
  </si>
  <si>
    <t>Paudalho</t>
  </si>
  <si>
    <t>Pau d’Arco do Piauí</t>
  </si>
  <si>
    <t>Pau d’Arco</t>
  </si>
  <si>
    <t>Pau dos Ferros</t>
  </si>
  <si>
    <t>Pauini</t>
  </si>
  <si>
    <t>Paula Cândido</t>
  </si>
  <si>
    <t>Paula Freitas</t>
  </si>
  <si>
    <t>Pauliceia</t>
  </si>
  <si>
    <t>Paulínia</t>
  </si>
  <si>
    <t>Paulino Neves</t>
  </si>
  <si>
    <t>Paulistana</t>
  </si>
  <si>
    <t>Paulistânia</t>
  </si>
  <si>
    <t>Paulista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</si>
  <si>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</si>
  <si>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</si>
  <si>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</si>
  <si>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</si>
  <si>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</si>
  <si>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</si>
  <si>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</si>
  <si>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</si>
  <si>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</si>
  <si>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</si>
  <si>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</si>
  <si>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Peabiru</t>
  </si>
  <si>
    <t>Peçanha</t>
  </si>
  <si>
    <t>Pederneiras</t>
  </si>
  <si>
    <t>Pé de Serra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</si>
  <si>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</si>
  <si>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</si>
  <si>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</si>
  <si>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</si>
  <si>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</si>
  <si>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</si>
  <si>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</si>
  <si>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</si>
  <si>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</si>
  <si>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</si>
  <si>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Pedralva</t>
  </si>
  <si>
    <t>Pedra Mole</t>
  </si>
  <si>
    <t>Pedranópolis</t>
  </si>
  <si>
    <t>Pedrão</t>
  </si>
  <si>
    <t>Pedra</t>
  </si>
  <si>
    <t>Pedra Preta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</si>
  <si>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</si>
  <si>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</si>
  <si>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</si>
  <si>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</si>
  <si>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</si>
  <si>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</si>
  <si>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</si>
  <si>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</si>
  <si>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</si>
  <si>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</si>
  <si>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</si>
  <si>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</si>
  <si>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</si>
  <si>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</si>
  <si>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</si>
  <si>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</si>
  <si>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</si>
  <si>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Laurentino</t>
  </si>
  <si>
    <t>Pedro Leopoldo</t>
  </si>
  <si>
    <t>Pedro Osório</t>
  </si>
  <si>
    <t>Pedro Régis</t>
  </si>
  <si>
    <t>Pedro II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</si>
  <si>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</si>
  <si>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</si>
  <si>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</si>
  <si>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</si>
  <si>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</si>
  <si>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</si>
  <si>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</si>
  <si>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</si>
  <si>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</si>
  <si>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</si>
  <si>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</si>
  <si>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</si>
  <si>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</si>
  <si>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</si>
  <si>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</si>
  <si>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</si>
  <si>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</si>
  <si>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</si>
  <si>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</si>
  <si>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</si>
  <si>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</si>
  <si>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</si>
  <si>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</si>
  <si>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</si>
  <si>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</si>
  <si>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</si>
  <si>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</si>
  <si>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</si>
  <si>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</si>
  <si>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d’Oeste</t>
  </si>
  <si>
    <t>Perolândia</t>
  </si>
  <si>
    <t>Peruíbe</t>
  </si>
  <si>
    <t>Pescador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</si>
  <si>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</si>
  <si>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</si>
  <si>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</si>
  <si>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</si>
  <si>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</si>
  <si>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</si>
  <si>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</si>
  <si>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</si>
  <si>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</si>
  <si>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</si>
  <si>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</si>
  <si>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</si>
  <si>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</si>
  <si>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</si>
  <si>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</si>
  <si>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</si>
  <si>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</si>
  <si>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</si>
  <si>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</si>
  <si>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</si>
  <si>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</si>
  <si>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</si>
  <si>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</si>
  <si>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</si>
  <si>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</si>
  <si>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</si>
  <si>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</si>
  <si>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</si>
  <si>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</si>
  <si>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</si>
  <si>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</si>
  <si>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</si>
  <si>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</si>
  <si>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</si>
  <si>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</si>
  <si>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</si>
  <si>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</si>
  <si>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</si>
  <si>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 d’Água</t>
  </si>
  <si>
    <t>Pinhais</t>
  </si>
  <si>
    <t>Pinhal</t>
  </si>
  <si>
    <t>Pinhalão</t>
  </si>
  <si>
    <t>Pinhal da Serra</t>
  </si>
  <si>
    <t>Pinhal de São Bento</t>
  </si>
  <si>
    <t>Pinhal Grande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</si>
  <si>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</si>
  <si>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</si>
  <si>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</si>
  <si>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</si>
  <si>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</si>
  <si>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</si>
  <si>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</si>
  <si>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</si>
  <si>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</si>
  <si>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</si>
  <si>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</si>
  <si>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</si>
  <si>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</si>
  <si>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</si>
  <si>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</si>
  <si>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</si>
  <si>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</si>
  <si>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</si>
  <si>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</si>
  <si>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</si>
  <si>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</si>
  <si>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</si>
  <si>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</si>
  <si>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</si>
  <si>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</si>
  <si>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</si>
  <si>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</si>
  <si>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</si>
  <si>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</si>
  <si>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</si>
  <si>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</si>
  <si>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</si>
  <si>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</si>
  <si>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</si>
  <si>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</si>
  <si>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</si>
  <si>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</si>
  <si>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</si>
  <si>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</si>
  <si>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</si>
  <si>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</si>
  <si>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</si>
  <si>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</si>
  <si>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</si>
  <si>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</si>
  <si>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</si>
  <si>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</si>
  <si>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</si>
  <si>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</si>
  <si>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</si>
  <si>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</si>
  <si>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</si>
  <si>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</si>
  <si>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</si>
  <si>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</si>
  <si>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</si>
  <si>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</si>
  <si>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</si>
  <si>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</si>
  <si>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</si>
  <si>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</si>
  <si>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 do Paraná</t>
  </si>
  <si>
    <t>Planaltina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</si>
  <si>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</si>
  <si>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</si>
  <si>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</si>
  <si>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</si>
  <si>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</si>
  <si>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</si>
  <si>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</si>
  <si>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</si>
  <si>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</si>
  <si>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</si>
  <si>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</si>
  <si>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</si>
  <si>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</si>
  <si>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</si>
  <si>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</si>
  <si>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Poções</t>
  </si>
  <si>
    <t>Poço Fundo</t>
  </si>
  <si>
    <t>Poconé</t>
  </si>
  <si>
    <t>Poço Redondo</t>
  </si>
  <si>
    <t>Poços de Caldas</t>
  </si>
  <si>
    <t>Poço Verde</t>
  </si>
  <si>
    <t>Pocrane</t>
  </si>
  <si>
    <t>Pojuca</t>
  </si>
  <si>
    <t>Poloni</t>
  </si>
  <si>
    <t>Pombal</t>
  </si>
  <si>
    <t>Pombos</t>
  </si>
  <si>
    <t>Pomerode</t>
  </si>
  <si>
    <t>Pompeia</t>
  </si>
  <si>
    <t>Pompéu</t>
  </si>
  <si>
    <t>Pongaí</t>
  </si>
  <si>
    <t>Ponta de Pedras</t>
  </si>
  <si>
    <t>Ponta Grossa</t>
  </si>
  <si>
    <t>Pontal</t>
  </si>
  <si>
    <t>Pontal do Araguaia</t>
  </si>
  <si>
    <t>Pontal do Paraná</t>
  </si>
  <si>
    <t>Pontalina</t>
  </si>
  <si>
    <t>Pontalinda</t>
  </si>
  <si>
    <t>Pontão</t>
  </si>
  <si>
    <t>Ponta Porã</t>
  </si>
  <si>
    <t>Ponte Alta do Bom Jesus</t>
  </si>
  <si>
    <t>Ponte Alta do Norte</t>
  </si>
  <si>
    <t>Ponte Alta do Tocantins</t>
  </si>
  <si>
    <t>Ponte Alta</t>
  </si>
  <si>
    <t>Ponte Branca</t>
  </si>
  <si>
    <t>Ponte Nova</t>
  </si>
  <si>
    <t>Ponte Preta</t>
  </si>
  <si>
    <t>Pontes e Lacerda</t>
  </si>
  <si>
    <t>Ponte Serrada</t>
  </si>
  <si>
    <t>Pontes Gestal</t>
  </si>
  <si>
    <t>Ponto Belo</t>
  </si>
  <si>
    <t>Ponto Chique</t>
  </si>
  <si>
    <t>Ponto dos Volantes</t>
  </si>
  <si>
    <t>Ponto Novo</t>
  </si>
  <si>
    <t>Populina</t>
  </si>
  <si>
    <t>Porangaba</t>
  </si>
  <si>
    <t>Poranga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</si>
  <si>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</si>
  <si>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</si>
  <si>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</si>
  <si>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</si>
  <si>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</si>
  <si>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</si>
  <si>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</si>
  <si>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</si>
  <si>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Portelândia</t>
  </si>
  <si>
    <t>Portel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</si>
  <si>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</si>
  <si>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</si>
  <si>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</si>
  <si>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</si>
  <si>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</si>
  <si>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</si>
  <si>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</si>
  <si>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</si>
  <si>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</si>
  <si>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</si>
  <si>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</si>
  <si>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</si>
  <si>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</si>
  <si>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</si>
  <si>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</si>
  <si>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</si>
  <si>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</si>
  <si>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</si>
  <si>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</si>
  <si>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</si>
  <si>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</si>
  <si>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</si>
  <si>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</si>
  <si>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</si>
  <si>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</si>
  <si>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</si>
  <si>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</si>
  <si>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</si>
  <si>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</si>
  <si>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</si>
  <si>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</si>
  <si>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</si>
  <si>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</si>
  <si>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</si>
  <si>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</si>
  <si>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</si>
  <si>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</si>
  <si>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</si>
  <si>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</si>
  <si>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</si>
  <si>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</si>
  <si>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</si>
  <si>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</si>
  <si>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</si>
  <si>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</si>
  <si>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</si>
  <si>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</si>
  <si>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</si>
  <si>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Poxoréo</t>
  </si>
  <si>
    <t>Pracinha</t>
  </si>
  <si>
    <t>Pracuuba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</si>
  <si>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</si>
  <si>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</si>
  <si>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</si>
  <si>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</si>
  <si>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</si>
  <si>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</si>
  <si>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</si>
  <si>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</si>
  <si>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</si>
  <si>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</si>
  <si>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</si>
  <si>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</si>
  <si>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</si>
  <si>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</si>
  <si>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</si>
  <si>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</si>
  <si>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</si>
  <si>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</si>
  <si>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</si>
  <si>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</si>
  <si>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</si>
  <si>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</si>
  <si>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</si>
  <si>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</si>
  <si>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</si>
  <si>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</si>
  <si>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</si>
  <si>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</si>
  <si>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</si>
  <si>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</si>
  <si>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</si>
  <si>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</si>
  <si>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</si>
  <si>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</si>
  <si>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</si>
  <si>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</si>
  <si>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</si>
  <si>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</si>
  <si>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</si>
  <si>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</si>
  <si>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</si>
  <si>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</si>
  <si>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</si>
  <si>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</si>
  <si>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</si>
  <si>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</si>
  <si>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</si>
  <si>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</si>
  <si>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</si>
  <si>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</si>
  <si>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</si>
  <si>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</si>
  <si>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</si>
  <si>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</si>
  <si>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</si>
  <si>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</si>
  <si>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</si>
  <si>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</si>
  <si>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</si>
  <si>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</si>
  <si>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</si>
  <si>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</si>
  <si>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</si>
  <si>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</si>
  <si>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</si>
  <si>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</si>
  <si>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</si>
  <si>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</si>
  <si>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Queluzito</t>
  </si>
  <si>
    <t>Queluz</t>
  </si>
  <si>
    <t>Querência do Norte</t>
  </si>
  <si>
    <t>Querência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</si>
  <si>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</si>
  <si>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</si>
  <si>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</si>
  <si>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</si>
  <si>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</si>
  <si>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</si>
  <si>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</si>
  <si>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</si>
  <si>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</si>
  <si>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</si>
  <si>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</si>
  <si>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</si>
  <si>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</si>
  <si>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</si>
  <si>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</si>
  <si>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</si>
  <si>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</si>
  <si>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</si>
  <si>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</si>
  <si>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</si>
  <si>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</si>
  <si>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</si>
  <si>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</si>
  <si>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 d’Oeste</t>
  </si>
  <si>
    <t>Rancho Alegre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</si>
  <si>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</si>
  <si>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</si>
  <si>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</si>
  <si>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</si>
  <si>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</si>
  <si>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</si>
  <si>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</si>
  <si>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</si>
  <si>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</si>
  <si>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</si>
  <si>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</si>
  <si>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Gurgueia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</si>
  <si>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</si>
  <si>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</si>
  <si>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</si>
  <si>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</si>
  <si>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</si>
  <si>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</si>
  <si>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</si>
  <si>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</si>
  <si>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</si>
  <si>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</si>
  <si>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</si>
  <si>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 Costa</t>
  </si>
  <si>
    <t>Resende</t>
  </si>
  <si>
    <t>Reserva do Cabaçal</t>
  </si>
  <si>
    <t>Reserva do Iguaçu</t>
  </si>
  <si>
    <t>Reserva</t>
  </si>
  <si>
    <t>Resplendor</t>
  </si>
  <si>
    <t>Ressaquinha</t>
  </si>
  <si>
    <t>Restinga Seca</t>
  </si>
  <si>
    <t>Restinga</t>
  </si>
  <si>
    <t>Retirolândia</t>
  </si>
  <si>
    <t>Riachão das Neves</t>
  </si>
  <si>
    <t>Riachão do Bacamarte</t>
  </si>
  <si>
    <t>Riachão do Dantas</t>
  </si>
  <si>
    <t>Riachão do Jacuípe</t>
  </si>
  <si>
    <t>Riachão do Poço</t>
  </si>
  <si>
    <t>Riachão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</si>
  <si>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</si>
  <si>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</si>
  <si>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</si>
  <si>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</si>
  <si>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</si>
  <si>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</si>
  <si>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</si>
  <si>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</si>
  <si>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</si>
  <si>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</si>
  <si>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</si>
  <si>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</si>
  <si>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</si>
  <si>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</si>
  <si>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</si>
  <si>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</si>
  <si>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</si>
  <si>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</si>
  <si>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</si>
  <si>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</si>
  <si>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</si>
  <si>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</si>
  <si>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</si>
  <si>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</si>
  <si>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</si>
  <si>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dos Índios</t>
  </si>
  <si>
    <t>Ribeirão do Sul</t>
  </si>
  <si>
    <t>Ribeirão Grande</t>
  </si>
  <si>
    <t>Ribeirão Pires</t>
  </si>
  <si>
    <t>Ribeirão Preto</t>
  </si>
  <si>
    <t>Ribeirão Vermelho</t>
  </si>
  <si>
    <t>Ribeirãozinho</t>
  </si>
  <si>
    <t>Ribeira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</si>
  <si>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</si>
  <si>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</si>
  <si>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</si>
  <si>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</si>
  <si>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</si>
  <si>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</si>
  <si>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</si>
  <si>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</si>
  <si>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</si>
  <si>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 do Iguaçu</t>
  </si>
  <si>
    <t>Rio Bonito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</si>
  <si>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</si>
  <si>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</si>
  <si>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</si>
  <si>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</si>
  <si>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</si>
  <si>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</si>
  <si>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</si>
  <si>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</si>
  <si>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</si>
  <si>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</si>
  <si>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</si>
  <si>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</si>
  <si>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</si>
  <si>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de Janeiro</t>
  </si>
  <si>
    <t>Rio do Antônio</t>
  </si>
  <si>
    <t>Rio do Campo</t>
  </si>
  <si>
    <t>Rio Doce</t>
  </si>
  <si>
    <t>Rio do Fogo</t>
  </si>
  <si>
    <t>Rio do Oeste</t>
  </si>
  <si>
    <t>Rio do Pires</t>
  </si>
  <si>
    <t>Rio do Prado</t>
  </si>
  <si>
    <t>Rio dos Bois</t>
  </si>
  <si>
    <t>Rio dos Cedros</t>
  </si>
  <si>
    <t>Rio dos Índios</t>
  </si>
  <si>
    <t>Rio do Sul</t>
  </si>
  <si>
    <t>Rio Espera</t>
  </si>
  <si>
    <t>Rio Formoso</t>
  </si>
  <si>
    <t>Rio Fortuna</t>
  </si>
  <si>
    <t>Rio Grande da Serra</t>
  </si>
  <si>
    <t>Rio Grande do Piauí</t>
  </si>
  <si>
    <t>Rio Grande</t>
  </si>
  <si>
    <t>Riolândia</t>
  </si>
  <si>
    <t>Rio Largo</t>
  </si>
  <si>
    <t>Rio Manso</t>
  </si>
  <si>
    <t>Rio Maria</t>
  </si>
  <si>
    <t>Rio Negrinho</t>
  </si>
  <si>
    <t>Rio Negro</t>
  </si>
  <si>
    <t>Rio Novo do Sul</t>
  </si>
  <si>
    <t>Rio Novo</t>
  </si>
  <si>
    <t>Rio Paranaíba</t>
  </si>
  <si>
    <t>Rio Pardo de Minas</t>
  </si>
  <si>
    <t>Rio Pardo</t>
  </si>
  <si>
    <t>Rio Piracicaba</t>
  </si>
  <si>
    <t>Rio Pomba</t>
  </si>
  <si>
    <t>Rio Preto da Eva</t>
  </si>
  <si>
    <t>Rio Preto</t>
  </si>
  <si>
    <t>Rio Quente</t>
  </si>
  <si>
    <t>Rio Real</t>
  </si>
  <si>
    <t>Rio Rufino</t>
  </si>
  <si>
    <t>Rio Sono</t>
  </si>
  <si>
    <t>Rio Tinto</t>
  </si>
  <si>
    <t>Rio Verde de Mato Grosso</t>
  </si>
  <si>
    <t>Rio Verde</t>
  </si>
  <si>
    <t>Rio Vermelho</t>
  </si>
  <si>
    <t>Riozinho</t>
  </si>
  <si>
    <t>Riqueza</t>
  </si>
  <si>
    <t>Ritápolis</t>
  </si>
  <si>
    <t>Riversul</t>
  </si>
  <si>
    <t>Roca Sales</t>
  </si>
  <si>
    <t>Rochedo de Minas</t>
  </si>
  <si>
    <t>Rochedo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</si>
  <si>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</si>
  <si>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</si>
  <si>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</si>
  <si>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</si>
  <si>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</si>
  <si>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</si>
  <si>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</si>
  <si>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</si>
  <si>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</si>
  <si>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</si>
  <si>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</si>
  <si>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</si>
  <si>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</si>
  <si>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</si>
  <si>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</si>
  <si>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</si>
  <si>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 do Pará</t>
  </si>
  <si>
    <t>Rondonópolis</t>
  </si>
  <si>
    <t>Rondon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</si>
  <si>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</si>
  <si>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</si>
  <si>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</si>
  <si>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</si>
  <si>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</si>
  <si>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</si>
  <si>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</si>
  <si>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</si>
  <si>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</si>
  <si>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</si>
  <si>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</si>
  <si>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</si>
  <si>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</si>
  <si>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</si>
  <si>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</si>
  <si>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Rubineia</t>
  </si>
  <si>
    <t>Rurópolis</t>
  </si>
  <si>
    <t>Russas</t>
  </si>
  <si>
    <t>Ruy Barbosa</t>
  </si>
  <si>
    <t>Sabará</t>
  </si>
  <si>
    <t>Sabáudia</t>
  </si>
  <si>
    <t>Sabinópolis</t>
  </si>
  <si>
    <t>Sabino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</si>
  <si>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</si>
  <si>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</si>
  <si>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</si>
  <si>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</si>
  <si>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</si>
  <si>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</si>
  <si>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</si>
  <si>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</si>
  <si>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</si>
  <si>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</si>
  <si>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</si>
  <si>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</si>
  <si>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</si>
  <si>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</si>
  <si>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</si>
  <si>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 da Margarida</t>
  </si>
  <si>
    <t>Salinas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</si>
  <si>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</si>
  <si>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</si>
  <si>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</si>
  <si>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</si>
  <si>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</si>
  <si>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</si>
  <si>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</si>
  <si>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</si>
  <si>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</si>
  <si>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</si>
  <si>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</si>
  <si>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</si>
  <si>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</si>
  <si>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</si>
  <si>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</si>
  <si>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</si>
  <si>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</si>
  <si>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</si>
  <si>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</si>
  <si>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</si>
  <si>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</si>
  <si>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</si>
  <si>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</si>
  <si>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</si>
  <si>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</si>
  <si>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</si>
  <si>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Santa Adélia</t>
  </si>
  <si>
    <t>Santa Albertina</t>
  </si>
  <si>
    <t>Santa Amélia</t>
  </si>
  <si>
    <t>Santa Bárbara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</si>
  <si>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</si>
  <si>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</si>
  <si>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</si>
  <si>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</si>
  <si>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</si>
  <si>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</si>
  <si>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Bárbara d’Oeste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</si>
  <si>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</si>
  <si>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</si>
  <si>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</si>
  <si>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</si>
  <si>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</si>
  <si>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</si>
  <si>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do Sul</t>
  </si>
  <si>
    <t>Santa Clara d’Oeste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</si>
  <si>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</si>
  <si>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</si>
  <si>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</si>
  <si>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</si>
  <si>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</si>
  <si>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</si>
  <si>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</si>
  <si>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</si>
  <si>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</si>
  <si>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</si>
  <si>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</si>
  <si>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</si>
  <si>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</si>
  <si>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</si>
  <si>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</si>
  <si>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</si>
  <si>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</si>
  <si>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</si>
  <si>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</si>
  <si>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</si>
  <si>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</si>
  <si>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</si>
  <si>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</si>
  <si>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</si>
  <si>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</si>
  <si>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</si>
  <si>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</si>
  <si>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</si>
  <si>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</si>
  <si>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</si>
  <si>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</si>
  <si>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</si>
  <si>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</si>
  <si>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</si>
  <si>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</si>
  <si>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Pará</t>
  </si>
  <si>
    <t>Santa Isabel do Rio Negro</t>
  </si>
  <si>
    <t>Santa Izabel do Oeste</t>
  </si>
  <si>
    <t>Santa Juliana</t>
  </si>
  <si>
    <t>Santa Leopoldina</t>
  </si>
  <si>
    <t>Santa Lúcia</t>
  </si>
  <si>
    <t>Santa Luz</t>
  </si>
  <si>
    <t>Santa Luzia</t>
  </si>
  <si>
    <t>Santa Luzia d’Oeste</t>
  </si>
  <si>
    <t>Santa Luzia do Itanhy</t>
  </si>
  <si>
    <t>Santa Luzia do Norte</t>
  </si>
  <si>
    <t>Santa Luzia do Pará</t>
  </si>
  <si>
    <t>Santa Luzia do Paruá</t>
  </si>
  <si>
    <t>Santa Margarida</t>
  </si>
  <si>
    <t>Santa Margarida do Sul</t>
  </si>
  <si>
    <t>Santa Maria</t>
  </si>
  <si>
    <t>Santa Maria da Boa Vista</t>
  </si>
  <si>
    <t>Santa Maria das Barreiras</t>
  </si>
  <si>
    <t>Santa Maria da Serra</t>
  </si>
  <si>
    <t>Santa Maria da Vitória</t>
  </si>
  <si>
    <t>Santa Maria de Itabira</t>
  </si>
  <si>
    <t>Santa Maria do Cambucá</t>
  </si>
  <si>
    <t>Santa Maria do Herval</t>
  </si>
  <si>
    <t>Santa Maria de Jetibá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</si>
  <si>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</si>
  <si>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</si>
  <si>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</si>
  <si>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</si>
  <si>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</si>
  <si>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</si>
  <si>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</si>
  <si>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</si>
  <si>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</si>
  <si>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</si>
  <si>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</si>
  <si>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</si>
  <si>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de Caldas</t>
  </si>
  <si>
    <t>Santa Rita de Cássia</t>
  </si>
  <si>
    <t>Santa Rita de Jacutinga</t>
  </si>
  <si>
    <t>Santa Rita de Minas</t>
  </si>
  <si>
    <t>Santa Rita do Araguaia</t>
  </si>
  <si>
    <t>Santa Rita d’Oeste</t>
  </si>
  <si>
    <t>Santa Rita de Ibitipoca</t>
  </si>
  <si>
    <t>Santa Rita do Itueto</t>
  </si>
  <si>
    <t>Santa Rita do Novo Destino</t>
  </si>
  <si>
    <t>Santa Rita do Pardo</t>
  </si>
  <si>
    <t>Santa Rita do Passa-Quatro</t>
  </si>
  <si>
    <t>Santa Rita do Sapucaí</t>
  </si>
  <si>
    <t>Santa Rita do Tocantins</t>
  </si>
  <si>
    <t>Santa Rita do Trivelato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</si>
  <si>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</si>
  <si>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</si>
  <si>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</si>
  <si>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</si>
  <si>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</si>
  <si>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</si>
  <si>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</si>
  <si>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</si>
  <si>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</si>
  <si>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</si>
  <si>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</si>
  <si>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</si>
  <si>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</si>
  <si>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</si>
  <si>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</si>
  <si>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</si>
  <si>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</si>
  <si>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</si>
  <si>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</si>
  <si>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</si>
  <si>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</si>
  <si>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</si>
  <si>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</si>
  <si>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</si>
  <si>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</si>
  <si>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</si>
  <si>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</si>
  <si>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</si>
  <si>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</si>
  <si>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do Ipanema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</si>
  <si>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</si>
  <si>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</si>
  <si>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</si>
  <si>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</si>
  <si>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</si>
  <si>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</si>
  <si>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</si>
  <si>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</si>
  <si>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Itararé</t>
  </si>
  <si>
    <t>Santana do Jacaré</t>
  </si>
  <si>
    <t>Santana do Livramento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</si>
  <si>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</si>
  <si>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</si>
  <si>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</si>
  <si>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</si>
  <si>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</si>
  <si>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</si>
  <si>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</si>
  <si>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</si>
  <si>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</si>
  <si>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</si>
  <si>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</si>
  <si>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</si>
  <si>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</si>
  <si>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</si>
  <si>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</si>
  <si>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</si>
  <si>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</si>
  <si>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</si>
  <si>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</si>
  <si>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</si>
  <si>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</si>
  <si>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</si>
  <si>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</si>
  <si>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</si>
  <si>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</si>
  <si>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</si>
  <si>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</si>
  <si>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</si>
  <si>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</si>
  <si>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de Posse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</si>
  <si>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</si>
  <si>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</si>
  <si>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</si>
  <si>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</si>
  <si>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</si>
  <si>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</si>
  <si>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</si>
  <si>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</si>
  <si>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</si>
  <si>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</si>
  <si>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</si>
  <si>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</si>
  <si>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</si>
  <si>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</si>
  <si>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</si>
  <si>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</si>
  <si>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</si>
  <si>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</si>
  <si>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</si>
  <si>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</si>
  <si>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</si>
  <si>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</si>
  <si>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</si>
  <si>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</si>
  <si>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dos Lopes</t>
  </si>
  <si>
    <t>Santo Antônio dos Milagres</t>
  </si>
  <si>
    <t>Santo Antônio do Sudoeste</t>
  </si>
  <si>
    <t>Santo Antônio do Tauá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</si>
  <si>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</si>
  <si>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</si>
  <si>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</si>
  <si>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</si>
  <si>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</si>
  <si>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</si>
  <si>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</si>
  <si>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</si>
  <si>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</si>
  <si>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</si>
  <si>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</si>
  <si>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</si>
  <si>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</si>
  <si>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</si>
  <si>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Bento</t>
  </si>
  <si>
    <t>São Bento Abade</t>
  </si>
  <si>
    <t>São Bento de Pombal</t>
  </si>
  <si>
    <t>São Bento do Norte</t>
  </si>
  <si>
    <t>São Bento do Sapucaí</t>
  </si>
  <si>
    <t>São Bento do Sul</t>
  </si>
  <si>
    <t>São Bento do Tocantins</t>
  </si>
  <si>
    <t>São Bento do Trairi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</si>
  <si>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</si>
  <si>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</si>
  <si>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</si>
  <si>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</si>
  <si>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</si>
  <si>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</si>
  <si>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</si>
  <si>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</si>
  <si>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</si>
  <si>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</t>
  </si>
  <si>
    <t>São Caetano de Odivelas</t>
  </si>
  <si>
    <t>São Caetano do Sul</t>
  </si>
  <si>
    <t>São Carlos do Ivaí</t>
  </si>
  <si>
    <t>São Carlos</t>
  </si>
  <si>
    <t>São Cristóvão</t>
  </si>
  <si>
    <t>São Cristóvão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</si>
  <si>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</si>
  <si>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</si>
  <si>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</si>
  <si>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</si>
  <si>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</si>
  <si>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</si>
  <si>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</si>
  <si>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</si>
  <si>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</si>
  <si>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</si>
  <si>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</si>
  <si>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</si>
  <si>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d’Oeste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</si>
  <si>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</si>
  <si>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</si>
  <si>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</si>
  <si>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</si>
  <si>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</si>
  <si>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</si>
  <si>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</si>
  <si>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</si>
  <si>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</si>
  <si>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</si>
  <si>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</si>
  <si>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 do Piauí</t>
  </si>
  <si>
    <t>São Francisco de Assis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</si>
  <si>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</si>
  <si>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</si>
  <si>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</si>
  <si>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</si>
  <si>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</si>
  <si>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</si>
  <si>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</si>
  <si>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</si>
  <si>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</si>
  <si>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</si>
  <si>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</si>
  <si>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</si>
  <si>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</si>
  <si>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</si>
  <si>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</si>
  <si>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</si>
  <si>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</si>
  <si>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</si>
  <si>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</si>
  <si>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</si>
  <si>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</si>
  <si>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</si>
  <si>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</si>
  <si>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</si>
  <si>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Gurgueia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</si>
  <si>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</si>
  <si>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</si>
  <si>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</si>
  <si>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</si>
  <si>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</si>
  <si>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</si>
  <si>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</si>
  <si>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</si>
  <si>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</si>
  <si>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</si>
  <si>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 do Glória</t>
  </si>
  <si>
    <t>São João Batista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</si>
  <si>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</si>
  <si>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</si>
  <si>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</si>
  <si>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</si>
  <si>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</si>
  <si>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</si>
  <si>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d’Aliança</t>
  </si>
  <si>
    <t>São João da Mata</t>
  </si>
  <si>
    <t>São João da Paraúna</t>
  </si>
  <si>
    <t>São João da Ponta</t>
  </si>
  <si>
    <t>São João da Ponte</t>
  </si>
  <si>
    <t>São João das Duas Pontes</t>
  </si>
  <si>
    <t>São João da Serra</t>
  </si>
  <si>
    <t>São João das Missões</t>
  </si>
  <si>
    <t>São João da Urtiga</t>
  </si>
  <si>
    <t>São João da Varjota</t>
  </si>
  <si>
    <t>São João de Iracema</t>
  </si>
  <si>
    <t>São João del-Rei</t>
  </si>
  <si>
    <t>São João de Meriti</t>
  </si>
  <si>
    <t>São João de Pirabas</t>
  </si>
  <si>
    <t>São João do Araguaia</t>
  </si>
  <si>
    <t>São João do Arraial</t>
  </si>
  <si>
    <t>São João do Caiuá</t>
  </si>
  <si>
    <t>São João do Cariri</t>
  </si>
  <si>
    <t>São João do Caru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</si>
  <si>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</si>
  <si>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</si>
  <si>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</si>
  <si>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</si>
  <si>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</si>
  <si>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</si>
  <si>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</si>
  <si>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</si>
  <si>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</si>
  <si>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d’Alho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</si>
  <si>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</si>
  <si>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</si>
  <si>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</si>
  <si>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</si>
  <si>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</si>
  <si>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dos Patos</t>
  </si>
  <si>
    <t>São João do Sul</t>
  </si>
  <si>
    <t>São João do Tigre</t>
  </si>
  <si>
    <t>São João do Triunfo</t>
  </si>
  <si>
    <t>São João Evangelista</t>
  </si>
  <si>
    <t>São João Nepomuceno</t>
  </si>
  <si>
    <t>São Joaquim da Barra</t>
  </si>
  <si>
    <t>São Joaquim de Bicas</t>
  </si>
  <si>
    <t>São Joaquim do Monte</t>
  </si>
  <si>
    <t>São Joaquim</t>
  </si>
  <si>
    <t>São Jorge</t>
  </si>
  <si>
    <t>São Jorge d’Oeste</t>
  </si>
  <si>
    <t>São Jorge do Ivaí</t>
  </si>
  <si>
    <t>São Jorge do Patrocínio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</si>
  <si>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</si>
  <si>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</si>
  <si>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</si>
  <si>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</si>
  <si>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</si>
  <si>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Laje</t>
  </si>
  <si>
    <t>São José da Lagoa Tapada</t>
  </si>
  <si>
    <t>São José da Lapa</t>
  </si>
  <si>
    <t>São José da Safira</t>
  </si>
  <si>
    <t>São José das Missões</t>
  </si>
  <si>
    <t>São José das Palmeiras</t>
  </si>
  <si>
    <t>São José da Tapera</t>
  </si>
  <si>
    <t>São José da Varginha</t>
  </si>
  <si>
    <t>São José da Vitória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</si>
  <si>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</si>
  <si>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</si>
  <si>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</si>
  <si>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</si>
  <si>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</si>
  <si>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</si>
  <si>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</si>
  <si>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</si>
  <si>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</si>
  <si>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</si>
  <si>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</si>
  <si>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</si>
  <si>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</si>
  <si>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</si>
  <si>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</si>
  <si>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</si>
  <si>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</si>
  <si>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</si>
  <si>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</si>
  <si>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</si>
  <si>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</si>
  <si>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</si>
  <si>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</si>
  <si>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</si>
  <si>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</si>
  <si>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</si>
  <si>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</si>
  <si>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</si>
  <si>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</si>
  <si>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</si>
  <si>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</si>
  <si>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</si>
  <si>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</si>
  <si>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</si>
  <si>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dos Ausentes</t>
  </si>
  <si>
    <t>São José dos Basílios</t>
  </si>
  <si>
    <t>São José dos Campos</t>
  </si>
  <si>
    <t>São José dos Cordeiros</t>
  </si>
  <si>
    <t>São José do Seridó</t>
  </si>
  <si>
    <t>São José dos Pinhais</t>
  </si>
  <si>
    <t>São José dos Quatro Marcos</t>
  </si>
  <si>
    <t>São José dos Ramos</t>
  </si>
  <si>
    <t>São José do Sul</t>
  </si>
  <si>
    <t>São José do Vale do Rio Preto</t>
  </si>
  <si>
    <t>São José do Xingu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</si>
  <si>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</si>
  <si>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</si>
  <si>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</si>
  <si>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</si>
  <si>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</si>
  <si>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</si>
  <si>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</si>
  <si>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</si>
  <si>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</si>
  <si>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</si>
  <si>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</si>
  <si>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</si>
  <si>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Luís do Norte</t>
  </si>
  <si>
    <t>São Luís do Piauí</t>
  </si>
  <si>
    <t>São Luís do Quitunde</t>
  </si>
  <si>
    <t>São Luiz do Paraitinga</t>
  </si>
  <si>
    <t>São Luiz Gonzaga</t>
  </si>
  <si>
    <t>São Luís Gonzaga do Maranhão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</si>
  <si>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</si>
  <si>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</si>
  <si>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</si>
  <si>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</si>
  <si>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</si>
  <si>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</si>
  <si>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</si>
  <si>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</si>
  <si>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</si>
  <si>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</si>
  <si>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</si>
  <si>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</si>
  <si>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</si>
  <si>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</si>
  <si>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</si>
  <si>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</si>
  <si>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</si>
  <si>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</si>
  <si>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</si>
  <si>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Gostoso</t>
  </si>
  <si>
    <t>São Miguel do Oeste</t>
  </si>
  <si>
    <t>São Miguel do Fidalgo</t>
  </si>
  <si>
    <t>São Miguel do Guamá</t>
  </si>
  <si>
    <t>São Miguel do Guaporé</t>
  </si>
  <si>
    <t>São Miguel do Iguaçu</t>
  </si>
  <si>
    <t>São Miguel do Passa-Quatro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</si>
  <si>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</si>
  <si>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</si>
  <si>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</si>
  <si>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</si>
  <si>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</si>
  <si>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</si>
  <si>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</si>
  <si>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</si>
  <si>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</si>
  <si>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</si>
  <si>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</si>
  <si>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</si>
  <si>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</si>
  <si>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</si>
  <si>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</si>
  <si>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das Missões</t>
  </si>
  <si>
    <t>São Pedro da União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</si>
  <si>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</si>
  <si>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</si>
  <si>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</si>
  <si>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</si>
  <si>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</si>
  <si>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</si>
  <si>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dos Crentes</t>
  </si>
  <si>
    <t>São Pedro dos Ferros</t>
  </si>
  <si>
    <t>São Pedro do Suaçuí</t>
  </si>
  <si>
    <t>São Pedro do Sul</t>
  </si>
  <si>
    <t>São Pedro do Turvo</t>
  </si>
  <si>
    <t>São Rafael</t>
  </si>
  <si>
    <t>São Raimundo do Doca Bezerra</t>
  </si>
  <si>
    <t>São Raimundo das Mangabeiras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</si>
  <si>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</si>
  <si>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</si>
  <si>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</si>
  <si>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</si>
  <si>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</si>
  <si>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</si>
  <si>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</si>
  <si>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</si>
  <si>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</si>
  <si>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</si>
  <si>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</si>
  <si>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</si>
  <si>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</si>
  <si>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</si>
  <si>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</si>
  <si>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</si>
  <si>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</si>
  <si>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</si>
  <si>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</si>
  <si>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</si>
  <si>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</si>
  <si>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</si>
  <si>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</si>
  <si>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</si>
  <si>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</si>
  <si>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</si>
  <si>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</si>
  <si>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</si>
  <si>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Tiago</t>
  </si>
  <si>
    <t>São Tomás de Aquino</t>
  </si>
  <si>
    <t>São Tomé das Letras</t>
  </si>
  <si>
    <t>São Tomé</t>
  </si>
  <si>
    <t>São Valentim do Sul</t>
  </si>
  <si>
    <t>São Valentim</t>
  </si>
  <si>
    <t>São Valério da Natividade</t>
  </si>
  <si>
    <t>São Valério do Sul</t>
  </si>
  <si>
    <t>São Vendelino</t>
  </si>
  <si>
    <t>São Vicente</t>
  </si>
  <si>
    <t>São Vicente de Minas</t>
  </si>
  <si>
    <t>São Vicente do Sul</t>
  </si>
  <si>
    <t>São Vicente Ferrer</t>
  </si>
  <si>
    <t>São Vicente Férrer</t>
  </si>
  <si>
    <t>Sapeaçu</t>
  </si>
  <si>
    <t>Sapé</t>
  </si>
  <si>
    <t>Sapezal</t>
  </si>
  <si>
    <t>Sapiranga</t>
  </si>
  <si>
    <t>Sapopema</t>
  </si>
  <si>
    <t>Sapucaia do Sul</t>
  </si>
  <si>
    <t>Sapucaia</t>
  </si>
  <si>
    <t>Sapucaí-Mirim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</si>
  <si>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</si>
  <si>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</si>
  <si>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</si>
  <si>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</si>
  <si>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</si>
  <si>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</si>
  <si>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</si>
  <si>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</si>
  <si>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</si>
  <si>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</si>
  <si>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</si>
  <si>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</si>
  <si>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</si>
  <si>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</si>
  <si>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</si>
  <si>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</si>
  <si>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</si>
  <si>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</si>
  <si>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</si>
  <si>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</si>
  <si>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</si>
  <si>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</si>
  <si>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</si>
  <si>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</si>
  <si>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</si>
  <si>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</si>
  <si>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</si>
  <si>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</si>
  <si>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</si>
  <si>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</si>
  <si>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</si>
  <si>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</si>
  <si>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</si>
  <si>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</si>
  <si>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</si>
  <si>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</si>
  <si>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</si>
  <si>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</si>
  <si>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</si>
  <si>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</si>
  <si>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</si>
  <si>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</si>
  <si>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Sena Madureira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</si>
  <si>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</si>
  <si>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</si>
  <si>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</si>
  <si>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</si>
  <si>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</si>
  <si>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</si>
  <si>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</si>
  <si>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</si>
  <si>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</si>
  <si>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Seridó</t>
  </si>
  <si>
    <t>Seringueiras</t>
  </si>
  <si>
    <t>Sério</t>
  </si>
  <si>
    <t>Seritinga</t>
  </si>
  <si>
    <t>Seropédica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</si>
  <si>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</si>
  <si>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</si>
  <si>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</si>
  <si>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</si>
  <si>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</si>
  <si>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</si>
  <si>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</si>
  <si>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</si>
  <si>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</si>
  <si>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</si>
  <si>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</si>
  <si>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</si>
  <si>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</si>
  <si>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</si>
  <si>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</si>
  <si>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</si>
  <si>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</si>
  <si>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</si>
  <si>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</si>
  <si>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</si>
  <si>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</si>
  <si>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</si>
  <si>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</si>
  <si>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</si>
  <si>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</si>
  <si>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 de Minas</t>
  </si>
  <si>
    <t>Serranópolis do Iguaçu</t>
  </si>
  <si>
    <t>Serranópolis</t>
  </si>
  <si>
    <t>Serranos</t>
  </si>
  <si>
    <t>Serraria</t>
  </si>
  <si>
    <t>Serrinha</t>
  </si>
  <si>
    <t>Serrinha dos Pintos</t>
  </si>
  <si>
    <t>Serrita</t>
  </si>
  <si>
    <t>Serrolândia</t>
  </si>
  <si>
    <t>Serro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</si>
  <si>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</si>
  <si>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</si>
  <si>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</si>
  <si>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</si>
  <si>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</si>
  <si>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</si>
  <si>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</si>
  <si>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</si>
  <si>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</si>
  <si>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</si>
  <si>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</si>
  <si>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</si>
  <si>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</si>
  <si>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</si>
  <si>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</si>
  <si>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</si>
  <si>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</si>
  <si>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</si>
  <si>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</si>
  <si>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</si>
  <si>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</si>
  <si>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</si>
  <si>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</si>
  <si>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</si>
  <si>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</si>
  <si>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</si>
  <si>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</si>
  <si>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</si>
  <si>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</si>
  <si>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</si>
  <si>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</si>
  <si>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</si>
  <si>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</si>
  <si>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</si>
  <si>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</si>
  <si>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</si>
  <si>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</si>
  <si>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do Mato</t>
  </si>
  <si>
    <t>Sítio do Quinto</t>
  </si>
  <si>
    <t>Sítio d’Abadia</t>
  </si>
  <si>
    <t>Sítio Novo do Tocantins</t>
  </si>
  <si>
    <t>Sítio Novo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</si>
  <si>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</si>
  <si>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</si>
  <si>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</si>
  <si>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</si>
  <si>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</si>
  <si>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</si>
  <si>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</si>
  <si>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</si>
  <si>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</si>
  <si>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</si>
  <si>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</si>
  <si>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</si>
  <si>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</si>
  <si>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</si>
  <si>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</si>
  <si>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</si>
  <si>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</si>
  <si>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</si>
  <si>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</si>
  <si>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</si>
  <si>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</si>
  <si>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</si>
  <si>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</si>
  <si>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</si>
  <si>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</si>
  <si>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</si>
  <si>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</si>
  <si>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</si>
  <si>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</si>
  <si>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</si>
  <si>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</si>
  <si>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</si>
  <si>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</si>
  <si>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</si>
  <si>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</si>
  <si>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</si>
  <si>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</si>
  <si>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</si>
  <si>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</si>
  <si>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</si>
  <si>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</si>
  <si>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 do Norte</t>
  </si>
  <si>
    <t>Tabuleiro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</si>
  <si>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</si>
  <si>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</si>
  <si>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</si>
  <si>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</si>
  <si>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</si>
  <si>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</si>
  <si>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</si>
  <si>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</si>
  <si>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</si>
  <si>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Taiobeiras</t>
  </si>
  <si>
    <t>Taió</t>
  </si>
  <si>
    <t>Taipas do Tocantins</t>
  </si>
  <si>
    <t>Taipu</t>
  </si>
  <si>
    <t>Taiuva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</si>
  <si>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</si>
  <si>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</si>
  <si>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</si>
  <si>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</si>
  <si>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</si>
  <si>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</si>
  <si>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</si>
  <si>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</si>
  <si>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 da Serra</t>
  </si>
  <si>
    <t>Tangará</t>
  </si>
  <si>
    <t>Tanguá</t>
  </si>
  <si>
    <t>Tanhaçu</t>
  </si>
  <si>
    <t>Tanque d’Arca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</si>
  <si>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</si>
  <si>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</si>
  <si>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</si>
  <si>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</si>
  <si>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</si>
  <si>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</si>
  <si>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</si>
  <si>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</si>
  <si>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</si>
  <si>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Tapiraí</t>
  </si>
  <si>
    <t>Tapira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</si>
  <si>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</si>
  <si>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</si>
  <si>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</si>
  <si>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</si>
  <si>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</si>
  <si>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</si>
  <si>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</si>
  <si>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</si>
  <si>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</si>
  <si>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</si>
  <si>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</si>
  <si>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</si>
  <si>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</si>
  <si>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</si>
  <si>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</si>
  <si>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</si>
  <si>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</si>
  <si>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</si>
  <si>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</si>
  <si>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</si>
  <si>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</si>
  <si>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</si>
  <si>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</si>
  <si>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</si>
  <si>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</si>
  <si>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</si>
  <si>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</si>
  <si>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</si>
  <si>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</si>
  <si>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</si>
  <si>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</si>
  <si>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</si>
  <si>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</si>
  <si>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</si>
  <si>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</si>
  <si>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</si>
  <si>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</si>
  <si>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</si>
  <si>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</si>
  <si>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</si>
  <si>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</si>
  <si>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</si>
  <si>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</si>
  <si>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</si>
  <si>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</si>
  <si>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</si>
  <si>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</si>
  <si>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Teresópolis</t>
  </si>
  <si>
    <t>Teresina de Goiás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</si>
  <si>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</si>
  <si>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</si>
  <si>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</si>
  <si>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</si>
  <si>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</si>
  <si>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</si>
  <si>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</si>
  <si>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</si>
  <si>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</si>
  <si>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</si>
  <si>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</si>
  <si>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</si>
  <si>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</si>
  <si>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</si>
  <si>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</si>
  <si>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 do Sul</t>
  </si>
  <si>
    <t>Tibau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</si>
  <si>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</si>
  <si>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</si>
  <si>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</si>
  <si>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</si>
  <si>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</si>
  <si>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</si>
  <si>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</si>
  <si>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</si>
  <si>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</si>
  <si>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</si>
  <si>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</si>
  <si>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</si>
  <si>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</si>
  <si>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</si>
  <si>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</si>
  <si>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</si>
  <si>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</si>
  <si>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</si>
  <si>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</si>
  <si>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</si>
  <si>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</si>
  <si>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</si>
  <si>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</si>
  <si>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</si>
  <si>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</si>
  <si>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</si>
  <si>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</si>
  <si>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</si>
  <si>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</si>
  <si>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</si>
  <si>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</si>
  <si>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</si>
  <si>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</si>
  <si>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</si>
  <si>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</si>
  <si>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</si>
  <si>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</si>
  <si>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</si>
  <si>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</si>
  <si>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</si>
  <si>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</si>
  <si>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</si>
  <si>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</si>
  <si>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</si>
  <si>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</si>
  <si>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</si>
  <si>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</si>
  <si>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 do Paraná</t>
  </si>
  <si>
    <t>Três Barras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</si>
  <si>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</si>
  <si>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</si>
  <si>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</si>
  <si>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</si>
  <si>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</si>
  <si>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</si>
  <si>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</si>
  <si>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</si>
  <si>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</si>
  <si>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</si>
  <si>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</si>
  <si>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</si>
  <si>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</si>
  <si>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</si>
  <si>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</si>
  <si>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</si>
  <si>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Trizidela do Vale</t>
  </si>
  <si>
    <t>Trindade</t>
  </si>
  <si>
    <t>Trindade do Sul</t>
  </si>
  <si>
    <t>Triunfo</t>
  </si>
  <si>
    <t>Triunfo Potiguar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</si>
  <si>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</si>
  <si>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</si>
  <si>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</si>
  <si>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</si>
  <si>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</si>
  <si>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</si>
  <si>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</si>
  <si>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</si>
  <si>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</si>
  <si>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</si>
  <si>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</si>
  <si>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 do Paraná</t>
  </si>
  <si>
    <t>Tunas</t>
  </si>
  <si>
    <t>Tuneiras do Oeste</t>
  </si>
  <si>
    <t>Tuntum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</si>
  <si>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</si>
  <si>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</si>
  <si>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</si>
  <si>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</si>
  <si>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</si>
  <si>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</si>
  <si>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</si>
  <si>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</si>
  <si>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</si>
  <si>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</si>
  <si>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</si>
  <si>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</si>
  <si>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</si>
  <si>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</si>
  <si>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</si>
  <si>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</si>
  <si>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</si>
  <si>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</si>
  <si>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</si>
  <si>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</si>
  <si>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</si>
  <si>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</si>
  <si>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</si>
  <si>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</si>
  <si>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</si>
  <si>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Ubaí</t>
  </si>
  <si>
    <t>Ubaíra</t>
  </si>
  <si>
    <t>Ubaitaba</t>
  </si>
  <si>
    <t>Ubajara</t>
  </si>
  <si>
    <t>Ubá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</si>
  <si>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</si>
  <si>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</si>
  <si>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</si>
  <si>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</si>
  <si>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</si>
  <si>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</si>
  <si>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</si>
  <si>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</si>
  <si>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</si>
  <si>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</si>
  <si>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</si>
  <si>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</si>
  <si>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</si>
  <si>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</si>
  <si>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</si>
  <si>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</si>
  <si>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</si>
  <si>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</si>
  <si>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</si>
  <si>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</si>
  <si>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</si>
  <si>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</si>
  <si>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</si>
  <si>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</si>
  <si>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</si>
  <si>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</si>
  <si>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</si>
  <si>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</si>
  <si>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</si>
  <si>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</si>
  <si>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</si>
  <si>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</si>
  <si>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</si>
  <si>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</si>
  <si>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</si>
  <si>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</si>
  <si>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</si>
  <si>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</si>
  <si>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</si>
  <si>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</si>
  <si>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</si>
  <si>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</si>
  <si>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 de Minas</t>
  </si>
  <si>
    <t>Uruana</t>
  </si>
  <si>
    <t>Uruará</t>
  </si>
  <si>
    <t>Urubici</t>
  </si>
  <si>
    <t>Uruburetama</t>
  </si>
  <si>
    <t>Urucânia</t>
  </si>
  <si>
    <t>Urucará</t>
  </si>
  <si>
    <t>Uruçuca</t>
  </si>
  <si>
    <t>Urucuia</t>
  </si>
  <si>
    <t>Uruçuí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</si>
  <si>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</si>
  <si>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</si>
  <si>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</si>
  <si>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</si>
  <si>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</si>
  <si>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</si>
  <si>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</si>
  <si>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</si>
  <si>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</si>
  <si>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</si>
  <si>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</si>
  <si>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</si>
  <si>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</si>
  <si>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</si>
  <si>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Valença</t>
  </si>
  <si>
    <t>Valença do Piauí</t>
  </si>
  <si>
    <t>Valente</t>
  </si>
  <si>
    <t>Valentim Gentil</t>
  </si>
  <si>
    <t>Vale Real</t>
  </si>
  <si>
    <t>Vale Verde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</si>
  <si>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</si>
  <si>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</si>
  <si>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</si>
  <si>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</si>
  <si>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</si>
  <si>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</si>
  <si>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</si>
  <si>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</si>
  <si>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</si>
  <si>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 do Rio Pardo</t>
  </si>
  <si>
    <t>Vargem Grande do Sul</t>
  </si>
  <si>
    <t>Vargem Grande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</si>
  <si>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</si>
  <si>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</si>
  <si>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</si>
  <si>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</si>
  <si>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</si>
  <si>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</si>
  <si>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</si>
  <si>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</si>
  <si>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</si>
  <si>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</si>
  <si>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</si>
  <si>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</si>
  <si>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</si>
  <si>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</si>
  <si>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</si>
  <si>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</si>
  <si>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</si>
  <si>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</si>
  <si>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</si>
  <si>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</si>
  <si>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</si>
  <si>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</si>
  <si>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</si>
  <si>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</si>
  <si>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</si>
  <si>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</si>
  <si>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</si>
  <si>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</si>
  <si>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</si>
  <si>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</si>
  <si>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</si>
  <si>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Vereda</t>
  </si>
  <si>
    <t>Veredinha</t>
  </si>
  <si>
    <t>Verê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</si>
  <si>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</si>
  <si>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</si>
  <si>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</si>
  <si>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</si>
  <si>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</si>
  <si>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</si>
  <si>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</si>
  <si>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</si>
  <si>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</si>
  <si>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</si>
  <si>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</si>
  <si>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</si>
  <si>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</si>
  <si>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</si>
  <si>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</si>
  <si>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</si>
  <si>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</si>
  <si>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</si>
  <si>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</si>
  <si>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</si>
  <si>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</si>
  <si>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</si>
  <si>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</si>
  <si>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</si>
  <si>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Flores</t>
  </si>
  <si>
    <t>Vila Flor</t>
  </si>
  <si>
    <t>Vila Lângaro</t>
  </si>
  <si>
    <t>Vila Maria</t>
  </si>
  <si>
    <t>Vila Nova do Piauí</t>
  </si>
  <si>
    <t>Vila Nova dos Martírios</t>
  </si>
  <si>
    <t>Vila Nova do Sul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</si>
  <si>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</si>
  <si>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</si>
  <si>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</si>
  <si>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</si>
  <si>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</si>
  <si>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</si>
  <si>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</si>
  <si>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</si>
  <si>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</si>
  <si>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</si>
  <si>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</si>
  <si>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</si>
  <si>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</si>
  <si>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</si>
  <si>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Vista Alegre do Alto</t>
  </si>
  <si>
    <t>Vista Alegre do Prata</t>
  </si>
  <si>
    <t>Vista Alegre</t>
  </si>
  <si>
    <t>Vista Gaúcha</t>
  </si>
  <si>
    <t>Vista Serrana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</si>
  <si>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</si>
  <si>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</si>
  <si>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</si>
  <si>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</si>
  <si>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</si>
  <si>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</si>
  <si>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</si>
  <si>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</si>
  <si>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</si>
  <si>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</si>
  <si>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Vitor Meireles</t>
  </si>
  <si>
    <t>Viseu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</si>
  <si>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</si>
  <si>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</si>
  <si>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</si>
  <si>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</si>
  <si>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</si>
  <si>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</si>
  <si>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</si>
  <si>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</si>
  <si>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</si>
  <si>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</si>
  <si>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</si>
  <si>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</si>
  <si>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</si>
  <si>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</si>
  <si>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</si>
  <si>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</si>
  <si>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</si>
  <si>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</si>
  <si>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</si>
  <si>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</si>
  <si>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</si>
  <si>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</si>
  <si>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</si>
  <si>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</si>
  <si>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</si>
  <si>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</si>
  <si>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Simples</t>
  </si>
  <si>
    <t>Luxo</t>
  </si>
  <si>
    <t>Elite</t>
  </si>
  <si>
    <t>Super Luxo</t>
  </si>
  <si>
    <t>Presidencial</t>
  </si>
  <si>
    <t>Funcionários</t>
  </si>
  <si>
    <t>Código</t>
  </si>
  <si>
    <t>Unidade</t>
  </si>
  <si>
    <t>Salário</t>
  </si>
  <si>
    <t>Silvio Ferreira</t>
  </si>
  <si>
    <t>Carmem Peron</t>
  </si>
  <si>
    <t>Alberto Souza Mello</t>
  </si>
  <si>
    <t>Sergio Pelorin</t>
  </si>
  <si>
    <t>Mario de Campos</t>
  </si>
  <si>
    <t>Pedro Paulo Lopes</t>
  </si>
  <si>
    <t>Eduardo Ferreira</t>
  </si>
  <si>
    <t>Katia Ferrari</t>
  </si>
  <si>
    <t>Frederico Passas</t>
  </si>
  <si>
    <t>Silmara Barreira</t>
  </si>
  <si>
    <t>Gilberto Garcia</t>
  </si>
  <si>
    <t>Carlos de Brito</t>
  </si>
  <si>
    <t>Roberto Sanches</t>
  </si>
  <si>
    <t>Maria Helena Marca</t>
  </si>
  <si>
    <t>Silvana Crescentti</t>
  </si>
  <si>
    <t>Relação de Clientes</t>
  </si>
  <si>
    <t>Cliente</t>
  </si>
  <si>
    <t>Data de Cadastro</t>
  </si>
  <si>
    <t>Cidade</t>
  </si>
  <si>
    <t>Valor Médio de Compra</t>
  </si>
  <si>
    <t>DATA</t>
  </si>
  <si>
    <t xml:space="preserve"> EXERCÍCIO</t>
  </si>
  <si>
    <t>Validação:</t>
  </si>
  <si>
    <t>Países:</t>
  </si>
  <si>
    <t>Permitir apenas a entrada dos Países da Planilha Base_Validação</t>
  </si>
  <si>
    <t>Capital:</t>
  </si>
  <si>
    <t>Permitir apenas a entrada das Capitais da Planilha Base_Validação</t>
  </si>
  <si>
    <t>Produto:</t>
  </si>
  <si>
    <t>Permitir apenas a entrada dos Produtos da Planilha Base_Validação</t>
  </si>
  <si>
    <t>Valor:</t>
  </si>
  <si>
    <t>Valores entre 1.000 e 100.000</t>
  </si>
  <si>
    <t>Permitir data &gt;= a data de hoje</t>
  </si>
  <si>
    <t>MÉDIA</t>
  </si>
  <si>
    <t>PONTO EXTRA</t>
  </si>
  <si>
    <t>FALTAS</t>
  </si>
  <si>
    <t>Escolha a Situação Desejada ====&gt;</t>
  </si>
  <si>
    <t>Março</t>
  </si>
  <si>
    <t>Abril</t>
  </si>
  <si>
    <t>Janeiro</t>
  </si>
  <si>
    <t>Fevereiro</t>
  </si>
  <si>
    <t>Preço por Caixa</t>
  </si>
  <si>
    <t>% de Desconto</t>
  </si>
  <si>
    <t>Estoque Mínimo</t>
  </si>
  <si>
    <t>Estoque Máximo</t>
  </si>
  <si>
    <t>Arroz</t>
  </si>
  <si>
    <t>Farinha</t>
  </si>
  <si>
    <t>Feijão</t>
  </si>
  <si>
    <t>Fubá</t>
  </si>
  <si>
    <t>Milho</t>
  </si>
  <si>
    <t>Ovos</t>
  </si>
  <si>
    <t>Sal</t>
  </si>
  <si>
    <t>Informe qual Tipo de Acomodação Deseja Visualizar:</t>
  </si>
  <si>
    <t>Código Cliente</t>
  </si>
  <si>
    <t>Sobrenome</t>
  </si>
  <si>
    <t>Dia Entrada</t>
  </si>
  <si>
    <t>Dia Saída</t>
  </si>
  <si>
    <t>Qtde. Diárias</t>
  </si>
  <si>
    <t>Código Acomodação</t>
  </si>
  <si>
    <t>Tipo de Acomodação</t>
  </si>
  <si>
    <t>Valor da Diária</t>
  </si>
  <si>
    <t>Valor Total</t>
  </si>
  <si>
    <t>Extras</t>
  </si>
  <si>
    <t>Taxa de Serviço</t>
  </si>
  <si>
    <t>Valor a Pagar</t>
  </si>
  <si>
    <t>Antonio da Silva</t>
  </si>
  <si>
    <t>Brito</t>
  </si>
  <si>
    <t xml:space="preserve">Ana Teresa </t>
  </si>
  <si>
    <t>Lima</t>
  </si>
  <si>
    <t>Campos</t>
  </si>
  <si>
    <t xml:space="preserve">Lucas </t>
  </si>
  <si>
    <t xml:space="preserve">Karina </t>
  </si>
  <si>
    <t>Vieria</t>
  </si>
  <si>
    <t xml:space="preserve">Fernanda </t>
  </si>
  <si>
    <t>Gomes</t>
  </si>
  <si>
    <t xml:space="preserve">Renato </t>
  </si>
  <si>
    <t xml:space="preserve">Luciana </t>
  </si>
  <si>
    <t>Faria</t>
  </si>
  <si>
    <t>Cavalcanti</t>
  </si>
  <si>
    <t xml:space="preserve">Fabiola </t>
  </si>
  <si>
    <t>Dias</t>
  </si>
  <si>
    <t>Waldir</t>
  </si>
  <si>
    <t>Castanho</t>
  </si>
  <si>
    <t>Flávio</t>
  </si>
  <si>
    <t>Gitanes</t>
  </si>
  <si>
    <t xml:space="preserve">Andre Pereira </t>
  </si>
  <si>
    <t>Duarte</t>
  </si>
  <si>
    <t xml:space="preserve">Ricardo </t>
  </si>
  <si>
    <t>Magalhães</t>
  </si>
  <si>
    <t>Stuart</t>
  </si>
  <si>
    <t xml:space="preserve"> Macari</t>
  </si>
  <si>
    <t>Luiz Ricardo</t>
  </si>
  <si>
    <t>Meneghelli</t>
  </si>
  <si>
    <t xml:space="preserve">Luciane </t>
  </si>
  <si>
    <t xml:space="preserve">Andre Castro </t>
  </si>
  <si>
    <t>Mendel</t>
  </si>
  <si>
    <t xml:space="preserve">Fabio Luis </t>
  </si>
  <si>
    <t>Souza</t>
  </si>
  <si>
    <t xml:space="preserve">Flavia </t>
  </si>
  <si>
    <t xml:space="preserve">Rodrigo </t>
  </si>
  <si>
    <t xml:space="preserve">Arnaldo </t>
  </si>
  <si>
    <t>Botelho</t>
  </si>
  <si>
    <t xml:space="preserve">Beatriz Helena </t>
  </si>
  <si>
    <t>Stavale</t>
  </si>
  <si>
    <t xml:space="preserve">Marcello </t>
  </si>
  <si>
    <t>Valle</t>
  </si>
  <si>
    <t xml:space="preserve">João Francisco </t>
  </si>
  <si>
    <t>Mariscal</t>
  </si>
  <si>
    <t xml:space="preserve">Bruno </t>
  </si>
  <si>
    <t>Brant</t>
  </si>
  <si>
    <t xml:space="preserve">Gabriel </t>
  </si>
  <si>
    <t>Maia</t>
  </si>
  <si>
    <t>Banderas</t>
  </si>
  <si>
    <t xml:space="preserve">Adriana </t>
  </si>
  <si>
    <t>Ramos</t>
  </si>
  <si>
    <t xml:space="preserve">George </t>
  </si>
  <si>
    <t xml:space="preserve"> Venegiani</t>
  </si>
  <si>
    <t xml:space="preserve">João Eduardo </t>
  </si>
  <si>
    <t>Jennings</t>
  </si>
  <si>
    <t xml:space="preserve">Sergio </t>
  </si>
  <si>
    <t>Travis</t>
  </si>
  <si>
    <t xml:space="preserve">Marcelo </t>
  </si>
  <si>
    <t>Lacerda</t>
  </si>
  <si>
    <t xml:space="preserve">Carlos Alberto </t>
  </si>
  <si>
    <t>Roberts</t>
  </si>
  <si>
    <t xml:space="preserve">Claudia </t>
  </si>
  <si>
    <t>Jacques</t>
  </si>
  <si>
    <t xml:space="preserve">Jose Augusto </t>
  </si>
  <si>
    <t>Battelli</t>
  </si>
  <si>
    <t>Matias</t>
  </si>
  <si>
    <t xml:space="preserve">Dalia </t>
  </si>
  <si>
    <t xml:space="preserve">Jose Eduardo </t>
  </si>
  <si>
    <t>Mosqueira</t>
  </si>
  <si>
    <t>Hélio</t>
  </si>
  <si>
    <t>Barros</t>
  </si>
  <si>
    <t xml:space="preserve">Daniela </t>
  </si>
  <si>
    <t>Vilela</t>
  </si>
  <si>
    <t>Danilo Pedro</t>
  </si>
  <si>
    <t>Debora Ono</t>
  </si>
  <si>
    <t>Baitelli</t>
  </si>
  <si>
    <t xml:space="preserve">Marcia </t>
  </si>
  <si>
    <t>Freixo</t>
  </si>
  <si>
    <t xml:space="preserve">Alberto </t>
  </si>
  <si>
    <t xml:space="preserve">Carlos Geronimo </t>
  </si>
  <si>
    <t xml:space="preserve">Stephan </t>
  </si>
  <si>
    <t xml:space="preserve">Tali </t>
  </si>
  <si>
    <t>Pereira</t>
  </si>
  <si>
    <t xml:space="preserve">Maria Beatriz </t>
  </si>
  <si>
    <t>Freire</t>
  </si>
  <si>
    <t xml:space="preserve">Meri </t>
  </si>
  <si>
    <t>Aquilini</t>
  </si>
  <si>
    <t>Gabriel</t>
  </si>
  <si>
    <t>Antunes</t>
  </si>
  <si>
    <t>Domingos</t>
  </si>
  <si>
    <t>Rabelo</t>
  </si>
  <si>
    <t xml:space="preserve">Elisabete </t>
  </si>
  <si>
    <t xml:space="preserve">Jose Luis </t>
  </si>
  <si>
    <t xml:space="preserve">Karin </t>
  </si>
  <si>
    <t>Lara</t>
  </si>
  <si>
    <t xml:space="preserve">Monise </t>
  </si>
  <si>
    <t xml:space="preserve">Newton </t>
  </si>
  <si>
    <t>Rokcson</t>
  </si>
  <si>
    <t>Menezes</t>
  </si>
  <si>
    <t>Despesas sem Lançamento</t>
  </si>
  <si>
    <t>Qtde de Lançamentos (Numérico)</t>
  </si>
  <si>
    <t>Qtde de Gastos (Formato Texto e Númérico)</t>
  </si>
  <si>
    <t>APENAS 1 ARGUMENTO</t>
  </si>
  <si>
    <t>Qtde. Meses</t>
  </si>
  <si>
    <t>Total Acumulado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</si>
  <si>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</si>
  <si>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</si>
  <si>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</si>
  <si>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</si>
  <si>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</si>
  <si>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</si>
  <si>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</si>
  <si>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</si>
  <si>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FIN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</si>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</sst>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&quot;R$&quot;* #,##0.00_);_(&quot;R$&quot;* \(#,##0.00\);_(&quot;R$&quot;* &quot;-&quot;??_);_(@_)"/>
    <numFmt numFmtId="167" formatCode="_(* #,##0.0_);_(* \(#,##0.0\);_(* &quot;-&quot;??_);_(@_)"/>
    <numFmt numFmtId="168" formatCode="&quot;$&quot;#,##0.00_);[Red]\(&quot;$&quot;#,##0.00\)"/>
    <numFmt numFmtId="169" formatCode="&quot;$&quot;#,##0;[Red]\-&quot;$&quot;#,##0"/>
    <numFmt numFmtId="170" formatCode="_([$€]* #,##0.00_);_([$€]* \(#,##0.00\);_([$€]* &quot;-&quot;??_);_(@_)"/>
    <numFmt numFmtId="171" formatCode="_(&quot;R$&quot;\ * #,##0.00_);_(&quot;R$&quot;\ * \(#,##0.00\);_(&quot;R$&quot;\ * &quot;-&quot;??_);_(@_)"/>
    <numFmt numFmtId="172" formatCode="_(&quot;Cr$&quot;* #,##0.00_);_(&quot;Cr$&quot;* \(#,##0.00\);_(&quot;Cr$&quot;* &quot;-&quot;??_);_(@_)"/>
    <numFmt numFmtId="173" formatCode="mmmm\ &quot;de&quot;\ yyyy"/>
    <numFmt numFmtId="175" formatCode="d\-mmm"/>
    <numFmt numFmtId="176" formatCode="dd/mm/yy"/>
    <numFmt numFmtId="177" formatCode="#,##0.00_ ;\-#,##0.00\ "/>
    <numFmt numFmtId="178" formatCode="&quot;R$&quot;\ #,##0.00"/>
    <numFmt numFmtId="179" formatCode="&quot;R$&quot;\ #,##0.00000"/>
  </numFmts>
  <fonts count="5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Helv"/>
    </font>
    <font>
      <b/>
      <sz val="10"/>
      <name val="MS Sans Serif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8"/>
      <color indexed="10"/>
      <name val="Arial"/>
      <family val="2"/>
    </font>
    <font>
      <b/>
      <sz val="16"/>
      <name val="Wide Latin"/>
      <family val="1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b/>
      <i/>
      <sz val="10"/>
      <color indexed="9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9"/>
      <color indexed="81"/>
      <name val="Tahoma"/>
      <charset val="1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b/>
      <sz val="9"/>
      <color indexed="39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u/>
      <sz val="14"/>
      <name val="Arial"/>
      <family val="2"/>
    </font>
    <font>
      <b/>
      <u/>
      <sz val="10"/>
      <color indexed="10"/>
      <name val="Arial"/>
      <family val="2"/>
    </font>
    <font>
      <sz val="11"/>
      <color indexed="10"/>
      <name val="Arial"/>
      <family val="2"/>
    </font>
    <font>
      <b/>
      <i/>
      <sz val="11"/>
      <color indexed="10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i/>
      <sz val="20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7.5"/>
      <name val="Arial"/>
      <family val="2"/>
    </font>
    <font>
      <b/>
      <sz val="18"/>
      <color indexed="9"/>
      <name val="Arial"/>
      <family val="2"/>
    </font>
    <font>
      <sz val="12"/>
      <name val="Arial MT"/>
    </font>
    <font>
      <sz val="12"/>
      <color indexed="8"/>
      <name val="Arial"/>
      <family val="2"/>
    </font>
    <font>
      <b/>
      <sz val="10"/>
      <color theme="0"/>
      <name val="Arial"/>
      <family val="2"/>
    </font>
    <font>
      <b/>
      <sz val="12"/>
      <color indexed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color rgb="FFFF000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20" fillId="2" borderId="1">
      <alignment horizontal="left"/>
    </xf>
    <xf numFmtId="38" fontId="2" fillId="0" borderId="0" applyFont="0" applyFill="0" applyBorder="0" applyAlignment="0" applyProtection="0"/>
    <xf numFmtId="4" fontId="15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15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48" fillId="7" borderId="0"/>
    <xf numFmtId="166" fontId="5" fillId="0" borderId="0" applyFont="0" applyFill="0" applyBorder="0" applyAlignment="0" applyProtection="0"/>
  </cellStyleXfs>
  <cellXfs count="218">
    <xf numFmtId="0" fontId="0" fillId="0" borderId="0" xfId="0"/>
    <xf numFmtId="0" fontId="0" fillId="0" borderId="2" xfId="0" applyBorder="1"/>
    <xf numFmtId="0" fontId="6" fillId="3" borderId="2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9" fillId="0" borderId="0" xfId="0" applyFont="1"/>
    <xf numFmtId="0" fontId="0" fillId="0" borderId="3" xfId="0" applyBorder="1"/>
    <xf numFmtId="0" fontId="10" fillId="0" borderId="0" xfId="0" applyFont="1"/>
    <xf numFmtId="0" fontId="11" fillId="0" borderId="0" xfId="0" applyFont="1"/>
    <xf numFmtId="0" fontId="8" fillId="0" borderId="2" xfId="0" applyFont="1" applyBorder="1"/>
    <xf numFmtId="0" fontId="11" fillId="0" borderId="2" xfId="0" applyFont="1" applyBorder="1"/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/>
    <xf numFmtId="4" fontId="17" fillId="0" borderId="2" xfId="0" applyNumberFormat="1" applyFont="1" applyBorder="1" applyAlignment="1">
      <alignment horizontal="left"/>
    </xf>
    <xf numFmtId="165" fontId="13" fillId="0" borderId="2" xfId="11" applyFont="1" applyBorder="1" applyAlignment="1">
      <alignment horizontal="right"/>
    </xf>
    <xf numFmtId="165" fontId="14" fillId="0" borderId="2" xfId="11" applyFont="1" applyBorder="1" applyAlignment="1">
      <alignment horizontal="right"/>
    </xf>
    <xf numFmtId="167" fontId="2" fillId="0" borderId="2" xfId="11" applyNumberFormat="1" applyBorder="1"/>
    <xf numFmtId="0" fontId="0" fillId="0" borderId="0" xfId="0" applyAlignment="1">
      <alignment horizontal="center" vertical="center" wrapText="1"/>
    </xf>
    <xf numFmtId="4" fontId="5" fillId="0" borderId="2" xfId="11" applyNumberFormat="1" applyFont="1" applyBorder="1"/>
    <xf numFmtId="4" fontId="5" fillId="0" borderId="2" xfId="9" applyNumberFormat="1" applyFont="1" applyBorder="1"/>
    <xf numFmtId="4" fontId="5" fillId="0" borderId="2" xfId="0" applyNumberFormat="1" applyFont="1" applyBorder="1"/>
    <xf numFmtId="39" fontId="3" fillId="0" borderId="3" xfId="9" applyNumberFormat="1" applyFont="1" applyBorder="1"/>
    <xf numFmtId="0" fontId="0" fillId="0" borderId="4" xfId="0" applyBorder="1"/>
    <xf numFmtId="0" fontId="10" fillId="0" borderId="5" xfId="0" quotePrefix="1" applyFont="1" applyBorder="1" applyAlignment="1">
      <alignment horizontal="left" vertical="center" wrapText="1"/>
    </xf>
    <xf numFmtId="0" fontId="10" fillId="0" borderId="4" xfId="0" quotePrefix="1" applyFont="1" applyBorder="1" applyAlignment="1">
      <alignment horizontal="left" vertical="center" wrapText="1"/>
    </xf>
    <xf numFmtId="0" fontId="10" fillId="0" borderId="6" xfId="0" quotePrefix="1" applyFont="1" applyBorder="1" applyAlignment="1">
      <alignment horizontal="left" vertical="center" wrapText="1"/>
    </xf>
    <xf numFmtId="4" fontId="18" fillId="0" borderId="7" xfId="0" applyNumberFormat="1" applyFont="1" applyFill="1" applyBorder="1" applyAlignment="1">
      <alignment horizontal="left"/>
    </xf>
    <xf numFmtId="165" fontId="4" fillId="3" borderId="2" xfId="11" applyFont="1" applyFill="1" applyBorder="1"/>
    <xf numFmtId="3" fontId="4" fillId="3" borderId="2" xfId="0" applyNumberFormat="1" applyFont="1" applyFill="1" applyBorder="1"/>
    <xf numFmtId="4" fontId="18" fillId="2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/>
    <xf numFmtId="165" fontId="2" fillId="0" borderId="0" xfId="11"/>
    <xf numFmtId="165" fontId="2" fillId="0" borderId="2" xfId="11" applyBorder="1"/>
    <xf numFmtId="0" fontId="22" fillId="3" borderId="2" xfId="0" applyFont="1" applyFill="1" applyBorder="1" applyAlignment="1">
      <alignment horizontal="center" vertical="center" wrapText="1"/>
    </xf>
    <xf numFmtId="166" fontId="4" fillId="3" borderId="2" xfId="8" applyFont="1" applyFill="1" applyBorder="1"/>
    <xf numFmtId="0" fontId="1" fillId="0" borderId="0" xfId="0" applyFont="1" applyAlignment="1">
      <alignment horizontal="right"/>
    </xf>
    <xf numFmtId="0" fontId="12" fillId="0" borderId="0" xfId="0" applyFont="1" applyAlignment="1">
      <alignment horizontal="centerContinuous"/>
    </xf>
    <xf numFmtId="0" fontId="23" fillId="0" borderId="0" xfId="0" applyFont="1" applyAlignment="1">
      <alignment horizontal="centerContinuous"/>
    </xf>
    <xf numFmtId="0" fontId="24" fillId="0" borderId="0" xfId="0" applyFont="1"/>
    <xf numFmtId="165" fontId="0" fillId="0" borderId="2" xfId="11" applyFont="1" applyBorder="1"/>
    <xf numFmtId="165" fontId="5" fillId="0" borderId="2" xfId="11" applyFont="1" applyBorder="1"/>
    <xf numFmtId="166" fontId="21" fillId="3" borderId="3" xfId="8" applyFont="1" applyFill="1" applyBorder="1"/>
    <xf numFmtId="14" fontId="28" fillId="0" borderId="8" xfId="0" applyNumberFormat="1" applyFont="1" applyBorder="1" applyAlignment="1">
      <alignment horizontal="center" vertical="center"/>
    </xf>
    <xf numFmtId="14" fontId="28" fillId="0" borderId="9" xfId="0" applyNumberFormat="1" applyFont="1" applyBorder="1" applyAlignment="1">
      <alignment horizontal="center" vertical="center"/>
    </xf>
    <xf numFmtId="0" fontId="1" fillId="0" borderId="0" xfId="0" applyFont="1"/>
    <xf numFmtId="0" fontId="1" fillId="3" borderId="2" xfId="12" applyFont="1" applyFill="1" applyBorder="1" applyAlignment="1">
      <alignment horizontal="center"/>
    </xf>
    <xf numFmtId="0" fontId="2" fillId="0" borderId="0" xfId="12"/>
    <xf numFmtId="0" fontId="2" fillId="0" borderId="2" xfId="12" applyBorder="1"/>
    <xf numFmtId="0" fontId="2" fillId="0" borderId="2" xfId="12" applyBorder="1" applyAlignment="1">
      <alignment horizontal="center"/>
    </xf>
    <xf numFmtId="0" fontId="1" fillId="0" borderId="0" xfId="12" applyFont="1"/>
    <xf numFmtId="0" fontId="2" fillId="0" borderId="3" xfId="12" applyBorder="1"/>
    <xf numFmtId="0" fontId="2" fillId="0" borderId="2" xfId="12" applyBorder="1" applyAlignment="1">
      <alignment horizontal="right"/>
    </xf>
    <xf numFmtId="4" fontId="17" fillId="0" borderId="0" xfId="12" applyNumberFormat="1" applyFont="1" applyAlignment="1">
      <alignment horizontal="left"/>
    </xf>
    <xf numFmtId="4" fontId="2" fillId="0" borderId="0" xfId="12" applyNumberFormat="1" applyFont="1" applyAlignment="1">
      <alignment horizontal="centerContinuous"/>
    </xf>
    <xf numFmtId="0" fontId="2" fillId="0" borderId="0" xfId="12" applyFont="1"/>
    <xf numFmtId="4" fontId="1" fillId="0" borderId="0" xfId="12" applyNumberFormat="1" applyFont="1" applyAlignment="1"/>
    <xf numFmtId="4" fontId="2" fillId="0" borderId="0" xfId="12" applyNumberFormat="1" applyFont="1" applyAlignment="1"/>
    <xf numFmtId="4" fontId="17" fillId="0" borderId="0" xfId="12" applyNumberFormat="1" applyFont="1" applyAlignment="1">
      <alignment horizontal="right"/>
    </xf>
    <xf numFmtId="14" fontId="2" fillId="0" borderId="0" xfId="12" applyNumberFormat="1" applyFont="1" applyAlignment="1">
      <alignment horizontal="center"/>
    </xf>
    <xf numFmtId="4" fontId="2" fillId="0" borderId="0" xfId="12" applyNumberFormat="1" applyFont="1" applyAlignment="1">
      <alignment horizontal="center"/>
    </xf>
    <xf numFmtId="4" fontId="35" fillId="0" borderId="0" xfId="12" applyNumberFormat="1" applyFont="1" applyAlignment="1">
      <alignment horizontal="center"/>
    </xf>
    <xf numFmtId="4" fontId="17" fillId="0" borderId="2" xfId="12" applyNumberFormat="1" applyFont="1" applyBorder="1" applyAlignment="1">
      <alignment horizontal="left"/>
    </xf>
    <xf numFmtId="165" fontId="2" fillId="0" borderId="2" xfId="11" applyFont="1" applyBorder="1" applyAlignment="1">
      <alignment horizontal="right"/>
    </xf>
    <xf numFmtId="165" fontId="1" fillId="0" borderId="2" xfId="11" applyFont="1" applyBorder="1" applyAlignment="1">
      <alignment horizontal="right"/>
    </xf>
    <xf numFmtId="1" fontId="17" fillId="0" borderId="0" xfId="12" applyNumberFormat="1" applyFont="1" applyAlignment="1">
      <alignment horizontal="right"/>
    </xf>
    <xf numFmtId="0" fontId="2" fillId="0" borderId="0" xfId="11" applyNumberFormat="1" applyFont="1" applyAlignment="1"/>
    <xf numFmtId="165" fontId="36" fillId="0" borderId="2" xfId="11" applyFont="1" applyBorder="1" applyAlignment="1"/>
    <xf numFmtId="0" fontId="17" fillId="0" borderId="0" xfId="12" quotePrefix="1" applyFont="1" applyAlignment="1">
      <alignment horizontal="left"/>
    </xf>
    <xf numFmtId="0" fontId="17" fillId="0" borderId="0" xfId="12" applyFont="1" applyAlignment="1">
      <alignment horizontal="left"/>
    </xf>
    <xf numFmtId="0" fontId="2" fillId="0" borderId="0" xfId="12" applyNumberFormat="1" applyFont="1"/>
    <xf numFmtId="4" fontId="37" fillId="0" borderId="0" xfId="12" applyNumberFormat="1" applyFont="1" applyAlignment="1">
      <alignment horizontal="centerContinuous"/>
    </xf>
    <xf numFmtId="4" fontId="38" fillId="0" borderId="0" xfId="12" applyNumberFormat="1" applyFont="1" applyAlignment="1">
      <alignment horizontal="center"/>
    </xf>
    <xf numFmtId="4" fontId="39" fillId="0" borderId="0" xfId="12" applyNumberFormat="1" applyFont="1" applyAlignment="1"/>
    <xf numFmtId="4" fontId="24" fillId="0" borderId="0" xfId="12" applyNumberFormat="1" applyFont="1" applyAlignment="1"/>
    <xf numFmtId="4" fontId="40" fillId="0" borderId="0" xfId="12" applyNumberFormat="1" applyFont="1" applyAlignment="1"/>
    <xf numFmtId="4" fontId="40" fillId="0" borderId="0" xfId="12" quotePrefix="1" applyNumberFormat="1" applyFont="1" applyAlignment="1"/>
    <xf numFmtId="0" fontId="41" fillId="0" borderId="0" xfId="12" applyFont="1"/>
    <xf numFmtId="0" fontId="42" fillId="0" borderId="0" xfId="12" applyFont="1"/>
    <xf numFmtId="40" fontId="2" fillId="0" borderId="0" xfId="12" applyNumberFormat="1" applyFont="1"/>
    <xf numFmtId="0" fontId="42" fillId="0" borderId="0" xfId="12" quotePrefix="1" applyFont="1" applyAlignment="1">
      <alignment horizontal="left"/>
    </xf>
    <xf numFmtId="0" fontId="41" fillId="0" borderId="0" xfId="12" quotePrefix="1" applyFont="1" applyAlignment="1">
      <alignment horizontal="left"/>
    </xf>
    <xf numFmtId="0" fontId="29" fillId="0" borderId="0" xfId="12" applyFont="1" applyAlignment="1"/>
    <xf numFmtId="0" fontId="1" fillId="0" borderId="2" xfId="12" applyFont="1" applyBorder="1" applyAlignment="1">
      <alignment horizontal="center" vertical="center"/>
    </xf>
    <xf numFmtId="0" fontId="2" fillId="0" borderId="15" xfId="12" applyBorder="1"/>
    <xf numFmtId="0" fontId="2" fillId="0" borderId="7" xfId="12" applyBorder="1"/>
    <xf numFmtId="0" fontId="2" fillId="0" borderId="16" xfId="12" applyBorder="1"/>
    <xf numFmtId="165" fontId="0" fillId="0" borderId="0" xfId="11" applyFont="1"/>
    <xf numFmtId="0" fontId="2" fillId="0" borderId="12" xfId="12" applyBorder="1"/>
    <xf numFmtId="166" fontId="0" fillId="0" borderId="3" xfId="8" applyFont="1" applyBorder="1"/>
    <xf numFmtId="0" fontId="2" fillId="3" borderId="2" xfId="12" applyFill="1" applyBorder="1" applyAlignment="1">
      <alignment horizontal="center" vertical="center" wrapText="1"/>
    </xf>
    <xf numFmtId="165" fontId="2" fillId="0" borderId="2" xfId="12" applyNumberFormat="1" applyBorder="1"/>
    <xf numFmtId="2" fontId="2" fillId="0" borderId="2" xfId="12" applyNumberFormat="1" applyBorder="1"/>
    <xf numFmtId="0" fontId="1" fillId="3" borderId="2" xfId="12" applyFont="1" applyFill="1" applyBorder="1" applyAlignment="1">
      <alignment horizontal="center" vertical="center" wrapText="1"/>
    </xf>
    <xf numFmtId="14" fontId="2" fillId="0" borderId="2" xfId="12" applyNumberFormat="1" applyBorder="1"/>
    <xf numFmtId="0" fontId="1" fillId="3" borderId="2" xfId="12" applyFont="1" applyFill="1" applyBorder="1"/>
    <xf numFmtId="165" fontId="2" fillId="0" borderId="0" xfId="12" applyNumberFormat="1"/>
    <xf numFmtId="0" fontId="2" fillId="0" borderId="0" xfId="12" applyBorder="1"/>
    <xf numFmtId="0" fontId="1" fillId="0" borderId="0" xfId="12" applyFont="1" applyAlignment="1">
      <alignment horizontal="right"/>
    </xf>
    <xf numFmtId="0" fontId="1" fillId="0" borderId="2" xfId="12" applyFont="1" applyBorder="1" applyAlignment="1">
      <alignment horizontal="center"/>
    </xf>
    <xf numFmtId="0" fontId="2" fillId="0" borderId="0" xfId="12" applyBorder="1" applyAlignment="1">
      <alignment horizontal="left"/>
    </xf>
    <xf numFmtId="175" fontId="1" fillId="0" borderId="2" xfId="12" applyNumberFormat="1" applyFont="1" applyBorder="1" applyAlignment="1">
      <alignment horizontal="center"/>
    </xf>
    <xf numFmtId="9" fontId="2" fillId="0" borderId="2" xfId="10" applyBorder="1" applyAlignment="1">
      <alignment horizontal="center"/>
    </xf>
    <xf numFmtId="4" fontId="18" fillId="0" borderId="0" xfId="12" applyNumberFormat="1" applyFont="1" applyBorder="1" applyAlignment="1">
      <alignment horizontal="right"/>
    </xf>
    <xf numFmtId="4" fontId="18" fillId="0" borderId="0" xfId="12" applyNumberFormat="1" applyFont="1" applyAlignment="1">
      <alignment horizontal="right"/>
    </xf>
    <xf numFmtId="4" fontId="18" fillId="0" borderId="0" xfId="12" quotePrefix="1" applyNumberFormat="1" applyFont="1" applyAlignment="1">
      <alignment horizontal="right"/>
    </xf>
    <xf numFmtId="173" fontId="44" fillId="0" borderId="0" xfId="12" applyNumberFormat="1" applyFont="1" applyAlignment="1">
      <alignment horizontal="center"/>
    </xf>
    <xf numFmtId="0" fontId="45" fillId="5" borderId="2" xfId="13" applyFont="1" applyFill="1" applyBorder="1" applyAlignment="1">
      <alignment horizontal="center"/>
    </xf>
    <xf numFmtId="0" fontId="1" fillId="6" borderId="2" xfId="12" applyFont="1" applyFill="1" applyBorder="1" applyAlignment="1">
      <alignment horizontal="center" vertical="center"/>
    </xf>
    <xf numFmtId="0" fontId="5" fillId="0" borderId="2" xfId="13" applyFont="1" applyFill="1" applyBorder="1"/>
    <xf numFmtId="0" fontId="22" fillId="0" borderId="2" xfId="12" applyFont="1" applyBorder="1" applyAlignment="1">
      <alignment horizontal="center" vertical="center"/>
    </xf>
    <xf numFmtId="0" fontId="46" fillId="0" borderId="2" xfId="12" applyFont="1" applyBorder="1" applyAlignment="1">
      <alignment horizontal="center" vertical="center" wrapText="1"/>
    </xf>
    <xf numFmtId="0" fontId="1" fillId="0" borderId="2" xfId="12" applyFont="1" applyBorder="1"/>
    <xf numFmtId="0" fontId="1" fillId="0" borderId="2" xfId="14" applyFont="1" applyFill="1" applyBorder="1" applyAlignment="1">
      <alignment horizontal="left"/>
    </xf>
    <xf numFmtId="0" fontId="49" fillId="0" borderId="0" xfId="15" applyNumberFormat="1" applyFont="1" applyFill="1"/>
    <xf numFmtId="0" fontId="45" fillId="5" borderId="3" xfId="15" applyNumberFormat="1" applyFont="1" applyFill="1" applyBorder="1" applyAlignment="1">
      <alignment horizontal="center"/>
    </xf>
    <xf numFmtId="0" fontId="45" fillId="5" borderId="18" xfId="15" applyNumberFormat="1" applyFont="1" applyFill="1" applyBorder="1" applyAlignment="1">
      <alignment horizontal="center"/>
    </xf>
    <xf numFmtId="0" fontId="5" fillId="0" borderId="19" xfId="12" applyFont="1" applyBorder="1" applyAlignment="1">
      <alignment horizontal="center"/>
    </xf>
    <xf numFmtId="0" fontId="49" fillId="0" borderId="19" xfId="15" applyNumberFormat="1" applyFont="1" applyFill="1" applyBorder="1"/>
    <xf numFmtId="0" fontId="49" fillId="0" borderId="19" xfId="15" applyNumberFormat="1" applyFont="1" applyFill="1" applyBorder="1" applyAlignment="1">
      <alignment horizontal="center"/>
    </xf>
    <xf numFmtId="14" fontId="49" fillId="0" borderId="0" xfId="15" applyNumberFormat="1" applyFont="1" applyFill="1" applyBorder="1"/>
    <xf numFmtId="39" fontId="49" fillId="0" borderId="19" xfId="15" applyNumberFormat="1" applyFont="1" applyFill="1" applyBorder="1"/>
    <xf numFmtId="0" fontId="5" fillId="4" borderId="19" xfId="12" applyFont="1" applyFill="1" applyBorder="1" applyAlignment="1">
      <alignment horizontal="center"/>
    </xf>
    <xf numFmtId="0" fontId="49" fillId="4" borderId="19" xfId="15" applyNumberFormat="1" applyFont="1" applyFill="1" applyBorder="1"/>
    <xf numFmtId="0" fontId="49" fillId="4" borderId="19" xfId="15" applyNumberFormat="1" applyFont="1" applyFill="1" applyBorder="1" applyAlignment="1">
      <alignment horizontal="center"/>
    </xf>
    <xf numFmtId="14" fontId="49" fillId="4" borderId="0" xfId="15" applyNumberFormat="1" applyFont="1" applyFill="1" applyBorder="1"/>
    <xf numFmtId="39" fontId="49" fillId="4" borderId="19" xfId="15" applyNumberFormat="1" applyFont="1" applyFill="1" applyBorder="1"/>
    <xf numFmtId="0" fontId="5" fillId="0" borderId="20" xfId="12" applyFont="1" applyBorder="1" applyAlignment="1">
      <alignment horizontal="center"/>
    </xf>
    <xf numFmtId="0" fontId="49" fillId="0" borderId="20" xfId="15" applyNumberFormat="1" applyFont="1" applyFill="1" applyBorder="1"/>
    <xf numFmtId="0" fontId="49" fillId="0" borderId="20" xfId="15" applyNumberFormat="1" applyFont="1" applyFill="1" applyBorder="1" applyAlignment="1">
      <alignment horizontal="center"/>
    </xf>
    <xf numFmtId="14" fontId="49" fillId="0" borderId="21" xfId="15" applyNumberFormat="1" applyFont="1" applyFill="1" applyBorder="1"/>
    <xf numFmtId="39" fontId="49" fillId="0" borderId="20" xfId="15" applyNumberFormat="1" applyFont="1" applyFill="1" applyBorder="1"/>
    <xf numFmtId="0" fontId="50" fillId="8" borderId="2" xfId="12" applyFont="1" applyFill="1" applyBorder="1" applyAlignment="1">
      <alignment horizontal="center" vertical="center"/>
    </xf>
    <xf numFmtId="165" fontId="45" fillId="5" borderId="2" xfId="11" applyFont="1" applyFill="1" applyBorder="1" applyAlignment="1">
      <alignment horizontal="center"/>
    </xf>
    <xf numFmtId="165" fontId="29" fillId="0" borderId="0" xfId="11" applyFont="1" applyFill="1" applyBorder="1" applyAlignment="1">
      <alignment horizontal="center"/>
    </xf>
    <xf numFmtId="0" fontId="5" fillId="0" borderId="0" xfId="13" applyFont="1"/>
    <xf numFmtId="0" fontId="5" fillId="0" borderId="2" xfId="13" quotePrefix="1" applyFont="1" applyBorder="1" applyAlignment="1">
      <alignment horizontal="left"/>
    </xf>
    <xf numFmtId="0" fontId="5" fillId="0" borderId="2" xfId="13" applyFont="1" applyBorder="1"/>
    <xf numFmtId="176" fontId="5" fillId="0" borderId="2" xfId="13" applyNumberFormat="1" applyFont="1" applyBorder="1"/>
    <xf numFmtId="16" fontId="5" fillId="0" borderId="0" xfId="13" applyNumberFormat="1" applyFont="1" applyBorder="1"/>
    <xf numFmtId="0" fontId="5" fillId="4" borderId="2" xfId="13" quotePrefix="1" applyFont="1" applyFill="1" applyBorder="1" applyAlignment="1">
      <alignment horizontal="left"/>
    </xf>
    <xf numFmtId="0" fontId="5" fillId="4" borderId="2" xfId="13" applyFont="1" applyFill="1" applyBorder="1"/>
    <xf numFmtId="165" fontId="5" fillId="4" borderId="2" xfId="11" applyFont="1" applyFill="1" applyBorder="1"/>
    <xf numFmtId="176" fontId="5" fillId="4" borderId="2" xfId="13" applyNumberFormat="1" applyFont="1" applyFill="1" applyBorder="1"/>
    <xf numFmtId="0" fontId="51" fillId="0" borderId="0" xfId="13" applyFont="1" applyAlignment="1">
      <alignment horizontal="center"/>
    </xf>
    <xf numFmtId="0" fontId="29" fillId="0" borderId="0" xfId="13" applyFont="1"/>
    <xf numFmtId="165" fontId="5" fillId="0" borderId="0" xfId="11" applyFont="1"/>
    <xf numFmtId="0" fontId="29" fillId="0" borderId="15" xfId="13" applyFont="1" applyBorder="1"/>
    <xf numFmtId="0" fontId="5" fillId="0" borderId="22" xfId="13" applyFont="1" applyBorder="1"/>
    <xf numFmtId="0" fontId="5" fillId="0" borderId="23" xfId="13" applyFont="1" applyBorder="1"/>
    <xf numFmtId="165" fontId="5" fillId="0" borderId="23" xfId="11" applyFont="1" applyBorder="1"/>
    <xf numFmtId="0" fontId="5" fillId="0" borderId="24" xfId="13" applyFont="1" applyBorder="1"/>
    <xf numFmtId="0" fontId="29" fillId="0" borderId="7" xfId="13" applyFont="1" applyBorder="1"/>
    <xf numFmtId="0" fontId="5" fillId="0" borderId="25" xfId="13" applyFont="1" applyBorder="1"/>
    <xf numFmtId="0" fontId="5" fillId="0" borderId="0" xfId="13" applyFont="1" applyBorder="1"/>
    <xf numFmtId="165" fontId="5" fillId="0" borderId="0" xfId="11" applyFont="1" applyBorder="1"/>
    <xf numFmtId="0" fontId="5" fillId="0" borderId="26" xfId="13" applyFont="1" applyBorder="1"/>
    <xf numFmtId="0" fontId="29" fillId="0" borderId="16" xfId="13" applyFont="1" applyBorder="1"/>
    <xf numFmtId="0" fontId="5" fillId="0" borderId="27" xfId="13" applyFont="1" applyBorder="1"/>
    <xf numFmtId="0" fontId="5" fillId="0" borderId="17" xfId="13" applyFont="1" applyBorder="1"/>
    <xf numFmtId="165" fontId="5" fillId="0" borderId="17" xfId="11" applyFont="1" applyBorder="1"/>
    <xf numFmtId="0" fontId="5" fillId="0" borderId="28" xfId="13" applyFont="1" applyBorder="1"/>
    <xf numFmtId="0" fontId="5" fillId="0" borderId="0" xfId="13" applyNumberFormat="1" applyFont="1"/>
    <xf numFmtId="0" fontId="45" fillId="5" borderId="0" xfId="12" applyFont="1" applyFill="1" applyAlignment="1">
      <alignment horizontal="centerContinuous"/>
    </xf>
    <xf numFmtId="0" fontId="27" fillId="5" borderId="0" xfId="12" applyFont="1" applyFill="1" applyBorder="1" applyAlignment="1">
      <alignment horizontal="centerContinuous"/>
    </xf>
    <xf numFmtId="0" fontId="45" fillId="5" borderId="0" xfId="12" applyFont="1" applyFill="1" applyBorder="1" applyAlignment="1">
      <alignment horizontal="centerContinuous"/>
    </xf>
    <xf numFmtId="0" fontId="52" fillId="5" borderId="2" xfId="12" applyFont="1" applyFill="1" applyBorder="1" applyAlignment="1">
      <alignment horizontal="center" vertical="center" wrapText="1"/>
    </xf>
    <xf numFmtId="0" fontId="2" fillId="0" borderId="2" xfId="12" applyFill="1" applyBorder="1" applyAlignment="1">
      <alignment horizontal="center"/>
    </xf>
    <xf numFmtId="0" fontId="2" fillId="0" borderId="2" xfId="12" applyFill="1" applyBorder="1"/>
    <xf numFmtId="167" fontId="2" fillId="0" borderId="2" xfId="11" applyNumberFormat="1" applyFill="1" applyBorder="1"/>
    <xf numFmtId="0" fontId="28" fillId="0" borderId="0" xfId="12" applyFont="1"/>
    <xf numFmtId="165" fontId="2" fillId="0" borderId="2" xfId="11" applyFill="1" applyBorder="1" applyAlignment="1">
      <alignment horizontal="center"/>
    </xf>
    <xf numFmtId="9" fontId="2" fillId="0" borderId="2" xfId="12" applyNumberFormat="1" applyFill="1" applyBorder="1" applyAlignment="1">
      <alignment horizontal="center"/>
    </xf>
    <xf numFmtId="0" fontId="53" fillId="0" borderId="0" xfId="14" applyFont="1" applyBorder="1" applyAlignment="1">
      <alignment horizontal="left" wrapText="1"/>
    </xf>
    <xf numFmtId="0" fontId="53" fillId="0" borderId="0" xfId="14" applyFont="1" applyFill="1" applyBorder="1" applyAlignment="1">
      <alignment horizontal="left" wrapText="1"/>
    </xf>
    <xf numFmtId="0" fontId="54" fillId="0" borderId="0" xfId="14" applyFont="1" applyBorder="1" applyAlignment="1">
      <alignment horizontal="left"/>
    </xf>
    <xf numFmtId="0" fontId="53" fillId="0" borderId="0" xfId="14" applyFont="1" applyBorder="1" applyAlignment="1">
      <alignment horizontal="left"/>
    </xf>
    <xf numFmtId="0" fontId="55" fillId="0" borderId="3" xfId="14" applyFont="1" applyBorder="1" applyAlignment="1">
      <alignment horizontal="left"/>
    </xf>
    <xf numFmtId="0" fontId="53" fillId="0" borderId="0" xfId="14" applyFont="1" applyFill="1" applyBorder="1" applyAlignment="1">
      <alignment horizontal="left"/>
    </xf>
    <xf numFmtId="0" fontId="50" fillId="8" borderId="2" xfId="14" applyFont="1" applyFill="1" applyBorder="1" applyAlignment="1">
      <alignment horizontal="centerContinuous" vertical="center" wrapText="1"/>
    </xf>
    <xf numFmtId="0" fontId="2" fillId="0" borderId="2" xfId="14" applyFont="1" applyFill="1" applyBorder="1" applyAlignment="1">
      <alignment horizontal="center"/>
    </xf>
    <xf numFmtId="0" fontId="2" fillId="0" borderId="2" xfId="14" applyFont="1" applyFill="1" applyBorder="1" applyAlignment="1">
      <alignment horizontal="left"/>
    </xf>
    <xf numFmtId="176" fontId="2" fillId="0" borderId="2" xfId="14" applyNumberFormat="1" applyFont="1" applyFill="1" applyBorder="1" applyAlignment="1">
      <alignment horizontal="center"/>
    </xf>
    <xf numFmtId="0" fontId="2" fillId="0" borderId="2" xfId="11" applyNumberFormat="1" applyFont="1" applyFill="1" applyBorder="1" applyAlignment="1">
      <alignment horizontal="center"/>
    </xf>
    <xf numFmtId="0" fontId="56" fillId="0" borderId="2" xfId="14" applyFont="1" applyFill="1" applyBorder="1" applyAlignment="1">
      <alignment horizontal="center"/>
    </xf>
    <xf numFmtId="165" fontId="2" fillId="0" borderId="2" xfId="11" applyFont="1" applyFill="1" applyBorder="1" applyAlignment="1">
      <alignment horizontal="left"/>
    </xf>
    <xf numFmtId="165" fontId="2" fillId="0" borderId="2" xfId="16" applyNumberFormat="1" applyFont="1" applyFill="1" applyBorder="1" applyAlignment="1">
      <alignment horizontal="right"/>
    </xf>
    <xf numFmtId="165" fontId="2" fillId="0" borderId="2" xfId="11" applyFont="1" applyFill="1" applyBorder="1" applyAlignment="1">
      <alignment horizontal="right"/>
    </xf>
    <xf numFmtId="0" fontId="53" fillId="0" borderId="0" xfId="14" applyFont="1" applyBorder="1" applyAlignment="1">
      <alignment horizontal="center"/>
    </xf>
    <xf numFmtId="177" fontId="0" fillId="0" borderId="0" xfId="0" applyNumberFormat="1"/>
    <xf numFmtId="4" fontId="5" fillId="0" borderId="0" xfId="0" applyNumberFormat="1" applyFont="1" applyFill="1" applyBorder="1"/>
    <xf numFmtId="4" fontId="0" fillId="0" borderId="0" xfId="0" applyNumberFormat="1"/>
    <xf numFmtId="16" fontId="2" fillId="0" borderId="2" xfId="12" applyNumberFormat="1" applyBorder="1"/>
    <xf numFmtId="167" fontId="2" fillId="0" borderId="0" xfId="12" applyNumberFormat="1"/>
    <xf numFmtId="10" fontId="28" fillId="0" borderId="2" xfId="12" applyNumberFormat="1" applyFont="1" applyBorder="1" applyAlignment="1">
      <alignment horizontal="center" vertical="center"/>
    </xf>
    <xf numFmtId="0" fontId="1" fillId="6" borderId="2" xfId="12" applyFont="1" applyFill="1" applyBorder="1" applyAlignment="1">
      <alignment horizontal="center" vertical="center" wrapText="1"/>
    </xf>
    <xf numFmtId="179" fontId="29" fillId="0" borderId="10" xfId="8" applyNumberFormat="1" applyFont="1" applyBorder="1" applyAlignment="1">
      <alignment horizontal="center" vertical="center"/>
    </xf>
    <xf numFmtId="179" fontId="29" fillId="0" borderId="11" xfId="8" applyNumberFormat="1" applyFont="1" applyBorder="1" applyAlignment="1">
      <alignment horizontal="center" vertical="center"/>
    </xf>
    <xf numFmtId="49" fontId="2" fillId="0" borderId="2" xfId="12" applyNumberFormat="1" applyBorder="1"/>
    <xf numFmtId="0" fontId="1" fillId="6" borderId="2" xfId="0" applyFont="1" applyFill="1" applyBorder="1"/>
    <xf numFmtId="178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9" fillId="0" borderId="14" xfId="0" applyFont="1" applyBorder="1" applyAlignment="1">
      <alignment horizontal="center" vertical="center"/>
    </xf>
    <xf numFmtId="4" fontId="18" fillId="2" borderId="12" xfId="0" applyNumberFormat="1" applyFont="1" applyFill="1" applyBorder="1" applyAlignment="1">
      <alignment horizontal="center"/>
    </xf>
    <xf numFmtId="4" fontId="18" fillId="2" borderId="13" xfId="0" applyNumberFormat="1" applyFont="1" applyFill="1" applyBorder="1" applyAlignment="1">
      <alignment horizontal="center"/>
    </xf>
    <xf numFmtId="4" fontId="18" fillId="0" borderId="0" xfId="12" applyNumberFormat="1" applyFont="1" applyAlignment="1">
      <alignment horizontal="center"/>
    </xf>
    <xf numFmtId="4" fontId="18" fillId="2" borderId="2" xfId="12" applyNumberFormat="1" applyFont="1" applyFill="1" applyBorder="1" applyAlignment="1">
      <alignment horizontal="center"/>
    </xf>
    <xf numFmtId="0" fontId="29" fillId="0" borderId="0" xfId="12" applyFont="1" applyAlignment="1">
      <alignment horizontal="center"/>
    </xf>
    <xf numFmtId="0" fontId="1" fillId="0" borderId="17" xfId="12" applyFont="1" applyBorder="1" applyAlignment="1">
      <alignment horizontal="center"/>
    </xf>
    <xf numFmtId="0" fontId="3" fillId="0" borderId="0" xfId="12" applyFont="1" applyAlignment="1">
      <alignment horizontal="center"/>
    </xf>
    <xf numFmtId="0" fontId="43" fillId="0" borderId="0" xfId="12" applyFont="1" applyAlignment="1">
      <alignment horizontal="center"/>
    </xf>
    <xf numFmtId="0" fontId="2" fillId="0" borderId="2" xfId="12" applyBorder="1" applyAlignment="1">
      <alignment horizontal="left"/>
    </xf>
    <xf numFmtId="0" fontId="47" fillId="5" borderId="0" xfId="12" applyFont="1" applyFill="1" applyAlignment="1">
      <alignment horizontal="center"/>
    </xf>
    <xf numFmtId="0" fontId="51" fillId="0" borderId="0" xfId="13" applyFont="1" applyAlignment="1">
      <alignment horizontal="center"/>
    </xf>
    <xf numFmtId="0" fontId="1" fillId="0" borderId="12" xfId="12" applyFont="1" applyBorder="1" applyAlignment="1">
      <alignment horizontal="center" vertical="center"/>
    </xf>
    <xf numFmtId="0" fontId="1" fillId="0" borderId="13" xfId="12" applyFont="1" applyBorder="1" applyAlignment="1">
      <alignment horizontal="center" vertical="center"/>
    </xf>
  </cellXfs>
  <cellStyles count="17">
    <cellStyle name="beterraba" xfId="1"/>
    <cellStyle name="Comma [0]" xfId="2"/>
    <cellStyle name="Comma_SOLVER1" xfId="3"/>
    <cellStyle name="Currency [0]" xfId="4"/>
    <cellStyle name="Currency_SOLVER1" xfId="5"/>
    <cellStyle name="Euro" xfId="6"/>
    <cellStyle name="Heading" xfId="7"/>
    <cellStyle name="Moeda" xfId="8" builtinId="4"/>
    <cellStyle name="Moeda_Cotação" xfId="9"/>
    <cellStyle name="Moeda_EX1" xfId="16"/>
    <cellStyle name="Normal" xfId="0" builtinId="0"/>
    <cellStyle name="Normal 2" xfId="12"/>
    <cellStyle name="Normal_EX1" xfId="14"/>
    <cellStyle name="Normal_Plan1" xfId="15"/>
    <cellStyle name="Normal_VALIDACAO ALUNOS" xfId="13"/>
    <cellStyle name="Porcentagem" xfId="10" builtinId="5"/>
    <cellStyle name="Vírgula" xfId="11" builtinId="3"/>
  </cellStyles>
  <dxfs count="21"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ndense val="0"/>
        <extend val="0"/>
        <color indexed="10"/>
      </font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1</xdr:row>
      <xdr:rowOff>19050</xdr:rowOff>
    </xdr:from>
    <xdr:to>
      <xdr:col>8</xdr:col>
      <xdr:colOff>257175</xdr:colOff>
      <xdr:row>10</xdr:row>
      <xdr:rowOff>47625</xdr:rowOff>
    </xdr:to>
    <xdr:sp macro="" textlink="">
      <xdr:nvSpPr>
        <xdr:cNvPr id="3" name="Texto explicativo em elipse 2"/>
        <xdr:cNvSpPr/>
      </xdr:nvSpPr>
      <xdr:spPr bwMode="auto">
        <a:xfrm>
          <a:off x="10220326" y="180975"/>
          <a:ext cx="2647949" cy="1485900"/>
        </a:xfrm>
        <a:prstGeom prst="wedgeEllipseCallout">
          <a:avLst>
            <a:gd name="adj1" fmla="val -114989"/>
            <a:gd name="adj2" fmla="val -25962"/>
          </a:avLst>
        </a:prstGeom>
        <a:solidFill>
          <a:schemeClr val="accent1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>
              <a:solidFill>
                <a:srgbClr val="FF0000"/>
              </a:solidFill>
            </a:rPr>
            <a:t>Base Para</a:t>
          </a:r>
          <a:r>
            <a:rPr lang="pt-BR" sz="1100" b="1" baseline="0">
              <a:solidFill>
                <a:srgbClr val="FF0000"/>
              </a:solidFill>
            </a:rPr>
            <a:t> a Planilha Exercício 02 Formatação Cond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9525</xdr:rowOff>
    </xdr:from>
    <xdr:to>
      <xdr:col>3</xdr:col>
      <xdr:colOff>133350</xdr:colOff>
      <xdr:row>6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3638550" y="266700"/>
          <a:ext cx="0" cy="1333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104775</xdr:rowOff>
    </xdr:from>
    <xdr:to>
      <xdr:col>10</xdr:col>
      <xdr:colOff>9525</xdr:colOff>
      <xdr:row>16</xdr:row>
      <xdr:rowOff>85725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181350" y="104775"/>
          <a:ext cx="2867025" cy="2733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t-BR" sz="1400" b="1" i="0" u="sng" strike="noStrike">
              <a:solidFill>
                <a:srgbClr val="000000"/>
              </a:solidFill>
              <a:latin typeface="Arial"/>
              <a:cs typeface="Arial"/>
            </a:rPr>
            <a:t>Exercício</a:t>
          </a: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Para os dados contidos na coluna B, fazer uma formatação condicional que mostre os valores acima de R$ 25,00 em azul.</a:t>
          </a:r>
        </a:p>
        <a:p>
          <a:pPr algn="ctr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Para os dados contidos na coluna C, fazer uma formatação que mostre os valores &lt;= a 2% em vermelho e os valores &gt;2% em azul.</a:t>
          </a:r>
        </a:p>
        <a:p>
          <a:pPr algn="ctr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Para os dados contidos na coluna D, fazer uma formatação que mostre os valores &lt;= 15 em formatação que desejar, entre 16 e 60 em uma formatação que desejar e &gt;60 em uma outra formatação que desejar.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0</xdr:row>
      <xdr:rowOff>66675</xdr:rowOff>
    </xdr:from>
    <xdr:to>
      <xdr:col>24</xdr:col>
      <xdr:colOff>200025</xdr:colOff>
      <xdr:row>17</xdr:row>
      <xdr:rowOff>133350</xdr:rowOff>
    </xdr:to>
    <xdr:sp macro="" textlink="">
      <xdr:nvSpPr>
        <xdr:cNvPr id="2" name="CaixaDeTexto 1"/>
        <xdr:cNvSpPr txBox="1"/>
      </xdr:nvSpPr>
      <xdr:spPr>
        <a:xfrm>
          <a:off x="11449050" y="66675"/>
          <a:ext cx="5095875" cy="358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EXERCÍCIOS</a:t>
          </a:r>
        </a:p>
        <a:p>
          <a:endParaRPr lang="pt-BR" sz="1100"/>
        </a:p>
        <a:p>
          <a:r>
            <a:rPr lang="pt-BR" sz="1100"/>
            <a:t>1</a:t>
          </a:r>
          <a:r>
            <a:rPr lang="pt-BR" sz="1100" baseline="0"/>
            <a:t> - VÁ ATÉ A PLANILHA </a:t>
          </a:r>
          <a:r>
            <a:rPr lang="pt-BR" sz="1100" b="1" baseline="0"/>
            <a:t>BASEFORMATAÇÃOCONDICIONAL</a:t>
          </a:r>
          <a:r>
            <a:rPr lang="pt-BR" sz="1100" baseline="0"/>
            <a:t> E NOMEIE A TABELA DE TIPO DE ACOMODAÇÃO COM O NOME DE </a:t>
          </a:r>
          <a:r>
            <a:rPr lang="pt-BR" sz="1100" b="1" baseline="0"/>
            <a:t>HOSPEDAGENS</a:t>
          </a:r>
          <a:r>
            <a:rPr lang="pt-BR" sz="1100" baseline="0"/>
            <a:t> UTILIZANDO O RECURSO DA </a:t>
          </a:r>
          <a:r>
            <a:rPr lang="pt-BR" sz="1100" b="1" baseline="0"/>
            <a:t>FUNÇÃO DESLOC</a:t>
          </a:r>
          <a:r>
            <a:rPr lang="pt-BR" sz="1100" baseline="0"/>
            <a:t>.</a:t>
          </a:r>
        </a:p>
        <a:p>
          <a:endParaRPr lang="pt-BR" sz="1100" baseline="0"/>
        </a:p>
        <a:p>
          <a:r>
            <a:rPr lang="pt-BR" sz="1100" baseline="0"/>
            <a:t>2 - FAÇA UMA VALIDAÇÃO DE DADOS NA CÉLULA </a:t>
          </a:r>
          <a:r>
            <a:rPr lang="pt-BR" sz="1100" b="1" baseline="0"/>
            <a:t>G2</a:t>
          </a:r>
          <a:r>
            <a:rPr lang="pt-BR" sz="1100" baseline="0"/>
            <a:t> PARA MOSTRAR O NOME DOS TIPOS DE ACOMODAÇÃO QUE ESTÃO CADASTRADOS NA TABELA QUE TEM O NOME DE </a:t>
          </a:r>
          <a:r>
            <a:rPr lang="pt-BR" sz="1100" b="1" baseline="0"/>
            <a:t>HOSPEDAGENS</a:t>
          </a:r>
          <a:r>
            <a:rPr lang="pt-BR" sz="1100" baseline="0"/>
            <a:t>.</a:t>
          </a:r>
        </a:p>
        <a:p>
          <a:endParaRPr lang="pt-BR" sz="1100" baseline="0"/>
        </a:p>
        <a:p>
          <a:r>
            <a:rPr lang="pt-BR" sz="1100" baseline="0"/>
            <a:t>3 - FAÇA UMA FORMATAÇÃO CONDICIONAL NA ÁREA DE CÉLULAS DE </a:t>
          </a:r>
          <a:r>
            <a:rPr lang="pt-BR" sz="1100" b="1" baseline="0"/>
            <a:t>A6:M71</a:t>
          </a:r>
          <a:r>
            <a:rPr lang="pt-BR" sz="1100" baseline="0"/>
            <a:t> PARA MOSTRAR OS TIPOS DE ACOMODAÇÃO COM UMA COR DE FUNDO QUANDO VOCÊ ESCOLHER UM DOS TIPOS DE ACOMODAÇÃO NA CÉLULA </a:t>
          </a:r>
          <a:r>
            <a:rPr lang="pt-BR" sz="1100" b="1" baseline="0"/>
            <a:t>G2</a:t>
          </a:r>
          <a:r>
            <a:rPr lang="pt-BR" sz="1100" baseline="0"/>
            <a:t>.</a:t>
          </a:r>
        </a:p>
        <a:p>
          <a:endParaRPr lang="pt-BR" sz="1100" baseline="0"/>
        </a:p>
        <a:p>
          <a:pPr algn="ctr"/>
          <a:r>
            <a:rPr lang="pt-BR" sz="1600" b="1" baseline="0">
              <a:solidFill>
                <a:srgbClr val="FF0000"/>
              </a:solidFill>
            </a:rPr>
            <a:t>OBS: CADA TIPO DE ACOMODAÇÃO DEVERÁ TER UMA COR DIFERENTE DO OUTRO.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288"/>
  <sheetViews>
    <sheetView showGridLines="0" tabSelected="1" workbookViewId="0">
      <selection activeCell="G13" sqref="G13"/>
    </sheetView>
  </sheetViews>
  <sheetFormatPr defaultRowHeight="12.75"/>
  <cols>
    <col min="1" max="1" width="11.28515625" style="47" bestFit="1" customWidth="1"/>
    <col min="2" max="2" width="9.42578125" style="47" bestFit="1" customWidth="1"/>
    <col min="3" max="3" width="13" style="47" bestFit="1" customWidth="1"/>
    <col min="4" max="11" width="9.140625" style="47"/>
    <col min="12" max="12" width="29.28515625" style="47" bestFit="1" customWidth="1"/>
    <col min="13" max="16384" width="9.140625" style="47"/>
  </cols>
  <sheetData>
    <row r="1" spans="1:12" ht="15.75">
      <c r="A1" s="107" t="s">
        <v>233</v>
      </c>
      <c r="B1" s="107" t="s">
        <v>234</v>
      </c>
      <c r="C1" s="107" t="s">
        <v>107</v>
      </c>
      <c r="F1" s="108" t="s">
        <v>5757</v>
      </c>
      <c r="H1" s="108" t="s">
        <v>235</v>
      </c>
      <c r="J1" s="108" t="s">
        <v>236</v>
      </c>
      <c r="L1" s="108" t="s">
        <v>237</v>
      </c>
    </row>
    <row r="2" spans="1:12" ht="15">
      <c r="A2" s="109" t="s">
        <v>238</v>
      </c>
      <c r="B2" s="109" t="s">
        <v>239</v>
      </c>
      <c r="C2" s="109" t="s">
        <v>240</v>
      </c>
      <c r="F2" s="110" t="s">
        <v>241</v>
      </c>
      <c r="H2" s="110" t="s">
        <v>242</v>
      </c>
      <c r="J2" s="111" t="s">
        <v>243</v>
      </c>
      <c r="L2" s="112" t="s">
        <v>244</v>
      </c>
    </row>
    <row r="3" spans="1:12" ht="15">
      <c r="A3" s="109" t="s">
        <v>245</v>
      </c>
      <c r="B3" s="109" t="s">
        <v>246</v>
      </c>
      <c r="C3" s="109" t="s">
        <v>247</v>
      </c>
      <c r="F3" s="110" t="s">
        <v>248</v>
      </c>
      <c r="H3" s="110" t="s">
        <v>5756</v>
      </c>
      <c r="J3" s="111" t="s">
        <v>250</v>
      </c>
      <c r="L3" s="112" t="s">
        <v>251</v>
      </c>
    </row>
    <row r="4" spans="1:12" ht="15">
      <c r="A4" s="109" t="s">
        <v>252</v>
      </c>
      <c r="B4" s="109" t="s">
        <v>253</v>
      </c>
      <c r="C4" s="109" t="s">
        <v>254</v>
      </c>
      <c r="F4" s="110" t="s">
        <v>255</v>
      </c>
      <c r="H4" s="110" t="s">
        <v>249</v>
      </c>
      <c r="J4" s="111" t="s">
        <v>257</v>
      </c>
      <c r="L4" s="112" t="s">
        <v>258</v>
      </c>
    </row>
    <row r="5" spans="1:12" ht="15">
      <c r="A5" s="109" t="s">
        <v>259</v>
      </c>
      <c r="B5" s="109" t="s">
        <v>260</v>
      </c>
      <c r="C5" s="109" t="s">
        <v>261</v>
      </c>
      <c r="F5" s="110" t="s">
        <v>262</v>
      </c>
      <c r="H5" s="110" t="s">
        <v>256</v>
      </c>
      <c r="J5" s="111" t="s">
        <v>264</v>
      </c>
      <c r="L5" s="112" t="s">
        <v>265</v>
      </c>
    </row>
    <row r="6" spans="1:12" ht="15">
      <c r="A6" s="109" t="s">
        <v>266</v>
      </c>
      <c r="B6" s="109" t="s">
        <v>267</v>
      </c>
      <c r="C6" s="109" t="s">
        <v>268</v>
      </c>
      <c r="H6" s="110" t="s">
        <v>263</v>
      </c>
      <c r="J6" s="111" t="s">
        <v>269</v>
      </c>
      <c r="L6" s="112" t="s">
        <v>270</v>
      </c>
    </row>
    <row r="7" spans="1:12" ht="15">
      <c r="A7" s="109" t="s">
        <v>271</v>
      </c>
      <c r="B7" s="109" t="s">
        <v>272</v>
      </c>
      <c r="C7" s="109" t="s">
        <v>273</v>
      </c>
      <c r="J7" s="111" t="s">
        <v>274</v>
      </c>
      <c r="L7" s="112" t="s">
        <v>275</v>
      </c>
    </row>
    <row r="8" spans="1:12">
      <c r="J8" s="111" t="s">
        <v>276</v>
      </c>
      <c r="L8" s="112" t="s">
        <v>277</v>
      </c>
    </row>
    <row r="9" spans="1:12">
      <c r="J9" s="111" t="s">
        <v>278</v>
      </c>
      <c r="L9" s="112" t="s">
        <v>279</v>
      </c>
    </row>
    <row r="10" spans="1:12">
      <c r="J10" s="111" t="s">
        <v>280</v>
      </c>
      <c r="L10" s="112" t="s">
        <v>281</v>
      </c>
    </row>
    <row r="11" spans="1:12">
      <c r="J11" s="111" t="s">
        <v>282</v>
      </c>
      <c r="L11" s="112" t="s">
        <v>283</v>
      </c>
    </row>
    <row r="12" spans="1:12">
      <c r="J12" s="111" t="s">
        <v>284</v>
      </c>
      <c r="L12" s="112" t="s">
        <v>285</v>
      </c>
    </row>
    <row r="13" spans="1:12">
      <c r="J13" s="111" t="s">
        <v>286</v>
      </c>
      <c r="L13" s="112" t="s">
        <v>287</v>
      </c>
    </row>
    <row r="14" spans="1:12">
      <c r="J14" s="111" t="s">
        <v>288</v>
      </c>
      <c r="L14" s="112" t="s">
        <v>289</v>
      </c>
    </row>
    <row r="15" spans="1:12">
      <c r="J15" s="111" t="s">
        <v>290</v>
      </c>
      <c r="L15" s="112" t="s">
        <v>291</v>
      </c>
    </row>
    <row r="16" spans="1:12">
      <c r="J16" s="111" t="s">
        <v>292</v>
      </c>
      <c r="L16" s="112" t="s">
        <v>293</v>
      </c>
    </row>
    <row r="17" spans="10:12">
      <c r="J17" s="111" t="s">
        <v>294</v>
      </c>
      <c r="L17" s="112" t="s">
        <v>295</v>
      </c>
    </row>
    <row r="18" spans="10:12">
      <c r="J18" s="111" t="s">
        <v>296</v>
      </c>
      <c r="L18" s="112" t="s">
        <v>297</v>
      </c>
    </row>
    <row r="19" spans="10:12">
      <c r="J19" s="111" t="s">
        <v>298</v>
      </c>
      <c r="L19" s="112" t="s">
        <v>299</v>
      </c>
    </row>
    <row r="20" spans="10:12">
      <c r="J20" s="111" t="s">
        <v>248</v>
      </c>
      <c r="L20" s="112" t="s">
        <v>300</v>
      </c>
    </row>
    <row r="21" spans="10:12">
      <c r="J21" s="111" t="s">
        <v>262</v>
      </c>
      <c r="L21" s="112" t="s">
        <v>301</v>
      </c>
    </row>
    <row r="22" spans="10:12">
      <c r="J22" s="111" t="s">
        <v>255</v>
      </c>
      <c r="L22" s="112" t="s">
        <v>302</v>
      </c>
    </row>
    <row r="23" spans="10:12">
      <c r="J23" s="111" t="s">
        <v>303</v>
      </c>
      <c r="L23" s="112" t="s">
        <v>304</v>
      </c>
    </row>
    <row r="24" spans="10:12">
      <c r="J24" s="111" t="s">
        <v>305</v>
      </c>
      <c r="L24" s="112" t="s">
        <v>306</v>
      </c>
    </row>
    <row r="25" spans="10:12">
      <c r="J25" s="111" t="s">
        <v>307</v>
      </c>
      <c r="L25" s="112" t="s">
        <v>308</v>
      </c>
    </row>
    <row r="26" spans="10:12">
      <c r="J26" s="111" t="s">
        <v>241</v>
      </c>
      <c r="L26" s="112" t="s">
        <v>309</v>
      </c>
    </row>
    <row r="27" spans="10:12">
      <c r="J27" s="111" t="s">
        <v>310</v>
      </c>
      <c r="L27" s="112" t="s">
        <v>311</v>
      </c>
    </row>
    <row r="28" spans="10:12">
      <c r="J28" s="111" t="s">
        <v>312</v>
      </c>
      <c r="L28" s="112" t="s">
        <v>313</v>
      </c>
    </row>
    <row r="29" spans="10:12">
      <c r="L29" s="112" t="s">
        <v>314</v>
      </c>
    </row>
    <row r="30" spans="10:12">
      <c r="L30" s="112" t="s">
        <v>315</v>
      </c>
    </row>
    <row r="31" spans="10:12">
      <c r="L31" s="112" t="s">
        <v>316</v>
      </c>
    </row>
    <row r="32" spans="10:12">
      <c r="L32" s="112" t="s">
        <v>317</v>
      </c>
    </row>
    <row r="33" spans="12:12">
      <c r="L33" s="112" t="s">
        <v>318</v>
      </c>
    </row>
    <row r="34" spans="12:12">
      <c r="L34" s="112" t="s">
        <v>319</v>
      </c>
    </row>
    <row r="35" spans="12:12">
      <c r="L35" s="112" t="s">
        <v>320</v>
      </c>
    </row>
    <row r="36" spans="12:12">
      <c r="L36" s="112" t="s">
        <v>321</v>
      </c>
    </row>
    <row r="37" spans="12:12">
      <c r="L37" s="112" t="s">
        <v>322</v>
      </c>
    </row>
    <row r="38" spans="12:12">
      <c r="L38" s="112" t="s">
        <v>323</v>
      </c>
    </row>
    <row r="39" spans="12:12">
      <c r="L39" s="112" t="s">
        <v>324</v>
      </c>
    </row>
    <row r="40" spans="12:12">
      <c r="L40" s="112" t="s">
        <v>325</v>
      </c>
    </row>
    <row r="41" spans="12:12">
      <c r="L41" s="112" t="s">
        <v>326</v>
      </c>
    </row>
    <row r="42" spans="12:12">
      <c r="L42" s="112" t="s">
        <v>327</v>
      </c>
    </row>
    <row r="43" spans="12:12">
      <c r="L43" s="112" t="s">
        <v>328</v>
      </c>
    </row>
    <row r="44" spans="12:12">
      <c r="L44" s="112" t="s">
        <v>329</v>
      </c>
    </row>
    <row r="45" spans="12:12">
      <c r="L45" s="112" t="s">
        <v>330</v>
      </c>
    </row>
    <row r="46" spans="12:12">
      <c r="L46" s="112" t="s">
        <v>331</v>
      </c>
    </row>
    <row r="47" spans="12:12">
      <c r="L47" s="112" t="s">
        <v>332</v>
      </c>
    </row>
    <row r="48" spans="12:12">
      <c r="L48" s="112" t="s">
        <v>333</v>
      </c>
    </row>
    <row r="49" spans="12:12">
      <c r="L49" s="112" t="s">
        <v>334</v>
      </c>
    </row>
    <row r="50" spans="12:12">
      <c r="L50" s="112" t="s">
        <v>335</v>
      </c>
    </row>
    <row r="51" spans="12:12">
      <c r="L51" s="112" t="s">
        <v>336</v>
      </c>
    </row>
    <row r="52" spans="12:12">
      <c r="L52" s="112" t="s">
        <v>337</v>
      </c>
    </row>
    <row r="53" spans="12:12">
      <c r="L53" s="112" t="s">
        <v>338</v>
      </c>
    </row>
    <row r="54" spans="12:12">
      <c r="L54" s="112" t="s">
        <v>339</v>
      </c>
    </row>
    <row r="55" spans="12:12">
      <c r="L55" s="112" t="s">
        <v>340</v>
      </c>
    </row>
    <row r="56" spans="12:12">
      <c r="L56" s="112" t="s">
        <v>341</v>
      </c>
    </row>
    <row r="57" spans="12:12">
      <c r="L57" s="112" t="s">
        <v>342</v>
      </c>
    </row>
    <row r="58" spans="12:12">
      <c r="L58" s="112" t="s">
        <v>343</v>
      </c>
    </row>
    <row r="59" spans="12:12">
      <c r="L59" s="112" t="s">
        <v>344</v>
      </c>
    </row>
    <row r="60" spans="12:12">
      <c r="L60" s="112" t="s">
        <v>345</v>
      </c>
    </row>
    <row r="61" spans="12:12">
      <c r="L61" s="112" t="s">
        <v>346</v>
      </c>
    </row>
    <row r="62" spans="12:12">
      <c r="L62" s="112" t="s">
        <v>347</v>
      </c>
    </row>
    <row r="63" spans="12:12">
      <c r="L63" s="112" t="s">
        <v>348</v>
      </c>
    </row>
    <row r="64" spans="12:12">
      <c r="L64" s="112" t="s">
        <v>349</v>
      </c>
    </row>
    <row r="65" spans="12:12">
      <c r="L65" s="112" t="s">
        <v>350</v>
      </c>
    </row>
    <row r="66" spans="12:12">
      <c r="L66" s="112" t="s">
        <v>351</v>
      </c>
    </row>
    <row r="67" spans="12:12">
      <c r="L67" s="112" t="s">
        <v>352</v>
      </c>
    </row>
    <row r="68" spans="12:12">
      <c r="L68" s="112" t="s">
        <v>353</v>
      </c>
    </row>
    <row r="69" spans="12:12">
      <c r="L69" s="112" t="s">
        <v>354</v>
      </c>
    </row>
    <row r="70" spans="12:12">
      <c r="L70" s="112" t="s">
        <v>355</v>
      </c>
    </row>
    <row r="71" spans="12:12">
      <c r="L71" s="112" t="s">
        <v>356</v>
      </c>
    </row>
    <row r="72" spans="12:12">
      <c r="L72" s="112" t="s">
        <v>357</v>
      </c>
    </row>
    <row r="73" spans="12:12">
      <c r="L73" s="112" t="s">
        <v>358</v>
      </c>
    </row>
    <row r="74" spans="12:12">
      <c r="L74" s="112" t="s">
        <v>359</v>
      </c>
    </row>
    <row r="75" spans="12:12">
      <c r="L75" s="112" t="s">
        <v>360</v>
      </c>
    </row>
    <row r="76" spans="12:12">
      <c r="L76" s="112" t="s">
        <v>361</v>
      </c>
    </row>
    <row r="77" spans="12:12">
      <c r="L77" s="112" t="s">
        <v>362</v>
      </c>
    </row>
    <row r="78" spans="12:12">
      <c r="L78" s="112" t="s">
        <v>363</v>
      </c>
    </row>
    <row r="79" spans="12:12">
      <c r="L79" s="112" t="s">
        <v>364</v>
      </c>
    </row>
    <row r="80" spans="12:12">
      <c r="L80" s="112" t="s">
        <v>365</v>
      </c>
    </row>
    <row r="81" spans="12:12">
      <c r="L81" s="112" t="s">
        <v>366</v>
      </c>
    </row>
    <row r="82" spans="12:12">
      <c r="L82" s="112" t="s">
        <v>367</v>
      </c>
    </row>
    <row r="83" spans="12:12">
      <c r="L83" s="112" t="s">
        <v>368</v>
      </c>
    </row>
    <row r="84" spans="12:12">
      <c r="L84" s="112" t="s">
        <v>369</v>
      </c>
    </row>
    <row r="85" spans="12:12">
      <c r="L85" s="112" t="s">
        <v>370</v>
      </c>
    </row>
    <row r="86" spans="12:12">
      <c r="L86" s="112" t="s">
        <v>371</v>
      </c>
    </row>
    <row r="87" spans="12:12">
      <c r="L87" s="112" t="s">
        <v>372</v>
      </c>
    </row>
    <row r="88" spans="12:12">
      <c r="L88" s="112" t="s">
        <v>373</v>
      </c>
    </row>
    <row r="89" spans="12:12">
      <c r="L89" s="112" t="s">
        <v>374</v>
      </c>
    </row>
    <row r="90" spans="12:12">
      <c r="L90" s="112" t="s">
        <v>375</v>
      </c>
    </row>
    <row r="91" spans="12:12">
      <c r="L91" s="112" t="s">
        <v>376</v>
      </c>
    </row>
    <row r="92" spans="12:12">
      <c r="L92" s="112" t="s">
        <v>377</v>
      </c>
    </row>
    <row r="93" spans="12:12">
      <c r="L93" s="112" t="s">
        <v>378</v>
      </c>
    </row>
    <row r="94" spans="12:12">
      <c r="L94" s="112" t="s">
        <v>379</v>
      </c>
    </row>
    <row r="95" spans="12:12">
      <c r="L95" s="112" t="s">
        <v>380</v>
      </c>
    </row>
    <row r="96" spans="12:12">
      <c r="L96" s="112" t="s">
        <v>381</v>
      </c>
    </row>
    <row r="97" spans="12:12">
      <c r="L97" s="112" t="s">
        <v>382</v>
      </c>
    </row>
    <row r="98" spans="12:12">
      <c r="L98" s="112" t="s">
        <v>383</v>
      </c>
    </row>
    <row r="99" spans="12:12">
      <c r="L99" s="112" t="s">
        <v>384</v>
      </c>
    </row>
    <row r="100" spans="12:12">
      <c r="L100" s="112" t="s">
        <v>385</v>
      </c>
    </row>
    <row r="101" spans="12:12">
      <c r="L101" s="112" t="s">
        <v>386</v>
      </c>
    </row>
    <row r="102" spans="12:12">
      <c r="L102" s="112" t="s">
        <v>387</v>
      </c>
    </row>
    <row r="103" spans="12:12">
      <c r="L103" s="112" t="s">
        <v>388</v>
      </c>
    </row>
    <row r="104" spans="12:12">
      <c r="L104" s="112" t="s">
        <v>389</v>
      </c>
    </row>
    <row r="105" spans="12:12">
      <c r="L105" s="112" t="s">
        <v>390</v>
      </c>
    </row>
    <row r="106" spans="12:12">
      <c r="L106" s="112" t="s">
        <v>391</v>
      </c>
    </row>
    <row r="107" spans="12:12">
      <c r="L107" s="112" t="s">
        <v>392</v>
      </c>
    </row>
    <row r="108" spans="12:12">
      <c r="L108" s="112" t="s">
        <v>393</v>
      </c>
    </row>
    <row r="109" spans="12:12">
      <c r="L109" s="112" t="s">
        <v>394</v>
      </c>
    </row>
    <row r="110" spans="12:12">
      <c r="L110" s="112" t="s">
        <v>395</v>
      </c>
    </row>
    <row r="111" spans="12:12">
      <c r="L111" s="112" t="s">
        <v>396</v>
      </c>
    </row>
    <row r="112" spans="12:12">
      <c r="L112" s="112" t="s">
        <v>397</v>
      </c>
    </row>
    <row r="113" spans="12:12">
      <c r="L113" s="112" t="s">
        <v>398</v>
      </c>
    </row>
    <row r="114" spans="12:12">
      <c r="L114" s="112" t="s">
        <v>399</v>
      </c>
    </row>
    <row r="115" spans="12:12">
      <c r="L115" s="112" t="s">
        <v>400</v>
      </c>
    </row>
    <row r="116" spans="12:12">
      <c r="L116" s="112" t="s">
        <v>401</v>
      </c>
    </row>
    <row r="117" spans="12:12">
      <c r="L117" s="112" t="s">
        <v>402</v>
      </c>
    </row>
    <row r="118" spans="12:12">
      <c r="L118" s="112" t="s">
        <v>403</v>
      </c>
    </row>
    <row r="119" spans="12:12">
      <c r="L119" s="112" t="s">
        <v>404</v>
      </c>
    </row>
    <row r="120" spans="12:12">
      <c r="L120" s="112" t="s">
        <v>405</v>
      </c>
    </row>
    <row r="121" spans="12:12">
      <c r="L121" s="112" t="s">
        <v>406</v>
      </c>
    </row>
    <row r="122" spans="12:12">
      <c r="L122" s="112" t="s">
        <v>407</v>
      </c>
    </row>
    <row r="123" spans="12:12">
      <c r="L123" s="112" t="s">
        <v>408</v>
      </c>
    </row>
    <row r="124" spans="12:12">
      <c r="L124" s="112" t="s">
        <v>409</v>
      </c>
    </row>
    <row r="125" spans="12:12">
      <c r="L125" s="112" t="s">
        <v>410</v>
      </c>
    </row>
    <row r="126" spans="12:12">
      <c r="L126" s="112" t="s">
        <v>411</v>
      </c>
    </row>
    <row r="127" spans="12:12">
      <c r="L127" s="112" t="s">
        <v>412</v>
      </c>
    </row>
    <row r="128" spans="12:12">
      <c r="L128" s="112" t="s">
        <v>413</v>
      </c>
    </row>
    <row r="129" spans="12:12">
      <c r="L129" s="112" t="s">
        <v>414</v>
      </c>
    </row>
    <row r="130" spans="12:12">
      <c r="L130" s="112" t="s">
        <v>415</v>
      </c>
    </row>
    <row r="131" spans="12:12">
      <c r="L131" s="112" t="s">
        <v>416</v>
      </c>
    </row>
    <row r="132" spans="12:12">
      <c r="L132" s="112" t="s">
        <v>417</v>
      </c>
    </row>
    <row r="133" spans="12:12">
      <c r="L133" s="112" t="s">
        <v>418</v>
      </c>
    </row>
    <row r="134" spans="12:12">
      <c r="L134" s="112" t="s">
        <v>419</v>
      </c>
    </row>
    <row r="135" spans="12:12">
      <c r="L135" s="112" t="s">
        <v>420</v>
      </c>
    </row>
    <row r="136" spans="12:12">
      <c r="L136" s="112" t="s">
        <v>421</v>
      </c>
    </row>
    <row r="137" spans="12:12">
      <c r="L137" s="112" t="s">
        <v>422</v>
      </c>
    </row>
    <row r="138" spans="12:12">
      <c r="L138" s="112" t="s">
        <v>423</v>
      </c>
    </row>
    <row r="139" spans="12:12">
      <c r="L139" s="112" t="s">
        <v>424</v>
      </c>
    </row>
    <row r="140" spans="12:12">
      <c r="L140" s="112" t="s">
        <v>425</v>
      </c>
    </row>
    <row r="141" spans="12:12">
      <c r="L141" s="112" t="s">
        <v>426</v>
      </c>
    </row>
    <row r="142" spans="12:12">
      <c r="L142" s="112" t="s">
        <v>427</v>
      </c>
    </row>
    <row r="143" spans="12:12">
      <c r="L143" s="112" t="s">
        <v>428</v>
      </c>
    </row>
    <row r="144" spans="12:12">
      <c r="L144" s="112" t="s">
        <v>429</v>
      </c>
    </row>
    <row r="145" spans="12:12">
      <c r="L145" s="112" t="s">
        <v>430</v>
      </c>
    </row>
    <row r="146" spans="12:12">
      <c r="L146" s="112" t="s">
        <v>431</v>
      </c>
    </row>
    <row r="147" spans="12:12">
      <c r="L147" s="112" t="s">
        <v>432</v>
      </c>
    </row>
    <row r="148" spans="12:12">
      <c r="L148" s="112" t="s">
        <v>433</v>
      </c>
    </row>
    <row r="149" spans="12:12">
      <c r="L149" s="112" t="s">
        <v>434</v>
      </c>
    </row>
    <row r="150" spans="12:12">
      <c r="L150" s="112" t="s">
        <v>435</v>
      </c>
    </row>
    <row r="151" spans="12:12">
      <c r="L151" s="112" t="s">
        <v>436</v>
      </c>
    </row>
    <row r="152" spans="12:12">
      <c r="L152" s="112" t="s">
        <v>437</v>
      </c>
    </row>
    <row r="153" spans="12:12">
      <c r="L153" s="112" t="s">
        <v>438</v>
      </c>
    </row>
    <row r="154" spans="12:12">
      <c r="L154" s="112" t="s">
        <v>439</v>
      </c>
    </row>
    <row r="155" spans="12:12">
      <c r="L155" s="112" t="s">
        <v>440</v>
      </c>
    </row>
    <row r="156" spans="12:12">
      <c r="L156" s="112" t="s">
        <v>441</v>
      </c>
    </row>
    <row r="157" spans="12:12">
      <c r="L157" s="112" t="s">
        <v>442</v>
      </c>
    </row>
    <row r="158" spans="12:12">
      <c r="L158" s="112" t="s">
        <v>443</v>
      </c>
    </row>
    <row r="159" spans="12:12">
      <c r="L159" s="112" t="s">
        <v>444</v>
      </c>
    </row>
    <row r="160" spans="12:12">
      <c r="L160" s="112" t="s">
        <v>445</v>
      </c>
    </row>
    <row r="161" spans="12:12">
      <c r="L161" s="112" t="s">
        <v>446</v>
      </c>
    </row>
    <row r="162" spans="12:12">
      <c r="L162" s="112" t="s">
        <v>447</v>
      </c>
    </row>
    <row r="163" spans="12:12">
      <c r="L163" s="112" t="s">
        <v>448</v>
      </c>
    </row>
    <row r="164" spans="12:12">
      <c r="L164" s="112" t="s">
        <v>449</v>
      </c>
    </row>
    <row r="165" spans="12:12">
      <c r="L165" s="112" t="s">
        <v>450</v>
      </c>
    </row>
    <row r="166" spans="12:12">
      <c r="L166" s="112" t="s">
        <v>451</v>
      </c>
    </row>
    <row r="167" spans="12:12">
      <c r="L167" s="112" t="s">
        <v>452</v>
      </c>
    </row>
    <row r="168" spans="12:12">
      <c r="L168" s="112" t="s">
        <v>453</v>
      </c>
    </row>
    <row r="169" spans="12:12">
      <c r="L169" s="112" t="s">
        <v>454</v>
      </c>
    </row>
    <row r="170" spans="12:12">
      <c r="L170" s="112" t="s">
        <v>455</v>
      </c>
    </row>
    <row r="171" spans="12:12">
      <c r="L171" s="112" t="s">
        <v>456</v>
      </c>
    </row>
    <row r="172" spans="12:12">
      <c r="L172" s="112" t="s">
        <v>457</v>
      </c>
    </row>
    <row r="173" spans="12:12">
      <c r="L173" s="112" t="s">
        <v>458</v>
      </c>
    </row>
    <row r="174" spans="12:12">
      <c r="L174" s="112" t="s">
        <v>459</v>
      </c>
    </row>
    <row r="175" spans="12:12">
      <c r="L175" s="112" t="s">
        <v>460</v>
      </c>
    </row>
    <row r="176" spans="12:12">
      <c r="L176" s="112" t="s">
        <v>461</v>
      </c>
    </row>
    <row r="177" spans="12:12">
      <c r="L177" s="112" t="s">
        <v>462</v>
      </c>
    </row>
    <row r="178" spans="12:12">
      <c r="L178" s="112" t="s">
        <v>463</v>
      </c>
    </row>
    <row r="179" spans="12:12">
      <c r="L179" s="112" t="s">
        <v>464</v>
      </c>
    </row>
    <row r="180" spans="12:12">
      <c r="L180" s="112" t="s">
        <v>465</v>
      </c>
    </row>
    <row r="181" spans="12:12">
      <c r="L181" s="112" t="s">
        <v>466</v>
      </c>
    </row>
    <row r="182" spans="12:12">
      <c r="L182" s="112" t="s">
        <v>467</v>
      </c>
    </row>
    <row r="183" spans="12:12">
      <c r="L183" s="112" t="s">
        <v>468</v>
      </c>
    </row>
    <row r="184" spans="12:12">
      <c r="L184" s="112" t="s">
        <v>469</v>
      </c>
    </row>
    <row r="185" spans="12:12">
      <c r="L185" s="112" t="s">
        <v>470</v>
      </c>
    </row>
    <row r="186" spans="12:12">
      <c r="L186" s="112" t="s">
        <v>471</v>
      </c>
    </row>
    <row r="187" spans="12:12">
      <c r="L187" s="112" t="s">
        <v>472</v>
      </c>
    </row>
    <row r="188" spans="12:12">
      <c r="L188" s="112" t="s">
        <v>473</v>
      </c>
    </row>
    <row r="189" spans="12:12">
      <c r="L189" s="112" t="s">
        <v>474</v>
      </c>
    </row>
    <row r="190" spans="12:12">
      <c r="L190" s="112" t="s">
        <v>475</v>
      </c>
    </row>
    <row r="191" spans="12:12">
      <c r="L191" s="112" t="s">
        <v>476</v>
      </c>
    </row>
    <row r="192" spans="12:12">
      <c r="L192" s="112" t="s">
        <v>477</v>
      </c>
    </row>
    <row r="193" spans="12:12">
      <c r="L193" s="112" t="s">
        <v>478</v>
      </c>
    </row>
    <row r="194" spans="12:12">
      <c r="L194" s="112" t="s">
        <v>479</v>
      </c>
    </row>
    <row r="195" spans="12:12">
      <c r="L195" s="112" t="s">
        <v>480</v>
      </c>
    </row>
    <row r="196" spans="12:12">
      <c r="L196" s="112" t="s">
        <v>481</v>
      </c>
    </row>
    <row r="197" spans="12:12">
      <c r="L197" s="112" t="s">
        <v>482</v>
      </c>
    </row>
    <row r="198" spans="12:12">
      <c r="L198" s="112" t="s">
        <v>483</v>
      </c>
    </row>
    <row r="199" spans="12:12">
      <c r="L199" s="112" t="s">
        <v>484</v>
      </c>
    </row>
    <row r="200" spans="12:12">
      <c r="L200" s="112" t="s">
        <v>485</v>
      </c>
    </row>
    <row r="201" spans="12:12">
      <c r="L201" s="112" t="s">
        <v>486</v>
      </c>
    </row>
    <row r="202" spans="12:12">
      <c r="L202" s="112" t="s">
        <v>487</v>
      </c>
    </row>
    <row r="203" spans="12:12">
      <c r="L203" s="112" t="s">
        <v>488</v>
      </c>
    </row>
    <row r="204" spans="12:12">
      <c r="L204" s="112" t="s">
        <v>489</v>
      </c>
    </row>
    <row r="205" spans="12:12">
      <c r="L205" s="112" t="s">
        <v>490</v>
      </c>
    </row>
    <row r="206" spans="12:12">
      <c r="L206" s="112" t="s">
        <v>491</v>
      </c>
    </row>
    <row r="207" spans="12:12">
      <c r="L207" s="112" t="s">
        <v>492</v>
      </c>
    </row>
    <row r="208" spans="12:12">
      <c r="L208" s="112" t="s">
        <v>493</v>
      </c>
    </row>
    <row r="209" spans="12:12">
      <c r="L209" s="112" t="s">
        <v>494</v>
      </c>
    </row>
    <row r="210" spans="12:12">
      <c r="L210" s="112" t="s">
        <v>495</v>
      </c>
    </row>
    <row r="211" spans="12:12">
      <c r="L211" s="112" t="s">
        <v>496</v>
      </c>
    </row>
    <row r="212" spans="12:12">
      <c r="L212" s="112" t="s">
        <v>497</v>
      </c>
    </row>
    <row r="213" spans="12:12">
      <c r="L213" s="112" t="s">
        <v>498</v>
      </c>
    </row>
    <row r="214" spans="12:12">
      <c r="L214" s="112" t="s">
        <v>499</v>
      </c>
    </row>
    <row r="215" spans="12:12">
      <c r="L215" s="112" t="s">
        <v>500</v>
      </c>
    </row>
    <row r="216" spans="12:12">
      <c r="L216" s="112" t="s">
        <v>501</v>
      </c>
    </row>
    <row r="217" spans="12:12">
      <c r="L217" s="112" t="s">
        <v>502</v>
      </c>
    </row>
    <row r="218" spans="12:12">
      <c r="L218" s="112" t="s">
        <v>503</v>
      </c>
    </row>
    <row r="219" spans="12:12">
      <c r="L219" s="112" t="s">
        <v>504</v>
      </c>
    </row>
    <row r="220" spans="12:12">
      <c r="L220" s="112" t="s">
        <v>505</v>
      </c>
    </row>
    <row r="221" spans="12:12">
      <c r="L221" s="112" t="s">
        <v>506</v>
      </c>
    </row>
    <row r="222" spans="12:12">
      <c r="L222" s="112" t="s">
        <v>507</v>
      </c>
    </row>
    <row r="223" spans="12:12">
      <c r="L223" s="112" t="s">
        <v>508</v>
      </c>
    </row>
    <row r="224" spans="12:12">
      <c r="L224" s="112" t="s">
        <v>509</v>
      </c>
    </row>
    <row r="225" spans="12:12">
      <c r="L225" s="112" t="s">
        <v>510</v>
      </c>
    </row>
    <row r="226" spans="12:12">
      <c r="L226" s="112" t="s">
        <v>511</v>
      </c>
    </row>
    <row r="227" spans="12:12">
      <c r="L227" s="112" t="s">
        <v>512</v>
      </c>
    </row>
    <row r="228" spans="12:12">
      <c r="L228" s="112" t="s">
        <v>513</v>
      </c>
    </row>
    <row r="229" spans="12:12">
      <c r="L229" s="112" t="s">
        <v>514</v>
      </c>
    </row>
    <row r="230" spans="12:12">
      <c r="L230" s="112" t="s">
        <v>515</v>
      </c>
    </row>
    <row r="231" spans="12:12">
      <c r="L231" s="112" t="s">
        <v>516</v>
      </c>
    </row>
    <row r="232" spans="12:12">
      <c r="L232" s="112" t="s">
        <v>517</v>
      </c>
    </row>
    <row r="233" spans="12:12">
      <c r="L233" s="112" t="s">
        <v>518</v>
      </c>
    </row>
    <row r="234" spans="12:12">
      <c r="L234" s="112" t="s">
        <v>519</v>
      </c>
    </row>
    <row r="235" spans="12:12">
      <c r="L235" s="112" t="s">
        <v>520</v>
      </c>
    </row>
    <row r="236" spans="12:12">
      <c r="L236" s="112" t="s">
        <v>521</v>
      </c>
    </row>
    <row r="237" spans="12:12">
      <c r="L237" s="112" t="s">
        <v>522</v>
      </c>
    </row>
    <row r="238" spans="12:12">
      <c r="L238" s="112" t="s">
        <v>523</v>
      </c>
    </row>
    <row r="239" spans="12:12">
      <c r="L239" s="112" t="s">
        <v>524</v>
      </c>
    </row>
    <row r="240" spans="12:12">
      <c r="L240" s="112" t="s">
        <v>525</v>
      </c>
    </row>
    <row r="241" spans="12:12">
      <c r="L241" s="112" t="s">
        <v>526</v>
      </c>
    </row>
    <row r="242" spans="12:12">
      <c r="L242" s="112" t="s">
        <v>527</v>
      </c>
    </row>
    <row r="243" spans="12:12">
      <c r="L243" s="112" t="s">
        <v>528</v>
      </c>
    </row>
    <row r="244" spans="12:12">
      <c r="L244" s="112" t="s">
        <v>529</v>
      </c>
    </row>
    <row r="245" spans="12:12">
      <c r="L245" s="112" t="s">
        <v>530</v>
      </c>
    </row>
    <row r="246" spans="12:12">
      <c r="L246" s="112" t="s">
        <v>531</v>
      </c>
    </row>
    <row r="247" spans="12:12">
      <c r="L247" s="112" t="s">
        <v>532</v>
      </c>
    </row>
    <row r="248" spans="12:12">
      <c r="L248" s="112" t="s">
        <v>533</v>
      </c>
    </row>
    <row r="249" spans="12:12">
      <c r="L249" s="112" t="s">
        <v>534</v>
      </c>
    </row>
    <row r="250" spans="12:12">
      <c r="L250" s="112" t="s">
        <v>535</v>
      </c>
    </row>
    <row r="251" spans="12:12">
      <c r="L251" s="112" t="s">
        <v>536</v>
      </c>
    </row>
    <row r="252" spans="12:12">
      <c r="L252" s="112" t="s">
        <v>537</v>
      </c>
    </row>
    <row r="253" spans="12:12">
      <c r="L253" s="112" t="s">
        <v>538</v>
      </c>
    </row>
    <row r="254" spans="12:12">
      <c r="L254" s="112" t="s">
        <v>539</v>
      </c>
    </row>
    <row r="255" spans="12:12">
      <c r="L255" s="112" t="s">
        <v>540</v>
      </c>
    </row>
    <row r="256" spans="12:12">
      <c r="L256" s="112" t="s">
        <v>541</v>
      </c>
    </row>
    <row r="257" spans="12:12">
      <c r="L257" s="112" t="s">
        <v>542</v>
      </c>
    </row>
    <row r="258" spans="12:12">
      <c r="L258" s="112" t="s">
        <v>543</v>
      </c>
    </row>
    <row r="259" spans="12:12">
      <c r="L259" s="112" t="s">
        <v>544</v>
      </c>
    </row>
    <row r="260" spans="12:12">
      <c r="L260" s="112" t="s">
        <v>545</v>
      </c>
    </row>
    <row r="261" spans="12:12">
      <c r="L261" s="112" t="s">
        <v>546</v>
      </c>
    </row>
    <row r="262" spans="12:12">
      <c r="L262" s="112" t="s">
        <v>547</v>
      </c>
    </row>
    <row r="263" spans="12:12">
      <c r="L263" s="112" t="s">
        <v>548</v>
      </c>
    </row>
    <row r="264" spans="12:12">
      <c r="L264" s="112" t="s">
        <v>549</v>
      </c>
    </row>
    <row r="265" spans="12:12">
      <c r="L265" s="112" t="s">
        <v>550</v>
      </c>
    </row>
    <row r="266" spans="12:12">
      <c r="L266" s="112" t="s">
        <v>551</v>
      </c>
    </row>
    <row r="267" spans="12:12">
      <c r="L267" s="112" t="s">
        <v>552</v>
      </c>
    </row>
    <row r="268" spans="12:12">
      <c r="L268" s="112" t="s">
        <v>553</v>
      </c>
    </row>
    <row r="269" spans="12:12">
      <c r="L269" s="112" t="s">
        <v>554</v>
      </c>
    </row>
    <row r="270" spans="12:12">
      <c r="L270" s="112" t="s">
        <v>555</v>
      </c>
    </row>
    <row r="271" spans="12:12">
      <c r="L271" s="112" t="s">
        <v>556</v>
      </c>
    </row>
    <row r="272" spans="12:12">
      <c r="L272" s="112" t="s">
        <v>557</v>
      </c>
    </row>
    <row r="273" spans="12:12">
      <c r="L273" s="112" t="s">
        <v>558</v>
      </c>
    </row>
    <row r="274" spans="12:12">
      <c r="L274" s="112" t="s">
        <v>559</v>
      </c>
    </row>
    <row r="275" spans="12:12">
      <c r="L275" s="112" t="s">
        <v>560</v>
      </c>
    </row>
    <row r="276" spans="12:12">
      <c r="L276" s="112" t="s">
        <v>561</v>
      </c>
    </row>
    <row r="277" spans="12:12">
      <c r="L277" s="112" t="s">
        <v>562</v>
      </c>
    </row>
    <row r="278" spans="12:12">
      <c r="L278" s="112" t="s">
        <v>563</v>
      </c>
    </row>
    <row r="279" spans="12:12">
      <c r="L279" s="112" t="s">
        <v>564</v>
      </c>
    </row>
    <row r="280" spans="12:12">
      <c r="L280" s="112" t="s">
        <v>565</v>
      </c>
    </row>
    <row r="281" spans="12:12">
      <c r="L281" s="112" t="s">
        <v>566</v>
      </c>
    </row>
    <row r="282" spans="12:12">
      <c r="L282" s="112" t="s">
        <v>567</v>
      </c>
    </row>
    <row r="283" spans="12:12">
      <c r="L283" s="112" t="s">
        <v>568</v>
      </c>
    </row>
    <row r="284" spans="12:12">
      <c r="L284" s="112" t="s">
        <v>569</v>
      </c>
    </row>
    <row r="285" spans="12:12">
      <c r="L285" s="112" t="s">
        <v>570</v>
      </c>
    </row>
    <row r="286" spans="12:12">
      <c r="L286" s="112" t="s">
        <v>571</v>
      </c>
    </row>
    <row r="287" spans="12:12">
      <c r="L287" s="112" t="s">
        <v>572</v>
      </c>
    </row>
    <row r="288" spans="12:12">
      <c r="L288" s="112" t="s">
        <v>573</v>
      </c>
    </row>
    <row r="289" spans="12:12">
      <c r="L289" s="112" t="s">
        <v>574</v>
      </c>
    </row>
    <row r="290" spans="12:12">
      <c r="L290" s="112" t="s">
        <v>575</v>
      </c>
    </row>
    <row r="291" spans="12:12">
      <c r="L291" s="112" t="s">
        <v>576</v>
      </c>
    </row>
    <row r="292" spans="12:12">
      <c r="L292" s="112" t="s">
        <v>577</v>
      </c>
    </row>
    <row r="293" spans="12:12">
      <c r="L293" s="112" t="s">
        <v>578</v>
      </c>
    </row>
    <row r="294" spans="12:12">
      <c r="L294" s="112" t="s">
        <v>579</v>
      </c>
    </row>
    <row r="295" spans="12:12">
      <c r="L295" s="112" t="s">
        <v>580</v>
      </c>
    </row>
    <row r="296" spans="12:12">
      <c r="L296" s="112" t="s">
        <v>581</v>
      </c>
    </row>
    <row r="297" spans="12:12">
      <c r="L297" s="112" t="s">
        <v>582</v>
      </c>
    </row>
    <row r="298" spans="12:12">
      <c r="L298" s="112" t="s">
        <v>583</v>
      </c>
    </row>
    <row r="299" spans="12:12">
      <c r="L299" s="112" t="s">
        <v>584</v>
      </c>
    </row>
    <row r="300" spans="12:12">
      <c r="L300" s="112" t="s">
        <v>585</v>
      </c>
    </row>
    <row r="301" spans="12:12">
      <c r="L301" s="112" t="s">
        <v>586</v>
      </c>
    </row>
    <row r="302" spans="12:12">
      <c r="L302" s="112" t="s">
        <v>587</v>
      </c>
    </row>
    <row r="303" spans="12:12">
      <c r="L303" s="112" t="s">
        <v>588</v>
      </c>
    </row>
    <row r="304" spans="12:12">
      <c r="L304" s="112" t="s">
        <v>589</v>
      </c>
    </row>
    <row r="305" spans="12:12">
      <c r="L305" s="112" t="s">
        <v>590</v>
      </c>
    </row>
    <row r="306" spans="12:12">
      <c r="L306" s="112" t="s">
        <v>591</v>
      </c>
    </row>
    <row r="307" spans="12:12">
      <c r="L307" s="112" t="s">
        <v>592</v>
      </c>
    </row>
    <row r="308" spans="12:12">
      <c r="L308" s="112" t="s">
        <v>593</v>
      </c>
    </row>
    <row r="309" spans="12:12">
      <c r="L309" s="112" t="s">
        <v>594</v>
      </c>
    </row>
    <row r="310" spans="12:12">
      <c r="L310" s="112" t="s">
        <v>595</v>
      </c>
    </row>
    <row r="311" spans="12:12">
      <c r="L311" s="112" t="s">
        <v>596</v>
      </c>
    </row>
    <row r="312" spans="12:12">
      <c r="L312" s="112" t="s">
        <v>597</v>
      </c>
    </row>
    <row r="313" spans="12:12">
      <c r="L313" s="112" t="s">
        <v>598</v>
      </c>
    </row>
    <row r="314" spans="12:12">
      <c r="L314" s="112" t="s">
        <v>599</v>
      </c>
    </row>
    <row r="315" spans="12:12">
      <c r="L315" s="112" t="s">
        <v>600</v>
      </c>
    </row>
    <row r="316" spans="12:12">
      <c r="L316" s="112" t="s">
        <v>601</v>
      </c>
    </row>
    <row r="317" spans="12:12">
      <c r="L317" s="112" t="s">
        <v>602</v>
      </c>
    </row>
    <row r="318" spans="12:12">
      <c r="L318" s="112" t="s">
        <v>603</v>
      </c>
    </row>
    <row r="319" spans="12:12">
      <c r="L319" s="112" t="s">
        <v>604</v>
      </c>
    </row>
    <row r="320" spans="12:12">
      <c r="L320" s="112" t="s">
        <v>605</v>
      </c>
    </row>
    <row r="321" spans="12:12">
      <c r="L321" s="112" t="s">
        <v>606</v>
      </c>
    </row>
    <row r="322" spans="12:12">
      <c r="L322" s="112" t="s">
        <v>607</v>
      </c>
    </row>
    <row r="323" spans="12:12">
      <c r="L323" s="112" t="s">
        <v>608</v>
      </c>
    </row>
    <row r="324" spans="12:12">
      <c r="L324" s="112" t="s">
        <v>609</v>
      </c>
    </row>
    <row r="325" spans="12:12">
      <c r="L325" s="112" t="s">
        <v>610</v>
      </c>
    </row>
    <row r="326" spans="12:12">
      <c r="L326" s="112" t="s">
        <v>611</v>
      </c>
    </row>
    <row r="327" spans="12:12">
      <c r="L327" s="112" t="s">
        <v>612</v>
      </c>
    </row>
    <row r="328" spans="12:12">
      <c r="L328" s="112" t="s">
        <v>613</v>
      </c>
    </row>
    <row r="329" spans="12:12">
      <c r="L329" s="112" t="s">
        <v>614</v>
      </c>
    </row>
    <row r="330" spans="12:12">
      <c r="L330" s="112" t="s">
        <v>615</v>
      </c>
    </row>
    <row r="331" spans="12:12">
      <c r="L331" s="112" t="s">
        <v>616</v>
      </c>
    </row>
    <row r="332" spans="12:12">
      <c r="L332" s="112" t="s">
        <v>617</v>
      </c>
    </row>
    <row r="333" spans="12:12">
      <c r="L333" s="112" t="s">
        <v>618</v>
      </c>
    </row>
    <row r="334" spans="12:12">
      <c r="L334" s="112" t="s">
        <v>619</v>
      </c>
    </row>
    <row r="335" spans="12:12">
      <c r="L335" s="112" t="s">
        <v>620</v>
      </c>
    </row>
    <row r="336" spans="12:12">
      <c r="L336" s="112" t="s">
        <v>621</v>
      </c>
    </row>
    <row r="337" spans="12:12">
      <c r="L337" s="112" t="s">
        <v>622</v>
      </c>
    </row>
    <row r="338" spans="12:12">
      <c r="L338" s="112" t="s">
        <v>623</v>
      </c>
    </row>
    <row r="339" spans="12:12">
      <c r="L339" s="112" t="s">
        <v>624</v>
      </c>
    </row>
    <row r="340" spans="12:12">
      <c r="L340" s="112" t="s">
        <v>625</v>
      </c>
    </row>
    <row r="341" spans="12:12">
      <c r="L341" s="112" t="s">
        <v>626</v>
      </c>
    </row>
    <row r="342" spans="12:12">
      <c r="L342" s="112" t="s">
        <v>627</v>
      </c>
    </row>
    <row r="343" spans="12:12">
      <c r="L343" s="112" t="s">
        <v>628</v>
      </c>
    </row>
    <row r="344" spans="12:12">
      <c r="L344" s="112" t="s">
        <v>629</v>
      </c>
    </row>
    <row r="345" spans="12:12">
      <c r="L345" s="112" t="s">
        <v>630</v>
      </c>
    </row>
    <row r="346" spans="12:12">
      <c r="L346" s="112" t="s">
        <v>631</v>
      </c>
    </row>
    <row r="347" spans="12:12">
      <c r="L347" s="112" t="s">
        <v>632</v>
      </c>
    </row>
    <row r="348" spans="12:12">
      <c r="L348" s="112" t="s">
        <v>633</v>
      </c>
    </row>
    <row r="349" spans="12:12">
      <c r="L349" s="112" t="s">
        <v>634</v>
      </c>
    </row>
    <row r="350" spans="12:12">
      <c r="L350" s="112" t="s">
        <v>635</v>
      </c>
    </row>
    <row r="351" spans="12:12">
      <c r="L351" s="112" t="s">
        <v>636</v>
      </c>
    </row>
    <row r="352" spans="12:12">
      <c r="L352" s="112" t="s">
        <v>637</v>
      </c>
    </row>
    <row r="353" spans="12:12">
      <c r="L353" s="112" t="s">
        <v>638</v>
      </c>
    </row>
    <row r="354" spans="12:12">
      <c r="L354" s="112" t="s">
        <v>639</v>
      </c>
    </row>
    <row r="355" spans="12:12">
      <c r="L355" s="112" t="s">
        <v>640</v>
      </c>
    </row>
    <row r="356" spans="12:12">
      <c r="L356" s="112" t="s">
        <v>641</v>
      </c>
    </row>
    <row r="357" spans="12:12">
      <c r="L357" s="112" t="s">
        <v>642</v>
      </c>
    </row>
    <row r="358" spans="12:12">
      <c r="L358" s="112" t="s">
        <v>643</v>
      </c>
    </row>
    <row r="359" spans="12:12">
      <c r="L359" s="112" t="s">
        <v>644</v>
      </c>
    </row>
    <row r="360" spans="12:12">
      <c r="L360" s="112" t="s">
        <v>645</v>
      </c>
    </row>
    <row r="361" spans="12:12">
      <c r="L361" s="112" t="s">
        <v>646</v>
      </c>
    </row>
    <row r="362" spans="12:12">
      <c r="L362" s="112" t="s">
        <v>647</v>
      </c>
    </row>
    <row r="363" spans="12:12">
      <c r="L363" s="112" t="s">
        <v>648</v>
      </c>
    </row>
    <row r="364" spans="12:12">
      <c r="L364" s="112" t="s">
        <v>649</v>
      </c>
    </row>
    <row r="365" spans="12:12">
      <c r="L365" s="112" t="s">
        <v>650</v>
      </c>
    </row>
    <row r="366" spans="12:12">
      <c r="L366" s="112" t="s">
        <v>651</v>
      </c>
    </row>
    <row r="367" spans="12:12">
      <c r="L367" s="112" t="s">
        <v>652</v>
      </c>
    </row>
    <row r="368" spans="12:12">
      <c r="L368" s="112" t="s">
        <v>653</v>
      </c>
    </row>
    <row r="369" spans="12:12">
      <c r="L369" s="112" t="s">
        <v>654</v>
      </c>
    </row>
    <row r="370" spans="12:12">
      <c r="L370" s="112" t="s">
        <v>655</v>
      </c>
    </row>
    <row r="371" spans="12:12">
      <c r="L371" s="112" t="s">
        <v>656</v>
      </c>
    </row>
    <row r="372" spans="12:12">
      <c r="L372" s="112" t="s">
        <v>657</v>
      </c>
    </row>
    <row r="373" spans="12:12">
      <c r="L373" s="112" t="s">
        <v>658</v>
      </c>
    </row>
    <row r="374" spans="12:12">
      <c r="L374" s="112" t="s">
        <v>659</v>
      </c>
    </row>
    <row r="375" spans="12:12">
      <c r="L375" s="112" t="s">
        <v>660</v>
      </c>
    </row>
    <row r="376" spans="12:12">
      <c r="L376" s="112" t="s">
        <v>661</v>
      </c>
    </row>
    <row r="377" spans="12:12">
      <c r="L377" s="112" t="s">
        <v>662</v>
      </c>
    </row>
    <row r="378" spans="12:12">
      <c r="L378" s="112" t="s">
        <v>663</v>
      </c>
    </row>
    <row r="379" spans="12:12">
      <c r="L379" s="112" t="s">
        <v>664</v>
      </c>
    </row>
    <row r="380" spans="12:12">
      <c r="L380" s="112" t="s">
        <v>665</v>
      </c>
    </row>
    <row r="381" spans="12:12">
      <c r="L381" s="112" t="s">
        <v>666</v>
      </c>
    </row>
    <row r="382" spans="12:12">
      <c r="L382" s="112" t="s">
        <v>667</v>
      </c>
    </row>
    <row r="383" spans="12:12">
      <c r="L383" s="112" t="s">
        <v>668</v>
      </c>
    </row>
    <row r="384" spans="12:12">
      <c r="L384" s="112" t="s">
        <v>669</v>
      </c>
    </row>
    <row r="385" spans="12:12">
      <c r="L385" s="112" t="s">
        <v>670</v>
      </c>
    </row>
    <row r="386" spans="12:12">
      <c r="L386" s="112" t="s">
        <v>671</v>
      </c>
    </row>
    <row r="387" spans="12:12">
      <c r="L387" s="112" t="s">
        <v>672</v>
      </c>
    </row>
    <row r="388" spans="12:12">
      <c r="L388" s="112" t="s">
        <v>673</v>
      </c>
    </row>
    <row r="389" spans="12:12">
      <c r="L389" s="112" t="s">
        <v>674</v>
      </c>
    </row>
    <row r="390" spans="12:12">
      <c r="L390" s="112" t="s">
        <v>675</v>
      </c>
    </row>
    <row r="391" spans="12:12">
      <c r="L391" s="112" t="s">
        <v>676</v>
      </c>
    </row>
    <row r="392" spans="12:12">
      <c r="L392" s="112" t="s">
        <v>677</v>
      </c>
    </row>
    <row r="393" spans="12:12">
      <c r="L393" s="112" t="s">
        <v>678</v>
      </c>
    </row>
    <row r="394" spans="12:12">
      <c r="L394" s="112" t="s">
        <v>679</v>
      </c>
    </row>
    <row r="395" spans="12:12">
      <c r="L395" s="112" t="s">
        <v>680</v>
      </c>
    </row>
    <row r="396" spans="12:12">
      <c r="L396" s="112" t="s">
        <v>681</v>
      </c>
    </row>
    <row r="397" spans="12:12">
      <c r="L397" s="112" t="s">
        <v>682</v>
      </c>
    </row>
    <row r="398" spans="12:12">
      <c r="L398" s="112" t="s">
        <v>683</v>
      </c>
    </row>
    <row r="399" spans="12:12">
      <c r="L399" s="112" t="s">
        <v>684</v>
      </c>
    </row>
    <row r="400" spans="12:12">
      <c r="L400" s="112" t="s">
        <v>685</v>
      </c>
    </row>
    <row r="401" spans="12:12">
      <c r="L401" s="112" t="s">
        <v>686</v>
      </c>
    </row>
    <row r="402" spans="12:12">
      <c r="L402" s="112" t="s">
        <v>687</v>
      </c>
    </row>
    <row r="403" spans="12:12">
      <c r="L403" s="112" t="s">
        <v>688</v>
      </c>
    </row>
    <row r="404" spans="12:12">
      <c r="L404" s="112" t="s">
        <v>689</v>
      </c>
    </row>
    <row r="405" spans="12:12">
      <c r="L405" s="112" t="s">
        <v>690</v>
      </c>
    </row>
    <row r="406" spans="12:12">
      <c r="L406" s="112" t="s">
        <v>691</v>
      </c>
    </row>
    <row r="407" spans="12:12">
      <c r="L407" s="112" t="s">
        <v>692</v>
      </c>
    </row>
    <row r="408" spans="12:12">
      <c r="L408" s="112" t="s">
        <v>693</v>
      </c>
    </row>
    <row r="409" spans="12:12">
      <c r="L409" s="112" t="s">
        <v>694</v>
      </c>
    </row>
    <row r="410" spans="12:12">
      <c r="L410" s="112" t="s">
        <v>695</v>
      </c>
    </row>
    <row r="411" spans="12:12">
      <c r="L411" s="112" t="s">
        <v>696</v>
      </c>
    </row>
    <row r="412" spans="12:12">
      <c r="L412" s="112" t="s">
        <v>697</v>
      </c>
    </row>
    <row r="413" spans="12:12">
      <c r="L413" s="112" t="s">
        <v>698</v>
      </c>
    </row>
    <row r="414" spans="12:12">
      <c r="L414" s="112" t="s">
        <v>699</v>
      </c>
    </row>
    <row r="415" spans="12:12">
      <c r="L415" s="112" t="s">
        <v>700</v>
      </c>
    </row>
    <row r="416" spans="12:12">
      <c r="L416" s="112" t="s">
        <v>701</v>
      </c>
    </row>
    <row r="417" spans="12:12">
      <c r="L417" s="112" t="s">
        <v>702</v>
      </c>
    </row>
    <row r="418" spans="12:12">
      <c r="L418" s="112" t="s">
        <v>703</v>
      </c>
    </row>
    <row r="419" spans="12:12">
      <c r="L419" s="112" t="s">
        <v>704</v>
      </c>
    </row>
    <row r="420" spans="12:12">
      <c r="L420" s="112" t="s">
        <v>705</v>
      </c>
    </row>
    <row r="421" spans="12:12">
      <c r="L421" s="112" t="s">
        <v>706</v>
      </c>
    </row>
    <row r="422" spans="12:12">
      <c r="L422" s="112" t="s">
        <v>707</v>
      </c>
    </row>
    <row r="423" spans="12:12">
      <c r="L423" s="112" t="s">
        <v>708</v>
      </c>
    </row>
    <row r="424" spans="12:12">
      <c r="L424" s="112" t="s">
        <v>709</v>
      </c>
    </row>
    <row r="425" spans="12:12">
      <c r="L425" s="112" t="s">
        <v>710</v>
      </c>
    </row>
    <row r="426" spans="12:12">
      <c r="L426" s="112" t="s">
        <v>711</v>
      </c>
    </row>
    <row r="427" spans="12:12">
      <c r="L427" s="112" t="s">
        <v>712</v>
      </c>
    </row>
    <row r="428" spans="12:12">
      <c r="L428" s="112" t="s">
        <v>713</v>
      </c>
    </row>
    <row r="429" spans="12:12">
      <c r="L429" s="112" t="s">
        <v>714</v>
      </c>
    </row>
    <row r="430" spans="12:12">
      <c r="L430" s="112" t="s">
        <v>715</v>
      </c>
    </row>
    <row r="431" spans="12:12">
      <c r="L431" s="112" t="s">
        <v>716</v>
      </c>
    </row>
    <row r="432" spans="12:12">
      <c r="L432" s="112" t="s">
        <v>717</v>
      </c>
    </row>
    <row r="433" spans="12:12">
      <c r="L433" s="112" t="s">
        <v>718</v>
      </c>
    </row>
    <row r="434" spans="12:12">
      <c r="L434" s="112" t="s">
        <v>719</v>
      </c>
    </row>
    <row r="435" spans="12:12">
      <c r="L435" s="112" t="s">
        <v>720</v>
      </c>
    </row>
    <row r="436" spans="12:12">
      <c r="L436" s="112" t="s">
        <v>721</v>
      </c>
    </row>
    <row r="437" spans="12:12">
      <c r="L437" s="112" t="s">
        <v>722</v>
      </c>
    </row>
    <row r="438" spans="12:12">
      <c r="L438" s="112" t="s">
        <v>723</v>
      </c>
    </row>
    <row r="439" spans="12:12">
      <c r="L439" s="112" t="s">
        <v>724</v>
      </c>
    </row>
    <row r="440" spans="12:12">
      <c r="L440" s="112" t="s">
        <v>725</v>
      </c>
    </row>
    <row r="441" spans="12:12">
      <c r="L441" s="112" t="s">
        <v>726</v>
      </c>
    </row>
    <row r="442" spans="12:12">
      <c r="L442" s="112" t="s">
        <v>727</v>
      </c>
    </row>
    <row r="443" spans="12:12">
      <c r="L443" s="112" t="s">
        <v>728</v>
      </c>
    </row>
    <row r="444" spans="12:12">
      <c r="L444" s="112" t="s">
        <v>729</v>
      </c>
    </row>
    <row r="445" spans="12:12">
      <c r="L445" s="112" t="s">
        <v>730</v>
      </c>
    </row>
    <row r="446" spans="12:12">
      <c r="L446" s="112" t="s">
        <v>731</v>
      </c>
    </row>
    <row r="447" spans="12:12">
      <c r="L447" s="112" t="s">
        <v>732</v>
      </c>
    </row>
    <row r="448" spans="12:12">
      <c r="L448" s="112" t="s">
        <v>733</v>
      </c>
    </row>
    <row r="449" spans="12:12">
      <c r="L449" s="112" t="s">
        <v>734</v>
      </c>
    </row>
    <row r="450" spans="12:12">
      <c r="L450" s="112" t="s">
        <v>735</v>
      </c>
    </row>
    <row r="451" spans="12:12">
      <c r="L451" s="112" t="s">
        <v>736</v>
      </c>
    </row>
    <row r="452" spans="12:12">
      <c r="L452" s="112" t="s">
        <v>737</v>
      </c>
    </row>
    <row r="453" spans="12:12">
      <c r="L453" s="112" t="s">
        <v>738</v>
      </c>
    </row>
    <row r="454" spans="12:12">
      <c r="L454" s="112" t="s">
        <v>739</v>
      </c>
    </row>
    <row r="455" spans="12:12">
      <c r="L455" s="112" t="s">
        <v>740</v>
      </c>
    </row>
    <row r="456" spans="12:12">
      <c r="L456" s="112" t="s">
        <v>741</v>
      </c>
    </row>
    <row r="457" spans="12:12">
      <c r="L457" s="112" t="s">
        <v>742</v>
      </c>
    </row>
    <row r="458" spans="12:12">
      <c r="L458" s="112" t="s">
        <v>743</v>
      </c>
    </row>
    <row r="459" spans="12:12">
      <c r="L459" s="112" t="s">
        <v>744</v>
      </c>
    </row>
    <row r="460" spans="12:12">
      <c r="L460" s="112" t="s">
        <v>745</v>
      </c>
    </row>
    <row r="461" spans="12:12">
      <c r="L461" s="112" t="s">
        <v>746</v>
      </c>
    </row>
    <row r="462" spans="12:12">
      <c r="L462" s="112" t="s">
        <v>747</v>
      </c>
    </row>
    <row r="463" spans="12:12">
      <c r="L463" s="112" t="s">
        <v>748</v>
      </c>
    </row>
    <row r="464" spans="12:12">
      <c r="L464" s="112" t="s">
        <v>749</v>
      </c>
    </row>
    <row r="465" spans="12:12">
      <c r="L465" s="112" t="s">
        <v>750</v>
      </c>
    </row>
    <row r="466" spans="12:12">
      <c r="L466" s="112" t="s">
        <v>751</v>
      </c>
    </row>
    <row r="467" spans="12:12">
      <c r="L467" s="112" t="s">
        <v>752</v>
      </c>
    </row>
    <row r="468" spans="12:12">
      <c r="L468" s="112" t="s">
        <v>753</v>
      </c>
    </row>
    <row r="469" spans="12:12">
      <c r="L469" s="112" t="s">
        <v>754</v>
      </c>
    </row>
    <row r="470" spans="12:12">
      <c r="L470" s="112" t="s">
        <v>755</v>
      </c>
    </row>
    <row r="471" spans="12:12">
      <c r="L471" s="112" t="s">
        <v>756</v>
      </c>
    </row>
    <row r="472" spans="12:12">
      <c r="L472" s="112" t="s">
        <v>757</v>
      </c>
    </row>
    <row r="473" spans="12:12">
      <c r="L473" s="112" t="s">
        <v>758</v>
      </c>
    </row>
    <row r="474" spans="12:12">
      <c r="L474" s="112" t="s">
        <v>759</v>
      </c>
    </row>
    <row r="475" spans="12:12">
      <c r="L475" s="112" t="s">
        <v>760</v>
      </c>
    </row>
    <row r="476" spans="12:12">
      <c r="L476" s="112" t="s">
        <v>761</v>
      </c>
    </row>
    <row r="477" spans="12:12">
      <c r="L477" s="112" t="s">
        <v>762</v>
      </c>
    </row>
    <row r="478" spans="12:12">
      <c r="L478" s="112" t="s">
        <v>763</v>
      </c>
    </row>
    <row r="479" spans="12:12">
      <c r="L479" s="112" t="s">
        <v>764</v>
      </c>
    </row>
    <row r="480" spans="12:12">
      <c r="L480" s="112" t="s">
        <v>765</v>
      </c>
    </row>
    <row r="481" spans="12:12">
      <c r="L481" s="112" t="s">
        <v>766</v>
      </c>
    </row>
    <row r="482" spans="12:12">
      <c r="L482" s="112" t="s">
        <v>767</v>
      </c>
    </row>
    <row r="483" spans="12:12">
      <c r="L483" s="112" t="s">
        <v>768</v>
      </c>
    </row>
    <row r="484" spans="12:12">
      <c r="L484" s="112" t="s">
        <v>769</v>
      </c>
    </row>
    <row r="485" spans="12:12">
      <c r="L485" s="112" t="s">
        <v>770</v>
      </c>
    </row>
    <row r="486" spans="12:12">
      <c r="L486" s="112" t="s">
        <v>771</v>
      </c>
    </row>
    <row r="487" spans="12:12">
      <c r="L487" s="112" t="s">
        <v>772</v>
      </c>
    </row>
    <row r="488" spans="12:12">
      <c r="L488" s="112" t="s">
        <v>773</v>
      </c>
    </row>
    <row r="489" spans="12:12">
      <c r="L489" s="112" t="s">
        <v>774</v>
      </c>
    </row>
    <row r="490" spans="12:12">
      <c r="L490" s="112" t="s">
        <v>775</v>
      </c>
    </row>
    <row r="491" spans="12:12">
      <c r="L491" s="112" t="s">
        <v>776</v>
      </c>
    </row>
    <row r="492" spans="12:12">
      <c r="L492" s="112" t="s">
        <v>777</v>
      </c>
    </row>
    <row r="493" spans="12:12">
      <c r="L493" s="112" t="s">
        <v>778</v>
      </c>
    </row>
    <row r="494" spans="12:12">
      <c r="L494" s="112" t="s">
        <v>779</v>
      </c>
    </row>
    <row r="495" spans="12:12">
      <c r="L495" s="112" t="s">
        <v>780</v>
      </c>
    </row>
    <row r="496" spans="12:12">
      <c r="L496" s="112" t="s">
        <v>781</v>
      </c>
    </row>
    <row r="497" spans="12:12">
      <c r="L497" s="112" t="s">
        <v>782</v>
      </c>
    </row>
    <row r="498" spans="12:12">
      <c r="L498" s="112" t="s">
        <v>783</v>
      </c>
    </row>
    <row r="499" spans="12:12">
      <c r="L499" s="112" t="s">
        <v>784</v>
      </c>
    </row>
    <row r="500" spans="12:12">
      <c r="L500" s="112" t="s">
        <v>785</v>
      </c>
    </row>
    <row r="501" spans="12:12">
      <c r="L501" s="112" t="s">
        <v>786</v>
      </c>
    </row>
    <row r="502" spans="12:12">
      <c r="L502" s="112" t="s">
        <v>787</v>
      </c>
    </row>
    <row r="503" spans="12:12">
      <c r="L503" s="112" t="s">
        <v>788</v>
      </c>
    </row>
    <row r="504" spans="12:12">
      <c r="L504" s="112" t="s">
        <v>789</v>
      </c>
    </row>
    <row r="505" spans="12:12">
      <c r="L505" s="112" t="s">
        <v>790</v>
      </c>
    </row>
    <row r="506" spans="12:12">
      <c r="L506" s="112" t="s">
        <v>791</v>
      </c>
    </row>
    <row r="507" spans="12:12">
      <c r="L507" s="112" t="s">
        <v>792</v>
      </c>
    </row>
    <row r="508" spans="12:12">
      <c r="L508" s="112" t="s">
        <v>793</v>
      </c>
    </row>
    <row r="509" spans="12:12">
      <c r="L509" s="112" t="s">
        <v>794</v>
      </c>
    </row>
    <row r="510" spans="12:12">
      <c r="L510" s="112" t="s">
        <v>795</v>
      </c>
    </row>
    <row r="511" spans="12:12">
      <c r="L511" s="112" t="s">
        <v>796</v>
      </c>
    </row>
    <row r="512" spans="12:12">
      <c r="L512" s="112" t="s">
        <v>797</v>
      </c>
    </row>
    <row r="513" spans="12:12">
      <c r="L513" s="112" t="s">
        <v>798</v>
      </c>
    </row>
    <row r="514" spans="12:12">
      <c r="L514" s="112" t="s">
        <v>799</v>
      </c>
    </row>
    <row r="515" spans="12:12">
      <c r="L515" s="112" t="s">
        <v>800</v>
      </c>
    </row>
    <row r="516" spans="12:12">
      <c r="L516" s="112" t="s">
        <v>801</v>
      </c>
    </row>
    <row r="517" spans="12:12">
      <c r="L517" s="112" t="s">
        <v>802</v>
      </c>
    </row>
    <row r="518" spans="12:12">
      <c r="L518" s="112" t="s">
        <v>803</v>
      </c>
    </row>
    <row r="519" spans="12:12">
      <c r="L519" s="112" t="s">
        <v>804</v>
      </c>
    </row>
    <row r="520" spans="12:12">
      <c r="L520" s="112" t="s">
        <v>805</v>
      </c>
    </row>
    <row r="521" spans="12:12">
      <c r="L521" s="112" t="s">
        <v>806</v>
      </c>
    </row>
    <row r="522" spans="12:12">
      <c r="L522" s="112" t="s">
        <v>807</v>
      </c>
    </row>
    <row r="523" spans="12:12">
      <c r="L523" s="112" t="s">
        <v>808</v>
      </c>
    </row>
    <row r="524" spans="12:12">
      <c r="L524" s="112" t="s">
        <v>809</v>
      </c>
    </row>
    <row r="525" spans="12:12">
      <c r="L525" s="112" t="s">
        <v>810</v>
      </c>
    </row>
    <row r="526" spans="12:12">
      <c r="L526" s="112" t="s">
        <v>811</v>
      </c>
    </row>
    <row r="527" spans="12:12">
      <c r="L527" s="112" t="s">
        <v>812</v>
      </c>
    </row>
    <row r="528" spans="12:12">
      <c r="L528" s="112" t="s">
        <v>813</v>
      </c>
    </row>
    <row r="529" spans="12:12">
      <c r="L529" s="112" t="s">
        <v>814</v>
      </c>
    </row>
    <row r="530" spans="12:12">
      <c r="L530" s="112" t="s">
        <v>815</v>
      </c>
    </row>
    <row r="531" spans="12:12">
      <c r="L531" s="112" t="s">
        <v>816</v>
      </c>
    </row>
    <row r="532" spans="12:12">
      <c r="L532" s="112" t="s">
        <v>817</v>
      </c>
    </row>
    <row r="533" spans="12:12">
      <c r="L533" s="112" t="s">
        <v>818</v>
      </c>
    </row>
    <row r="534" spans="12:12">
      <c r="L534" s="112" t="s">
        <v>819</v>
      </c>
    </row>
    <row r="535" spans="12:12">
      <c r="L535" s="112" t="s">
        <v>820</v>
      </c>
    </row>
    <row r="536" spans="12:12">
      <c r="L536" s="112" t="s">
        <v>821</v>
      </c>
    </row>
    <row r="537" spans="12:12">
      <c r="L537" s="112" t="s">
        <v>822</v>
      </c>
    </row>
    <row r="538" spans="12:12">
      <c r="L538" s="112" t="s">
        <v>823</v>
      </c>
    </row>
    <row r="539" spans="12:12">
      <c r="L539" s="112" t="s">
        <v>824</v>
      </c>
    </row>
    <row r="540" spans="12:12">
      <c r="L540" s="112" t="s">
        <v>825</v>
      </c>
    </row>
    <row r="541" spans="12:12">
      <c r="L541" s="112" t="s">
        <v>826</v>
      </c>
    </row>
    <row r="542" spans="12:12">
      <c r="L542" s="112" t="s">
        <v>827</v>
      </c>
    </row>
    <row r="543" spans="12:12">
      <c r="L543" s="112" t="s">
        <v>828</v>
      </c>
    </row>
    <row r="544" spans="12:12">
      <c r="L544" s="112" t="s">
        <v>829</v>
      </c>
    </row>
    <row r="545" spans="12:12">
      <c r="L545" s="112" t="s">
        <v>830</v>
      </c>
    </row>
    <row r="546" spans="12:12">
      <c r="L546" s="112" t="s">
        <v>831</v>
      </c>
    </row>
    <row r="547" spans="12:12">
      <c r="L547" s="112" t="s">
        <v>832</v>
      </c>
    </row>
    <row r="548" spans="12:12">
      <c r="L548" s="112" t="s">
        <v>833</v>
      </c>
    </row>
    <row r="549" spans="12:12">
      <c r="L549" s="112" t="s">
        <v>834</v>
      </c>
    </row>
    <row r="550" spans="12:12">
      <c r="L550" s="112" t="s">
        <v>835</v>
      </c>
    </row>
    <row r="551" spans="12:12">
      <c r="L551" s="112" t="s">
        <v>836</v>
      </c>
    </row>
    <row r="552" spans="12:12">
      <c r="L552" s="112" t="s">
        <v>837</v>
      </c>
    </row>
    <row r="553" spans="12:12">
      <c r="L553" s="112" t="s">
        <v>838</v>
      </c>
    </row>
    <row r="554" spans="12:12">
      <c r="L554" s="112" t="s">
        <v>839</v>
      </c>
    </row>
    <row r="555" spans="12:12">
      <c r="L555" s="112" t="s">
        <v>840</v>
      </c>
    </row>
    <row r="556" spans="12:12">
      <c r="L556" s="112" t="s">
        <v>841</v>
      </c>
    </row>
    <row r="557" spans="12:12">
      <c r="L557" s="112" t="s">
        <v>842</v>
      </c>
    </row>
    <row r="558" spans="12:12">
      <c r="L558" s="112" t="s">
        <v>843</v>
      </c>
    </row>
    <row r="559" spans="12:12">
      <c r="L559" s="112" t="s">
        <v>844</v>
      </c>
    </row>
    <row r="560" spans="12:12">
      <c r="L560" s="112" t="s">
        <v>845</v>
      </c>
    </row>
    <row r="561" spans="12:12">
      <c r="L561" s="112" t="s">
        <v>846</v>
      </c>
    </row>
    <row r="562" spans="12:12">
      <c r="L562" s="112" t="s">
        <v>847</v>
      </c>
    </row>
    <row r="563" spans="12:12">
      <c r="L563" s="112" t="s">
        <v>848</v>
      </c>
    </row>
    <row r="564" spans="12:12">
      <c r="L564" s="112" t="s">
        <v>849</v>
      </c>
    </row>
    <row r="565" spans="12:12">
      <c r="L565" s="112" t="s">
        <v>850</v>
      </c>
    </row>
    <row r="566" spans="12:12">
      <c r="L566" s="112" t="s">
        <v>851</v>
      </c>
    </row>
    <row r="567" spans="12:12">
      <c r="L567" s="112" t="s">
        <v>852</v>
      </c>
    </row>
    <row r="568" spans="12:12">
      <c r="L568" s="112" t="s">
        <v>853</v>
      </c>
    </row>
    <row r="569" spans="12:12">
      <c r="L569" s="112" t="s">
        <v>854</v>
      </c>
    </row>
    <row r="570" spans="12:12">
      <c r="L570" s="112" t="s">
        <v>855</v>
      </c>
    </row>
    <row r="571" spans="12:12">
      <c r="L571" s="112" t="s">
        <v>856</v>
      </c>
    </row>
    <row r="572" spans="12:12">
      <c r="L572" s="112" t="s">
        <v>857</v>
      </c>
    </row>
    <row r="573" spans="12:12">
      <c r="L573" s="112" t="s">
        <v>858</v>
      </c>
    </row>
    <row r="574" spans="12:12">
      <c r="L574" s="112" t="s">
        <v>859</v>
      </c>
    </row>
    <row r="575" spans="12:12">
      <c r="L575" s="112" t="s">
        <v>860</v>
      </c>
    </row>
    <row r="576" spans="12:12">
      <c r="L576" s="112" t="s">
        <v>861</v>
      </c>
    </row>
    <row r="577" spans="12:12">
      <c r="L577" s="112" t="s">
        <v>862</v>
      </c>
    </row>
    <row r="578" spans="12:12">
      <c r="L578" s="112" t="s">
        <v>863</v>
      </c>
    </row>
    <row r="579" spans="12:12">
      <c r="L579" s="112" t="s">
        <v>864</v>
      </c>
    </row>
    <row r="580" spans="12:12">
      <c r="L580" s="112" t="s">
        <v>865</v>
      </c>
    </row>
    <row r="581" spans="12:12">
      <c r="L581" s="112" t="s">
        <v>866</v>
      </c>
    </row>
    <row r="582" spans="12:12">
      <c r="L582" s="112" t="s">
        <v>867</v>
      </c>
    </row>
    <row r="583" spans="12:12">
      <c r="L583" s="112" t="s">
        <v>868</v>
      </c>
    </row>
    <row r="584" spans="12:12">
      <c r="L584" s="112" t="s">
        <v>869</v>
      </c>
    </row>
    <row r="585" spans="12:12">
      <c r="L585" s="112" t="s">
        <v>870</v>
      </c>
    </row>
    <row r="586" spans="12:12">
      <c r="L586" s="112" t="s">
        <v>871</v>
      </c>
    </row>
    <row r="587" spans="12:12">
      <c r="L587" s="112" t="s">
        <v>872</v>
      </c>
    </row>
    <row r="588" spans="12:12">
      <c r="L588" s="112" t="s">
        <v>873</v>
      </c>
    </row>
    <row r="589" spans="12:12">
      <c r="L589" s="112" t="s">
        <v>874</v>
      </c>
    </row>
    <row r="590" spans="12:12">
      <c r="L590" s="112" t="s">
        <v>875</v>
      </c>
    </row>
    <row r="591" spans="12:12">
      <c r="L591" s="112" t="s">
        <v>876</v>
      </c>
    </row>
    <row r="592" spans="12:12">
      <c r="L592" s="112" t="s">
        <v>877</v>
      </c>
    </row>
    <row r="593" spans="12:12">
      <c r="L593" s="112" t="s">
        <v>878</v>
      </c>
    </row>
    <row r="594" spans="12:12">
      <c r="L594" s="112" t="s">
        <v>879</v>
      </c>
    </row>
    <row r="595" spans="12:12">
      <c r="L595" s="112" t="s">
        <v>880</v>
      </c>
    </row>
    <row r="596" spans="12:12">
      <c r="L596" s="112" t="s">
        <v>881</v>
      </c>
    </row>
    <row r="597" spans="12:12">
      <c r="L597" s="112" t="s">
        <v>882</v>
      </c>
    </row>
    <row r="598" spans="12:12">
      <c r="L598" s="112" t="s">
        <v>883</v>
      </c>
    </row>
    <row r="599" spans="12:12">
      <c r="L599" s="112" t="s">
        <v>884</v>
      </c>
    </row>
    <row r="600" spans="12:12">
      <c r="L600" s="112" t="s">
        <v>885</v>
      </c>
    </row>
    <row r="601" spans="12:12">
      <c r="L601" s="112" t="s">
        <v>886</v>
      </c>
    </row>
    <row r="602" spans="12:12">
      <c r="L602" s="112" t="s">
        <v>887</v>
      </c>
    </row>
    <row r="603" spans="12:12">
      <c r="L603" s="112" t="s">
        <v>888</v>
      </c>
    </row>
    <row r="604" spans="12:12">
      <c r="L604" s="112" t="s">
        <v>889</v>
      </c>
    </row>
    <row r="605" spans="12:12">
      <c r="L605" s="112" t="s">
        <v>890</v>
      </c>
    </row>
    <row r="606" spans="12:12">
      <c r="L606" s="112" t="s">
        <v>891</v>
      </c>
    </row>
    <row r="607" spans="12:12">
      <c r="L607" s="112" t="s">
        <v>892</v>
      </c>
    </row>
    <row r="608" spans="12:12">
      <c r="L608" s="112" t="s">
        <v>893</v>
      </c>
    </row>
    <row r="609" spans="12:12">
      <c r="L609" s="112" t="s">
        <v>894</v>
      </c>
    </row>
    <row r="610" spans="12:12">
      <c r="L610" s="112" t="s">
        <v>895</v>
      </c>
    </row>
    <row r="611" spans="12:12">
      <c r="L611" s="112" t="s">
        <v>896</v>
      </c>
    </row>
    <row r="612" spans="12:12">
      <c r="L612" s="112" t="s">
        <v>897</v>
      </c>
    </row>
    <row r="613" spans="12:12">
      <c r="L613" s="112" t="s">
        <v>898</v>
      </c>
    </row>
    <row r="614" spans="12:12">
      <c r="L614" s="112" t="s">
        <v>899</v>
      </c>
    </row>
    <row r="615" spans="12:12">
      <c r="L615" s="112" t="s">
        <v>900</v>
      </c>
    </row>
    <row r="616" spans="12:12">
      <c r="L616" s="112" t="s">
        <v>901</v>
      </c>
    </row>
    <row r="617" spans="12:12">
      <c r="L617" s="112" t="s">
        <v>902</v>
      </c>
    </row>
    <row r="618" spans="12:12">
      <c r="L618" s="112" t="s">
        <v>903</v>
      </c>
    </row>
    <row r="619" spans="12:12">
      <c r="L619" s="112" t="s">
        <v>904</v>
      </c>
    </row>
    <row r="620" spans="12:12">
      <c r="L620" s="112" t="s">
        <v>905</v>
      </c>
    </row>
    <row r="621" spans="12:12">
      <c r="L621" s="112" t="s">
        <v>906</v>
      </c>
    </row>
    <row r="622" spans="12:12">
      <c r="L622" s="112" t="s">
        <v>907</v>
      </c>
    </row>
    <row r="623" spans="12:12">
      <c r="L623" s="112" t="s">
        <v>908</v>
      </c>
    </row>
    <row r="624" spans="12:12">
      <c r="L624" s="112" t="s">
        <v>909</v>
      </c>
    </row>
    <row r="625" spans="12:12">
      <c r="L625" s="112" t="s">
        <v>910</v>
      </c>
    </row>
    <row r="626" spans="12:12">
      <c r="L626" s="112" t="s">
        <v>911</v>
      </c>
    </row>
    <row r="627" spans="12:12">
      <c r="L627" s="112" t="s">
        <v>912</v>
      </c>
    </row>
    <row r="628" spans="12:12">
      <c r="L628" s="112" t="s">
        <v>913</v>
      </c>
    </row>
    <row r="629" spans="12:12">
      <c r="L629" s="112" t="s">
        <v>914</v>
      </c>
    </row>
    <row r="630" spans="12:12">
      <c r="L630" s="112" t="s">
        <v>915</v>
      </c>
    </row>
    <row r="631" spans="12:12">
      <c r="L631" s="112" t="s">
        <v>916</v>
      </c>
    </row>
    <row r="632" spans="12:12">
      <c r="L632" s="112" t="s">
        <v>917</v>
      </c>
    </row>
    <row r="633" spans="12:12">
      <c r="L633" s="112" t="s">
        <v>918</v>
      </c>
    </row>
    <row r="634" spans="12:12">
      <c r="L634" s="112" t="s">
        <v>919</v>
      </c>
    </row>
    <row r="635" spans="12:12">
      <c r="L635" s="112" t="s">
        <v>920</v>
      </c>
    </row>
    <row r="636" spans="12:12">
      <c r="L636" s="112" t="s">
        <v>921</v>
      </c>
    </row>
    <row r="637" spans="12:12">
      <c r="L637" s="112" t="s">
        <v>922</v>
      </c>
    </row>
    <row r="638" spans="12:12">
      <c r="L638" s="112" t="s">
        <v>923</v>
      </c>
    </row>
    <row r="639" spans="12:12">
      <c r="L639" s="112" t="s">
        <v>924</v>
      </c>
    </row>
    <row r="640" spans="12:12">
      <c r="L640" s="112" t="s">
        <v>925</v>
      </c>
    </row>
    <row r="641" spans="12:12">
      <c r="L641" s="112" t="s">
        <v>926</v>
      </c>
    </row>
    <row r="642" spans="12:12">
      <c r="L642" s="112" t="s">
        <v>927</v>
      </c>
    </row>
    <row r="643" spans="12:12">
      <c r="L643" s="112" t="s">
        <v>928</v>
      </c>
    </row>
    <row r="644" spans="12:12">
      <c r="L644" s="112" t="s">
        <v>929</v>
      </c>
    </row>
    <row r="645" spans="12:12">
      <c r="L645" s="112" t="s">
        <v>930</v>
      </c>
    </row>
    <row r="646" spans="12:12">
      <c r="L646" s="112" t="s">
        <v>931</v>
      </c>
    </row>
    <row r="647" spans="12:12">
      <c r="L647" s="112" t="s">
        <v>932</v>
      </c>
    </row>
    <row r="648" spans="12:12">
      <c r="L648" s="112" t="s">
        <v>933</v>
      </c>
    </row>
    <row r="649" spans="12:12">
      <c r="L649" s="112" t="s">
        <v>934</v>
      </c>
    </row>
    <row r="650" spans="12:12">
      <c r="L650" s="112" t="s">
        <v>935</v>
      </c>
    </row>
    <row r="651" spans="12:12">
      <c r="L651" s="112" t="s">
        <v>936</v>
      </c>
    </row>
    <row r="652" spans="12:12">
      <c r="L652" s="112" t="s">
        <v>937</v>
      </c>
    </row>
    <row r="653" spans="12:12">
      <c r="L653" s="112" t="s">
        <v>938</v>
      </c>
    </row>
    <row r="654" spans="12:12">
      <c r="L654" s="112" t="s">
        <v>939</v>
      </c>
    </row>
    <row r="655" spans="12:12">
      <c r="L655" s="112" t="s">
        <v>940</v>
      </c>
    </row>
    <row r="656" spans="12:12">
      <c r="L656" s="112" t="s">
        <v>941</v>
      </c>
    </row>
    <row r="657" spans="12:12">
      <c r="L657" s="112" t="s">
        <v>942</v>
      </c>
    </row>
    <row r="658" spans="12:12">
      <c r="L658" s="112" t="s">
        <v>943</v>
      </c>
    </row>
    <row r="659" spans="12:12">
      <c r="L659" s="112" t="s">
        <v>944</v>
      </c>
    </row>
    <row r="660" spans="12:12">
      <c r="L660" s="112" t="s">
        <v>945</v>
      </c>
    </row>
    <row r="661" spans="12:12">
      <c r="L661" s="112" t="s">
        <v>946</v>
      </c>
    </row>
    <row r="662" spans="12:12">
      <c r="L662" s="112" t="s">
        <v>947</v>
      </c>
    </row>
    <row r="663" spans="12:12">
      <c r="L663" s="112" t="s">
        <v>948</v>
      </c>
    </row>
    <row r="664" spans="12:12">
      <c r="L664" s="112" t="s">
        <v>949</v>
      </c>
    </row>
    <row r="665" spans="12:12">
      <c r="L665" s="112" t="s">
        <v>950</v>
      </c>
    </row>
    <row r="666" spans="12:12">
      <c r="L666" s="112" t="s">
        <v>951</v>
      </c>
    </row>
    <row r="667" spans="12:12">
      <c r="L667" s="112" t="s">
        <v>952</v>
      </c>
    </row>
    <row r="668" spans="12:12">
      <c r="L668" s="112" t="s">
        <v>953</v>
      </c>
    </row>
    <row r="669" spans="12:12">
      <c r="L669" s="112" t="s">
        <v>954</v>
      </c>
    </row>
    <row r="670" spans="12:12">
      <c r="L670" s="112" t="s">
        <v>955</v>
      </c>
    </row>
    <row r="671" spans="12:12">
      <c r="L671" s="112" t="s">
        <v>956</v>
      </c>
    </row>
    <row r="672" spans="12:12">
      <c r="L672" s="112" t="s">
        <v>957</v>
      </c>
    </row>
    <row r="673" spans="12:12">
      <c r="L673" s="112" t="s">
        <v>958</v>
      </c>
    </row>
    <row r="674" spans="12:12">
      <c r="L674" s="112" t="s">
        <v>959</v>
      </c>
    </row>
    <row r="675" spans="12:12">
      <c r="L675" s="112" t="s">
        <v>960</v>
      </c>
    </row>
    <row r="676" spans="12:12">
      <c r="L676" s="112" t="s">
        <v>961</v>
      </c>
    </row>
    <row r="677" spans="12:12">
      <c r="L677" s="112" t="s">
        <v>962</v>
      </c>
    </row>
    <row r="678" spans="12:12">
      <c r="L678" s="112" t="s">
        <v>963</v>
      </c>
    </row>
    <row r="679" spans="12:12">
      <c r="L679" s="112" t="s">
        <v>964</v>
      </c>
    </row>
    <row r="680" spans="12:12">
      <c r="L680" s="112" t="s">
        <v>965</v>
      </c>
    </row>
    <row r="681" spans="12:12">
      <c r="L681" s="112" t="s">
        <v>966</v>
      </c>
    </row>
    <row r="682" spans="12:12">
      <c r="L682" s="112" t="s">
        <v>967</v>
      </c>
    </row>
    <row r="683" spans="12:12">
      <c r="L683" s="112" t="s">
        <v>968</v>
      </c>
    </row>
    <row r="684" spans="12:12">
      <c r="L684" s="112" t="s">
        <v>969</v>
      </c>
    </row>
    <row r="685" spans="12:12">
      <c r="L685" s="112" t="s">
        <v>970</v>
      </c>
    </row>
    <row r="686" spans="12:12">
      <c r="L686" s="112" t="s">
        <v>971</v>
      </c>
    </row>
    <row r="687" spans="12:12">
      <c r="L687" s="112" t="s">
        <v>972</v>
      </c>
    </row>
    <row r="688" spans="12:12">
      <c r="L688" s="112" t="s">
        <v>973</v>
      </c>
    </row>
    <row r="689" spans="12:12">
      <c r="L689" s="112" t="s">
        <v>974</v>
      </c>
    </row>
    <row r="690" spans="12:12">
      <c r="L690" s="112" t="s">
        <v>975</v>
      </c>
    </row>
    <row r="691" spans="12:12">
      <c r="L691" s="112" t="s">
        <v>976</v>
      </c>
    </row>
    <row r="692" spans="12:12">
      <c r="L692" s="112" t="s">
        <v>977</v>
      </c>
    </row>
    <row r="693" spans="12:12">
      <c r="L693" s="112" t="s">
        <v>978</v>
      </c>
    </row>
    <row r="694" spans="12:12">
      <c r="L694" s="112" t="s">
        <v>979</v>
      </c>
    </row>
    <row r="695" spans="12:12">
      <c r="L695" s="112" t="s">
        <v>980</v>
      </c>
    </row>
    <row r="696" spans="12:12">
      <c r="L696" s="112" t="s">
        <v>981</v>
      </c>
    </row>
    <row r="697" spans="12:12">
      <c r="L697" s="112" t="s">
        <v>982</v>
      </c>
    </row>
    <row r="698" spans="12:12">
      <c r="L698" s="112" t="s">
        <v>983</v>
      </c>
    </row>
    <row r="699" spans="12:12">
      <c r="L699" s="112" t="s">
        <v>984</v>
      </c>
    </row>
    <row r="700" spans="12:12">
      <c r="L700" s="112" t="s">
        <v>985</v>
      </c>
    </row>
    <row r="701" spans="12:12">
      <c r="L701" s="112" t="s">
        <v>986</v>
      </c>
    </row>
    <row r="702" spans="12:12">
      <c r="L702" s="112" t="s">
        <v>987</v>
      </c>
    </row>
    <row r="703" spans="12:12">
      <c r="L703" s="112" t="s">
        <v>988</v>
      </c>
    </row>
    <row r="704" spans="12:12">
      <c r="L704" s="112" t="s">
        <v>989</v>
      </c>
    </row>
    <row r="705" spans="12:12">
      <c r="L705" s="112" t="s">
        <v>990</v>
      </c>
    </row>
    <row r="706" spans="12:12">
      <c r="L706" s="112" t="s">
        <v>991</v>
      </c>
    </row>
    <row r="707" spans="12:12">
      <c r="L707" s="112" t="s">
        <v>246</v>
      </c>
    </row>
    <row r="708" spans="12:12">
      <c r="L708" s="112" t="s">
        <v>992</v>
      </c>
    </row>
    <row r="709" spans="12:12">
      <c r="L709" s="112" t="s">
        <v>993</v>
      </c>
    </row>
    <row r="710" spans="12:12">
      <c r="L710" s="112" t="s">
        <v>994</v>
      </c>
    </row>
    <row r="711" spans="12:12">
      <c r="L711" s="112" t="s">
        <v>995</v>
      </c>
    </row>
    <row r="712" spans="12:12">
      <c r="L712" s="112" t="s">
        <v>996</v>
      </c>
    </row>
    <row r="713" spans="12:12">
      <c r="L713" s="112" t="s">
        <v>997</v>
      </c>
    </row>
    <row r="714" spans="12:12">
      <c r="L714" s="112" t="s">
        <v>998</v>
      </c>
    </row>
    <row r="715" spans="12:12">
      <c r="L715" s="112" t="s">
        <v>999</v>
      </c>
    </row>
    <row r="716" spans="12:12">
      <c r="L716" s="112" t="s">
        <v>1000</v>
      </c>
    </row>
    <row r="717" spans="12:12">
      <c r="L717" s="112" t="s">
        <v>1001</v>
      </c>
    </row>
    <row r="718" spans="12:12">
      <c r="L718" s="112" t="s">
        <v>1002</v>
      </c>
    </row>
    <row r="719" spans="12:12">
      <c r="L719" s="112" t="s">
        <v>1003</v>
      </c>
    </row>
    <row r="720" spans="12:12">
      <c r="L720" s="112" t="s">
        <v>1004</v>
      </c>
    </row>
    <row r="721" spans="12:12">
      <c r="L721" s="112" t="s">
        <v>1005</v>
      </c>
    </row>
    <row r="722" spans="12:12">
      <c r="L722" s="112" t="s">
        <v>1006</v>
      </c>
    </row>
    <row r="723" spans="12:12">
      <c r="L723" s="112" t="s">
        <v>1007</v>
      </c>
    </row>
    <row r="724" spans="12:12">
      <c r="L724" s="112" t="s">
        <v>1008</v>
      </c>
    </row>
    <row r="725" spans="12:12">
      <c r="L725" s="112" t="s">
        <v>1009</v>
      </c>
    </row>
    <row r="726" spans="12:12">
      <c r="L726" s="112" t="s">
        <v>1010</v>
      </c>
    </row>
    <row r="727" spans="12:12">
      <c r="L727" s="112" t="s">
        <v>1011</v>
      </c>
    </row>
    <row r="728" spans="12:12">
      <c r="L728" s="112" t="s">
        <v>1012</v>
      </c>
    </row>
    <row r="729" spans="12:12">
      <c r="L729" s="112" t="s">
        <v>1013</v>
      </c>
    </row>
    <row r="730" spans="12:12">
      <c r="L730" s="112" t="s">
        <v>1014</v>
      </c>
    </row>
    <row r="731" spans="12:12">
      <c r="L731" s="112" t="s">
        <v>1015</v>
      </c>
    </row>
    <row r="732" spans="12:12">
      <c r="L732" s="112" t="s">
        <v>1016</v>
      </c>
    </row>
    <row r="733" spans="12:12">
      <c r="L733" s="112" t="s">
        <v>1017</v>
      </c>
    </row>
    <row r="734" spans="12:12">
      <c r="L734" s="112" t="s">
        <v>1018</v>
      </c>
    </row>
    <row r="735" spans="12:12">
      <c r="L735" s="112" t="s">
        <v>1019</v>
      </c>
    </row>
    <row r="736" spans="12:12">
      <c r="L736" s="112" t="s">
        <v>1020</v>
      </c>
    </row>
    <row r="737" spans="12:12">
      <c r="L737" s="112" t="s">
        <v>1021</v>
      </c>
    </row>
    <row r="738" spans="12:12">
      <c r="L738" s="112" t="s">
        <v>1022</v>
      </c>
    </row>
    <row r="739" spans="12:12">
      <c r="L739" s="112" t="s">
        <v>1023</v>
      </c>
    </row>
    <row r="740" spans="12:12">
      <c r="L740" s="112" t="s">
        <v>1024</v>
      </c>
    </row>
    <row r="741" spans="12:12">
      <c r="L741" s="112" t="s">
        <v>1025</v>
      </c>
    </row>
    <row r="742" spans="12:12">
      <c r="L742" s="112" t="s">
        <v>1026</v>
      </c>
    </row>
    <row r="743" spans="12:12">
      <c r="L743" s="112" t="s">
        <v>1027</v>
      </c>
    </row>
    <row r="744" spans="12:12">
      <c r="L744" s="112" t="s">
        <v>1028</v>
      </c>
    </row>
    <row r="745" spans="12:12">
      <c r="L745" s="112" t="s">
        <v>1029</v>
      </c>
    </row>
    <row r="746" spans="12:12">
      <c r="L746" s="112" t="s">
        <v>1030</v>
      </c>
    </row>
    <row r="747" spans="12:12">
      <c r="L747" s="112" t="s">
        <v>1031</v>
      </c>
    </row>
    <row r="748" spans="12:12">
      <c r="L748" s="112" t="s">
        <v>1032</v>
      </c>
    </row>
    <row r="749" spans="12:12">
      <c r="L749" s="112" t="s">
        <v>1033</v>
      </c>
    </row>
    <row r="750" spans="12:12">
      <c r="L750" s="112" t="s">
        <v>1034</v>
      </c>
    </row>
    <row r="751" spans="12:12">
      <c r="L751" s="112" t="s">
        <v>1035</v>
      </c>
    </row>
    <row r="752" spans="12:12">
      <c r="L752" s="112" t="s">
        <v>1036</v>
      </c>
    </row>
    <row r="753" spans="12:12">
      <c r="L753" s="112" t="s">
        <v>1037</v>
      </c>
    </row>
    <row r="754" spans="12:12">
      <c r="L754" s="112" t="s">
        <v>1038</v>
      </c>
    </row>
    <row r="755" spans="12:12">
      <c r="L755" s="112" t="s">
        <v>1039</v>
      </c>
    </row>
    <row r="756" spans="12:12">
      <c r="L756" s="112" t="s">
        <v>1040</v>
      </c>
    </row>
    <row r="757" spans="12:12">
      <c r="L757" s="112" t="s">
        <v>1041</v>
      </c>
    </row>
    <row r="758" spans="12:12">
      <c r="L758" s="112" t="s">
        <v>1042</v>
      </c>
    </row>
    <row r="759" spans="12:12">
      <c r="L759" s="112" t="s">
        <v>1043</v>
      </c>
    </row>
    <row r="760" spans="12:12">
      <c r="L760" s="112" t="s">
        <v>1044</v>
      </c>
    </row>
    <row r="761" spans="12:12">
      <c r="L761" s="112" t="s">
        <v>1045</v>
      </c>
    </row>
    <row r="762" spans="12:12">
      <c r="L762" s="112" t="s">
        <v>1046</v>
      </c>
    </row>
    <row r="763" spans="12:12">
      <c r="L763" s="112" t="s">
        <v>1047</v>
      </c>
    </row>
    <row r="764" spans="12:12">
      <c r="L764" s="112" t="s">
        <v>1048</v>
      </c>
    </row>
    <row r="765" spans="12:12">
      <c r="L765" s="112" t="s">
        <v>1049</v>
      </c>
    </row>
    <row r="766" spans="12:12">
      <c r="L766" s="112" t="s">
        <v>1050</v>
      </c>
    </row>
    <row r="767" spans="12:12">
      <c r="L767" s="112" t="s">
        <v>1051</v>
      </c>
    </row>
    <row r="768" spans="12:12">
      <c r="L768" s="112" t="s">
        <v>1052</v>
      </c>
    </row>
    <row r="769" spans="12:12">
      <c r="L769" s="112" t="s">
        <v>1053</v>
      </c>
    </row>
    <row r="770" spans="12:12">
      <c r="L770" s="112" t="s">
        <v>1054</v>
      </c>
    </row>
    <row r="771" spans="12:12">
      <c r="L771" s="112" t="s">
        <v>1055</v>
      </c>
    </row>
    <row r="772" spans="12:12">
      <c r="L772" s="112" t="s">
        <v>1056</v>
      </c>
    </row>
    <row r="773" spans="12:12">
      <c r="L773" s="112" t="s">
        <v>1057</v>
      </c>
    </row>
    <row r="774" spans="12:12">
      <c r="L774" s="112" t="s">
        <v>1058</v>
      </c>
    </row>
    <row r="775" spans="12:12">
      <c r="L775" s="112" t="s">
        <v>1059</v>
      </c>
    </row>
    <row r="776" spans="12:12">
      <c r="L776" s="112" t="s">
        <v>1060</v>
      </c>
    </row>
    <row r="777" spans="12:12">
      <c r="L777" s="112" t="s">
        <v>1061</v>
      </c>
    </row>
    <row r="778" spans="12:12">
      <c r="L778" s="112" t="s">
        <v>1062</v>
      </c>
    </row>
    <row r="779" spans="12:12">
      <c r="L779" s="112" t="s">
        <v>1063</v>
      </c>
    </row>
    <row r="780" spans="12:12">
      <c r="L780" s="112" t="s">
        <v>1064</v>
      </c>
    </row>
    <row r="781" spans="12:12">
      <c r="L781" s="112" t="s">
        <v>1065</v>
      </c>
    </row>
    <row r="782" spans="12:12">
      <c r="L782" s="112" t="s">
        <v>1066</v>
      </c>
    </row>
    <row r="783" spans="12:12">
      <c r="L783" s="112" t="s">
        <v>1067</v>
      </c>
    </row>
    <row r="784" spans="12:12">
      <c r="L784" s="112" t="s">
        <v>1068</v>
      </c>
    </row>
    <row r="785" spans="12:12">
      <c r="L785" s="112" t="s">
        <v>1069</v>
      </c>
    </row>
    <row r="786" spans="12:12">
      <c r="L786" s="112" t="s">
        <v>1070</v>
      </c>
    </row>
    <row r="787" spans="12:12">
      <c r="L787" s="112" t="s">
        <v>1071</v>
      </c>
    </row>
    <row r="788" spans="12:12">
      <c r="L788" s="112" t="s">
        <v>1072</v>
      </c>
    </row>
    <row r="789" spans="12:12">
      <c r="L789" s="112" t="s">
        <v>1073</v>
      </c>
    </row>
    <row r="790" spans="12:12">
      <c r="L790" s="112" t="s">
        <v>1074</v>
      </c>
    </row>
    <row r="791" spans="12:12">
      <c r="L791" s="112" t="s">
        <v>1075</v>
      </c>
    </row>
    <row r="792" spans="12:12">
      <c r="L792" s="112" t="s">
        <v>1076</v>
      </c>
    </row>
    <row r="793" spans="12:12">
      <c r="L793" s="112" t="s">
        <v>1077</v>
      </c>
    </row>
    <row r="794" spans="12:12">
      <c r="L794" s="112" t="s">
        <v>1078</v>
      </c>
    </row>
    <row r="795" spans="12:12">
      <c r="L795" s="112" t="s">
        <v>1079</v>
      </c>
    </row>
    <row r="796" spans="12:12">
      <c r="L796" s="112" t="s">
        <v>1080</v>
      </c>
    </row>
    <row r="797" spans="12:12">
      <c r="L797" s="112" t="s">
        <v>1081</v>
      </c>
    </row>
    <row r="798" spans="12:12">
      <c r="L798" s="112" t="s">
        <v>1082</v>
      </c>
    </row>
    <row r="799" spans="12:12">
      <c r="L799" s="112" t="s">
        <v>1083</v>
      </c>
    </row>
    <row r="800" spans="12:12">
      <c r="L800" s="112" t="s">
        <v>1084</v>
      </c>
    </row>
    <row r="801" spans="12:12">
      <c r="L801" s="112" t="s">
        <v>1085</v>
      </c>
    </row>
    <row r="802" spans="12:12">
      <c r="L802" s="112" t="s">
        <v>1086</v>
      </c>
    </row>
    <row r="803" spans="12:12">
      <c r="L803" s="112" t="s">
        <v>1087</v>
      </c>
    </row>
    <row r="804" spans="12:12">
      <c r="L804" s="112" t="s">
        <v>1088</v>
      </c>
    </row>
    <row r="805" spans="12:12">
      <c r="L805" s="112" t="s">
        <v>1089</v>
      </c>
    </row>
    <row r="806" spans="12:12">
      <c r="L806" s="112" t="s">
        <v>1090</v>
      </c>
    </row>
    <row r="807" spans="12:12">
      <c r="L807" s="112" t="s">
        <v>1091</v>
      </c>
    </row>
    <row r="808" spans="12:12">
      <c r="L808" s="112" t="s">
        <v>1092</v>
      </c>
    </row>
    <row r="809" spans="12:12">
      <c r="L809" s="112" t="s">
        <v>1093</v>
      </c>
    </row>
    <row r="810" spans="12:12">
      <c r="L810" s="112" t="s">
        <v>1094</v>
      </c>
    </row>
    <row r="811" spans="12:12">
      <c r="L811" s="112" t="s">
        <v>1095</v>
      </c>
    </row>
    <row r="812" spans="12:12">
      <c r="L812" s="112" t="s">
        <v>1096</v>
      </c>
    </row>
    <row r="813" spans="12:12">
      <c r="L813" s="112" t="s">
        <v>1097</v>
      </c>
    </row>
    <row r="814" spans="12:12">
      <c r="L814" s="112" t="s">
        <v>1098</v>
      </c>
    </row>
    <row r="815" spans="12:12">
      <c r="L815" s="112" t="s">
        <v>1099</v>
      </c>
    </row>
    <row r="816" spans="12:12">
      <c r="L816" s="112" t="s">
        <v>1100</v>
      </c>
    </row>
    <row r="817" spans="12:12">
      <c r="L817" s="112" t="s">
        <v>1101</v>
      </c>
    </row>
    <row r="818" spans="12:12">
      <c r="L818" s="112" t="s">
        <v>1102</v>
      </c>
    </row>
    <row r="819" spans="12:12">
      <c r="L819" s="112" t="s">
        <v>1103</v>
      </c>
    </row>
    <row r="820" spans="12:12">
      <c r="L820" s="112" t="s">
        <v>1104</v>
      </c>
    </row>
    <row r="821" spans="12:12">
      <c r="L821" s="112" t="s">
        <v>1105</v>
      </c>
    </row>
    <row r="822" spans="12:12">
      <c r="L822" s="112" t="s">
        <v>1106</v>
      </c>
    </row>
    <row r="823" spans="12:12">
      <c r="L823" s="112" t="s">
        <v>1107</v>
      </c>
    </row>
    <row r="824" spans="12:12">
      <c r="L824" s="112" t="s">
        <v>1108</v>
      </c>
    </row>
    <row r="825" spans="12:12">
      <c r="L825" s="112" t="s">
        <v>1109</v>
      </c>
    </row>
    <row r="826" spans="12:12">
      <c r="L826" s="112" t="s">
        <v>1110</v>
      </c>
    </row>
    <row r="827" spans="12:12">
      <c r="L827" s="112" t="s">
        <v>1111</v>
      </c>
    </row>
    <row r="828" spans="12:12">
      <c r="L828" s="112" t="s">
        <v>1112</v>
      </c>
    </row>
    <row r="829" spans="12:12">
      <c r="L829" s="112" t="s">
        <v>1113</v>
      </c>
    </row>
    <row r="830" spans="12:12">
      <c r="L830" s="112" t="s">
        <v>1114</v>
      </c>
    </row>
    <row r="831" spans="12:12">
      <c r="L831" s="112" t="s">
        <v>1115</v>
      </c>
    </row>
    <row r="832" spans="12:12">
      <c r="L832" s="112" t="s">
        <v>1116</v>
      </c>
    </row>
    <row r="833" spans="12:12">
      <c r="L833" s="112" t="s">
        <v>1117</v>
      </c>
    </row>
    <row r="834" spans="12:12">
      <c r="L834" s="112" t="s">
        <v>1118</v>
      </c>
    </row>
    <row r="835" spans="12:12">
      <c r="L835" s="112" t="s">
        <v>1119</v>
      </c>
    </row>
    <row r="836" spans="12:12">
      <c r="L836" s="112" t="s">
        <v>1120</v>
      </c>
    </row>
    <row r="837" spans="12:12">
      <c r="L837" s="112" t="s">
        <v>1121</v>
      </c>
    </row>
    <row r="838" spans="12:12">
      <c r="L838" s="112" t="s">
        <v>1122</v>
      </c>
    </row>
    <row r="839" spans="12:12">
      <c r="L839" s="112" t="s">
        <v>1123</v>
      </c>
    </row>
    <row r="840" spans="12:12">
      <c r="L840" s="112" t="s">
        <v>1124</v>
      </c>
    </row>
    <row r="841" spans="12:12">
      <c r="L841" s="112" t="s">
        <v>1125</v>
      </c>
    </row>
    <row r="842" spans="12:12">
      <c r="L842" s="112" t="s">
        <v>1126</v>
      </c>
    </row>
    <row r="843" spans="12:12">
      <c r="L843" s="112" t="s">
        <v>1127</v>
      </c>
    </row>
    <row r="844" spans="12:12">
      <c r="L844" s="112" t="s">
        <v>1128</v>
      </c>
    </row>
    <row r="845" spans="12:12">
      <c r="L845" s="112" t="s">
        <v>1129</v>
      </c>
    </row>
    <row r="846" spans="12:12">
      <c r="L846" s="112" t="s">
        <v>1130</v>
      </c>
    </row>
    <row r="847" spans="12:12">
      <c r="L847" s="112" t="s">
        <v>1131</v>
      </c>
    </row>
    <row r="848" spans="12:12">
      <c r="L848" s="112" t="s">
        <v>1132</v>
      </c>
    </row>
    <row r="849" spans="12:12">
      <c r="L849" s="112" t="s">
        <v>1133</v>
      </c>
    </row>
    <row r="850" spans="12:12">
      <c r="L850" s="112" t="s">
        <v>1134</v>
      </c>
    </row>
    <row r="851" spans="12:12">
      <c r="L851" s="112" t="s">
        <v>1135</v>
      </c>
    </row>
    <row r="852" spans="12:12">
      <c r="L852" s="112" t="s">
        <v>1136</v>
      </c>
    </row>
    <row r="853" spans="12:12">
      <c r="L853" s="112" t="s">
        <v>1137</v>
      </c>
    </row>
    <row r="854" spans="12:12">
      <c r="L854" s="112" t="s">
        <v>1138</v>
      </c>
    </row>
    <row r="855" spans="12:12">
      <c r="L855" s="112" t="s">
        <v>1139</v>
      </c>
    </row>
    <row r="856" spans="12:12">
      <c r="L856" s="112" t="s">
        <v>1140</v>
      </c>
    </row>
    <row r="857" spans="12:12">
      <c r="L857" s="112" t="s">
        <v>1141</v>
      </c>
    </row>
    <row r="858" spans="12:12">
      <c r="L858" s="112" t="s">
        <v>1142</v>
      </c>
    </row>
    <row r="859" spans="12:12">
      <c r="L859" s="112" t="s">
        <v>1143</v>
      </c>
    </row>
    <row r="860" spans="12:12">
      <c r="L860" s="112" t="s">
        <v>1144</v>
      </c>
    </row>
    <row r="861" spans="12:12">
      <c r="L861" s="112" t="s">
        <v>1145</v>
      </c>
    </row>
    <row r="862" spans="12:12">
      <c r="L862" s="112" t="s">
        <v>1146</v>
      </c>
    </row>
    <row r="863" spans="12:12">
      <c r="L863" s="112" t="s">
        <v>1147</v>
      </c>
    </row>
    <row r="864" spans="12:12">
      <c r="L864" s="112" t="s">
        <v>1148</v>
      </c>
    </row>
    <row r="865" spans="12:12">
      <c r="L865" s="112" t="s">
        <v>1149</v>
      </c>
    </row>
    <row r="866" spans="12:12">
      <c r="L866" s="112" t="s">
        <v>1150</v>
      </c>
    </row>
    <row r="867" spans="12:12">
      <c r="L867" s="112" t="s">
        <v>1151</v>
      </c>
    </row>
    <row r="868" spans="12:12">
      <c r="L868" s="112" t="s">
        <v>1152</v>
      </c>
    </row>
    <row r="869" spans="12:12">
      <c r="L869" s="112" t="s">
        <v>1153</v>
      </c>
    </row>
    <row r="870" spans="12:12">
      <c r="L870" s="112" t="s">
        <v>1154</v>
      </c>
    </row>
    <row r="871" spans="12:12">
      <c r="L871" s="112" t="s">
        <v>1155</v>
      </c>
    </row>
    <row r="872" spans="12:12">
      <c r="L872" s="112" t="s">
        <v>1156</v>
      </c>
    </row>
    <row r="873" spans="12:12">
      <c r="L873" s="112" t="s">
        <v>1157</v>
      </c>
    </row>
    <row r="874" spans="12:12">
      <c r="L874" s="112" t="s">
        <v>1158</v>
      </c>
    </row>
    <row r="875" spans="12:12">
      <c r="L875" s="112" t="s">
        <v>1159</v>
      </c>
    </row>
    <row r="876" spans="12:12">
      <c r="L876" s="112" t="s">
        <v>1160</v>
      </c>
    </row>
    <row r="877" spans="12:12">
      <c r="L877" s="112" t="s">
        <v>1161</v>
      </c>
    </row>
    <row r="878" spans="12:12">
      <c r="L878" s="112" t="s">
        <v>1162</v>
      </c>
    </row>
    <row r="879" spans="12:12">
      <c r="L879" s="112" t="s">
        <v>1163</v>
      </c>
    </row>
    <row r="880" spans="12:12">
      <c r="L880" s="112" t="s">
        <v>1164</v>
      </c>
    </row>
    <row r="881" spans="12:12">
      <c r="L881" s="112" t="s">
        <v>1165</v>
      </c>
    </row>
    <row r="882" spans="12:12">
      <c r="L882" s="112" t="s">
        <v>1166</v>
      </c>
    </row>
    <row r="883" spans="12:12">
      <c r="L883" s="112" t="s">
        <v>1167</v>
      </c>
    </row>
    <row r="884" spans="12:12">
      <c r="L884" s="112" t="s">
        <v>1168</v>
      </c>
    </row>
    <row r="885" spans="12:12">
      <c r="L885" s="112" t="s">
        <v>1169</v>
      </c>
    </row>
    <row r="886" spans="12:12">
      <c r="L886" s="112" t="s">
        <v>1170</v>
      </c>
    </row>
    <row r="887" spans="12:12">
      <c r="L887" s="112" t="s">
        <v>1171</v>
      </c>
    </row>
    <row r="888" spans="12:12">
      <c r="L888" s="112" t="s">
        <v>1172</v>
      </c>
    </row>
    <row r="889" spans="12:12">
      <c r="L889" s="112" t="s">
        <v>1173</v>
      </c>
    </row>
    <row r="890" spans="12:12">
      <c r="L890" s="112" t="s">
        <v>1174</v>
      </c>
    </row>
    <row r="891" spans="12:12">
      <c r="L891" s="112" t="s">
        <v>1175</v>
      </c>
    </row>
    <row r="892" spans="12:12">
      <c r="L892" s="112" t="s">
        <v>1176</v>
      </c>
    </row>
    <row r="893" spans="12:12">
      <c r="L893" s="112" t="s">
        <v>1177</v>
      </c>
    </row>
    <row r="894" spans="12:12">
      <c r="L894" s="112" t="s">
        <v>1178</v>
      </c>
    </row>
    <row r="895" spans="12:12">
      <c r="L895" s="112" t="s">
        <v>1179</v>
      </c>
    </row>
    <row r="896" spans="12:12">
      <c r="L896" s="112" t="s">
        <v>1180</v>
      </c>
    </row>
    <row r="897" spans="12:12">
      <c r="L897" s="112" t="s">
        <v>1181</v>
      </c>
    </row>
    <row r="898" spans="12:12">
      <c r="L898" s="112" t="s">
        <v>1182</v>
      </c>
    </row>
    <row r="899" spans="12:12">
      <c r="L899" s="112" t="s">
        <v>1183</v>
      </c>
    </row>
    <row r="900" spans="12:12">
      <c r="L900" s="112" t="s">
        <v>1184</v>
      </c>
    </row>
    <row r="901" spans="12:12">
      <c r="L901" s="112" t="s">
        <v>1185</v>
      </c>
    </row>
    <row r="902" spans="12:12">
      <c r="L902" s="112" t="s">
        <v>1186</v>
      </c>
    </row>
    <row r="903" spans="12:12">
      <c r="L903" s="112" t="s">
        <v>1187</v>
      </c>
    </row>
    <row r="904" spans="12:12">
      <c r="L904" s="112" t="s">
        <v>1188</v>
      </c>
    </row>
    <row r="905" spans="12:12">
      <c r="L905" s="112" t="s">
        <v>1189</v>
      </c>
    </row>
    <row r="906" spans="12:12">
      <c r="L906" s="112" t="s">
        <v>1190</v>
      </c>
    </row>
    <row r="907" spans="12:12">
      <c r="L907" s="112" t="s">
        <v>1191</v>
      </c>
    </row>
    <row r="908" spans="12:12">
      <c r="L908" s="112" t="s">
        <v>1192</v>
      </c>
    </row>
    <row r="909" spans="12:12">
      <c r="L909" s="112" t="s">
        <v>1193</v>
      </c>
    </row>
    <row r="910" spans="12:12">
      <c r="L910" s="112" t="s">
        <v>1194</v>
      </c>
    </row>
    <row r="911" spans="12:12">
      <c r="L911" s="112" t="s">
        <v>1195</v>
      </c>
    </row>
    <row r="912" spans="12:12">
      <c r="L912" s="112" t="s">
        <v>1196</v>
      </c>
    </row>
    <row r="913" spans="12:12">
      <c r="L913" s="112" t="s">
        <v>1197</v>
      </c>
    </row>
    <row r="914" spans="12:12">
      <c r="L914" s="112" t="s">
        <v>1198</v>
      </c>
    </row>
    <row r="915" spans="12:12">
      <c r="L915" s="112" t="s">
        <v>1199</v>
      </c>
    </row>
    <row r="916" spans="12:12">
      <c r="L916" s="112" t="s">
        <v>1200</v>
      </c>
    </row>
    <row r="917" spans="12:12">
      <c r="L917" s="112" t="s">
        <v>1201</v>
      </c>
    </row>
    <row r="918" spans="12:12">
      <c r="L918" s="112" t="s">
        <v>1202</v>
      </c>
    </row>
    <row r="919" spans="12:12">
      <c r="L919" s="112" t="s">
        <v>1203</v>
      </c>
    </row>
    <row r="920" spans="12:12">
      <c r="L920" s="112" t="s">
        <v>1204</v>
      </c>
    </row>
    <row r="921" spans="12:12">
      <c r="L921" s="112" t="s">
        <v>1205</v>
      </c>
    </row>
    <row r="922" spans="12:12">
      <c r="L922" s="112" t="s">
        <v>1206</v>
      </c>
    </row>
    <row r="923" spans="12:12">
      <c r="L923" s="112" t="s">
        <v>1207</v>
      </c>
    </row>
    <row r="924" spans="12:12">
      <c r="L924" s="112" t="s">
        <v>1208</v>
      </c>
    </row>
    <row r="925" spans="12:12">
      <c r="L925" s="112" t="s">
        <v>1209</v>
      </c>
    </row>
    <row r="926" spans="12:12">
      <c r="L926" s="112" t="s">
        <v>1210</v>
      </c>
    </row>
    <row r="927" spans="12:12">
      <c r="L927" s="112" t="s">
        <v>1211</v>
      </c>
    </row>
    <row r="928" spans="12:12">
      <c r="L928" s="112" t="s">
        <v>1212</v>
      </c>
    </row>
    <row r="929" spans="12:12">
      <c r="L929" s="112" t="s">
        <v>1213</v>
      </c>
    </row>
    <row r="930" spans="12:12">
      <c r="L930" s="112" t="s">
        <v>1214</v>
      </c>
    </row>
    <row r="931" spans="12:12">
      <c r="L931" s="112" t="s">
        <v>1215</v>
      </c>
    </row>
    <row r="932" spans="12:12">
      <c r="L932" s="112" t="s">
        <v>1216</v>
      </c>
    </row>
    <row r="933" spans="12:12">
      <c r="L933" s="112" t="s">
        <v>1217</v>
      </c>
    </row>
    <row r="934" spans="12:12">
      <c r="L934" s="112" t="s">
        <v>1218</v>
      </c>
    </row>
    <row r="935" spans="12:12">
      <c r="L935" s="112" t="s">
        <v>1219</v>
      </c>
    </row>
    <row r="936" spans="12:12">
      <c r="L936" s="112" t="s">
        <v>1220</v>
      </c>
    </row>
    <row r="937" spans="12:12">
      <c r="L937" s="112" t="s">
        <v>1221</v>
      </c>
    </row>
    <row r="938" spans="12:12">
      <c r="L938" s="112" t="s">
        <v>1222</v>
      </c>
    </row>
    <row r="939" spans="12:12">
      <c r="L939" s="112" t="s">
        <v>1223</v>
      </c>
    </row>
    <row r="940" spans="12:12">
      <c r="L940" s="112" t="s">
        <v>1224</v>
      </c>
    </row>
    <row r="941" spans="12:12">
      <c r="L941" s="112" t="s">
        <v>1225</v>
      </c>
    </row>
    <row r="942" spans="12:12">
      <c r="L942" s="112" t="s">
        <v>1226</v>
      </c>
    </row>
    <row r="943" spans="12:12">
      <c r="L943" s="112" t="s">
        <v>1227</v>
      </c>
    </row>
    <row r="944" spans="12:12">
      <c r="L944" s="112" t="s">
        <v>1228</v>
      </c>
    </row>
    <row r="945" spans="12:12">
      <c r="L945" s="112" t="s">
        <v>1229</v>
      </c>
    </row>
    <row r="946" spans="12:12">
      <c r="L946" s="112" t="s">
        <v>1230</v>
      </c>
    </row>
    <row r="947" spans="12:12">
      <c r="L947" s="112" t="s">
        <v>1231</v>
      </c>
    </row>
    <row r="948" spans="12:12">
      <c r="L948" s="112" t="s">
        <v>1232</v>
      </c>
    </row>
    <row r="949" spans="12:12">
      <c r="L949" s="112" t="s">
        <v>1233</v>
      </c>
    </row>
    <row r="950" spans="12:12">
      <c r="L950" s="112" t="s">
        <v>1234</v>
      </c>
    </row>
    <row r="951" spans="12:12">
      <c r="L951" s="112" t="s">
        <v>1235</v>
      </c>
    </row>
    <row r="952" spans="12:12">
      <c r="L952" s="112" t="s">
        <v>1236</v>
      </c>
    </row>
    <row r="953" spans="12:12">
      <c r="L953" s="112" t="s">
        <v>1237</v>
      </c>
    </row>
    <row r="954" spans="12:12">
      <c r="L954" s="112" t="s">
        <v>1238</v>
      </c>
    </row>
    <row r="955" spans="12:12">
      <c r="L955" s="112" t="s">
        <v>1239</v>
      </c>
    </row>
    <row r="956" spans="12:12">
      <c r="L956" s="112" t="s">
        <v>1240</v>
      </c>
    </row>
    <row r="957" spans="12:12">
      <c r="L957" s="112" t="s">
        <v>1241</v>
      </c>
    </row>
    <row r="958" spans="12:12">
      <c r="L958" s="112" t="s">
        <v>1242</v>
      </c>
    </row>
    <row r="959" spans="12:12">
      <c r="L959" s="112" t="s">
        <v>1243</v>
      </c>
    </row>
    <row r="960" spans="12:12">
      <c r="L960" s="112" t="s">
        <v>1244</v>
      </c>
    </row>
    <row r="961" spans="12:12">
      <c r="L961" s="112" t="s">
        <v>1245</v>
      </c>
    </row>
    <row r="962" spans="12:12">
      <c r="L962" s="112" t="s">
        <v>1246</v>
      </c>
    </row>
    <row r="963" spans="12:12">
      <c r="L963" s="112" t="s">
        <v>1247</v>
      </c>
    </row>
    <row r="964" spans="12:12">
      <c r="L964" s="112" t="s">
        <v>1248</v>
      </c>
    </row>
    <row r="965" spans="12:12">
      <c r="L965" s="112" t="s">
        <v>1249</v>
      </c>
    </row>
    <row r="966" spans="12:12">
      <c r="L966" s="112" t="s">
        <v>1250</v>
      </c>
    </row>
    <row r="967" spans="12:12">
      <c r="L967" s="112" t="s">
        <v>1251</v>
      </c>
    </row>
    <row r="968" spans="12:12">
      <c r="L968" s="112" t="s">
        <v>1252</v>
      </c>
    </row>
    <row r="969" spans="12:12">
      <c r="L969" s="112" t="s">
        <v>1253</v>
      </c>
    </row>
    <row r="970" spans="12:12">
      <c r="L970" s="112" t="s">
        <v>1254</v>
      </c>
    </row>
    <row r="971" spans="12:12">
      <c r="L971" s="112" t="s">
        <v>1255</v>
      </c>
    </row>
    <row r="972" spans="12:12">
      <c r="L972" s="112" t="s">
        <v>1256</v>
      </c>
    </row>
    <row r="973" spans="12:12">
      <c r="L973" s="112" t="s">
        <v>1257</v>
      </c>
    </row>
    <row r="974" spans="12:12">
      <c r="L974" s="112" t="s">
        <v>1258</v>
      </c>
    </row>
    <row r="975" spans="12:12">
      <c r="L975" s="112" t="s">
        <v>1259</v>
      </c>
    </row>
    <row r="976" spans="12:12">
      <c r="L976" s="112" t="s">
        <v>1260</v>
      </c>
    </row>
    <row r="977" spans="12:12">
      <c r="L977" s="112" t="s">
        <v>1261</v>
      </c>
    </row>
    <row r="978" spans="12:12">
      <c r="L978" s="112" t="s">
        <v>1262</v>
      </c>
    </row>
    <row r="979" spans="12:12">
      <c r="L979" s="112" t="s">
        <v>1263</v>
      </c>
    </row>
    <row r="980" spans="12:12">
      <c r="L980" s="112" t="s">
        <v>1264</v>
      </c>
    </row>
    <row r="981" spans="12:12">
      <c r="L981" s="112" t="s">
        <v>1265</v>
      </c>
    </row>
    <row r="982" spans="12:12">
      <c r="L982" s="112" t="s">
        <v>1266</v>
      </c>
    </row>
    <row r="983" spans="12:12">
      <c r="L983" s="112" t="s">
        <v>1267</v>
      </c>
    </row>
    <row r="984" spans="12:12">
      <c r="L984" s="112" t="s">
        <v>1268</v>
      </c>
    </row>
    <row r="985" spans="12:12">
      <c r="L985" s="112" t="s">
        <v>1269</v>
      </c>
    </row>
    <row r="986" spans="12:12">
      <c r="L986" s="112" t="s">
        <v>1270</v>
      </c>
    </row>
    <row r="987" spans="12:12">
      <c r="L987" s="112" t="s">
        <v>1271</v>
      </c>
    </row>
    <row r="988" spans="12:12">
      <c r="L988" s="112" t="s">
        <v>1272</v>
      </c>
    </row>
    <row r="989" spans="12:12">
      <c r="L989" s="112" t="s">
        <v>1273</v>
      </c>
    </row>
    <row r="990" spans="12:12">
      <c r="L990" s="112" t="s">
        <v>1274</v>
      </c>
    </row>
    <row r="991" spans="12:12">
      <c r="L991" s="112" t="s">
        <v>1275</v>
      </c>
    </row>
    <row r="992" spans="12:12">
      <c r="L992" s="112" t="s">
        <v>1276</v>
      </c>
    </row>
    <row r="993" spans="12:12">
      <c r="L993" s="112" t="s">
        <v>1277</v>
      </c>
    </row>
    <row r="994" spans="12:12">
      <c r="L994" s="112" t="s">
        <v>1278</v>
      </c>
    </row>
    <row r="995" spans="12:12">
      <c r="L995" s="112" t="s">
        <v>1279</v>
      </c>
    </row>
    <row r="996" spans="12:12">
      <c r="L996" s="112" t="s">
        <v>1280</v>
      </c>
    </row>
    <row r="997" spans="12:12">
      <c r="L997" s="112" t="s">
        <v>1281</v>
      </c>
    </row>
    <row r="998" spans="12:12">
      <c r="L998" s="112" t="s">
        <v>1282</v>
      </c>
    </row>
    <row r="999" spans="12:12">
      <c r="L999" s="112" t="s">
        <v>1283</v>
      </c>
    </row>
    <row r="1000" spans="12:12">
      <c r="L1000" s="112" t="s">
        <v>1284</v>
      </c>
    </row>
    <row r="1001" spans="12:12">
      <c r="L1001" s="112" t="s">
        <v>1285</v>
      </c>
    </row>
    <row r="1002" spans="12:12">
      <c r="L1002" s="112" t="s">
        <v>1286</v>
      </c>
    </row>
    <row r="1003" spans="12:12">
      <c r="L1003" s="112" t="s">
        <v>1287</v>
      </c>
    </row>
    <row r="1004" spans="12:12">
      <c r="L1004" s="112" t="s">
        <v>1288</v>
      </c>
    </row>
    <row r="1005" spans="12:12">
      <c r="L1005" s="112" t="s">
        <v>1289</v>
      </c>
    </row>
    <row r="1006" spans="12:12">
      <c r="L1006" s="112" t="s">
        <v>1290</v>
      </c>
    </row>
    <row r="1007" spans="12:12">
      <c r="L1007" s="112" t="s">
        <v>1291</v>
      </c>
    </row>
    <row r="1008" spans="12:12">
      <c r="L1008" s="112" t="s">
        <v>1292</v>
      </c>
    </row>
    <row r="1009" spans="12:12">
      <c r="L1009" s="112" t="s">
        <v>1293</v>
      </c>
    </row>
    <row r="1010" spans="12:12">
      <c r="L1010" s="112" t="s">
        <v>1294</v>
      </c>
    </row>
    <row r="1011" spans="12:12">
      <c r="L1011" s="112" t="s">
        <v>1295</v>
      </c>
    </row>
    <row r="1012" spans="12:12">
      <c r="L1012" s="112" t="s">
        <v>1296</v>
      </c>
    </row>
    <row r="1013" spans="12:12">
      <c r="L1013" s="112" t="s">
        <v>1297</v>
      </c>
    </row>
    <row r="1014" spans="12:12">
      <c r="L1014" s="112" t="s">
        <v>1298</v>
      </c>
    </row>
    <row r="1015" spans="12:12">
      <c r="L1015" s="112" t="s">
        <v>1299</v>
      </c>
    </row>
    <row r="1016" spans="12:12">
      <c r="L1016" s="112" t="s">
        <v>1300</v>
      </c>
    </row>
    <row r="1017" spans="12:12">
      <c r="L1017" s="112" t="s">
        <v>1301</v>
      </c>
    </row>
    <row r="1018" spans="12:12">
      <c r="L1018" s="112" t="s">
        <v>1302</v>
      </c>
    </row>
    <row r="1019" spans="12:12">
      <c r="L1019" s="112" t="s">
        <v>1303</v>
      </c>
    </row>
    <row r="1020" spans="12:12">
      <c r="L1020" s="112" t="s">
        <v>1304</v>
      </c>
    </row>
    <row r="1021" spans="12:12">
      <c r="L1021" s="112" t="s">
        <v>1305</v>
      </c>
    </row>
    <row r="1022" spans="12:12">
      <c r="L1022" s="112" t="s">
        <v>1306</v>
      </c>
    </row>
    <row r="1023" spans="12:12">
      <c r="L1023" s="112" t="s">
        <v>1307</v>
      </c>
    </row>
    <row r="1024" spans="12:12">
      <c r="L1024" s="112" t="s">
        <v>1308</v>
      </c>
    </row>
    <row r="1025" spans="12:12">
      <c r="L1025" s="112" t="s">
        <v>1309</v>
      </c>
    </row>
    <row r="1026" spans="12:12">
      <c r="L1026" s="112" t="s">
        <v>1310</v>
      </c>
    </row>
    <row r="1027" spans="12:12">
      <c r="L1027" s="112" t="s">
        <v>1311</v>
      </c>
    </row>
    <row r="1028" spans="12:12">
      <c r="L1028" s="112" t="s">
        <v>1312</v>
      </c>
    </row>
    <row r="1029" spans="12:12">
      <c r="L1029" s="112" t="s">
        <v>1313</v>
      </c>
    </row>
    <row r="1030" spans="12:12">
      <c r="L1030" s="112" t="s">
        <v>1314</v>
      </c>
    </row>
    <row r="1031" spans="12:12">
      <c r="L1031" s="112" t="s">
        <v>1315</v>
      </c>
    </row>
    <row r="1032" spans="12:12">
      <c r="L1032" s="112" t="s">
        <v>1316</v>
      </c>
    </row>
    <row r="1033" spans="12:12">
      <c r="L1033" s="112" t="s">
        <v>1317</v>
      </c>
    </row>
    <row r="1034" spans="12:12">
      <c r="L1034" s="112" t="s">
        <v>1318</v>
      </c>
    </row>
    <row r="1035" spans="12:12">
      <c r="L1035" s="112" t="s">
        <v>1319</v>
      </c>
    </row>
    <row r="1036" spans="12:12">
      <c r="L1036" s="112" t="s">
        <v>1320</v>
      </c>
    </row>
    <row r="1037" spans="12:12">
      <c r="L1037" s="112" t="s">
        <v>1321</v>
      </c>
    </row>
    <row r="1038" spans="12:12">
      <c r="L1038" s="112" t="s">
        <v>1322</v>
      </c>
    </row>
    <row r="1039" spans="12:12">
      <c r="L1039" s="112" t="s">
        <v>1323</v>
      </c>
    </row>
    <row r="1040" spans="12:12">
      <c r="L1040" s="112" t="s">
        <v>1324</v>
      </c>
    </row>
    <row r="1041" spans="12:12">
      <c r="L1041" s="112" t="s">
        <v>1325</v>
      </c>
    </row>
    <row r="1042" spans="12:12">
      <c r="L1042" s="112" t="s">
        <v>1326</v>
      </c>
    </row>
    <row r="1043" spans="12:12">
      <c r="L1043" s="112" t="s">
        <v>1327</v>
      </c>
    </row>
    <row r="1044" spans="12:12">
      <c r="L1044" s="112" t="s">
        <v>1328</v>
      </c>
    </row>
    <row r="1045" spans="12:12">
      <c r="L1045" s="112" t="s">
        <v>1329</v>
      </c>
    </row>
    <row r="1046" spans="12:12">
      <c r="L1046" s="112" t="s">
        <v>1330</v>
      </c>
    </row>
    <row r="1047" spans="12:12">
      <c r="L1047" s="112" t="s">
        <v>1331</v>
      </c>
    </row>
    <row r="1048" spans="12:12">
      <c r="L1048" s="112" t="s">
        <v>1332</v>
      </c>
    </row>
    <row r="1049" spans="12:12">
      <c r="L1049" s="112" t="s">
        <v>1333</v>
      </c>
    </row>
    <row r="1050" spans="12:12">
      <c r="L1050" s="112" t="s">
        <v>1334</v>
      </c>
    </row>
    <row r="1051" spans="12:12">
      <c r="L1051" s="112" t="s">
        <v>1335</v>
      </c>
    </row>
    <row r="1052" spans="12:12">
      <c r="L1052" s="112" t="s">
        <v>1336</v>
      </c>
    </row>
    <row r="1053" spans="12:12">
      <c r="L1053" s="112" t="s">
        <v>1337</v>
      </c>
    </row>
    <row r="1054" spans="12:12">
      <c r="L1054" s="112" t="s">
        <v>1338</v>
      </c>
    </row>
    <row r="1055" spans="12:12">
      <c r="L1055" s="112" t="s">
        <v>1339</v>
      </c>
    </row>
    <row r="1056" spans="12:12">
      <c r="L1056" s="112" t="s">
        <v>1340</v>
      </c>
    </row>
    <row r="1057" spans="12:12">
      <c r="L1057" s="112" t="s">
        <v>1341</v>
      </c>
    </row>
    <row r="1058" spans="12:12">
      <c r="L1058" s="112" t="s">
        <v>1342</v>
      </c>
    </row>
    <row r="1059" spans="12:12">
      <c r="L1059" s="112" t="s">
        <v>1343</v>
      </c>
    </row>
    <row r="1060" spans="12:12">
      <c r="L1060" s="112" t="s">
        <v>1344</v>
      </c>
    </row>
    <row r="1061" spans="12:12">
      <c r="L1061" s="112" t="s">
        <v>1345</v>
      </c>
    </row>
    <row r="1062" spans="12:12">
      <c r="L1062" s="112" t="s">
        <v>1346</v>
      </c>
    </row>
    <row r="1063" spans="12:12">
      <c r="L1063" s="112" t="s">
        <v>1347</v>
      </c>
    </row>
    <row r="1064" spans="12:12">
      <c r="L1064" s="112" t="s">
        <v>1348</v>
      </c>
    </row>
    <row r="1065" spans="12:12">
      <c r="L1065" s="112" t="s">
        <v>1349</v>
      </c>
    </row>
    <row r="1066" spans="12:12">
      <c r="L1066" s="112" t="s">
        <v>1350</v>
      </c>
    </row>
    <row r="1067" spans="12:12">
      <c r="L1067" s="112" t="s">
        <v>1351</v>
      </c>
    </row>
    <row r="1068" spans="12:12">
      <c r="L1068" s="112" t="s">
        <v>1352</v>
      </c>
    </row>
    <row r="1069" spans="12:12">
      <c r="L1069" s="112" t="s">
        <v>1353</v>
      </c>
    </row>
    <row r="1070" spans="12:12">
      <c r="L1070" s="112" t="s">
        <v>1354</v>
      </c>
    </row>
    <row r="1071" spans="12:12">
      <c r="L1071" s="112" t="s">
        <v>1355</v>
      </c>
    </row>
    <row r="1072" spans="12:12">
      <c r="L1072" s="112" t="s">
        <v>1356</v>
      </c>
    </row>
    <row r="1073" spans="12:12">
      <c r="L1073" s="112" t="s">
        <v>1357</v>
      </c>
    </row>
    <row r="1074" spans="12:12">
      <c r="L1074" s="112" t="s">
        <v>1358</v>
      </c>
    </row>
    <row r="1075" spans="12:12">
      <c r="L1075" s="112" t="s">
        <v>1359</v>
      </c>
    </row>
    <row r="1076" spans="12:12">
      <c r="L1076" s="112" t="s">
        <v>1360</v>
      </c>
    </row>
    <row r="1077" spans="12:12">
      <c r="L1077" s="112" t="s">
        <v>1361</v>
      </c>
    </row>
    <row r="1078" spans="12:12">
      <c r="L1078" s="112" t="s">
        <v>1362</v>
      </c>
    </row>
    <row r="1079" spans="12:12">
      <c r="L1079" s="112" t="s">
        <v>1363</v>
      </c>
    </row>
    <row r="1080" spans="12:12">
      <c r="L1080" s="112" t="s">
        <v>1364</v>
      </c>
    </row>
    <row r="1081" spans="12:12">
      <c r="L1081" s="112" t="s">
        <v>211</v>
      </c>
    </row>
    <row r="1082" spans="12:12">
      <c r="L1082" s="112" t="s">
        <v>1365</v>
      </c>
    </row>
    <row r="1083" spans="12:12">
      <c r="L1083" s="112" t="s">
        <v>1366</v>
      </c>
    </row>
    <row r="1084" spans="12:12">
      <c r="L1084" s="112" t="s">
        <v>1367</v>
      </c>
    </row>
    <row r="1085" spans="12:12">
      <c r="L1085" s="112" t="s">
        <v>1368</v>
      </c>
    </row>
    <row r="1086" spans="12:12">
      <c r="L1086" s="112" t="s">
        <v>1369</v>
      </c>
    </row>
    <row r="1087" spans="12:12">
      <c r="L1087" s="112" t="s">
        <v>1370</v>
      </c>
    </row>
    <row r="1088" spans="12:12">
      <c r="L1088" s="112" t="s">
        <v>1371</v>
      </c>
    </row>
    <row r="1089" spans="12:12">
      <c r="L1089" s="112" t="s">
        <v>1372</v>
      </c>
    </row>
    <row r="1090" spans="12:12">
      <c r="L1090" s="112" t="s">
        <v>1373</v>
      </c>
    </row>
    <row r="1091" spans="12:12">
      <c r="L1091" s="112" t="s">
        <v>1374</v>
      </c>
    </row>
    <row r="1092" spans="12:12">
      <c r="L1092" s="112" t="s">
        <v>1375</v>
      </c>
    </row>
    <row r="1093" spans="12:12">
      <c r="L1093" s="112" t="s">
        <v>1376</v>
      </c>
    </row>
    <row r="1094" spans="12:12">
      <c r="L1094" s="112" t="s">
        <v>1377</v>
      </c>
    </row>
    <row r="1095" spans="12:12">
      <c r="L1095" s="112" t="s">
        <v>1378</v>
      </c>
    </row>
    <row r="1096" spans="12:12">
      <c r="L1096" s="112" t="s">
        <v>1379</v>
      </c>
    </row>
    <row r="1097" spans="12:12">
      <c r="L1097" s="112" t="s">
        <v>1380</v>
      </c>
    </row>
    <row r="1098" spans="12:12">
      <c r="L1098" s="112" t="s">
        <v>1381</v>
      </c>
    </row>
    <row r="1099" spans="12:12">
      <c r="L1099" s="112" t="s">
        <v>1382</v>
      </c>
    </row>
    <row r="1100" spans="12:12">
      <c r="L1100" s="112" t="s">
        <v>1383</v>
      </c>
    </row>
    <row r="1101" spans="12:12">
      <c r="L1101" s="112" t="s">
        <v>1384</v>
      </c>
    </row>
    <row r="1102" spans="12:12">
      <c r="L1102" s="112" t="s">
        <v>1385</v>
      </c>
    </row>
    <row r="1103" spans="12:12">
      <c r="L1103" s="112" t="s">
        <v>1386</v>
      </c>
    </row>
    <row r="1104" spans="12:12">
      <c r="L1104" s="112" t="s">
        <v>1387</v>
      </c>
    </row>
    <row r="1105" spans="12:12">
      <c r="L1105" s="112" t="s">
        <v>1388</v>
      </c>
    </row>
    <row r="1106" spans="12:12">
      <c r="L1106" s="112" t="s">
        <v>1389</v>
      </c>
    </row>
    <row r="1107" spans="12:12">
      <c r="L1107" s="112" t="s">
        <v>1390</v>
      </c>
    </row>
    <row r="1108" spans="12:12">
      <c r="L1108" s="112" t="s">
        <v>1391</v>
      </c>
    </row>
    <row r="1109" spans="12:12">
      <c r="L1109" s="112" t="s">
        <v>1392</v>
      </c>
    </row>
    <row r="1110" spans="12:12">
      <c r="L1110" s="112" t="s">
        <v>1393</v>
      </c>
    </row>
    <row r="1111" spans="12:12">
      <c r="L1111" s="112" t="s">
        <v>1394</v>
      </c>
    </row>
    <row r="1112" spans="12:12">
      <c r="L1112" s="112" t="s">
        <v>1395</v>
      </c>
    </row>
    <row r="1113" spans="12:12">
      <c r="L1113" s="112" t="s">
        <v>1396</v>
      </c>
    </row>
    <row r="1114" spans="12:12">
      <c r="L1114" s="112" t="s">
        <v>1397</v>
      </c>
    </row>
    <row r="1115" spans="12:12">
      <c r="L1115" s="112" t="s">
        <v>1398</v>
      </c>
    </row>
    <row r="1116" spans="12:12">
      <c r="L1116" s="112" t="s">
        <v>1399</v>
      </c>
    </row>
    <row r="1117" spans="12:12">
      <c r="L1117" s="112" t="s">
        <v>1400</v>
      </c>
    </row>
    <row r="1118" spans="12:12">
      <c r="L1118" s="112" t="s">
        <v>1401</v>
      </c>
    </row>
    <row r="1119" spans="12:12">
      <c r="L1119" s="112" t="s">
        <v>1402</v>
      </c>
    </row>
    <row r="1120" spans="12:12">
      <c r="L1120" s="112" t="s">
        <v>1403</v>
      </c>
    </row>
    <row r="1121" spans="12:12">
      <c r="L1121" s="112" t="s">
        <v>1404</v>
      </c>
    </row>
    <row r="1122" spans="12:12">
      <c r="L1122" s="112" t="s">
        <v>1405</v>
      </c>
    </row>
    <row r="1123" spans="12:12">
      <c r="L1123" s="112" t="s">
        <v>1406</v>
      </c>
    </row>
    <row r="1124" spans="12:12">
      <c r="L1124" s="112" t="s">
        <v>1407</v>
      </c>
    </row>
    <row r="1125" spans="12:12">
      <c r="L1125" s="112" t="s">
        <v>1408</v>
      </c>
    </row>
    <row r="1126" spans="12:12">
      <c r="L1126" s="112" t="s">
        <v>1409</v>
      </c>
    </row>
    <row r="1127" spans="12:12">
      <c r="L1127" s="112" t="s">
        <v>1410</v>
      </c>
    </row>
    <row r="1128" spans="12:12">
      <c r="L1128" s="112" t="s">
        <v>1411</v>
      </c>
    </row>
    <row r="1129" spans="12:12">
      <c r="L1129" s="112" t="s">
        <v>1412</v>
      </c>
    </row>
    <row r="1130" spans="12:12">
      <c r="L1130" s="112" t="s">
        <v>1413</v>
      </c>
    </row>
    <row r="1131" spans="12:12">
      <c r="L1131" s="112" t="s">
        <v>1414</v>
      </c>
    </row>
    <row r="1132" spans="12:12">
      <c r="L1132" s="112" t="s">
        <v>1415</v>
      </c>
    </row>
    <row r="1133" spans="12:12">
      <c r="L1133" s="112" t="s">
        <v>1416</v>
      </c>
    </row>
    <row r="1134" spans="12:12">
      <c r="L1134" s="112" t="s">
        <v>1417</v>
      </c>
    </row>
    <row r="1135" spans="12:12">
      <c r="L1135" s="112" t="s">
        <v>1418</v>
      </c>
    </row>
    <row r="1136" spans="12:12">
      <c r="L1136" s="112" t="s">
        <v>1419</v>
      </c>
    </row>
    <row r="1137" spans="12:12">
      <c r="L1137" s="112" t="s">
        <v>1420</v>
      </c>
    </row>
    <row r="1138" spans="12:12">
      <c r="L1138" s="112" t="s">
        <v>1421</v>
      </c>
    </row>
    <row r="1139" spans="12:12">
      <c r="L1139" s="112" t="s">
        <v>1422</v>
      </c>
    </row>
    <row r="1140" spans="12:12">
      <c r="L1140" s="112" t="s">
        <v>1423</v>
      </c>
    </row>
    <row r="1141" spans="12:12">
      <c r="L1141" s="112" t="s">
        <v>1424</v>
      </c>
    </row>
    <row r="1142" spans="12:12">
      <c r="L1142" s="112" t="s">
        <v>1425</v>
      </c>
    </row>
    <row r="1143" spans="12:12">
      <c r="L1143" s="112" t="s">
        <v>1426</v>
      </c>
    </row>
    <row r="1144" spans="12:12">
      <c r="L1144" s="112" t="s">
        <v>1427</v>
      </c>
    </row>
    <row r="1145" spans="12:12">
      <c r="L1145" s="112" t="s">
        <v>1428</v>
      </c>
    </row>
    <row r="1146" spans="12:12">
      <c r="L1146" s="112" t="s">
        <v>1429</v>
      </c>
    </row>
    <row r="1147" spans="12:12">
      <c r="L1147" s="112" t="s">
        <v>1430</v>
      </c>
    </row>
    <row r="1148" spans="12:12">
      <c r="L1148" s="112" t="s">
        <v>1431</v>
      </c>
    </row>
    <row r="1149" spans="12:12">
      <c r="L1149" s="112" t="s">
        <v>1432</v>
      </c>
    </row>
    <row r="1150" spans="12:12">
      <c r="L1150" s="112" t="s">
        <v>1433</v>
      </c>
    </row>
    <row r="1151" spans="12:12">
      <c r="L1151" s="112" t="s">
        <v>1434</v>
      </c>
    </row>
    <row r="1152" spans="12:12">
      <c r="L1152" s="112" t="s">
        <v>1435</v>
      </c>
    </row>
    <row r="1153" spans="12:12">
      <c r="L1153" s="112" t="s">
        <v>1436</v>
      </c>
    </row>
    <row r="1154" spans="12:12">
      <c r="L1154" s="112" t="s">
        <v>1437</v>
      </c>
    </row>
    <row r="1155" spans="12:12">
      <c r="L1155" s="112" t="s">
        <v>1438</v>
      </c>
    </row>
    <row r="1156" spans="12:12">
      <c r="L1156" s="112" t="s">
        <v>1439</v>
      </c>
    </row>
    <row r="1157" spans="12:12">
      <c r="L1157" s="112" t="s">
        <v>1440</v>
      </c>
    </row>
    <row r="1158" spans="12:12">
      <c r="L1158" s="112" t="s">
        <v>1441</v>
      </c>
    </row>
    <row r="1159" spans="12:12">
      <c r="L1159" s="112" t="s">
        <v>1442</v>
      </c>
    </row>
    <row r="1160" spans="12:12">
      <c r="L1160" s="112" t="s">
        <v>1443</v>
      </c>
    </row>
    <row r="1161" spans="12:12">
      <c r="L1161" s="112" t="s">
        <v>1444</v>
      </c>
    </row>
    <row r="1162" spans="12:12">
      <c r="L1162" s="112" t="s">
        <v>1445</v>
      </c>
    </row>
    <row r="1163" spans="12:12">
      <c r="L1163" s="112" t="s">
        <v>1446</v>
      </c>
    </row>
    <row r="1164" spans="12:12">
      <c r="L1164" s="112" t="s">
        <v>1447</v>
      </c>
    </row>
    <row r="1165" spans="12:12">
      <c r="L1165" s="112" t="s">
        <v>1448</v>
      </c>
    </row>
    <row r="1166" spans="12:12">
      <c r="L1166" s="112" t="s">
        <v>1449</v>
      </c>
    </row>
    <row r="1167" spans="12:12">
      <c r="L1167" s="112" t="s">
        <v>1450</v>
      </c>
    </row>
    <row r="1168" spans="12:12">
      <c r="L1168" s="112" t="s">
        <v>1451</v>
      </c>
    </row>
    <row r="1169" spans="12:12">
      <c r="L1169" s="112" t="s">
        <v>1452</v>
      </c>
    </row>
    <row r="1170" spans="12:12">
      <c r="L1170" s="112" t="s">
        <v>1453</v>
      </c>
    </row>
    <row r="1171" spans="12:12">
      <c r="L1171" s="112" t="s">
        <v>1454</v>
      </c>
    </row>
    <row r="1172" spans="12:12">
      <c r="L1172" s="112" t="s">
        <v>1455</v>
      </c>
    </row>
    <row r="1173" spans="12:12">
      <c r="L1173" s="112" t="s">
        <v>1456</v>
      </c>
    </row>
    <row r="1174" spans="12:12">
      <c r="L1174" s="112" t="s">
        <v>1457</v>
      </c>
    </row>
    <row r="1175" spans="12:12">
      <c r="L1175" s="112" t="s">
        <v>1458</v>
      </c>
    </row>
    <row r="1176" spans="12:12">
      <c r="L1176" s="112" t="s">
        <v>1459</v>
      </c>
    </row>
    <row r="1177" spans="12:12">
      <c r="L1177" s="112" t="s">
        <v>1460</v>
      </c>
    </row>
    <row r="1178" spans="12:12">
      <c r="L1178" s="112" t="s">
        <v>1461</v>
      </c>
    </row>
    <row r="1179" spans="12:12">
      <c r="L1179" s="112" t="s">
        <v>1462</v>
      </c>
    </row>
    <row r="1180" spans="12:12">
      <c r="L1180" s="112" t="s">
        <v>1463</v>
      </c>
    </row>
    <row r="1181" spans="12:12">
      <c r="L1181" s="112" t="s">
        <v>1464</v>
      </c>
    </row>
    <row r="1182" spans="12:12">
      <c r="L1182" s="112" t="s">
        <v>1465</v>
      </c>
    </row>
    <row r="1183" spans="12:12">
      <c r="L1183" s="112" t="s">
        <v>1466</v>
      </c>
    </row>
    <row r="1184" spans="12:12">
      <c r="L1184" s="112" t="s">
        <v>1467</v>
      </c>
    </row>
    <row r="1185" spans="12:12">
      <c r="L1185" s="112" t="s">
        <v>1468</v>
      </c>
    </row>
    <row r="1186" spans="12:12">
      <c r="L1186" s="112" t="s">
        <v>1469</v>
      </c>
    </row>
    <row r="1187" spans="12:12">
      <c r="L1187" s="112" t="s">
        <v>1470</v>
      </c>
    </row>
    <row r="1188" spans="12:12">
      <c r="L1188" s="112" t="s">
        <v>1471</v>
      </c>
    </row>
    <row r="1189" spans="12:12">
      <c r="L1189" s="112" t="s">
        <v>1472</v>
      </c>
    </row>
    <row r="1190" spans="12:12">
      <c r="L1190" s="112" t="s">
        <v>1473</v>
      </c>
    </row>
    <row r="1191" spans="12:12">
      <c r="L1191" s="112" t="s">
        <v>1474</v>
      </c>
    </row>
    <row r="1192" spans="12:12">
      <c r="L1192" s="112" t="s">
        <v>1475</v>
      </c>
    </row>
    <row r="1193" spans="12:12">
      <c r="L1193" s="112" t="s">
        <v>1476</v>
      </c>
    </row>
    <row r="1194" spans="12:12">
      <c r="L1194" s="112" t="s">
        <v>1477</v>
      </c>
    </row>
    <row r="1195" spans="12:12">
      <c r="L1195" s="112" t="s">
        <v>1478</v>
      </c>
    </row>
    <row r="1196" spans="12:12">
      <c r="L1196" s="112" t="s">
        <v>1479</v>
      </c>
    </row>
    <row r="1197" spans="12:12">
      <c r="L1197" s="112" t="s">
        <v>1480</v>
      </c>
    </row>
    <row r="1198" spans="12:12">
      <c r="L1198" s="112" t="s">
        <v>1481</v>
      </c>
    </row>
    <row r="1199" spans="12:12">
      <c r="L1199" s="112" t="s">
        <v>1482</v>
      </c>
    </row>
    <row r="1200" spans="12:12">
      <c r="L1200" s="112" t="s">
        <v>1483</v>
      </c>
    </row>
    <row r="1201" spans="12:12">
      <c r="L1201" s="112" t="s">
        <v>1484</v>
      </c>
    </row>
    <row r="1202" spans="12:12">
      <c r="L1202" s="112" t="s">
        <v>1485</v>
      </c>
    </row>
    <row r="1203" spans="12:12">
      <c r="L1203" s="112" t="s">
        <v>1486</v>
      </c>
    </row>
    <row r="1204" spans="12:12">
      <c r="L1204" s="112" t="s">
        <v>1487</v>
      </c>
    </row>
    <row r="1205" spans="12:12">
      <c r="L1205" s="112" t="s">
        <v>1488</v>
      </c>
    </row>
    <row r="1206" spans="12:12">
      <c r="L1206" s="112" t="s">
        <v>1489</v>
      </c>
    </row>
    <row r="1207" spans="12:12">
      <c r="L1207" s="112" t="s">
        <v>1490</v>
      </c>
    </row>
    <row r="1208" spans="12:12">
      <c r="L1208" s="112" t="s">
        <v>1491</v>
      </c>
    </row>
    <row r="1209" spans="12:12">
      <c r="L1209" s="112" t="s">
        <v>1492</v>
      </c>
    </row>
    <row r="1210" spans="12:12">
      <c r="L1210" s="112" t="s">
        <v>1493</v>
      </c>
    </row>
    <row r="1211" spans="12:12">
      <c r="L1211" s="112" t="s">
        <v>1494</v>
      </c>
    </row>
    <row r="1212" spans="12:12">
      <c r="L1212" s="112" t="s">
        <v>1495</v>
      </c>
    </row>
    <row r="1213" spans="12:12">
      <c r="L1213" s="112" t="s">
        <v>1496</v>
      </c>
    </row>
    <row r="1214" spans="12:12">
      <c r="L1214" s="112" t="s">
        <v>1497</v>
      </c>
    </row>
    <row r="1215" spans="12:12">
      <c r="L1215" s="112" t="s">
        <v>1498</v>
      </c>
    </row>
    <row r="1216" spans="12:12">
      <c r="L1216" s="112" t="s">
        <v>1499</v>
      </c>
    </row>
    <row r="1217" spans="12:12">
      <c r="L1217" s="112" t="s">
        <v>1500</v>
      </c>
    </row>
    <row r="1218" spans="12:12">
      <c r="L1218" s="112" t="s">
        <v>1501</v>
      </c>
    </row>
    <row r="1219" spans="12:12">
      <c r="L1219" s="112" t="s">
        <v>1502</v>
      </c>
    </row>
    <row r="1220" spans="12:12">
      <c r="L1220" s="112" t="s">
        <v>1503</v>
      </c>
    </row>
    <row r="1221" spans="12:12">
      <c r="L1221" s="112" t="s">
        <v>1504</v>
      </c>
    </row>
    <row r="1222" spans="12:12">
      <c r="L1222" s="112" t="s">
        <v>1505</v>
      </c>
    </row>
    <row r="1223" spans="12:12">
      <c r="L1223" s="112" t="s">
        <v>1506</v>
      </c>
    </row>
    <row r="1224" spans="12:12">
      <c r="L1224" s="112" t="s">
        <v>1507</v>
      </c>
    </row>
    <row r="1225" spans="12:12">
      <c r="L1225" s="112" t="s">
        <v>1508</v>
      </c>
    </row>
    <row r="1226" spans="12:12">
      <c r="L1226" s="112" t="s">
        <v>1509</v>
      </c>
    </row>
    <row r="1227" spans="12:12">
      <c r="L1227" s="112" t="s">
        <v>1510</v>
      </c>
    </row>
    <row r="1228" spans="12:12">
      <c r="L1228" s="112" t="s">
        <v>1511</v>
      </c>
    </row>
    <row r="1229" spans="12:12">
      <c r="L1229" s="112" t="s">
        <v>1512</v>
      </c>
    </row>
    <row r="1230" spans="12:12">
      <c r="L1230" s="112" t="s">
        <v>1513</v>
      </c>
    </row>
    <row r="1231" spans="12:12">
      <c r="L1231" s="112" t="s">
        <v>1514</v>
      </c>
    </row>
    <row r="1232" spans="12:12">
      <c r="L1232" s="112" t="s">
        <v>1515</v>
      </c>
    </row>
    <row r="1233" spans="12:12">
      <c r="L1233" s="112" t="s">
        <v>1516</v>
      </c>
    </row>
    <row r="1234" spans="12:12">
      <c r="L1234" s="112" t="s">
        <v>1517</v>
      </c>
    </row>
    <row r="1235" spans="12:12">
      <c r="L1235" s="112" t="s">
        <v>1518</v>
      </c>
    </row>
    <row r="1236" spans="12:12">
      <c r="L1236" s="112" t="s">
        <v>1519</v>
      </c>
    </row>
    <row r="1237" spans="12:12">
      <c r="L1237" s="112" t="s">
        <v>1520</v>
      </c>
    </row>
    <row r="1238" spans="12:12">
      <c r="L1238" s="112" t="s">
        <v>1521</v>
      </c>
    </row>
    <row r="1239" spans="12:12">
      <c r="L1239" s="112" t="s">
        <v>1522</v>
      </c>
    </row>
    <row r="1240" spans="12:12">
      <c r="L1240" s="112" t="s">
        <v>1523</v>
      </c>
    </row>
    <row r="1241" spans="12:12">
      <c r="L1241" s="112" t="s">
        <v>1524</v>
      </c>
    </row>
    <row r="1242" spans="12:12">
      <c r="L1242" s="112" t="s">
        <v>1525</v>
      </c>
    </row>
    <row r="1243" spans="12:12">
      <c r="L1243" s="112" t="s">
        <v>1526</v>
      </c>
    </row>
    <row r="1244" spans="12:12">
      <c r="L1244" s="112" t="s">
        <v>1527</v>
      </c>
    </row>
    <row r="1245" spans="12:12">
      <c r="L1245" s="112" t="s">
        <v>1528</v>
      </c>
    </row>
    <row r="1246" spans="12:12">
      <c r="L1246" s="112" t="s">
        <v>1529</v>
      </c>
    </row>
    <row r="1247" spans="12:12">
      <c r="L1247" s="112" t="s">
        <v>1530</v>
      </c>
    </row>
    <row r="1248" spans="12:12">
      <c r="L1248" s="112" t="s">
        <v>1531</v>
      </c>
    </row>
    <row r="1249" spans="12:12">
      <c r="L1249" s="112" t="s">
        <v>1532</v>
      </c>
    </row>
    <row r="1250" spans="12:12">
      <c r="L1250" s="112" t="s">
        <v>1533</v>
      </c>
    </row>
    <row r="1251" spans="12:12">
      <c r="L1251" s="112" t="s">
        <v>1534</v>
      </c>
    </row>
    <row r="1252" spans="12:12">
      <c r="L1252" s="112" t="s">
        <v>1535</v>
      </c>
    </row>
    <row r="1253" spans="12:12">
      <c r="L1253" s="112" t="s">
        <v>1536</v>
      </c>
    </row>
    <row r="1254" spans="12:12">
      <c r="L1254" s="112" t="s">
        <v>1537</v>
      </c>
    </row>
    <row r="1255" spans="12:12">
      <c r="L1255" s="112" t="s">
        <v>1538</v>
      </c>
    </row>
    <row r="1256" spans="12:12">
      <c r="L1256" s="112" t="s">
        <v>1539</v>
      </c>
    </row>
    <row r="1257" spans="12:12">
      <c r="L1257" s="112" t="s">
        <v>1540</v>
      </c>
    </row>
    <row r="1258" spans="12:12">
      <c r="L1258" s="112" t="s">
        <v>1541</v>
      </c>
    </row>
    <row r="1259" spans="12:12">
      <c r="L1259" s="112" t="s">
        <v>1542</v>
      </c>
    </row>
    <row r="1260" spans="12:12">
      <c r="L1260" s="112" t="s">
        <v>1543</v>
      </c>
    </row>
    <row r="1261" spans="12:12">
      <c r="L1261" s="112" t="s">
        <v>1544</v>
      </c>
    </row>
    <row r="1262" spans="12:12">
      <c r="L1262" s="112" t="s">
        <v>1545</v>
      </c>
    </row>
    <row r="1263" spans="12:12">
      <c r="L1263" s="112" t="s">
        <v>1546</v>
      </c>
    </row>
    <row r="1264" spans="12:12">
      <c r="L1264" s="112" t="s">
        <v>1547</v>
      </c>
    </row>
    <row r="1265" spans="12:12">
      <c r="L1265" s="112" t="s">
        <v>1548</v>
      </c>
    </row>
    <row r="1266" spans="12:12">
      <c r="L1266" s="112" t="s">
        <v>1549</v>
      </c>
    </row>
    <row r="1267" spans="12:12">
      <c r="L1267" s="112" t="s">
        <v>1550</v>
      </c>
    </row>
    <row r="1268" spans="12:12">
      <c r="L1268" s="112" t="s">
        <v>1551</v>
      </c>
    </row>
    <row r="1269" spans="12:12">
      <c r="L1269" s="112" t="s">
        <v>1552</v>
      </c>
    </row>
    <row r="1270" spans="12:12">
      <c r="L1270" s="112" t="s">
        <v>1553</v>
      </c>
    </row>
    <row r="1271" spans="12:12">
      <c r="L1271" s="112" t="s">
        <v>1554</v>
      </c>
    </row>
    <row r="1272" spans="12:12">
      <c r="L1272" s="112" t="s">
        <v>1555</v>
      </c>
    </row>
    <row r="1273" spans="12:12">
      <c r="L1273" s="112" t="s">
        <v>1556</v>
      </c>
    </row>
    <row r="1274" spans="12:12">
      <c r="L1274" s="112" t="s">
        <v>1557</v>
      </c>
    </row>
    <row r="1275" spans="12:12">
      <c r="L1275" s="112" t="s">
        <v>1558</v>
      </c>
    </row>
    <row r="1276" spans="12:12">
      <c r="L1276" s="112" t="s">
        <v>1559</v>
      </c>
    </row>
    <row r="1277" spans="12:12">
      <c r="L1277" s="112" t="s">
        <v>1560</v>
      </c>
    </row>
    <row r="1278" spans="12:12">
      <c r="L1278" s="112" t="s">
        <v>1561</v>
      </c>
    </row>
    <row r="1279" spans="12:12">
      <c r="L1279" s="112" t="s">
        <v>1562</v>
      </c>
    </row>
    <row r="1280" spans="12:12">
      <c r="L1280" s="112" t="s">
        <v>1563</v>
      </c>
    </row>
    <row r="1281" spans="12:12">
      <c r="L1281" s="112" t="s">
        <v>1564</v>
      </c>
    </row>
    <row r="1282" spans="12:12">
      <c r="L1282" s="112" t="s">
        <v>1565</v>
      </c>
    </row>
    <row r="1283" spans="12:12">
      <c r="L1283" s="112" t="s">
        <v>1566</v>
      </c>
    </row>
    <row r="1284" spans="12:12">
      <c r="L1284" s="112" t="s">
        <v>1567</v>
      </c>
    </row>
    <row r="1285" spans="12:12">
      <c r="L1285" s="112" t="s">
        <v>1568</v>
      </c>
    </row>
    <row r="1286" spans="12:12">
      <c r="L1286" s="112" t="s">
        <v>1569</v>
      </c>
    </row>
    <row r="1287" spans="12:12">
      <c r="L1287" s="112" t="s">
        <v>1570</v>
      </c>
    </row>
    <row r="1288" spans="12:12">
      <c r="L1288" s="112" t="s">
        <v>1571</v>
      </c>
    </row>
    <row r="1289" spans="12:12">
      <c r="L1289" s="112" t="s">
        <v>1572</v>
      </c>
    </row>
    <row r="1290" spans="12:12">
      <c r="L1290" s="112" t="s">
        <v>1573</v>
      </c>
    </row>
    <row r="1291" spans="12:12">
      <c r="L1291" s="112" t="s">
        <v>1574</v>
      </c>
    </row>
    <row r="1292" spans="12:12">
      <c r="L1292" s="112" t="s">
        <v>1575</v>
      </c>
    </row>
    <row r="1293" spans="12:12">
      <c r="L1293" s="112" t="s">
        <v>1576</v>
      </c>
    </row>
    <row r="1294" spans="12:12">
      <c r="L1294" s="112" t="s">
        <v>1577</v>
      </c>
    </row>
    <row r="1295" spans="12:12">
      <c r="L1295" s="112" t="s">
        <v>1578</v>
      </c>
    </row>
    <row r="1296" spans="12:12">
      <c r="L1296" s="112" t="s">
        <v>1579</v>
      </c>
    </row>
    <row r="1297" spans="12:12">
      <c r="L1297" s="112" t="s">
        <v>1580</v>
      </c>
    </row>
    <row r="1298" spans="12:12">
      <c r="L1298" s="112" t="s">
        <v>1581</v>
      </c>
    </row>
    <row r="1299" spans="12:12">
      <c r="L1299" s="112" t="s">
        <v>1582</v>
      </c>
    </row>
    <row r="1300" spans="12:12">
      <c r="L1300" s="112" t="s">
        <v>1583</v>
      </c>
    </row>
    <row r="1301" spans="12:12">
      <c r="L1301" s="112" t="s">
        <v>1584</v>
      </c>
    </row>
    <row r="1302" spans="12:12">
      <c r="L1302" s="112" t="s">
        <v>1585</v>
      </c>
    </row>
    <row r="1303" spans="12:12">
      <c r="L1303" s="112" t="s">
        <v>1586</v>
      </c>
    </row>
    <row r="1304" spans="12:12">
      <c r="L1304" s="112" t="s">
        <v>1587</v>
      </c>
    </row>
    <row r="1305" spans="12:12">
      <c r="L1305" s="112" t="s">
        <v>1588</v>
      </c>
    </row>
    <row r="1306" spans="12:12">
      <c r="L1306" s="112" t="s">
        <v>1589</v>
      </c>
    </row>
    <row r="1307" spans="12:12">
      <c r="L1307" s="112" t="s">
        <v>1590</v>
      </c>
    </row>
    <row r="1308" spans="12:12">
      <c r="L1308" s="112" t="s">
        <v>1591</v>
      </c>
    </row>
    <row r="1309" spans="12:12">
      <c r="L1309" s="112" t="s">
        <v>1592</v>
      </c>
    </row>
    <row r="1310" spans="12:12">
      <c r="L1310" s="112" t="s">
        <v>1593</v>
      </c>
    </row>
    <row r="1311" spans="12:12">
      <c r="L1311" s="112" t="s">
        <v>1594</v>
      </c>
    </row>
    <row r="1312" spans="12:12">
      <c r="L1312" s="112" t="s">
        <v>1595</v>
      </c>
    </row>
    <row r="1313" spans="12:12">
      <c r="L1313" s="112" t="s">
        <v>1596</v>
      </c>
    </row>
    <row r="1314" spans="12:12">
      <c r="L1314" s="112" t="s">
        <v>1597</v>
      </c>
    </row>
    <row r="1315" spans="12:12">
      <c r="L1315" s="112" t="s">
        <v>1598</v>
      </c>
    </row>
    <row r="1316" spans="12:12">
      <c r="L1316" s="112" t="s">
        <v>1599</v>
      </c>
    </row>
    <row r="1317" spans="12:12">
      <c r="L1317" s="112" t="s">
        <v>1600</v>
      </c>
    </row>
    <row r="1318" spans="12:12">
      <c r="L1318" s="112" t="s">
        <v>1601</v>
      </c>
    </row>
    <row r="1319" spans="12:12">
      <c r="L1319" s="112" t="s">
        <v>1602</v>
      </c>
    </row>
    <row r="1320" spans="12:12">
      <c r="L1320" s="112" t="s">
        <v>1603</v>
      </c>
    </row>
    <row r="1321" spans="12:12">
      <c r="L1321" s="112" t="s">
        <v>1604</v>
      </c>
    </row>
    <row r="1322" spans="12:12">
      <c r="L1322" s="112" t="s">
        <v>1605</v>
      </c>
    </row>
    <row r="1323" spans="12:12">
      <c r="L1323" s="112" t="s">
        <v>1606</v>
      </c>
    </row>
    <row r="1324" spans="12:12">
      <c r="L1324" s="112" t="s">
        <v>1607</v>
      </c>
    </row>
    <row r="1325" spans="12:12">
      <c r="L1325" s="112" t="s">
        <v>1608</v>
      </c>
    </row>
    <row r="1326" spans="12:12">
      <c r="L1326" s="112" t="s">
        <v>1609</v>
      </c>
    </row>
    <row r="1327" spans="12:12">
      <c r="L1327" s="112" t="s">
        <v>1610</v>
      </c>
    </row>
    <row r="1328" spans="12:12">
      <c r="L1328" s="112" t="s">
        <v>1611</v>
      </c>
    </row>
    <row r="1329" spans="12:12">
      <c r="L1329" s="112" t="s">
        <v>1612</v>
      </c>
    </row>
    <row r="1330" spans="12:12">
      <c r="L1330" s="112" t="s">
        <v>1613</v>
      </c>
    </row>
    <row r="1331" spans="12:12">
      <c r="L1331" s="112" t="s">
        <v>1614</v>
      </c>
    </row>
    <row r="1332" spans="12:12">
      <c r="L1332" s="112" t="s">
        <v>1615</v>
      </c>
    </row>
    <row r="1333" spans="12:12">
      <c r="L1333" s="112" t="s">
        <v>1616</v>
      </c>
    </row>
    <row r="1334" spans="12:12">
      <c r="L1334" s="112" t="s">
        <v>1617</v>
      </c>
    </row>
    <row r="1335" spans="12:12">
      <c r="L1335" s="112" t="s">
        <v>1618</v>
      </c>
    </row>
    <row r="1336" spans="12:12">
      <c r="L1336" s="112" t="s">
        <v>1619</v>
      </c>
    </row>
    <row r="1337" spans="12:12">
      <c r="L1337" s="112" t="s">
        <v>1620</v>
      </c>
    </row>
    <row r="1338" spans="12:12">
      <c r="L1338" s="112" t="s">
        <v>1621</v>
      </c>
    </row>
    <row r="1339" spans="12:12">
      <c r="L1339" s="112" t="s">
        <v>1622</v>
      </c>
    </row>
    <row r="1340" spans="12:12">
      <c r="L1340" s="112" t="s">
        <v>1623</v>
      </c>
    </row>
    <row r="1341" spans="12:12">
      <c r="L1341" s="112" t="s">
        <v>1624</v>
      </c>
    </row>
    <row r="1342" spans="12:12">
      <c r="L1342" s="112" t="s">
        <v>1625</v>
      </c>
    </row>
    <row r="1343" spans="12:12">
      <c r="L1343" s="112" t="s">
        <v>1626</v>
      </c>
    </row>
    <row r="1344" spans="12:12">
      <c r="L1344" s="112" t="s">
        <v>1627</v>
      </c>
    </row>
    <row r="1345" spans="12:12">
      <c r="L1345" s="112" t="s">
        <v>1628</v>
      </c>
    </row>
    <row r="1346" spans="12:12">
      <c r="L1346" s="112" t="s">
        <v>1629</v>
      </c>
    </row>
    <row r="1347" spans="12:12">
      <c r="L1347" s="112" t="s">
        <v>1630</v>
      </c>
    </row>
    <row r="1348" spans="12:12">
      <c r="L1348" s="112" t="s">
        <v>1631</v>
      </c>
    </row>
    <row r="1349" spans="12:12">
      <c r="L1349" s="112" t="s">
        <v>1632</v>
      </c>
    </row>
    <row r="1350" spans="12:12">
      <c r="L1350" s="112" t="s">
        <v>1633</v>
      </c>
    </row>
    <row r="1351" spans="12:12">
      <c r="L1351" s="112" t="s">
        <v>1634</v>
      </c>
    </row>
    <row r="1352" spans="12:12">
      <c r="L1352" s="112" t="s">
        <v>1635</v>
      </c>
    </row>
    <row r="1353" spans="12:12">
      <c r="L1353" s="112" t="s">
        <v>1636</v>
      </c>
    </row>
    <row r="1354" spans="12:12">
      <c r="L1354" s="112" t="s">
        <v>1637</v>
      </c>
    </row>
    <row r="1355" spans="12:12">
      <c r="L1355" s="112" t="s">
        <v>1638</v>
      </c>
    </row>
    <row r="1356" spans="12:12">
      <c r="L1356" s="112" t="s">
        <v>1639</v>
      </c>
    </row>
    <row r="1357" spans="12:12">
      <c r="L1357" s="112" t="s">
        <v>1640</v>
      </c>
    </row>
    <row r="1358" spans="12:12">
      <c r="L1358" s="112" t="s">
        <v>1641</v>
      </c>
    </row>
    <row r="1359" spans="12:12">
      <c r="L1359" s="112" t="s">
        <v>1642</v>
      </c>
    </row>
    <row r="1360" spans="12:12">
      <c r="L1360" s="112" t="s">
        <v>1643</v>
      </c>
    </row>
    <row r="1361" spans="12:12">
      <c r="L1361" s="112" t="s">
        <v>1644</v>
      </c>
    </row>
    <row r="1362" spans="12:12">
      <c r="L1362" s="112" t="s">
        <v>1645</v>
      </c>
    </row>
    <row r="1363" spans="12:12">
      <c r="L1363" s="112" t="s">
        <v>1646</v>
      </c>
    </row>
    <row r="1364" spans="12:12">
      <c r="L1364" s="112" t="s">
        <v>1647</v>
      </c>
    </row>
    <row r="1365" spans="12:12">
      <c r="L1365" s="112" t="s">
        <v>1648</v>
      </c>
    </row>
    <row r="1366" spans="12:12">
      <c r="L1366" s="112" t="s">
        <v>1649</v>
      </c>
    </row>
    <row r="1367" spans="12:12">
      <c r="L1367" s="112" t="s">
        <v>1650</v>
      </c>
    </row>
    <row r="1368" spans="12:12">
      <c r="L1368" s="112" t="s">
        <v>1651</v>
      </c>
    </row>
    <row r="1369" spans="12:12">
      <c r="L1369" s="112" t="s">
        <v>1652</v>
      </c>
    </row>
    <row r="1370" spans="12:12">
      <c r="L1370" s="112" t="s">
        <v>1653</v>
      </c>
    </row>
    <row r="1371" spans="12:12">
      <c r="L1371" s="112" t="s">
        <v>1654</v>
      </c>
    </row>
    <row r="1372" spans="12:12">
      <c r="L1372" s="112" t="s">
        <v>1655</v>
      </c>
    </row>
    <row r="1373" spans="12:12">
      <c r="L1373" s="112" t="s">
        <v>1656</v>
      </c>
    </row>
    <row r="1374" spans="12:12">
      <c r="L1374" s="112" t="s">
        <v>1657</v>
      </c>
    </row>
    <row r="1375" spans="12:12">
      <c r="L1375" s="112" t="s">
        <v>1658</v>
      </c>
    </row>
    <row r="1376" spans="12:12">
      <c r="L1376" s="112" t="s">
        <v>1659</v>
      </c>
    </row>
    <row r="1377" spans="12:12">
      <c r="L1377" s="112" t="s">
        <v>1660</v>
      </c>
    </row>
    <row r="1378" spans="12:12">
      <c r="L1378" s="112" t="s">
        <v>1661</v>
      </c>
    </row>
    <row r="1379" spans="12:12">
      <c r="L1379" s="112" t="s">
        <v>1662</v>
      </c>
    </row>
    <row r="1380" spans="12:12">
      <c r="L1380" s="112" t="s">
        <v>1663</v>
      </c>
    </row>
    <row r="1381" spans="12:12">
      <c r="L1381" s="112" t="s">
        <v>1664</v>
      </c>
    </row>
    <row r="1382" spans="12:12">
      <c r="L1382" s="112" t="s">
        <v>1665</v>
      </c>
    </row>
    <row r="1383" spans="12:12">
      <c r="L1383" s="112" t="s">
        <v>1666</v>
      </c>
    </row>
    <row r="1384" spans="12:12">
      <c r="L1384" s="112" t="s">
        <v>1667</v>
      </c>
    </row>
    <row r="1385" spans="12:12">
      <c r="L1385" s="112" t="s">
        <v>1668</v>
      </c>
    </row>
    <row r="1386" spans="12:12">
      <c r="L1386" s="112" t="s">
        <v>1669</v>
      </c>
    </row>
    <row r="1387" spans="12:12">
      <c r="L1387" s="112" t="s">
        <v>1670</v>
      </c>
    </row>
    <row r="1388" spans="12:12">
      <c r="L1388" s="112" t="s">
        <v>1671</v>
      </c>
    </row>
    <row r="1389" spans="12:12">
      <c r="L1389" s="112" t="s">
        <v>62</v>
      </c>
    </row>
    <row r="1390" spans="12:12">
      <c r="L1390" s="112" t="s">
        <v>1672</v>
      </c>
    </row>
    <row r="1391" spans="12:12">
      <c r="L1391" s="112" t="s">
        <v>1673</v>
      </c>
    </row>
    <row r="1392" spans="12:12">
      <c r="L1392" s="112" t="s">
        <v>1674</v>
      </c>
    </row>
    <row r="1393" spans="12:12">
      <c r="L1393" s="112" t="s">
        <v>1675</v>
      </c>
    </row>
    <row r="1394" spans="12:12">
      <c r="L1394" s="112" t="s">
        <v>1676</v>
      </c>
    </row>
    <row r="1395" spans="12:12">
      <c r="L1395" s="112" t="s">
        <v>1677</v>
      </c>
    </row>
    <row r="1396" spans="12:12">
      <c r="L1396" s="112" t="s">
        <v>1678</v>
      </c>
    </row>
    <row r="1397" spans="12:12">
      <c r="L1397" s="112" t="s">
        <v>1679</v>
      </c>
    </row>
    <row r="1398" spans="12:12">
      <c r="L1398" s="112" t="s">
        <v>1680</v>
      </c>
    </row>
    <row r="1399" spans="12:12">
      <c r="L1399" s="112" t="s">
        <v>1681</v>
      </c>
    </row>
    <row r="1400" spans="12:12">
      <c r="L1400" s="112" t="s">
        <v>1682</v>
      </c>
    </row>
    <row r="1401" spans="12:12">
      <c r="L1401" s="112" t="s">
        <v>1683</v>
      </c>
    </row>
    <row r="1402" spans="12:12">
      <c r="L1402" s="112" t="s">
        <v>1684</v>
      </c>
    </row>
    <row r="1403" spans="12:12">
      <c r="L1403" s="112" t="s">
        <v>1685</v>
      </c>
    </row>
    <row r="1404" spans="12:12">
      <c r="L1404" s="112" t="s">
        <v>1686</v>
      </c>
    </row>
    <row r="1405" spans="12:12">
      <c r="L1405" s="112" t="s">
        <v>1687</v>
      </c>
    </row>
    <row r="1406" spans="12:12">
      <c r="L1406" s="112" t="s">
        <v>1688</v>
      </c>
    </row>
    <row r="1407" spans="12:12">
      <c r="L1407" s="112" t="s">
        <v>1689</v>
      </c>
    </row>
    <row r="1408" spans="12:12">
      <c r="L1408" s="112" t="s">
        <v>1690</v>
      </c>
    </row>
    <row r="1409" spans="12:12">
      <c r="L1409" s="112" t="s">
        <v>1691</v>
      </c>
    </row>
    <row r="1410" spans="12:12">
      <c r="L1410" s="112" t="s">
        <v>1692</v>
      </c>
    </row>
    <row r="1411" spans="12:12">
      <c r="L1411" s="112" t="s">
        <v>1693</v>
      </c>
    </row>
    <row r="1412" spans="12:12">
      <c r="L1412" s="112" t="s">
        <v>1694</v>
      </c>
    </row>
    <row r="1413" spans="12:12">
      <c r="L1413" s="112" t="s">
        <v>1695</v>
      </c>
    </row>
    <row r="1414" spans="12:12">
      <c r="L1414" s="112" t="s">
        <v>1696</v>
      </c>
    </row>
    <row r="1415" spans="12:12">
      <c r="L1415" s="112" t="s">
        <v>1697</v>
      </c>
    </row>
    <row r="1416" spans="12:12">
      <c r="L1416" s="112" t="s">
        <v>1698</v>
      </c>
    </row>
    <row r="1417" spans="12:12">
      <c r="L1417" s="112" t="s">
        <v>1699</v>
      </c>
    </row>
    <row r="1418" spans="12:12">
      <c r="L1418" s="112" t="s">
        <v>1700</v>
      </c>
    </row>
    <row r="1419" spans="12:12">
      <c r="L1419" s="112" t="s">
        <v>1701</v>
      </c>
    </row>
    <row r="1420" spans="12:12">
      <c r="L1420" s="112" t="s">
        <v>1702</v>
      </c>
    </row>
    <row r="1421" spans="12:12">
      <c r="L1421" s="112" t="s">
        <v>1703</v>
      </c>
    </row>
    <row r="1422" spans="12:12">
      <c r="L1422" s="112" t="s">
        <v>1704</v>
      </c>
    </row>
    <row r="1423" spans="12:12">
      <c r="L1423" s="112" t="s">
        <v>1705</v>
      </c>
    </row>
    <row r="1424" spans="12:12">
      <c r="L1424" s="112" t="s">
        <v>1706</v>
      </c>
    </row>
    <row r="1425" spans="12:12">
      <c r="L1425" s="112" t="s">
        <v>1707</v>
      </c>
    </row>
    <row r="1426" spans="12:12">
      <c r="L1426" s="112" t="s">
        <v>1708</v>
      </c>
    </row>
    <row r="1427" spans="12:12">
      <c r="L1427" s="112" t="s">
        <v>1709</v>
      </c>
    </row>
    <row r="1428" spans="12:12">
      <c r="L1428" s="112" t="s">
        <v>1710</v>
      </c>
    </row>
    <row r="1429" spans="12:12">
      <c r="L1429" s="112" t="s">
        <v>1711</v>
      </c>
    </row>
    <row r="1430" spans="12:12">
      <c r="L1430" s="112" t="s">
        <v>1712</v>
      </c>
    </row>
    <row r="1431" spans="12:12">
      <c r="L1431" s="112" t="s">
        <v>1713</v>
      </c>
    </row>
    <row r="1432" spans="12:12">
      <c r="L1432" s="112" t="s">
        <v>1714</v>
      </c>
    </row>
    <row r="1433" spans="12:12">
      <c r="L1433" s="112" t="s">
        <v>1715</v>
      </c>
    </row>
    <row r="1434" spans="12:12">
      <c r="L1434" s="112" t="s">
        <v>1716</v>
      </c>
    </row>
    <row r="1435" spans="12:12">
      <c r="L1435" s="112" t="s">
        <v>1717</v>
      </c>
    </row>
    <row r="1436" spans="12:12">
      <c r="L1436" s="112" t="s">
        <v>1718</v>
      </c>
    </row>
    <row r="1437" spans="12:12">
      <c r="L1437" s="112" t="s">
        <v>1719</v>
      </c>
    </row>
    <row r="1438" spans="12:12">
      <c r="L1438" s="112" t="s">
        <v>1720</v>
      </c>
    </row>
    <row r="1439" spans="12:12">
      <c r="L1439" s="112" t="s">
        <v>1721</v>
      </c>
    </row>
    <row r="1440" spans="12:12">
      <c r="L1440" s="112" t="s">
        <v>1722</v>
      </c>
    </row>
    <row r="1441" spans="12:12">
      <c r="L1441" s="112" t="s">
        <v>1723</v>
      </c>
    </row>
    <row r="1442" spans="12:12">
      <c r="L1442" s="112" t="s">
        <v>1724</v>
      </c>
    </row>
    <row r="1443" spans="12:12">
      <c r="L1443" s="112" t="s">
        <v>1725</v>
      </c>
    </row>
    <row r="1444" spans="12:12">
      <c r="L1444" s="112" t="s">
        <v>1726</v>
      </c>
    </row>
    <row r="1445" spans="12:12">
      <c r="L1445" s="112" t="s">
        <v>1727</v>
      </c>
    </row>
    <row r="1446" spans="12:12">
      <c r="L1446" s="112" t="s">
        <v>1728</v>
      </c>
    </row>
    <row r="1447" spans="12:12">
      <c r="L1447" s="112" t="s">
        <v>1729</v>
      </c>
    </row>
    <row r="1448" spans="12:12">
      <c r="L1448" s="112" t="s">
        <v>1730</v>
      </c>
    </row>
    <row r="1449" spans="12:12">
      <c r="L1449" s="112" t="s">
        <v>1731</v>
      </c>
    </row>
    <row r="1450" spans="12:12">
      <c r="L1450" s="112" t="s">
        <v>1732</v>
      </c>
    </row>
    <row r="1451" spans="12:12">
      <c r="L1451" s="112" t="s">
        <v>1733</v>
      </c>
    </row>
    <row r="1452" spans="12:12">
      <c r="L1452" s="112" t="s">
        <v>1734</v>
      </c>
    </row>
    <row r="1453" spans="12:12">
      <c r="L1453" s="112" t="s">
        <v>1735</v>
      </c>
    </row>
    <row r="1454" spans="12:12">
      <c r="L1454" s="112" t="s">
        <v>1736</v>
      </c>
    </row>
    <row r="1455" spans="12:12">
      <c r="L1455" s="112" t="s">
        <v>1737</v>
      </c>
    </row>
    <row r="1456" spans="12:12">
      <c r="L1456" s="112" t="s">
        <v>1738</v>
      </c>
    </row>
    <row r="1457" spans="12:12">
      <c r="L1457" s="112" t="s">
        <v>1739</v>
      </c>
    </row>
    <row r="1458" spans="12:12">
      <c r="L1458" s="112" t="s">
        <v>1740</v>
      </c>
    </row>
    <row r="1459" spans="12:12">
      <c r="L1459" s="112" t="s">
        <v>1741</v>
      </c>
    </row>
    <row r="1460" spans="12:12">
      <c r="L1460" s="112" t="s">
        <v>1742</v>
      </c>
    </row>
    <row r="1461" spans="12:12">
      <c r="L1461" s="112" t="s">
        <v>1743</v>
      </c>
    </row>
    <row r="1462" spans="12:12">
      <c r="L1462" s="112" t="s">
        <v>1744</v>
      </c>
    </row>
    <row r="1463" spans="12:12">
      <c r="L1463" s="112" t="s">
        <v>1745</v>
      </c>
    </row>
    <row r="1464" spans="12:12">
      <c r="L1464" s="112" t="s">
        <v>1746</v>
      </c>
    </row>
    <row r="1465" spans="12:12">
      <c r="L1465" s="112" t="s">
        <v>1747</v>
      </c>
    </row>
    <row r="1466" spans="12:12">
      <c r="L1466" s="112" t="s">
        <v>1748</v>
      </c>
    </row>
    <row r="1467" spans="12:12">
      <c r="L1467" s="112" t="s">
        <v>1749</v>
      </c>
    </row>
    <row r="1468" spans="12:12">
      <c r="L1468" s="112" t="s">
        <v>1750</v>
      </c>
    </row>
    <row r="1469" spans="12:12">
      <c r="L1469" s="112" t="s">
        <v>1751</v>
      </c>
    </row>
    <row r="1470" spans="12:12">
      <c r="L1470" s="112" t="s">
        <v>1752</v>
      </c>
    </row>
    <row r="1471" spans="12:12">
      <c r="L1471" s="112" t="s">
        <v>1753</v>
      </c>
    </row>
    <row r="1472" spans="12:12">
      <c r="L1472" s="112" t="s">
        <v>1754</v>
      </c>
    </row>
    <row r="1473" spans="12:12">
      <c r="L1473" s="112" t="s">
        <v>1755</v>
      </c>
    </row>
    <row r="1474" spans="12:12">
      <c r="L1474" s="112" t="s">
        <v>1756</v>
      </c>
    </row>
    <row r="1475" spans="12:12">
      <c r="L1475" s="112" t="s">
        <v>1757</v>
      </c>
    </row>
    <row r="1476" spans="12:12">
      <c r="L1476" s="112" t="s">
        <v>1758</v>
      </c>
    </row>
    <row r="1477" spans="12:12">
      <c r="L1477" s="112" t="s">
        <v>1759</v>
      </c>
    </row>
    <row r="1478" spans="12:12">
      <c r="L1478" s="112" t="s">
        <v>1760</v>
      </c>
    </row>
    <row r="1479" spans="12:12">
      <c r="L1479" s="112" t="s">
        <v>1761</v>
      </c>
    </row>
    <row r="1480" spans="12:12">
      <c r="L1480" s="112" t="s">
        <v>1762</v>
      </c>
    </row>
    <row r="1481" spans="12:12">
      <c r="L1481" s="112" t="s">
        <v>1763</v>
      </c>
    </row>
    <row r="1482" spans="12:12">
      <c r="L1482" s="112" t="s">
        <v>1764</v>
      </c>
    </row>
    <row r="1483" spans="12:12">
      <c r="L1483" s="112" t="s">
        <v>1765</v>
      </c>
    </row>
    <row r="1484" spans="12:12">
      <c r="L1484" s="112" t="s">
        <v>1766</v>
      </c>
    </row>
    <row r="1485" spans="12:12">
      <c r="L1485" s="112" t="s">
        <v>1767</v>
      </c>
    </row>
    <row r="1486" spans="12:12">
      <c r="L1486" s="112" t="s">
        <v>1768</v>
      </c>
    </row>
    <row r="1487" spans="12:12">
      <c r="L1487" s="112" t="s">
        <v>1769</v>
      </c>
    </row>
    <row r="1488" spans="12:12">
      <c r="L1488" s="112" t="s">
        <v>1770</v>
      </c>
    </row>
    <row r="1489" spans="12:12">
      <c r="L1489" s="112" t="s">
        <v>1771</v>
      </c>
    </row>
    <row r="1490" spans="12:12">
      <c r="L1490" s="112" t="s">
        <v>1772</v>
      </c>
    </row>
    <row r="1491" spans="12:12">
      <c r="L1491" s="112" t="s">
        <v>1773</v>
      </c>
    </row>
    <row r="1492" spans="12:12">
      <c r="L1492" s="112" t="s">
        <v>1774</v>
      </c>
    </row>
    <row r="1493" spans="12:12">
      <c r="L1493" s="112" t="s">
        <v>1775</v>
      </c>
    </row>
    <row r="1494" spans="12:12">
      <c r="L1494" s="112" t="s">
        <v>1776</v>
      </c>
    </row>
    <row r="1495" spans="12:12">
      <c r="L1495" s="112" t="s">
        <v>1777</v>
      </c>
    </row>
    <row r="1496" spans="12:12">
      <c r="L1496" s="112" t="s">
        <v>1778</v>
      </c>
    </row>
    <row r="1497" spans="12:12">
      <c r="L1497" s="112" t="s">
        <v>1779</v>
      </c>
    </row>
    <row r="1498" spans="12:12">
      <c r="L1498" s="112" t="s">
        <v>1780</v>
      </c>
    </row>
    <row r="1499" spans="12:12">
      <c r="L1499" s="112" t="s">
        <v>1781</v>
      </c>
    </row>
    <row r="1500" spans="12:12">
      <c r="L1500" s="112" t="s">
        <v>1782</v>
      </c>
    </row>
    <row r="1501" spans="12:12">
      <c r="L1501" s="112" t="s">
        <v>1783</v>
      </c>
    </row>
    <row r="1502" spans="12:12">
      <c r="L1502" s="112" t="s">
        <v>1784</v>
      </c>
    </row>
    <row r="1503" spans="12:12">
      <c r="L1503" s="112" t="s">
        <v>1785</v>
      </c>
    </row>
    <row r="1504" spans="12:12">
      <c r="L1504" s="112" t="s">
        <v>1786</v>
      </c>
    </row>
    <row r="1505" spans="12:12">
      <c r="L1505" s="112" t="s">
        <v>1787</v>
      </c>
    </row>
    <row r="1506" spans="12:12">
      <c r="L1506" s="112" t="s">
        <v>1788</v>
      </c>
    </row>
    <row r="1507" spans="12:12">
      <c r="L1507" s="112" t="s">
        <v>1789</v>
      </c>
    </row>
    <row r="1508" spans="12:12">
      <c r="L1508" s="112" t="s">
        <v>1790</v>
      </c>
    </row>
    <row r="1509" spans="12:12">
      <c r="L1509" s="112" t="s">
        <v>1791</v>
      </c>
    </row>
    <row r="1510" spans="12:12">
      <c r="L1510" s="112" t="s">
        <v>1792</v>
      </c>
    </row>
    <row r="1511" spans="12:12">
      <c r="L1511" s="112" t="s">
        <v>1793</v>
      </c>
    </row>
    <row r="1512" spans="12:12">
      <c r="L1512" s="112" t="s">
        <v>1794</v>
      </c>
    </row>
    <row r="1513" spans="12:12">
      <c r="L1513" s="112" t="s">
        <v>1795</v>
      </c>
    </row>
    <row r="1514" spans="12:12">
      <c r="L1514" s="112" t="s">
        <v>1796</v>
      </c>
    </row>
    <row r="1515" spans="12:12">
      <c r="L1515" s="112" t="s">
        <v>1797</v>
      </c>
    </row>
    <row r="1516" spans="12:12">
      <c r="L1516" s="112" t="s">
        <v>1798</v>
      </c>
    </row>
    <row r="1517" spans="12:12">
      <c r="L1517" s="112" t="s">
        <v>1799</v>
      </c>
    </row>
    <row r="1518" spans="12:12">
      <c r="L1518" s="112" t="s">
        <v>1800</v>
      </c>
    </row>
    <row r="1519" spans="12:12">
      <c r="L1519" s="112" t="s">
        <v>1801</v>
      </c>
    </row>
    <row r="1520" spans="12:12">
      <c r="L1520" s="112" t="s">
        <v>1802</v>
      </c>
    </row>
    <row r="1521" spans="12:12">
      <c r="L1521" s="112" t="s">
        <v>1803</v>
      </c>
    </row>
    <row r="1522" spans="12:12">
      <c r="L1522" s="112" t="s">
        <v>1804</v>
      </c>
    </row>
    <row r="1523" spans="12:12">
      <c r="L1523" s="112" t="s">
        <v>1805</v>
      </c>
    </row>
    <row r="1524" spans="12:12">
      <c r="L1524" s="112" t="s">
        <v>1806</v>
      </c>
    </row>
    <row r="1525" spans="12:12">
      <c r="L1525" s="112" t="s">
        <v>1807</v>
      </c>
    </row>
    <row r="1526" spans="12:12">
      <c r="L1526" s="112" t="s">
        <v>1808</v>
      </c>
    </row>
    <row r="1527" spans="12:12">
      <c r="L1527" s="112" t="s">
        <v>1809</v>
      </c>
    </row>
    <row r="1528" spans="12:12">
      <c r="L1528" s="112" t="s">
        <v>1810</v>
      </c>
    </row>
    <row r="1529" spans="12:12">
      <c r="L1529" s="112" t="s">
        <v>1811</v>
      </c>
    </row>
    <row r="1530" spans="12:12">
      <c r="L1530" s="112" t="s">
        <v>1812</v>
      </c>
    </row>
    <row r="1531" spans="12:12">
      <c r="L1531" s="112" t="s">
        <v>1813</v>
      </c>
    </row>
    <row r="1532" spans="12:12">
      <c r="L1532" s="112" t="s">
        <v>1814</v>
      </c>
    </row>
    <row r="1533" spans="12:12">
      <c r="L1533" s="112" t="s">
        <v>1815</v>
      </c>
    </row>
    <row r="1534" spans="12:12">
      <c r="L1534" s="112" t="s">
        <v>1816</v>
      </c>
    </row>
    <row r="1535" spans="12:12">
      <c r="L1535" s="112" t="s">
        <v>1817</v>
      </c>
    </row>
    <row r="1536" spans="12:12">
      <c r="L1536" s="112" t="s">
        <v>1818</v>
      </c>
    </row>
    <row r="1537" spans="12:12">
      <c r="L1537" s="112" t="s">
        <v>1819</v>
      </c>
    </row>
    <row r="1538" spans="12:12">
      <c r="L1538" s="112" t="s">
        <v>1820</v>
      </c>
    </row>
    <row r="1539" spans="12:12">
      <c r="L1539" s="112" t="s">
        <v>1821</v>
      </c>
    </row>
    <row r="1540" spans="12:12">
      <c r="L1540" s="112" t="s">
        <v>1822</v>
      </c>
    </row>
    <row r="1541" spans="12:12">
      <c r="L1541" s="112" t="s">
        <v>1823</v>
      </c>
    </row>
    <row r="1542" spans="12:12">
      <c r="L1542" s="112" t="s">
        <v>1824</v>
      </c>
    </row>
    <row r="1543" spans="12:12">
      <c r="L1543" s="112" t="s">
        <v>1825</v>
      </c>
    </row>
    <row r="1544" spans="12:12">
      <c r="L1544" s="112" t="s">
        <v>1826</v>
      </c>
    </row>
    <row r="1545" spans="12:12">
      <c r="L1545" s="112" t="s">
        <v>1827</v>
      </c>
    </row>
    <row r="1546" spans="12:12">
      <c r="L1546" s="112" t="s">
        <v>1828</v>
      </c>
    </row>
    <row r="1547" spans="12:12">
      <c r="L1547" s="112" t="s">
        <v>1829</v>
      </c>
    </row>
    <row r="1548" spans="12:12">
      <c r="L1548" s="112" t="s">
        <v>1830</v>
      </c>
    </row>
    <row r="1549" spans="12:12">
      <c r="L1549" s="112" t="s">
        <v>1831</v>
      </c>
    </row>
    <row r="1550" spans="12:12">
      <c r="L1550" s="112" t="s">
        <v>1832</v>
      </c>
    </row>
    <row r="1551" spans="12:12">
      <c r="L1551" s="112" t="s">
        <v>1833</v>
      </c>
    </row>
    <row r="1552" spans="12:12">
      <c r="L1552" s="112" t="s">
        <v>1834</v>
      </c>
    </row>
    <row r="1553" spans="12:12">
      <c r="L1553" s="112" t="s">
        <v>1835</v>
      </c>
    </row>
    <row r="1554" spans="12:12">
      <c r="L1554" s="112" t="s">
        <v>1836</v>
      </c>
    </row>
    <row r="1555" spans="12:12">
      <c r="L1555" s="112" t="s">
        <v>1837</v>
      </c>
    </row>
    <row r="1556" spans="12:12">
      <c r="L1556" s="112" t="s">
        <v>1838</v>
      </c>
    </row>
    <row r="1557" spans="12:12">
      <c r="L1557" s="112" t="s">
        <v>1839</v>
      </c>
    </row>
    <row r="1558" spans="12:12">
      <c r="L1558" s="112" t="s">
        <v>1840</v>
      </c>
    </row>
    <row r="1559" spans="12:12">
      <c r="L1559" s="112" t="s">
        <v>1841</v>
      </c>
    </row>
    <row r="1560" spans="12:12">
      <c r="L1560" s="112" t="s">
        <v>1842</v>
      </c>
    </row>
    <row r="1561" spans="12:12">
      <c r="L1561" s="112" t="s">
        <v>1843</v>
      </c>
    </row>
    <row r="1562" spans="12:12">
      <c r="L1562" s="112" t="s">
        <v>1844</v>
      </c>
    </row>
    <row r="1563" spans="12:12">
      <c r="L1563" s="112" t="s">
        <v>1845</v>
      </c>
    </row>
    <row r="1564" spans="12:12">
      <c r="L1564" s="112" t="s">
        <v>1846</v>
      </c>
    </row>
    <row r="1565" spans="12:12">
      <c r="L1565" s="112" t="s">
        <v>1847</v>
      </c>
    </row>
    <row r="1566" spans="12:12">
      <c r="L1566" s="112" t="s">
        <v>1848</v>
      </c>
    </row>
    <row r="1567" spans="12:12">
      <c r="L1567" s="112" t="s">
        <v>1849</v>
      </c>
    </row>
    <row r="1568" spans="12:12">
      <c r="L1568" s="112" t="s">
        <v>1850</v>
      </c>
    </row>
    <row r="1569" spans="12:12">
      <c r="L1569" s="112" t="s">
        <v>1851</v>
      </c>
    </row>
    <row r="1570" spans="12:12">
      <c r="L1570" s="112" t="s">
        <v>1852</v>
      </c>
    </row>
    <row r="1571" spans="12:12">
      <c r="L1571" s="112" t="s">
        <v>1853</v>
      </c>
    </row>
    <row r="1572" spans="12:12">
      <c r="L1572" s="112" t="s">
        <v>1854</v>
      </c>
    </row>
    <row r="1573" spans="12:12">
      <c r="L1573" s="112" t="s">
        <v>1855</v>
      </c>
    </row>
    <row r="1574" spans="12:12">
      <c r="L1574" s="112" t="s">
        <v>1856</v>
      </c>
    </row>
    <row r="1575" spans="12:12">
      <c r="L1575" s="112" t="s">
        <v>1857</v>
      </c>
    </row>
    <row r="1576" spans="12:12">
      <c r="L1576" s="112" t="s">
        <v>1858</v>
      </c>
    </row>
    <row r="1577" spans="12:12">
      <c r="L1577" s="112" t="s">
        <v>1859</v>
      </c>
    </row>
    <row r="1578" spans="12:12">
      <c r="L1578" s="112" t="s">
        <v>1860</v>
      </c>
    </row>
    <row r="1579" spans="12:12">
      <c r="L1579" s="112" t="s">
        <v>1861</v>
      </c>
    </row>
    <row r="1580" spans="12:12">
      <c r="L1580" s="112" t="s">
        <v>1862</v>
      </c>
    </row>
    <row r="1581" spans="12:12">
      <c r="L1581" s="112" t="s">
        <v>1863</v>
      </c>
    </row>
    <row r="1582" spans="12:12">
      <c r="L1582" s="112" t="s">
        <v>1864</v>
      </c>
    </row>
    <row r="1583" spans="12:12">
      <c r="L1583" s="112" t="s">
        <v>1865</v>
      </c>
    </row>
    <row r="1584" spans="12:12">
      <c r="L1584" s="112" t="s">
        <v>1866</v>
      </c>
    </row>
    <row r="1585" spans="12:12">
      <c r="L1585" s="112" t="s">
        <v>1867</v>
      </c>
    </row>
    <row r="1586" spans="12:12">
      <c r="L1586" s="112" t="s">
        <v>1868</v>
      </c>
    </row>
    <row r="1587" spans="12:12">
      <c r="L1587" s="112" t="s">
        <v>1869</v>
      </c>
    </row>
    <row r="1588" spans="12:12">
      <c r="L1588" s="112" t="s">
        <v>1870</v>
      </c>
    </row>
    <row r="1589" spans="12:12">
      <c r="L1589" s="112" t="s">
        <v>1871</v>
      </c>
    </row>
    <row r="1590" spans="12:12">
      <c r="L1590" s="112" t="s">
        <v>1872</v>
      </c>
    </row>
    <row r="1591" spans="12:12">
      <c r="L1591" s="112" t="s">
        <v>1873</v>
      </c>
    </row>
    <row r="1592" spans="12:12">
      <c r="L1592" s="112" t="s">
        <v>1874</v>
      </c>
    </row>
    <row r="1593" spans="12:12">
      <c r="L1593" s="112" t="s">
        <v>1875</v>
      </c>
    </row>
    <row r="1594" spans="12:12">
      <c r="L1594" s="112" t="s">
        <v>1876</v>
      </c>
    </row>
    <row r="1595" spans="12:12">
      <c r="L1595" s="112" t="s">
        <v>1877</v>
      </c>
    </row>
    <row r="1596" spans="12:12">
      <c r="L1596" s="112" t="s">
        <v>1878</v>
      </c>
    </row>
    <row r="1597" spans="12:12">
      <c r="L1597" s="112" t="s">
        <v>1879</v>
      </c>
    </row>
    <row r="1598" spans="12:12">
      <c r="L1598" s="112" t="s">
        <v>1880</v>
      </c>
    </row>
    <row r="1599" spans="12:12">
      <c r="L1599" s="112" t="s">
        <v>1881</v>
      </c>
    </row>
    <row r="1600" spans="12:12">
      <c r="L1600" s="112" t="s">
        <v>1882</v>
      </c>
    </row>
    <row r="1601" spans="12:12">
      <c r="L1601" s="112" t="s">
        <v>1883</v>
      </c>
    </row>
    <row r="1602" spans="12:12">
      <c r="L1602" s="112" t="s">
        <v>1884</v>
      </c>
    </row>
    <row r="1603" spans="12:12">
      <c r="L1603" s="112" t="s">
        <v>1885</v>
      </c>
    </row>
    <row r="1604" spans="12:12">
      <c r="L1604" s="112" t="s">
        <v>1886</v>
      </c>
    </row>
    <row r="1605" spans="12:12">
      <c r="L1605" s="112" t="s">
        <v>1887</v>
      </c>
    </row>
    <row r="1606" spans="12:12">
      <c r="L1606" s="112" t="s">
        <v>1888</v>
      </c>
    </row>
    <row r="1607" spans="12:12">
      <c r="L1607" s="112" t="s">
        <v>1889</v>
      </c>
    </row>
    <row r="1608" spans="12:12">
      <c r="L1608" s="112" t="s">
        <v>1890</v>
      </c>
    </row>
    <row r="1609" spans="12:12">
      <c r="L1609" s="112" t="s">
        <v>1891</v>
      </c>
    </row>
    <row r="1610" spans="12:12">
      <c r="L1610" s="112" t="s">
        <v>1892</v>
      </c>
    </row>
    <row r="1611" spans="12:12">
      <c r="L1611" s="112" t="s">
        <v>1893</v>
      </c>
    </row>
    <row r="1612" spans="12:12">
      <c r="L1612" s="112" t="s">
        <v>1894</v>
      </c>
    </row>
    <row r="1613" spans="12:12">
      <c r="L1613" s="112" t="s">
        <v>1895</v>
      </c>
    </row>
    <row r="1614" spans="12:12">
      <c r="L1614" s="112" t="s">
        <v>1896</v>
      </c>
    </row>
    <row r="1615" spans="12:12">
      <c r="L1615" s="112" t="s">
        <v>1897</v>
      </c>
    </row>
    <row r="1616" spans="12:12">
      <c r="L1616" s="112" t="s">
        <v>1898</v>
      </c>
    </row>
    <row r="1617" spans="12:12">
      <c r="L1617" s="112" t="s">
        <v>1899</v>
      </c>
    </row>
    <row r="1618" spans="12:12">
      <c r="L1618" s="112" t="s">
        <v>1900</v>
      </c>
    </row>
    <row r="1619" spans="12:12">
      <c r="L1619" s="112" t="s">
        <v>1901</v>
      </c>
    </row>
    <row r="1620" spans="12:12">
      <c r="L1620" s="112" t="s">
        <v>1902</v>
      </c>
    </row>
    <row r="1621" spans="12:12">
      <c r="L1621" s="112" t="s">
        <v>1903</v>
      </c>
    </row>
    <row r="1622" spans="12:12">
      <c r="L1622" s="112" t="s">
        <v>1904</v>
      </c>
    </row>
    <row r="1623" spans="12:12">
      <c r="L1623" s="112" t="s">
        <v>1905</v>
      </c>
    </row>
    <row r="1624" spans="12:12">
      <c r="L1624" s="112" t="s">
        <v>1906</v>
      </c>
    </row>
    <row r="1625" spans="12:12">
      <c r="L1625" s="112" t="s">
        <v>1907</v>
      </c>
    </row>
    <row r="1626" spans="12:12">
      <c r="L1626" s="112" t="s">
        <v>1908</v>
      </c>
    </row>
    <row r="1627" spans="12:12">
      <c r="L1627" s="112" t="s">
        <v>1909</v>
      </c>
    </row>
    <row r="1628" spans="12:12">
      <c r="L1628" s="112" t="s">
        <v>1910</v>
      </c>
    </row>
    <row r="1629" spans="12:12">
      <c r="L1629" s="112" t="s">
        <v>1911</v>
      </c>
    </row>
    <row r="1630" spans="12:12">
      <c r="L1630" s="112" t="s">
        <v>1912</v>
      </c>
    </row>
    <row r="1631" spans="12:12">
      <c r="L1631" s="112" t="s">
        <v>1913</v>
      </c>
    </row>
    <row r="1632" spans="12:12">
      <c r="L1632" s="112" t="s">
        <v>1914</v>
      </c>
    </row>
    <row r="1633" spans="12:12">
      <c r="L1633" s="112" t="s">
        <v>1915</v>
      </c>
    </row>
    <row r="1634" spans="12:12">
      <c r="L1634" s="112" t="s">
        <v>1916</v>
      </c>
    </row>
    <row r="1635" spans="12:12">
      <c r="L1635" s="112" t="s">
        <v>1917</v>
      </c>
    </row>
    <row r="1636" spans="12:12">
      <c r="L1636" s="112" t="s">
        <v>1918</v>
      </c>
    </row>
    <row r="1637" spans="12:12">
      <c r="L1637" s="112" t="s">
        <v>1919</v>
      </c>
    </row>
    <row r="1638" spans="12:12">
      <c r="L1638" s="112" t="s">
        <v>1920</v>
      </c>
    </row>
    <row r="1639" spans="12:12">
      <c r="L1639" s="112" t="s">
        <v>1921</v>
      </c>
    </row>
    <row r="1640" spans="12:12">
      <c r="L1640" s="112" t="s">
        <v>1922</v>
      </c>
    </row>
    <row r="1641" spans="12:12">
      <c r="L1641" s="112" t="s">
        <v>1923</v>
      </c>
    </row>
    <row r="1642" spans="12:12">
      <c r="L1642" s="112" t="s">
        <v>1924</v>
      </c>
    </row>
    <row r="1643" spans="12:12">
      <c r="L1643" s="112" t="s">
        <v>1925</v>
      </c>
    </row>
    <row r="1644" spans="12:12">
      <c r="L1644" s="112" t="s">
        <v>1926</v>
      </c>
    </row>
    <row r="1645" spans="12:12">
      <c r="L1645" s="112" t="s">
        <v>1927</v>
      </c>
    </row>
    <row r="1646" spans="12:12">
      <c r="L1646" s="112" t="s">
        <v>1928</v>
      </c>
    </row>
    <row r="1647" spans="12:12">
      <c r="L1647" s="112" t="s">
        <v>1929</v>
      </c>
    </row>
    <row r="1648" spans="12:12">
      <c r="L1648" s="112" t="s">
        <v>1930</v>
      </c>
    </row>
    <row r="1649" spans="12:12">
      <c r="L1649" s="112" t="s">
        <v>1931</v>
      </c>
    </row>
    <row r="1650" spans="12:12">
      <c r="L1650" s="112" t="s">
        <v>1932</v>
      </c>
    </row>
    <row r="1651" spans="12:12">
      <c r="L1651" s="112" t="s">
        <v>1933</v>
      </c>
    </row>
    <row r="1652" spans="12:12">
      <c r="L1652" s="112" t="s">
        <v>1934</v>
      </c>
    </row>
    <row r="1653" spans="12:12">
      <c r="L1653" s="112" t="s">
        <v>1935</v>
      </c>
    </row>
    <row r="1654" spans="12:12">
      <c r="L1654" s="112" t="s">
        <v>1936</v>
      </c>
    </row>
    <row r="1655" spans="12:12">
      <c r="L1655" s="112" t="s">
        <v>1937</v>
      </c>
    </row>
    <row r="1656" spans="12:12">
      <c r="L1656" s="112" t="s">
        <v>1938</v>
      </c>
    </row>
    <row r="1657" spans="12:12">
      <c r="L1657" s="112" t="s">
        <v>1939</v>
      </c>
    </row>
    <row r="1658" spans="12:12">
      <c r="L1658" s="112" t="s">
        <v>1940</v>
      </c>
    </row>
    <row r="1659" spans="12:12">
      <c r="L1659" s="112" t="s">
        <v>1941</v>
      </c>
    </row>
    <row r="1660" spans="12:12">
      <c r="L1660" s="112" t="s">
        <v>1942</v>
      </c>
    </row>
    <row r="1661" spans="12:12">
      <c r="L1661" s="112" t="s">
        <v>1943</v>
      </c>
    </row>
    <row r="1662" spans="12:12">
      <c r="L1662" s="112" t="s">
        <v>1944</v>
      </c>
    </row>
    <row r="1663" spans="12:12">
      <c r="L1663" s="112" t="s">
        <v>1945</v>
      </c>
    </row>
    <row r="1664" spans="12:12">
      <c r="L1664" s="112" t="s">
        <v>1946</v>
      </c>
    </row>
    <row r="1665" spans="12:12">
      <c r="L1665" s="112" t="s">
        <v>1947</v>
      </c>
    </row>
    <row r="1666" spans="12:12">
      <c r="L1666" s="112" t="s">
        <v>1948</v>
      </c>
    </row>
    <row r="1667" spans="12:12">
      <c r="L1667" s="112" t="s">
        <v>1949</v>
      </c>
    </row>
    <row r="1668" spans="12:12">
      <c r="L1668" s="112" t="s">
        <v>1950</v>
      </c>
    </row>
    <row r="1669" spans="12:12">
      <c r="L1669" s="112" t="s">
        <v>1951</v>
      </c>
    </row>
    <row r="1670" spans="12:12">
      <c r="L1670" s="112" t="s">
        <v>1952</v>
      </c>
    </row>
    <row r="1671" spans="12:12">
      <c r="L1671" s="112" t="s">
        <v>1953</v>
      </c>
    </row>
    <row r="1672" spans="12:12">
      <c r="L1672" s="112" t="s">
        <v>1954</v>
      </c>
    </row>
    <row r="1673" spans="12:12">
      <c r="L1673" s="112" t="s">
        <v>1955</v>
      </c>
    </row>
    <row r="1674" spans="12:12">
      <c r="L1674" s="112" t="s">
        <v>1956</v>
      </c>
    </row>
    <row r="1675" spans="12:12">
      <c r="L1675" s="112" t="s">
        <v>1957</v>
      </c>
    </row>
    <row r="1676" spans="12:12">
      <c r="L1676" s="112" t="s">
        <v>1958</v>
      </c>
    </row>
    <row r="1677" spans="12:12">
      <c r="L1677" s="112" t="s">
        <v>1959</v>
      </c>
    </row>
    <row r="1678" spans="12:12">
      <c r="L1678" s="112" t="s">
        <v>1960</v>
      </c>
    </row>
    <row r="1679" spans="12:12">
      <c r="L1679" s="112" t="s">
        <v>1961</v>
      </c>
    </row>
    <row r="1680" spans="12:12">
      <c r="L1680" s="112" t="s">
        <v>1962</v>
      </c>
    </row>
    <row r="1681" spans="12:12">
      <c r="L1681" s="112" t="s">
        <v>1963</v>
      </c>
    </row>
    <row r="1682" spans="12:12">
      <c r="L1682" s="112" t="s">
        <v>1964</v>
      </c>
    </row>
    <row r="1683" spans="12:12">
      <c r="L1683" s="112" t="s">
        <v>1965</v>
      </c>
    </row>
    <row r="1684" spans="12:12">
      <c r="L1684" s="112" t="s">
        <v>1966</v>
      </c>
    </row>
    <row r="1685" spans="12:12">
      <c r="L1685" s="112" t="s">
        <v>1967</v>
      </c>
    </row>
    <row r="1686" spans="12:12">
      <c r="L1686" s="112" t="s">
        <v>1968</v>
      </c>
    </row>
    <row r="1687" spans="12:12">
      <c r="L1687" s="112" t="s">
        <v>1969</v>
      </c>
    </row>
    <row r="1688" spans="12:12">
      <c r="L1688" s="112" t="s">
        <v>1970</v>
      </c>
    </row>
    <row r="1689" spans="12:12">
      <c r="L1689" s="112" t="s">
        <v>1971</v>
      </c>
    </row>
    <row r="1690" spans="12:12">
      <c r="L1690" s="112" t="s">
        <v>1972</v>
      </c>
    </row>
    <row r="1691" spans="12:12">
      <c r="L1691" s="112" t="s">
        <v>1973</v>
      </c>
    </row>
    <row r="1692" spans="12:12">
      <c r="L1692" s="112" t="s">
        <v>1974</v>
      </c>
    </row>
    <row r="1693" spans="12:12">
      <c r="L1693" s="112" t="s">
        <v>1975</v>
      </c>
    </row>
    <row r="1694" spans="12:12">
      <c r="L1694" s="112" t="s">
        <v>1976</v>
      </c>
    </row>
    <row r="1695" spans="12:12">
      <c r="L1695" s="112" t="s">
        <v>1977</v>
      </c>
    </row>
    <row r="1696" spans="12:12">
      <c r="L1696" s="112" t="s">
        <v>1978</v>
      </c>
    </row>
    <row r="1697" spans="12:12">
      <c r="L1697" s="112" t="s">
        <v>1979</v>
      </c>
    </row>
    <row r="1698" spans="12:12">
      <c r="L1698" s="112" t="s">
        <v>1980</v>
      </c>
    </row>
    <row r="1699" spans="12:12">
      <c r="L1699" s="112" t="s">
        <v>1981</v>
      </c>
    </row>
    <row r="1700" spans="12:12">
      <c r="L1700" s="112" t="s">
        <v>1982</v>
      </c>
    </row>
    <row r="1701" spans="12:12">
      <c r="L1701" s="112" t="s">
        <v>1983</v>
      </c>
    </row>
    <row r="1702" spans="12:12">
      <c r="L1702" s="112" t="s">
        <v>1984</v>
      </c>
    </row>
    <row r="1703" spans="12:12">
      <c r="L1703" s="112" t="s">
        <v>1985</v>
      </c>
    </row>
    <row r="1704" spans="12:12">
      <c r="L1704" s="112" t="s">
        <v>1986</v>
      </c>
    </row>
    <row r="1705" spans="12:12">
      <c r="L1705" s="112" t="s">
        <v>1987</v>
      </c>
    </row>
    <row r="1706" spans="12:12">
      <c r="L1706" s="112" t="s">
        <v>1988</v>
      </c>
    </row>
    <row r="1707" spans="12:12">
      <c r="L1707" s="112" t="s">
        <v>1989</v>
      </c>
    </row>
    <row r="1708" spans="12:12">
      <c r="L1708" s="112" t="s">
        <v>1990</v>
      </c>
    </row>
    <row r="1709" spans="12:12">
      <c r="L1709" s="112" t="s">
        <v>1991</v>
      </c>
    </row>
    <row r="1710" spans="12:12">
      <c r="L1710" s="112" t="s">
        <v>1992</v>
      </c>
    </row>
    <row r="1711" spans="12:12">
      <c r="L1711" s="112" t="s">
        <v>1993</v>
      </c>
    </row>
    <row r="1712" spans="12:12">
      <c r="L1712" s="112" t="s">
        <v>1994</v>
      </c>
    </row>
    <row r="1713" spans="12:12">
      <c r="L1713" s="112" t="s">
        <v>1995</v>
      </c>
    </row>
    <row r="1714" spans="12:12">
      <c r="L1714" s="112" t="s">
        <v>1996</v>
      </c>
    </row>
    <row r="1715" spans="12:12">
      <c r="L1715" s="112" t="s">
        <v>1997</v>
      </c>
    </row>
    <row r="1716" spans="12:12">
      <c r="L1716" s="112" t="s">
        <v>1998</v>
      </c>
    </row>
    <row r="1717" spans="12:12">
      <c r="L1717" s="112" t="s">
        <v>1999</v>
      </c>
    </row>
    <row r="1718" spans="12:12">
      <c r="L1718" s="112" t="s">
        <v>2000</v>
      </c>
    </row>
    <row r="1719" spans="12:12">
      <c r="L1719" s="112" t="s">
        <v>2001</v>
      </c>
    </row>
    <row r="1720" spans="12:12">
      <c r="L1720" s="112" t="s">
        <v>2002</v>
      </c>
    </row>
    <row r="1721" spans="12:12">
      <c r="L1721" s="112" t="s">
        <v>2003</v>
      </c>
    </row>
    <row r="1722" spans="12:12">
      <c r="L1722" s="112" t="s">
        <v>2004</v>
      </c>
    </row>
    <row r="1723" spans="12:12">
      <c r="L1723" s="112" t="s">
        <v>2005</v>
      </c>
    </row>
    <row r="1724" spans="12:12">
      <c r="L1724" s="112" t="s">
        <v>2006</v>
      </c>
    </row>
    <row r="1725" spans="12:12">
      <c r="L1725" s="112" t="s">
        <v>2007</v>
      </c>
    </row>
    <row r="1726" spans="12:12">
      <c r="L1726" s="112" t="s">
        <v>2008</v>
      </c>
    </row>
    <row r="1727" spans="12:12">
      <c r="L1727" s="112" t="s">
        <v>2009</v>
      </c>
    </row>
    <row r="1728" spans="12:12">
      <c r="L1728" s="112" t="s">
        <v>2010</v>
      </c>
    </row>
    <row r="1729" spans="12:12">
      <c r="L1729" s="112" t="s">
        <v>2011</v>
      </c>
    </row>
    <row r="1730" spans="12:12">
      <c r="L1730" s="112" t="s">
        <v>2012</v>
      </c>
    </row>
    <row r="1731" spans="12:12">
      <c r="L1731" s="112" t="s">
        <v>2013</v>
      </c>
    </row>
    <row r="1732" spans="12:12">
      <c r="L1732" s="112" t="s">
        <v>2014</v>
      </c>
    </row>
    <row r="1733" spans="12:12">
      <c r="L1733" s="112" t="s">
        <v>2015</v>
      </c>
    </row>
    <row r="1734" spans="12:12">
      <c r="L1734" s="112" t="s">
        <v>2016</v>
      </c>
    </row>
    <row r="1735" spans="12:12">
      <c r="L1735" s="112" t="s">
        <v>2017</v>
      </c>
    </row>
    <row r="1736" spans="12:12">
      <c r="L1736" s="112" t="s">
        <v>2018</v>
      </c>
    </row>
    <row r="1737" spans="12:12">
      <c r="L1737" s="112" t="s">
        <v>2019</v>
      </c>
    </row>
    <row r="1738" spans="12:12">
      <c r="L1738" s="112" t="s">
        <v>2020</v>
      </c>
    </row>
    <row r="1739" spans="12:12">
      <c r="L1739" s="112" t="s">
        <v>2021</v>
      </c>
    </row>
    <row r="1740" spans="12:12">
      <c r="L1740" s="112" t="s">
        <v>2022</v>
      </c>
    </row>
    <row r="1741" spans="12:12">
      <c r="L1741" s="112" t="s">
        <v>2023</v>
      </c>
    </row>
    <row r="1742" spans="12:12">
      <c r="L1742" s="112" t="s">
        <v>2024</v>
      </c>
    </row>
    <row r="1743" spans="12:12">
      <c r="L1743" s="112" t="s">
        <v>2025</v>
      </c>
    </row>
    <row r="1744" spans="12:12">
      <c r="L1744" s="112" t="s">
        <v>2026</v>
      </c>
    </row>
    <row r="1745" spans="12:12">
      <c r="L1745" s="112" t="s">
        <v>2027</v>
      </c>
    </row>
    <row r="1746" spans="12:12">
      <c r="L1746" s="112" t="s">
        <v>2028</v>
      </c>
    </row>
    <row r="1747" spans="12:12">
      <c r="L1747" s="112" t="s">
        <v>2029</v>
      </c>
    </row>
    <row r="1748" spans="12:12">
      <c r="L1748" s="112" t="s">
        <v>2030</v>
      </c>
    </row>
    <row r="1749" spans="12:12">
      <c r="L1749" s="112" t="s">
        <v>2031</v>
      </c>
    </row>
    <row r="1750" spans="12:12">
      <c r="L1750" s="112" t="s">
        <v>2032</v>
      </c>
    </row>
    <row r="1751" spans="12:12">
      <c r="L1751" s="112" t="s">
        <v>2033</v>
      </c>
    </row>
    <row r="1752" spans="12:12">
      <c r="L1752" s="112" t="s">
        <v>2034</v>
      </c>
    </row>
    <row r="1753" spans="12:12">
      <c r="L1753" s="112" t="s">
        <v>2035</v>
      </c>
    </row>
    <row r="1754" spans="12:12">
      <c r="L1754" s="112" t="s">
        <v>2036</v>
      </c>
    </row>
    <row r="1755" spans="12:12">
      <c r="L1755" s="112" t="s">
        <v>2037</v>
      </c>
    </row>
    <row r="1756" spans="12:12">
      <c r="L1756" s="112" t="s">
        <v>2038</v>
      </c>
    </row>
    <row r="1757" spans="12:12">
      <c r="L1757" s="112" t="s">
        <v>2039</v>
      </c>
    </row>
    <row r="1758" spans="12:12">
      <c r="L1758" s="112" t="s">
        <v>2040</v>
      </c>
    </row>
    <row r="1759" spans="12:12">
      <c r="L1759" s="112" t="s">
        <v>2041</v>
      </c>
    </row>
    <row r="1760" spans="12:12">
      <c r="L1760" s="112" t="s">
        <v>2042</v>
      </c>
    </row>
    <row r="1761" spans="12:12">
      <c r="L1761" s="112" t="s">
        <v>2043</v>
      </c>
    </row>
    <row r="1762" spans="12:12">
      <c r="L1762" s="112" t="s">
        <v>2044</v>
      </c>
    </row>
    <row r="1763" spans="12:12">
      <c r="L1763" s="112" t="s">
        <v>2045</v>
      </c>
    </row>
    <row r="1764" spans="12:12">
      <c r="L1764" s="112" t="s">
        <v>2046</v>
      </c>
    </row>
    <row r="1765" spans="12:12">
      <c r="L1765" s="112" t="s">
        <v>2047</v>
      </c>
    </row>
    <row r="1766" spans="12:12">
      <c r="L1766" s="112" t="s">
        <v>2048</v>
      </c>
    </row>
    <row r="1767" spans="12:12">
      <c r="L1767" s="112" t="s">
        <v>2049</v>
      </c>
    </row>
    <row r="1768" spans="12:12">
      <c r="L1768" s="112" t="s">
        <v>2050</v>
      </c>
    </row>
    <row r="1769" spans="12:12">
      <c r="L1769" s="112" t="s">
        <v>2051</v>
      </c>
    </row>
    <row r="1770" spans="12:12">
      <c r="L1770" s="112" t="s">
        <v>2052</v>
      </c>
    </row>
    <row r="1771" spans="12:12">
      <c r="L1771" s="112" t="s">
        <v>2053</v>
      </c>
    </row>
    <row r="1772" spans="12:12">
      <c r="L1772" s="112" t="s">
        <v>2054</v>
      </c>
    </row>
    <row r="1773" spans="12:12">
      <c r="L1773" s="112" t="s">
        <v>2055</v>
      </c>
    </row>
    <row r="1774" spans="12:12">
      <c r="L1774" s="112" t="s">
        <v>2056</v>
      </c>
    </row>
    <row r="1775" spans="12:12">
      <c r="L1775" s="112" t="s">
        <v>2057</v>
      </c>
    </row>
    <row r="1776" spans="12:12">
      <c r="L1776" s="112" t="s">
        <v>2058</v>
      </c>
    </row>
    <row r="1777" spans="12:12">
      <c r="L1777" s="112" t="s">
        <v>2059</v>
      </c>
    </row>
    <row r="1778" spans="12:12">
      <c r="L1778" s="112" t="s">
        <v>2060</v>
      </c>
    </row>
    <row r="1779" spans="12:12">
      <c r="L1779" s="112" t="s">
        <v>2061</v>
      </c>
    </row>
    <row r="1780" spans="12:12">
      <c r="L1780" s="112" t="s">
        <v>2062</v>
      </c>
    </row>
    <row r="1781" spans="12:12">
      <c r="L1781" s="112" t="s">
        <v>2063</v>
      </c>
    </row>
    <row r="1782" spans="12:12">
      <c r="L1782" s="112" t="s">
        <v>2064</v>
      </c>
    </row>
    <row r="1783" spans="12:12">
      <c r="L1783" s="112" t="s">
        <v>2065</v>
      </c>
    </row>
    <row r="1784" spans="12:12">
      <c r="L1784" s="112" t="s">
        <v>2066</v>
      </c>
    </row>
    <row r="1785" spans="12:12">
      <c r="L1785" s="112" t="s">
        <v>2067</v>
      </c>
    </row>
    <row r="1786" spans="12:12">
      <c r="L1786" s="112" t="s">
        <v>2068</v>
      </c>
    </row>
    <row r="1787" spans="12:12">
      <c r="L1787" s="112" t="s">
        <v>2069</v>
      </c>
    </row>
    <row r="1788" spans="12:12">
      <c r="L1788" s="112" t="s">
        <v>2070</v>
      </c>
    </row>
    <row r="1789" spans="12:12">
      <c r="L1789" s="112" t="s">
        <v>2071</v>
      </c>
    </row>
    <row r="1790" spans="12:12">
      <c r="L1790" s="112" t="s">
        <v>2072</v>
      </c>
    </row>
    <row r="1791" spans="12:12">
      <c r="L1791" s="112" t="s">
        <v>2073</v>
      </c>
    </row>
    <row r="1792" spans="12:12">
      <c r="L1792" s="112" t="s">
        <v>2074</v>
      </c>
    </row>
    <row r="1793" spans="12:12">
      <c r="L1793" s="112" t="s">
        <v>2075</v>
      </c>
    </row>
    <row r="1794" spans="12:12">
      <c r="L1794" s="112" t="s">
        <v>2076</v>
      </c>
    </row>
    <row r="1795" spans="12:12">
      <c r="L1795" s="112" t="s">
        <v>2077</v>
      </c>
    </row>
    <row r="1796" spans="12:12">
      <c r="L1796" s="112" t="s">
        <v>2078</v>
      </c>
    </row>
    <row r="1797" spans="12:12">
      <c r="L1797" s="112" t="s">
        <v>2079</v>
      </c>
    </row>
    <row r="1798" spans="12:12">
      <c r="L1798" s="112" t="s">
        <v>2080</v>
      </c>
    </row>
    <row r="1799" spans="12:12">
      <c r="L1799" s="112" t="s">
        <v>2081</v>
      </c>
    </row>
    <row r="1800" spans="12:12">
      <c r="L1800" s="112" t="s">
        <v>2082</v>
      </c>
    </row>
    <row r="1801" spans="12:12">
      <c r="L1801" s="112" t="s">
        <v>2083</v>
      </c>
    </row>
    <row r="1802" spans="12:12">
      <c r="L1802" s="112" t="s">
        <v>2084</v>
      </c>
    </row>
    <row r="1803" spans="12:12">
      <c r="L1803" s="112" t="s">
        <v>2085</v>
      </c>
    </row>
    <row r="1804" spans="12:12">
      <c r="L1804" s="112" t="s">
        <v>2086</v>
      </c>
    </row>
    <row r="1805" spans="12:12">
      <c r="L1805" s="112" t="s">
        <v>2087</v>
      </c>
    </row>
    <row r="1806" spans="12:12">
      <c r="L1806" s="112" t="s">
        <v>2088</v>
      </c>
    </row>
    <row r="1807" spans="12:12">
      <c r="L1807" s="112" t="s">
        <v>2089</v>
      </c>
    </row>
    <row r="1808" spans="12:12">
      <c r="L1808" s="112" t="s">
        <v>2090</v>
      </c>
    </row>
    <row r="1809" spans="12:12">
      <c r="L1809" s="112" t="s">
        <v>2091</v>
      </c>
    </row>
    <row r="1810" spans="12:12">
      <c r="L1810" s="112" t="s">
        <v>2092</v>
      </c>
    </row>
    <row r="1811" spans="12:12">
      <c r="L1811" s="112" t="s">
        <v>2093</v>
      </c>
    </row>
    <row r="1812" spans="12:12">
      <c r="L1812" s="112" t="s">
        <v>2094</v>
      </c>
    </row>
    <row r="1813" spans="12:12">
      <c r="L1813" s="112" t="s">
        <v>2095</v>
      </c>
    </row>
    <row r="1814" spans="12:12">
      <c r="L1814" s="112" t="s">
        <v>2096</v>
      </c>
    </row>
    <row r="1815" spans="12:12">
      <c r="L1815" s="112" t="s">
        <v>2097</v>
      </c>
    </row>
    <row r="1816" spans="12:12">
      <c r="L1816" s="112" t="s">
        <v>2098</v>
      </c>
    </row>
    <row r="1817" spans="12:12">
      <c r="L1817" s="112" t="s">
        <v>2099</v>
      </c>
    </row>
    <row r="1818" spans="12:12">
      <c r="L1818" s="112" t="s">
        <v>2100</v>
      </c>
    </row>
    <row r="1819" spans="12:12">
      <c r="L1819" s="112" t="s">
        <v>2101</v>
      </c>
    </row>
    <row r="1820" spans="12:12">
      <c r="L1820" s="112" t="s">
        <v>2102</v>
      </c>
    </row>
    <row r="1821" spans="12:12">
      <c r="L1821" s="112" t="s">
        <v>2103</v>
      </c>
    </row>
    <row r="1822" spans="12:12">
      <c r="L1822" s="112" t="s">
        <v>2104</v>
      </c>
    </row>
    <row r="1823" spans="12:12">
      <c r="L1823" s="112" t="s">
        <v>2105</v>
      </c>
    </row>
    <row r="1824" spans="12:12">
      <c r="L1824" s="112" t="s">
        <v>2106</v>
      </c>
    </row>
    <row r="1825" spans="12:12">
      <c r="L1825" s="112" t="s">
        <v>2107</v>
      </c>
    </row>
    <row r="1826" spans="12:12">
      <c r="L1826" s="112" t="s">
        <v>2108</v>
      </c>
    </row>
    <row r="1827" spans="12:12">
      <c r="L1827" s="112" t="s">
        <v>2109</v>
      </c>
    </row>
    <row r="1828" spans="12:12">
      <c r="L1828" s="112" t="s">
        <v>2110</v>
      </c>
    </row>
    <row r="1829" spans="12:12">
      <c r="L1829" s="112" t="s">
        <v>2111</v>
      </c>
    </row>
    <row r="1830" spans="12:12">
      <c r="L1830" s="112" t="s">
        <v>2112</v>
      </c>
    </row>
    <row r="1831" spans="12:12">
      <c r="L1831" s="112" t="s">
        <v>2113</v>
      </c>
    </row>
    <row r="1832" spans="12:12">
      <c r="L1832" s="112" t="s">
        <v>2114</v>
      </c>
    </row>
    <row r="1833" spans="12:12">
      <c r="L1833" s="112" t="s">
        <v>2115</v>
      </c>
    </row>
    <row r="1834" spans="12:12">
      <c r="L1834" s="112" t="s">
        <v>2116</v>
      </c>
    </row>
    <row r="1835" spans="12:12">
      <c r="L1835" s="112" t="s">
        <v>2117</v>
      </c>
    </row>
    <row r="1836" spans="12:12">
      <c r="L1836" s="112" t="s">
        <v>2118</v>
      </c>
    </row>
    <row r="1837" spans="12:12">
      <c r="L1837" s="112" t="s">
        <v>2119</v>
      </c>
    </row>
    <row r="1838" spans="12:12">
      <c r="L1838" s="112" t="s">
        <v>2120</v>
      </c>
    </row>
    <row r="1839" spans="12:12">
      <c r="L1839" s="112" t="s">
        <v>2121</v>
      </c>
    </row>
    <row r="1840" spans="12:12">
      <c r="L1840" s="112" t="s">
        <v>2122</v>
      </c>
    </row>
    <row r="1841" spans="12:12">
      <c r="L1841" s="112" t="s">
        <v>2123</v>
      </c>
    </row>
    <row r="1842" spans="12:12">
      <c r="L1842" s="112" t="s">
        <v>2124</v>
      </c>
    </row>
    <row r="1843" spans="12:12">
      <c r="L1843" s="112" t="s">
        <v>2125</v>
      </c>
    </row>
    <row r="1844" spans="12:12">
      <c r="L1844" s="112" t="s">
        <v>2126</v>
      </c>
    </row>
    <row r="1845" spans="12:12">
      <c r="L1845" s="112" t="s">
        <v>2127</v>
      </c>
    </row>
    <row r="1846" spans="12:12">
      <c r="L1846" s="112" t="s">
        <v>2128</v>
      </c>
    </row>
    <row r="1847" spans="12:12">
      <c r="L1847" s="112" t="s">
        <v>2129</v>
      </c>
    </row>
    <row r="1848" spans="12:12">
      <c r="L1848" s="112" t="s">
        <v>2130</v>
      </c>
    </row>
    <row r="1849" spans="12:12">
      <c r="L1849" s="112" t="s">
        <v>2131</v>
      </c>
    </row>
    <row r="1850" spans="12:12">
      <c r="L1850" s="112" t="s">
        <v>2132</v>
      </c>
    </row>
    <row r="1851" spans="12:12">
      <c r="L1851" s="112" t="s">
        <v>2133</v>
      </c>
    </row>
    <row r="1852" spans="12:12">
      <c r="L1852" s="112" t="s">
        <v>2134</v>
      </c>
    </row>
    <row r="1853" spans="12:12">
      <c r="L1853" s="112" t="s">
        <v>2135</v>
      </c>
    </row>
    <row r="1854" spans="12:12">
      <c r="L1854" s="112" t="s">
        <v>2136</v>
      </c>
    </row>
    <row r="1855" spans="12:12">
      <c r="L1855" s="112" t="s">
        <v>2137</v>
      </c>
    </row>
    <row r="1856" spans="12:12">
      <c r="L1856" s="112" t="s">
        <v>2138</v>
      </c>
    </row>
    <row r="1857" spans="12:12">
      <c r="L1857" s="112" t="s">
        <v>2139</v>
      </c>
    </row>
    <row r="1858" spans="12:12">
      <c r="L1858" s="112" t="s">
        <v>2140</v>
      </c>
    </row>
    <row r="1859" spans="12:12">
      <c r="L1859" s="112" t="s">
        <v>2141</v>
      </c>
    </row>
    <row r="1860" spans="12:12">
      <c r="L1860" s="112" t="s">
        <v>2142</v>
      </c>
    </row>
    <row r="1861" spans="12:12">
      <c r="L1861" s="112" t="s">
        <v>2143</v>
      </c>
    </row>
    <row r="1862" spans="12:12">
      <c r="L1862" s="112" t="s">
        <v>2144</v>
      </c>
    </row>
    <row r="1863" spans="12:12">
      <c r="L1863" s="112" t="s">
        <v>2145</v>
      </c>
    </row>
    <row r="1864" spans="12:12">
      <c r="L1864" s="112" t="s">
        <v>2146</v>
      </c>
    </row>
    <row r="1865" spans="12:12">
      <c r="L1865" s="112" t="s">
        <v>2147</v>
      </c>
    </row>
    <row r="1866" spans="12:12">
      <c r="L1866" s="112" t="s">
        <v>2148</v>
      </c>
    </row>
    <row r="1867" spans="12:12">
      <c r="L1867" s="112" t="s">
        <v>2149</v>
      </c>
    </row>
    <row r="1868" spans="12:12">
      <c r="L1868" s="112" t="s">
        <v>2150</v>
      </c>
    </row>
    <row r="1869" spans="12:12">
      <c r="L1869" s="112" t="s">
        <v>2151</v>
      </c>
    </row>
    <row r="1870" spans="12:12">
      <c r="L1870" s="112" t="s">
        <v>2152</v>
      </c>
    </row>
    <row r="1871" spans="12:12">
      <c r="L1871" s="112" t="s">
        <v>2153</v>
      </c>
    </row>
    <row r="1872" spans="12:12">
      <c r="L1872" s="112" t="s">
        <v>2154</v>
      </c>
    </row>
    <row r="1873" spans="12:12">
      <c r="L1873" s="112" t="s">
        <v>2155</v>
      </c>
    </row>
    <row r="1874" spans="12:12">
      <c r="L1874" s="112" t="s">
        <v>2156</v>
      </c>
    </row>
    <row r="1875" spans="12:12">
      <c r="L1875" s="112" t="s">
        <v>2157</v>
      </c>
    </row>
    <row r="1876" spans="12:12">
      <c r="L1876" s="112" t="s">
        <v>2158</v>
      </c>
    </row>
    <row r="1877" spans="12:12">
      <c r="L1877" s="112" t="s">
        <v>2159</v>
      </c>
    </row>
    <row r="1878" spans="12:12">
      <c r="L1878" s="112" t="s">
        <v>2160</v>
      </c>
    </row>
    <row r="1879" spans="12:12">
      <c r="L1879" s="112" t="s">
        <v>2161</v>
      </c>
    </row>
    <row r="1880" spans="12:12">
      <c r="L1880" s="112" t="s">
        <v>2162</v>
      </c>
    </row>
    <row r="1881" spans="12:12">
      <c r="L1881" s="112" t="s">
        <v>2163</v>
      </c>
    </row>
    <row r="1882" spans="12:12">
      <c r="L1882" s="112" t="s">
        <v>2164</v>
      </c>
    </row>
    <row r="1883" spans="12:12">
      <c r="L1883" s="112" t="s">
        <v>2165</v>
      </c>
    </row>
    <row r="1884" spans="12:12">
      <c r="L1884" s="112" t="s">
        <v>2166</v>
      </c>
    </row>
    <row r="1885" spans="12:12">
      <c r="L1885" s="112" t="s">
        <v>2167</v>
      </c>
    </row>
    <row r="1886" spans="12:12">
      <c r="L1886" s="112" t="s">
        <v>2168</v>
      </c>
    </row>
    <row r="1887" spans="12:12">
      <c r="L1887" s="112" t="s">
        <v>2169</v>
      </c>
    </row>
    <row r="1888" spans="12:12">
      <c r="L1888" s="112" t="s">
        <v>2170</v>
      </c>
    </row>
    <row r="1889" spans="12:12">
      <c r="L1889" s="112" t="s">
        <v>2171</v>
      </c>
    </row>
    <row r="1890" spans="12:12">
      <c r="L1890" s="112" t="s">
        <v>2172</v>
      </c>
    </row>
    <row r="1891" spans="12:12">
      <c r="L1891" s="112" t="s">
        <v>2173</v>
      </c>
    </row>
    <row r="1892" spans="12:12">
      <c r="L1892" s="112" t="s">
        <v>2174</v>
      </c>
    </row>
    <row r="1893" spans="12:12">
      <c r="L1893" s="112" t="s">
        <v>2175</v>
      </c>
    </row>
    <row r="1894" spans="12:12">
      <c r="L1894" s="112" t="s">
        <v>2176</v>
      </c>
    </row>
    <row r="1895" spans="12:12">
      <c r="L1895" s="112" t="s">
        <v>2177</v>
      </c>
    </row>
    <row r="1896" spans="12:12">
      <c r="L1896" s="112" t="s">
        <v>2178</v>
      </c>
    </row>
    <row r="1897" spans="12:12">
      <c r="L1897" s="112" t="s">
        <v>2179</v>
      </c>
    </row>
    <row r="1898" spans="12:12">
      <c r="L1898" s="112" t="s">
        <v>2180</v>
      </c>
    </row>
    <row r="1899" spans="12:12">
      <c r="L1899" s="112" t="s">
        <v>2181</v>
      </c>
    </row>
    <row r="1900" spans="12:12">
      <c r="L1900" s="112" t="s">
        <v>2182</v>
      </c>
    </row>
    <row r="1901" spans="12:12">
      <c r="L1901" s="112" t="s">
        <v>2183</v>
      </c>
    </row>
    <row r="1902" spans="12:12">
      <c r="L1902" s="112" t="s">
        <v>2184</v>
      </c>
    </row>
    <row r="1903" spans="12:12">
      <c r="L1903" s="112" t="s">
        <v>2185</v>
      </c>
    </row>
    <row r="1904" spans="12:12">
      <c r="L1904" s="112" t="s">
        <v>2186</v>
      </c>
    </row>
    <row r="1905" spans="12:12">
      <c r="L1905" s="112" t="s">
        <v>2187</v>
      </c>
    </row>
    <row r="1906" spans="12:12">
      <c r="L1906" s="112" t="s">
        <v>2188</v>
      </c>
    </row>
    <row r="1907" spans="12:12">
      <c r="L1907" s="112" t="s">
        <v>2189</v>
      </c>
    </row>
    <row r="1908" spans="12:12">
      <c r="L1908" s="112" t="s">
        <v>2190</v>
      </c>
    </row>
    <row r="1909" spans="12:12">
      <c r="L1909" s="112" t="s">
        <v>2191</v>
      </c>
    </row>
    <row r="1910" spans="12:12">
      <c r="L1910" s="112" t="s">
        <v>2192</v>
      </c>
    </row>
    <row r="1911" spans="12:12">
      <c r="L1911" s="112" t="s">
        <v>2193</v>
      </c>
    </row>
    <row r="1912" spans="12:12">
      <c r="L1912" s="112" t="s">
        <v>2194</v>
      </c>
    </row>
    <row r="1913" spans="12:12">
      <c r="L1913" s="112" t="s">
        <v>2195</v>
      </c>
    </row>
    <row r="1914" spans="12:12">
      <c r="L1914" s="112" t="s">
        <v>2196</v>
      </c>
    </row>
    <row r="1915" spans="12:12">
      <c r="L1915" s="112" t="s">
        <v>2197</v>
      </c>
    </row>
    <row r="1916" spans="12:12">
      <c r="L1916" s="112" t="s">
        <v>2198</v>
      </c>
    </row>
    <row r="1917" spans="12:12">
      <c r="L1917" s="112" t="s">
        <v>2199</v>
      </c>
    </row>
    <row r="1918" spans="12:12">
      <c r="L1918" s="112" t="s">
        <v>2200</v>
      </c>
    </row>
    <row r="1919" spans="12:12">
      <c r="L1919" s="112" t="s">
        <v>2201</v>
      </c>
    </row>
    <row r="1920" spans="12:12">
      <c r="L1920" s="112" t="s">
        <v>2202</v>
      </c>
    </row>
    <row r="1921" spans="12:12">
      <c r="L1921" s="112" t="s">
        <v>2203</v>
      </c>
    </row>
    <row r="1922" spans="12:12">
      <c r="L1922" s="112" t="s">
        <v>2204</v>
      </c>
    </row>
    <row r="1923" spans="12:12">
      <c r="L1923" s="112" t="s">
        <v>2205</v>
      </c>
    </row>
    <row r="1924" spans="12:12">
      <c r="L1924" s="112" t="s">
        <v>2206</v>
      </c>
    </row>
    <row r="1925" spans="12:12">
      <c r="L1925" s="112" t="s">
        <v>2207</v>
      </c>
    </row>
    <row r="1926" spans="12:12">
      <c r="L1926" s="112" t="s">
        <v>2208</v>
      </c>
    </row>
    <row r="1927" spans="12:12">
      <c r="L1927" s="112" t="s">
        <v>2209</v>
      </c>
    </row>
    <row r="1928" spans="12:12">
      <c r="L1928" s="112" t="s">
        <v>2210</v>
      </c>
    </row>
    <row r="1929" spans="12:12">
      <c r="L1929" s="112" t="s">
        <v>2211</v>
      </c>
    </row>
    <row r="1930" spans="12:12">
      <c r="L1930" s="112" t="s">
        <v>2212</v>
      </c>
    </row>
    <row r="1931" spans="12:12">
      <c r="L1931" s="112" t="s">
        <v>2213</v>
      </c>
    </row>
    <row r="1932" spans="12:12">
      <c r="L1932" s="112" t="s">
        <v>2214</v>
      </c>
    </row>
    <row r="1933" spans="12:12">
      <c r="L1933" s="112" t="s">
        <v>2215</v>
      </c>
    </row>
    <row r="1934" spans="12:12">
      <c r="L1934" s="112" t="s">
        <v>2216</v>
      </c>
    </row>
    <row r="1935" spans="12:12">
      <c r="L1935" s="112" t="s">
        <v>2217</v>
      </c>
    </row>
    <row r="1936" spans="12:12">
      <c r="L1936" s="112" t="s">
        <v>2218</v>
      </c>
    </row>
    <row r="1937" spans="12:12">
      <c r="L1937" s="112" t="s">
        <v>2219</v>
      </c>
    </row>
    <row r="1938" spans="12:12">
      <c r="L1938" s="112" t="s">
        <v>2220</v>
      </c>
    </row>
    <row r="1939" spans="12:12">
      <c r="L1939" s="112" t="s">
        <v>2221</v>
      </c>
    </row>
    <row r="1940" spans="12:12">
      <c r="L1940" s="112" t="s">
        <v>2222</v>
      </c>
    </row>
    <row r="1941" spans="12:12">
      <c r="L1941" s="112" t="s">
        <v>2223</v>
      </c>
    </row>
    <row r="1942" spans="12:12">
      <c r="L1942" s="112" t="s">
        <v>2224</v>
      </c>
    </row>
    <row r="1943" spans="12:12">
      <c r="L1943" s="112" t="s">
        <v>2225</v>
      </c>
    </row>
    <row r="1944" spans="12:12">
      <c r="L1944" s="112" t="s">
        <v>2226</v>
      </c>
    </row>
    <row r="1945" spans="12:12">
      <c r="L1945" s="112" t="s">
        <v>2227</v>
      </c>
    </row>
    <row r="1946" spans="12:12">
      <c r="L1946" s="112" t="s">
        <v>2228</v>
      </c>
    </row>
    <row r="1947" spans="12:12">
      <c r="L1947" s="112" t="s">
        <v>2229</v>
      </c>
    </row>
    <row r="1948" spans="12:12">
      <c r="L1948" s="112" t="s">
        <v>2230</v>
      </c>
    </row>
    <row r="1949" spans="12:12">
      <c r="L1949" s="112" t="s">
        <v>2231</v>
      </c>
    </row>
    <row r="1950" spans="12:12">
      <c r="L1950" s="112" t="s">
        <v>2232</v>
      </c>
    </row>
    <row r="1951" spans="12:12">
      <c r="L1951" s="112" t="s">
        <v>2233</v>
      </c>
    </row>
    <row r="1952" spans="12:12">
      <c r="L1952" s="112" t="s">
        <v>2234</v>
      </c>
    </row>
    <row r="1953" spans="12:12">
      <c r="L1953" s="112" t="s">
        <v>2235</v>
      </c>
    </row>
    <row r="1954" spans="12:12">
      <c r="L1954" s="112" t="s">
        <v>2236</v>
      </c>
    </row>
    <row r="1955" spans="12:12">
      <c r="L1955" s="112" t="s">
        <v>2237</v>
      </c>
    </row>
    <row r="1956" spans="12:12">
      <c r="L1956" s="112" t="s">
        <v>2238</v>
      </c>
    </row>
    <row r="1957" spans="12:12">
      <c r="L1957" s="112" t="s">
        <v>2239</v>
      </c>
    </row>
    <row r="1958" spans="12:12">
      <c r="L1958" s="112" t="s">
        <v>2240</v>
      </c>
    </row>
    <row r="1959" spans="12:12">
      <c r="L1959" s="112" t="s">
        <v>2241</v>
      </c>
    </row>
    <row r="1960" spans="12:12">
      <c r="L1960" s="112" t="s">
        <v>2242</v>
      </c>
    </row>
    <row r="1961" spans="12:12">
      <c r="L1961" s="112" t="s">
        <v>2243</v>
      </c>
    </row>
    <row r="1962" spans="12:12">
      <c r="L1962" s="112" t="s">
        <v>2244</v>
      </c>
    </row>
    <row r="1963" spans="12:12">
      <c r="L1963" s="112" t="s">
        <v>2245</v>
      </c>
    </row>
    <row r="1964" spans="12:12">
      <c r="L1964" s="112" t="s">
        <v>2246</v>
      </c>
    </row>
    <row r="1965" spans="12:12">
      <c r="L1965" s="112" t="s">
        <v>2247</v>
      </c>
    </row>
    <row r="1966" spans="12:12">
      <c r="L1966" s="112" t="s">
        <v>2248</v>
      </c>
    </row>
    <row r="1967" spans="12:12">
      <c r="L1967" s="112" t="s">
        <v>2249</v>
      </c>
    </row>
    <row r="1968" spans="12:12">
      <c r="L1968" s="112" t="s">
        <v>2250</v>
      </c>
    </row>
    <row r="1969" spans="12:12">
      <c r="L1969" s="112" t="s">
        <v>2251</v>
      </c>
    </row>
    <row r="1970" spans="12:12">
      <c r="L1970" s="112" t="s">
        <v>2252</v>
      </c>
    </row>
    <row r="1971" spans="12:12">
      <c r="L1971" s="112" t="s">
        <v>2253</v>
      </c>
    </row>
    <row r="1972" spans="12:12">
      <c r="L1972" s="112" t="s">
        <v>2254</v>
      </c>
    </row>
    <row r="1973" spans="12:12">
      <c r="L1973" s="112" t="s">
        <v>2255</v>
      </c>
    </row>
    <row r="1974" spans="12:12">
      <c r="L1974" s="112" t="s">
        <v>2256</v>
      </c>
    </row>
    <row r="1975" spans="12:12">
      <c r="L1975" s="112" t="s">
        <v>2257</v>
      </c>
    </row>
    <row r="1976" spans="12:12">
      <c r="L1976" s="112" t="s">
        <v>2258</v>
      </c>
    </row>
    <row r="1977" spans="12:12">
      <c r="L1977" s="112" t="s">
        <v>2259</v>
      </c>
    </row>
    <row r="1978" spans="12:12">
      <c r="L1978" s="112" t="s">
        <v>2260</v>
      </c>
    </row>
    <row r="1979" spans="12:12">
      <c r="L1979" s="112" t="s">
        <v>2261</v>
      </c>
    </row>
    <row r="1980" spans="12:12">
      <c r="L1980" s="112" t="s">
        <v>2262</v>
      </c>
    </row>
    <row r="1981" spans="12:12">
      <c r="L1981" s="112" t="s">
        <v>2263</v>
      </c>
    </row>
    <row r="1982" spans="12:12">
      <c r="L1982" s="112" t="s">
        <v>2264</v>
      </c>
    </row>
    <row r="1983" spans="12:12">
      <c r="L1983" s="112" t="s">
        <v>2265</v>
      </c>
    </row>
    <row r="1984" spans="12:12">
      <c r="L1984" s="112" t="s">
        <v>2266</v>
      </c>
    </row>
    <row r="1985" spans="12:12">
      <c r="L1985" s="112" t="s">
        <v>2267</v>
      </c>
    </row>
    <row r="1986" spans="12:12">
      <c r="L1986" s="112" t="s">
        <v>2268</v>
      </c>
    </row>
    <row r="1987" spans="12:12">
      <c r="L1987" s="112" t="s">
        <v>2269</v>
      </c>
    </row>
    <row r="1988" spans="12:12">
      <c r="L1988" s="112" t="s">
        <v>2270</v>
      </c>
    </row>
    <row r="1989" spans="12:12">
      <c r="L1989" s="112" t="s">
        <v>2271</v>
      </c>
    </row>
    <row r="1990" spans="12:12">
      <c r="L1990" s="112" t="s">
        <v>2272</v>
      </c>
    </row>
    <row r="1991" spans="12:12">
      <c r="L1991" s="112" t="s">
        <v>2273</v>
      </c>
    </row>
    <row r="1992" spans="12:12">
      <c r="L1992" s="112" t="s">
        <v>2274</v>
      </c>
    </row>
    <row r="1993" spans="12:12">
      <c r="L1993" s="112" t="s">
        <v>2275</v>
      </c>
    </row>
    <row r="1994" spans="12:12">
      <c r="L1994" s="112" t="s">
        <v>2276</v>
      </c>
    </row>
    <row r="1995" spans="12:12">
      <c r="L1995" s="112" t="s">
        <v>2277</v>
      </c>
    </row>
    <row r="1996" spans="12:12">
      <c r="L1996" s="112" t="s">
        <v>2278</v>
      </c>
    </row>
    <row r="1997" spans="12:12">
      <c r="L1997" s="112" t="s">
        <v>2279</v>
      </c>
    </row>
    <row r="1998" spans="12:12">
      <c r="L1998" s="112" t="s">
        <v>2280</v>
      </c>
    </row>
    <row r="1999" spans="12:12">
      <c r="L1999" s="112" t="s">
        <v>2281</v>
      </c>
    </row>
    <row r="2000" spans="12:12">
      <c r="L2000" s="112" t="s">
        <v>2282</v>
      </c>
    </row>
    <row r="2001" spans="12:12">
      <c r="L2001" s="112" t="s">
        <v>2283</v>
      </c>
    </row>
    <row r="2002" spans="12:12">
      <c r="L2002" s="112" t="s">
        <v>2284</v>
      </c>
    </row>
    <row r="2003" spans="12:12">
      <c r="L2003" s="112" t="s">
        <v>2285</v>
      </c>
    </row>
    <row r="2004" spans="12:12">
      <c r="L2004" s="112" t="s">
        <v>2286</v>
      </c>
    </row>
    <row r="2005" spans="12:12">
      <c r="L2005" s="112" t="s">
        <v>2287</v>
      </c>
    </row>
    <row r="2006" spans="12:12">
      <c r="L2006" s="112" t="s">
        <v>2288</v>
      </c>
    </row>
    <row r="2007" spans="12:12">
      <c r="L2007" s="112" t="s">
        <v>2289</v>
      </c>
    </row>
    <row r="2008" spans="12:12">
      <c r="L2008" s="112" t="s">
        <v>2290</v>
      </c>
    </row>
    <row r="2009" spans="12:12">
      <c r="L2009" s="112" t="s">
        <v>2291</v>
      </c>
    </row>
    <row r="2010" spans="12:12">
      <c r="L2010" s="112" t="s">
        <v>2292</v>
      </c>
    </row>
    <row r="2011" spans="12:12">
      <c r="L2011" s="112" t="s">
        <v>2293</v>
      </c>
    </row>
    <row r="2012" spans="12:12">
      <c r="L2012" s="112" t="s">
        <v>2294</v>
      </c>
    </row>
    <row r="2013" spans="12:12">
      <c r="L2013" s="112" t="s">
        <v>2295</v>
      </c>
    </row>
    <row r="2014" spans="12:12">
      <c r="L2014" s="112" t="s">
        <v>2296</v>
      </c>
    </row>
    <row r="2015" spans="12:12">
      <c r="L2015" s="112" t="s">
        <v>2297</v>
      </c>
    </row>
    <row r="2016" spans="12:12">
      <c r="L2016" s="112" t="s">
        <v>2298</v>
      </c>
    </row>
    <row r="2017" spans="12:12">
      <c r="L2017" s="112" t="s">
        <v>2299</v>
      </c>
    </row>
    <row r="2018" spans="12:12">
      <c r="L2018" s="112" t="s">
        <v>2300</v>
      </c>
    </row>
    <row r="2019" spans="12:12">
      <c r="L2019" s="112" t="s">
        <v>2301</v>
      </c>
    </row>
    <row r="2020" spans="12:12">
      <c r="L2020" s="112" t="s">
        <v>2302</v>
      </c>
    </row>
    <row r="2021" spans="12:12">
      <c r="L2021" s="112" t="s">
        <v>2303</v>
      </c>
    </row>
    <row r="2022" spans="12:12">
      <c r="L2022" s="112" t="s">
        <v>2304</v>
      </c>
    </row>
    <row r="2023" spans="12:12">
      <c r="L2023" s="112" t="s">
        <v>2305</v>
      </c>
    </row>
    <row r="2024" spans="12:12">
      <c r="L2024" s="112" t="s">
        <v>2306</v>
      </c>
    </row>
    <row r="2025" spans="12:12">
      <c r="L2025" s="112" t="s">
        <v>2307</v>
      </c>
    </row>
    <row r="2026" spans="12:12">
      <c r="L2026" s="112" t="s">
        <v>2308</v>
      </c>
    </row>
    <row r="2027" spans="12:12">
      <c r="L2027" s="112" t="s">
        <v>2309</v>
      </c>
    </row>
    <row r="2028" spans="12:12">
      <c r="L2028" s="112" t="s">
        <v>2310</v>
      </c>
    </row>
    <row r="2029" spans="12:12">
      <c r="L2029" s="112" t="s">
        <v>2311</v>
      </c>
    </row>
    <row r="2030" spans="12:12">
      <c r="L2030" s="112" t="s">
        <v>2312</v>
      </c>
    </row>
    <row r="2031" spans="12:12">
      <c r="L2031" s="112" t="s">
        <v>2313</v>
      </c>
    </row>
    <row r="2032" spans="12:12">
      <c r="L2032" s="112" t="s">
        <v>2314</v>
      </c>
    </row>
    <row r="2033" spans="12:12">
      <c r="L2033" s="112" t="s">
        <v>2315</v>
      </c>
    </row>
    <row r="2034" spans="12:12">
      <c r="L2034" s="112" t="s">
        <v>2316</v>
      </c>
    </row>
    <row r="2035" spans="12:12">
      <c r="L2035" s="112" t="s">
        <v>2317</v>
      </c>
    </row>
    <row r="2036" spans="12:12">
      <c r="L2036" s="112" t="s">
        <v>2318</v>
      </c>
    </row>
    <row r="2037" spans="12:12">
      <c r="L2037" s="112" t="s">
        <v>2319</v>
      </c>
    </row>
    <row r="2038" spans="12:12">
      <c r="L2038" s="112" t="s">
        <v>2320</v>
      </c>
    </row>
    <row r="2039" spans="12:12">
      <c r="L2039" s="112" t="s">
        <v>2321</v>
      </c>
    </row>
    <row r="2040" spans="12:12">
      <c r="L2040" s="112" t="s">
        <v>2322</v>
      </c>
    </row>
    <row r="2041" spans="12:12">
      <c r="L2041" s="112" t="s">
        <v>2323</v>
      </c>
    </row>
    <row r="2042" spans="12:12">
      <c r="L2042" s="112" t="s">
        <v>2324</v>
      </c>
    </row>
    <row r="2043" spans="12:12">
      <c r="L2043" s="112" t="s">
        <v>2325</v>
      </c>
    </row>
    <row r="2044" spans="12:12">
      <c r="L2044" s="112" t="s">
        <v>2326</v>
      </c>
    </row>
    <row r="2045" spans="12:12">
      <c r="L2045" s="112" t="s">
        <v>2327</v>
      </c>
    </row>
    <row r="2046" spans="12:12">
      <c r="L2046" s="112" t="s">
        <v>2328</v>
      </c>
    </row>
    <row r="2047" spans="12:12">
      <c r="L2047" s="112" t="s">
        <v>2329</v>
      </c>
    </row>
    <row r="2048" spans="12:12">
      <c r="L2048" s="112" t="s">
        <v>2330</v>
      </c>
    </row>
    <row r="2049" spans="12:12">
      <c r="L2049" s="112" t="s">
        <v>2331</v>
      </c>
    </row>
    <row r="2050" spans="12:12">
      <c r="L2050" s="112" t="s">
        <v>2332</v>
      </c>
    </row>
    <row r="2051" spans="12:12">
      <c r="L2051" s="112" t="s">
        <v>2333</v>
      </c>
    </row>
    <row r="2052" spans="12:12">
      <c r="L2052" s="112" t="s">
        <v>2334</v>
      </c>
    </row>
    <row r="2053" spans="12:12">
      <c r="L2053" s="112" t="s">
        <v>2335</v>
      </c>
    </row>
    <row r="2054" spans="12:12">
      <c r="L2054" s="112" t="s">
        <v>2336</v>
      </c>
    </row>
    <row r="2055" spans="12:12">
      <c r="L2055" s="112" t="s">
        <v>2337</v>
      </c>
    </row>
    <row r="2056" spans="12:12">
      <c r="L2056" s="112" t="s">
        <v>2338</v>
      </c>
    </row>
    <row r="2057" spans="12:12">
      <c r="L2057" s="112" t="s">
        <v>2339</v>
      </c>
    </row>
    <row r="2058" spans="12:12">
      <c r="L2058" s="112" t="s">
        <v>2340</v>
      </c>
    </row>
    <row r="2059" spans="12:12">
      <c r="L2059" s="112" t="s">
        <v>2341</v>
      </c>
    </row>
    <row r="2060" spans="12:12">
      <c r="L2060" s="112" t="s">
        <v>2342</v>
      </c>
    </row>
    <row r="2061" spans="12:12">
      <c r="L2061" s="112" t="s">
        <v>2343</v>
      </c>
    </row>
    <row r="2062" spans="12:12">
      <c r="L2062" s="112" t="s">
        <v>2344</v>
      </c>
    </row>
    <row r="2063" spans="12:12">
      <c r="L2063" s="112" t="s">
        <v>2345</v>
      </c>
    </row>
    <row r="2064" spans="12:12">
      <c r="L2064" s="112" t="s">
        <v>2346</v>
      </c>
    </row>
    <row r="2065" spans="12:12">
      <c r="L2065" s="112" t="s">
        <v>2347</v>
      </c>
    </row>
    <row r="2066" spans="12:12">
      <c r="L2066" s="112" t="s">
        <v>2348</v>
      </c>
    </row>
    <row r="2067" spans="12:12">
      <c r="L2067" s="112" t="s">
        <v>2349</v>
      </c>
    </row>
    <row r="2068" spans="12:12">
      <c r="L2068" s="112" t="s">
        <v>2350</v>
      </c>
    </row>
    <row r="2069" spans="12:12">
      <c r="L2069" s="112" t="s">
        <v>2351</v>
      </c>
    </row>
    <row r="2070" spans="12:12">
      <c r="L2070" s="112" t="s">
        <v>2352</v>
      </c>
    </row>
    <row r="2071" spans="12:12">
      <c r="L2071" s="112" t="s">
        <v>2353</v>
      </c>
    </row>
    <row r="2072" spans="12:12">
      <c r="L2072" s="112" t="s">
        <v>2354</v>
      </c>
    </row>
    <row r="2073" spans="12:12">
      <c r="L2073" s="112" t="s">
        <v>2355</v>
      </c>
    </row>
    <row r="2074" spans="12:12">
      <c r="L2074" s="112" t="s">
        <v>2356</v>
      </c>
    </row>
    <row r="2075" spans="12:12">
      <c r="L2075" s="112" t="s">
        <v>2357</v>
      </c>
    </row>
    <row r="2076" spans="12:12">
      <c r="L2076" s="112" t="s">
        <v>2358</v>
      </c>
    </row>
    <row r="2077" spans="12:12">
      <c r="L2077" s="112" t="s">
        <v>2359</v>
      </c>
    </row>
    <row r="2078" spans="12:12">
      <c r="L2078" s="112" t="s">
        <v>2360</v>
      </c>
    </row>
    <row r="2079" spans="12:12">
      <c r="L2079" s="112" t="s">
        <v>2361</v>
      </c>
    </row>
    <row r="2080" spans="12:12">
      <c r="L2080" s="112" t="s">
        <v>2362</v>
      </c>
    </row>
    <row r="2081" spans="12:12">
      <c r="L2081" s="112" t="s">
        <v>2363</v>
      </c>
    </row>
    <row r="2082" spans="12:12">
      <c r="L2082" s="112" t="s">
        <v>2364</v>
      </c>
    </row>
    <row r="2083" spans="12:12">
      <c r="L2083" s="112" t="s">
        <v>2365</v>
      </c>
    </row>
    <row r="2084" spans="12:12">
      <c r="L2084" s="112" t="s">
        <v>2366</v>
      </c>
    </row>
    <row r="2085" spans="12:12">
      <c r="L2085" s="112" t="s">
        <v>2367</v>
      </c>
    </row>
    <row r="2086" spans="12:12">
      <c r="L2086" s="112" t="s">
        <v>2368</v>
      </c>
    </row>
    <row r="2087" spans="12:12">
      <c r="L2087" s="112" t="s">
        <v>2369</v>
      </c>
    </row>
    <row r="2088" spans="12:12">
      <c r="L2088" s="112" t="s">
        <v>2370</v>
      </c>
    </row>
    <row r="2089" spans="12:12">
      <c r="L2089" s="112" t="s">
        <v>2371</v>
      </c>
    </row>
    <row r="2090" spans="12:12">
      <c r="L2090" s="112" t="s">
        <v>2372</v>
      </c>
    </row>
    <row r="2091" spans="12:12">
      <c r="L2091" s="112" t="s">
        <v>2373</v>
      </c>
    </row>
    <row r="2092" spans="12:12">
      <c r="L2092" s="112" t="s">
        <v>2374</v>
      </c>
    </row>
    <row r="2093" spans="12:12">
      <c r="L2093" s="112" t="s">
        <v>2375</v>
      </c>
    </row>
    <row r="2094" spans="12:12">
      <c r="L2094" s="112" t="s">
        <v>2376</v>
      </c>
    </row>
    <row r="2095" spans="12:12">
      <c r="L2095" s="112" t="s">
        <v>2377</v>
      </c>
    </row>
    <row r="2096" spans="12:12">
      <c r="L2096" s="112" t="s">
        <v>2378</v>
      </c>
    </row>
    <row r="2097" spans="12:12">
      <c r="L2097" s="112" t="s">
        <v>2379</v>
      </c>
    </row>
    <row r="2098" spans="12:12">
      <c r="L2098" s="112" t="s">
        <v>2380</v>
      </c>
    </row>
    <row r="2099" spans="12:12">
      <c r="L2099" s="112" t="s">
        <v>2381</v>
      </c>
    </row>
    <row r="2100" spans="12:12">
      <c r="L2100" s="112" t="s">
        <v>2382</v>
      </c>
    </row>
    <row r="2101" spans="12:12">
      <c r="L2101" s="112" t="s">
        <v>2383</v>
      </c>
    </row>
    <row r="2102" spans="12:12">
      <c r="L2102" s="112" t="s">
        <v>2384</v>
      </c>
    </row>
    <row r="2103" spans="12:12">
      <c r="L2103" s="112" t="s">
        <v>2385</v>
      </c>
    </row>
    <row r="2104" spans="12:12">
      <c r="L2104" s="112" t="s">
        <v>2386</v>
      </c>
    </row>
    <row r="2105" spans="12:12">
      <c r="L2105" s="112" t="s">
        <v>2387</v>
      </c>
    </row>
    <row r="2106" spans="12:12">
      <c r="L2106" s="112" t="s">
        <v>2388</v>
      </c>
    </row>
    <row r="2107" spans="12:12">
      <c r="L2107" s="112" t="s">
        <v>2389</v>
      </c>
    </row>
    <row r="2108" spans="12:12">
      <c r="L2108" s="112" t="s">
        <v>2390</v>
      </c>
    </row>
    <row r="2109" spans="12:12">
      <c r="L2109" s="112" t="s">
        <v>2391</v>
      </c>
    </row>
    <row r="2110" spans="12:12">
      <c r="L2110" s="112" t="s">
        <v>2392</v>
      </c>
    </row>
    <row r="2111" spans="12:12">
      <c r="L2111" s="112" t="s">
        <v>2393</v>
      </c>
    </row>
    <row r="2112" spans="12:12">
      <c r="L2112" s="112" t="s">
        <v>2394</v>
      </c>
    </row>
    <row r="2113" spans="12:12">
      <c r="L2113" s="112" t="s">
        <v>2395</v>
      </c>
    </row>
    <row r="2114" spans="12:12">
      <c r="L2114" s="112" t="s">
        <v>2396</v>
      </c>
    </row>
    <row r="2115" spans="12:12">
      <c r="L2115" s="112" t="s">
        <v>2397</v>
      </c>
    </row>
    <row r="2116" spans="12:12">
      <c r="L2116" s="112" t="s">
        <v>2398</v>
      </c>
    </row>
    <row r="2117" spans="12:12">
      <c r="L2117" s="112" t="s">
        <v>2399</v>
      </c>
    </row>
    <row r="2118" spans="12:12">
      <c r="L2118" s="112" t="s">
        <v>2400</v>
      </c>
    </row>
    <row r="2119" spans="12:12">
      <c r="L2119" s="112" t="s">
        <v>2401</v>
      </c>
    </row>
    <row r="2120" spans="12:12">
      <c r="L2120" s="112" t="s">
        <v>2402</v>
      </c>
    </row>
    <row r="2121" spans="12:12">
      <c r="L2121" s="112" t="s">
        <v>2403</v>
      </c>
    </row>
    <row r="2122" spans="12:12">
      <c r="L2122" s="112" t="s">
        <v>2404</v>
      </c>
    </row>
    <row r="2123" spans="12:12">
      <c r="L2123" s="112" t="s">
        <v>2405</v>
      </c>
    </row>
    <row r="2124" spans="12:12">
      <c r="L2124" s="112" t="s">
        <v>2406</v>
      </c>
    </row>
    <row r="2125" spans="12:12">
      <c r="L2125" s="112" t="s">
        <v>2407</v>
      </c>
    </row>
    <row r="2126" spans="12:12">
      <c r="L2126" s="112" t="s">
        <v>2408</v>
      </c>
    </row>
    <row r="2127" spans="12:12">
      <c r="L2127" s="112" t="s">
        <v>2409</v>
      </c>
    </row>
    <row r="2128" spans="12:12">
      <c r="L2128" s="112" t="s">
        <v>2410</v>
      </c>
    </row>
    <row r="2129" spans="12:12">
      <c r="L2129" s="112" t="s">
        <v>2411</v>
      </c>
    </row>
    <row r="2130" spans="12:12">
      <c r="L2130" s="112" t="s">
        <v>2412</v>
      </c>
    </row>
    <row r="2131" spans="12:12">
      <c r="L2131" s="112" t="s">
        <v>2413</v>
      </c>
    </row>
    <row r="2132" spans="12:12">
      <c r="L2132" s="112" t="s">
        <v>2414</v>
      </c>
    </row>
    <row r="2133" spans="12:12">
      <c r="L2133" s="112" t="s">
        <v>2415</v>
      </c>
    </row>
    <row r="2134" spans="12:12">
      <c r="L2134" s="112" t="s">
        <v>2416</v>
      </c>
    </row>
    <row r="2135" spans="12:12">
      <c r="L2135" s="112" t="s">
        <v>2417</v>
      </c>
    </row>
    <row r="2136" spans="12:12">
      <c r="L2136" s="112" t="s">
        <v>2418</v>
      </c>
    </row>
    <row r="2137" spans="12:12">
      <c r="L2137" s="112" t="s">
        <v>2419</v>
      </c>
    </row>
    <row r="2138" spans="12:12">
      <c r="L2138" s="112" t="s">
        <v>2420</v>
      </c>
    </row>
    <row r="2139" spans="12:12">
      <c r="L2139" s="112" t="s">
        <v>2421</v>
      </c>
    </row>
    <row r="2140" spans="12:12">
      <c r="L2140" s="112" t="s">
        <v>2422</v>
      </c>
    </row>
    <row r="2141" spans="12:12">
      <c r="L2141" s="112" t="s">
        <v>2423</v>
      </c>
    </row>
    <row r="2142" spans="12:12">
      <c r="L2142" s="112" t="s">
        <v>2424</v>
      </c>
    </row>
    <row r="2143" spans="12:12">
      <c r="L2143" s="112" t="s">
        <v>2425</v>
      </c>
    </row>
    <row r="2144" spans="12:12">
      <c r="L2144" s="112" t="s">
        <v>2426</v>
      </c>
    </row>
    <row r="2145" spans="12:12">
      <c r="L2145" s="112" t="s">
        <v>2427</v>
      </c>
    </row>
    <row r="2146" spans="12:12">
      <c r="L2146" s="112" t="s">
        <v>2428</v>
      </c>
    </row>
    <row r="2147" spans="12:12">
      <c r="L2147" s="112" t="s">
        <v>2429</v>
      </c>
    </row>
    <row r="2148" spans="12:12">
      <c r="L2148" s="112" t="s">
        <v>2430</v>
      </c>
    </row>
    <row r="2149" spans="12:12">
      <c r="L2149" s="112" t="s">
        <v>2431</v>
      </c>
    </row>
    <row r="2150" spans="12:12">
      <c r="L2150" s="112" t="s">
        <v>2432</v>
      </c>
    </row>
    <row r="2151" spans="12:12">
      <c r="L2151" s="112" t="s">
        <v>2433</v>
      </c>
    </row>
    <row r="2152" spans="12:12">
      <c r="L2152" s="112" t="s">
        <v>2434</v>
      </c>
    </row>
    <row r="2153" spans="12:12">
      <c r="L2153" s="112" t="s">
        <v>2435</v>
      </c>
    </row>
    <row r="2154" spans="12:12">
      <c r="L2154" s="112" t="s">
        <v>2436</v>
      </c>
    </row>
    <row r="2155" spans="12:12">
      <c r="L2155" s="112" t="s">
        <v>2437</v>
      </c>
    </row>
    <row r="2156" spans="12:12">
      <c r="L2156" s="112" t="s">
        <v>2438</v>
      </c>
    </row>
    <row r="2157" spans="12:12">
      <c r="L2157" s="112" t="s">
        <v>2439</v>
      </c>
    </row>
    <row r="2158" spans="12:12">
      <c r="L2158" s="112" t="s">
        <v>2440</v>
      </c>
    </row>
    <row r="2159" spans="12:12">
      <c r="L2159" s="112" t="s">
        <v>2441</v>
      </c>
    </row>
    <row r="2160" spans="12:12">
      <c r="L2160" s="112" t="s">
        <v>2442</v>
      </c>
    </row>
    <row r="2161" spans="12:12">
      <c r="L2161" s="112" t="s">
        <v>2443</v>
      </c>
    </row>
    <row r="2162" spans="12:12">
      <c r="L2162" s="112" t="s">
        <v>2444</v>
      </c>
    </row>
    <row r="2163" spans="12:12">
      <c r="L2163" s="112" t="s">
        <v>2445</v>
      </c>
    </row>
    <row r="2164" spans="12:12">
      <c r="L2164" s="112" t="s">
        <v>2446</v>
      </c>
    </row>
    <row r="2165" spans="12:12">
      <c r="L2165" s="112" t="s">
        <v>2447</v>
      </c>
    </row>
    <row r="2166" spans="12:12">
      <c r="L2166" s="112" t="s">
        <v>2448</v>
      </c>
    </row>
    <row r="2167" spans="12:12">
      <c r="L2167" s="112" t="s">
        <v>2449</v>
      </c>
    </row>
    <row r="2168" spans="12:12">
      <c r="L2168" s="112" t="s">
        <v>2450</v>
      </c>
    </row>
    <row r="2169" spans="12:12">
      <c r="L2169" s="112" t="s">
        <v>2451</v>
      </c>
    </row>
    <row r="2170" spans="12:12">
      <c r="L2170" s="112" t="s">
        <v>2452</v>
      </c>
    </row>
    <row r="2171" spans="12:12">
      <c r="L2171" s="112" t="s">
        <v>2453</v>
      </c>
    </row>
    <row r="2172" spans="12:12">
      <c r="L2172" s="112" t="s">
        <v>2454</v>
      </c>
    </row>
    <row r="2173" spans="12:12">
      <c r="L2173" s="112" t="s">
        <v>2455</v>
      </c>
    </row>
    <row r="2174" spans="12:12">
      <c r="L2174" s="112" t="s">
        <v>2456</v>
      </c>
    </row>
    <row r="2175" spans="12:12">
      <c r="L2175" s="112" t="s">
        <v>2457</v>
      </c>
    </row>
    <row r="2176" spans="12:12">
      <c r="L2176" s="112" t="s">
        <v>2458</v>
      </c>
    </row>
    <row r="2177" spans="12:12">
      <c r="L2177" s="112" t="s">
        <v>2459</v>
      </c>
    </row>
    <row r="2178" spans="12:12">
      <c r="L2178" s="112" t="s">
        <v>2460</v>
      </c>
    </row>
    <row r="2179" spans="12:12">
      <c r="L2179" s="112" t="s">
        <v>2461</v>
      </c>
    </row>
    <row r="2180" spans="12:12">
      <c r="L2180" s="112" t="s">
        <v>2462</v>
      </c>
    </row>
    <row r="2181" spans="12:12">
      <c r="L2181" s="112" t="s">
        <v>2463</v>
      </c>
    </row>
    <row r="2182" spans="12:12">
      <c r="L2182" s="112" t="s">
        <v>2464</v>
      </c>
    </row>
    <row r="2183" spans="12:12">
      <c r="L2183" s="112" t="s">
        <v>2465</v>
      </c>
    </row>
    <row r="2184" spans="12:12">
      <c r="L2184" s="112" t="s">
        <v>2466</v>
      </c>
    </row>
    <row r="2185" spans="12:12">
      <c r="L2185" s="112" t="s">
        <v>2467</v>
      </c>
    </row>
    <row r="2186" spans="12:12">
      <c r="L2186" s="112" t="s">
        <v>2468</v>
      </c>
    </row>
    <row r="2187" spans="12:12">
      <c r="L2187" s="112" t="s">
        <v>2469</v>
      </c>
    </row>
    <row r="2188" spans="12:12">
      <c r="L2188" s="112" t="s">
        <v>2470</v>
      </c>
    </row>
    <row r="2189" spans="12:12">
      <c r="L2189" s="112" t="s">
        <v>2471</v>
      </c>
    </row>
    <row r="2190" spans="12:12">
      <c r="L2190" s="112" t="s">
        <v>2472</v>
      </c>
    </row>
    <row r="2191" spans="12:12">
      <c r="L2191" s="112" t="s">
        <v>2473</v>
      </c>
    </row>
    <row r="2192" spans="12:12">
      <c r="L2192" s="112" t="s">
        <v>2474</v>
      </c>
    </row>
    <row r="2193" spans="12:12">
      <c r="L2193" s="112" t="s">
        <v>2475</v>
      </c>
    </row>
    <row r="2194" spans="12:12">
      <c r="L2194" s="112" t="s">
        <v>2476</v>
      </c>
    </row>
    <row r="2195" spans="12:12">
      <c r="L2195" s="112" t="s">
        <v>2477</v>
      </c>
    </row>
    <row r="2196" spans="12:12">
      <c r="L2196" s="112" t="s">
        <v>2478</v>
      </c>
    </row>
    <row r="2197" spans="12:12">
      <c r="L2197" s="112" t="s">
        <v>2479</v>
      </c>
    </row>
    <row r="2198" spans="12:12">
      <c r="L2198" s="112" t="s">
        <v>2480</v>
      </c>
    </row>
    <row r="2199" spans="12:12">
      <c r="L2199" s="112" t="s">
        <v>2481</v>
      </c>
    </row>
    <row r="2200" spans="12:12">
      <c r="L2200" s="112" t="s">
        <v>2482</v>
      </c>
    </row>
    <row r="2201" spans="12:12">
      <c r="L2201" s="112" t="s">
        <v>2483</v>
      </c>
    </row>
    <row r="2202" spans="12:12">
      <c r="L2202" s="112" t="s">
        <v>2484</v>
      </c>
    </row>
    <row r="2203" spans="12:12">
      <c r="L2203" s="112" t="s">
        <v>2485</v>
      </c>
    </row>
    <row r="2204" spans="12:12">
      <c r="L2204" s="112" t="s">
        <v>2486</v>
      </c>
    </row>
    <row r="2205" spans="12:12">
      <c r="L2205" s="112" t="s">
        <v>2487</v>
      </c>
    </row>
    <row r="2206" spans="12:12">
      <c r="L2206" s="112" t="s">
        <v>2488</v>
      </c>
    </row>
    <row r="2207" spans="12:12">
      <c r="L2207" s="112" t="s">
        <v>2489</v>
      </c>
    </row>
    <row r="2208" spans="12:12">
      <c r="L2208" s="112" t="s">
        <v>2490</v>
      </c>
    </row>
    <row r="2209" spans="12:12">
      <c r="L2209" s="112" t="s">
        <v>2491</v>
      </c>
    </row>
    <row r="2210" spans="12:12">
      <c r="L2210" s="112" t="s">
        <v>2492</v>
      </c>
    </row>
    <row r="2211" spans="12:12">
      <c r="L2211" s="112" t="s">
        <v>2493</v>
      </c>
    </row>
    <row r="2212" spans="12:12">
      <c r="L2212" s="112" t="s">
        <v>2494</v>
      </c>
    </row>
    <row r="2213" spans="12:12">
      <c r="L2213" s="112" t="s">
        <v>2495</v>
      </c>
    </row>
    <row r="2214" spans="12:12">
      <c r="L2214" s="112" t="s">
        <v>2496</v>
      </c>
    </row>
    <row r="2215" spans="12:12">
      <c r="L2215" s="112" t="s">
        <v>2497</v>
      </c>
    </row>
    <row r="2216" spans="12:12">
      <c r="L2216" s="112" t="s">
        <v>2498</v>
      </c>
    </row>
    <row r="2217" spans="12:12">
      <c r="L2217" s="112" t="s">
        <v>2499</v>
      </c>
    </row>
    <row r="2218" spans="12:12">
      <c r="L2218" s="112" t="s">
        <v>2500</v>
      </c>
    </row>
    <row r="2219" spans="12:12">
      <c r="L2219" s="112" t="s">
        <v>2501</v>
      </c>
    </row>
    <row r="2220" spans="12:12">
      <c r="L2220" s="112" t="s">
        <v>2502</v>
      </c>
    </row>
    <row r="2221" spans="12:12">
      <c r="L2221" s="112" t="s">
        <v>2503</v>
      </c>
    </row>
    <row r="2222" spans="12:12">
      <c r="L2222" s="112" t="s">
        <v>2504</v>
      </c>
    </row>
    <row r="2223" spans="12:12">
      <c r="L2223" s="112" t="s">
        <v>2505</v>
      </c>
    </row>
    <row r="2224" spans="12:12">
      <c r="L2224" s="112" t="s">
        <v>2506</v>
      </c>
    </row>
    <row r="2225" spans="12:12">
      <c r="L2225" s="112" t="s">
        <v>2507</v>
      </c>
    </row>
    <row r="2226" spans="12:12">
      <c r="L2226" s="112" t="s">
        <v>2508</v>
      </c>
    </row>
    <row r="2227" spans="12:12">
      <c r="L2227" s="112" t="s">
        <v>2509</v>
      </c>
    </row>
    <row r="2228" spans="12:12">
      <c r="L2228" s="112" t="s">
        <v>2510</v>
      </c>
    </row>
    <row r="2229" spans="12:12">
      <c r="L2229" s="112" t="s">
        <v>2511</v>
      </c>
    </row>
    <row r="2230" spans="12:12">
      <c r="L2230" s="112" t="s">
        <v>2512</v>
      </c>
    </row>
    <row r="2231" spans="12:12">
      <c r="L2231" s="112" t="s">
        <v>2513</v>
      </c>
    </row>
    <row r="2232" spans="12:12">
      <c r="L2232" s="112" t="s">
        <v>2514</v>
      </c>
    </row>
    <row r="2233" spans="12:12">
      <c r="L2233" s="112" t="s">
        <v>2515</v>
      </c>
    </row>
    <row r="2234" spans="12:12">
      <c r="L2234" s="112" t="s">
        <v>2516</v>
      </c>
    </row>
    <row r="2235" spans="12:12">
      <c r="L2235" s="112" t="s">
        <v>2517</v>
      </c>
    </row>
    <row r="2236" spans="12:12">
      <c r="L2236" s="112" t="s">
        <v>2518</v>
      </c>
    </row>
    <row r="2237" spans="12:12">
      <c r="L2237" s="112" t="s">
        <v>2519</v>
      </c>
    </row>
    <row r="2238" spans="12:12">
      <c r="L2238" s="112" t="s">
        <v>2520</v>
      </c>
    </row>
    <row r="2239" spans="12:12">
      <c r="L2239" s="112" t="s">
        <v>2521</v>
      </c>
    </row>
    <row r="2240" spans="12:12">
      <c r="L2240" s="112" t="s">
        <v>2522</v>
      </c>
    </row>
    <row r="2241" spans="12:12">
      <c r="L2241" s="112" t="s">
        <v>2523</v>
      </c>
    </row>
    <row r="2242" spans="12:12">
      <c r="L2242" s="112" t="s">
        <v>2524</v>
      </c>
    </row>
    <row r="2243" spans="12:12">
      <c r="L2243" s="112" t="s">
        <v>2525</v>
      </c>
    </row>
    <row r="2244" spans="12:12">
      <c r="L2244" s="112" t="s">
        <v>2526</v>
      </c>
    </row>
    <row r="2245" spans="12:12">
      <c r="L2245" s="112" t="s">
        <v>2527</v>
      </c>
    </row>
    <row r="2246" spans="12:12">
      <c r="L2246" s="112" t="s">
        <v>2528</v>
      </c>
    </row>
    <row r="2247" spans="12:12">
      <c r="L2247" s="112" t="s">
        <v>2529</v>
      </c>
    </row>
    <row r="2248" spans="12:12">
      <c r="L2248" s="112" t="s">
        <v>2530</v>
      </c>
    </row>
    <row r="2249" spans="12:12">
      <c r="L2249" s="112" t="s">
        <v>2531</v>
      </c>
    </row>
    <row r="2250" spans="12:12">
      <c r="L2250" s="112" t="s">
        <v>2532</v>
      </c>
    </row>
    <row r="2251" spans="12:12">
      <c r="L2251" s="112" t="s">
        <v>2533</v>
      </c>
    </row>
    <row r="2252" spans="12:12">
      <c r="L2252" s="112" t="s">
        <v>2534</v>
      </c>
    </row>
    <row r="2253" spans="12:12">
      <c r="L2253" s="112" t="s">
        <v>2535</v>
      </c>
    </row>
    <row r="2254" spans="12:12">
      <c r="L2254" s="112" t="s">
        <v>2536</v>
      </c>
    </row>
    <row r="2255" spans="12:12">
      <c r="L2255" s="112" t="s">
        <v>2537</v>
      </c>
    </row>
    <row r="2256" spans="12:12">
      <c r="L2256" s="112" t="s">
        <v>2538</v>
      </c>
    </row>
    <row r="2257" spans="12:12">
      <c r="L2257" s="112" t="s">
        <v>2539</v>
      </c>
    </row>
    <row r="2258" spans="12:12">
      <c r="L2258" s="112" t="s">
        <v>2540</v>
      </c>
    </row>
    <row r="2259" spans="12:12">
      <c r="L2259" s="112" t="s">
        <v>2541</v>
      </c>
    </row>
    <row r="2260" spans="12:12">
      <c r="L2260" s="112" t="s">
        <v>2542</v>
      </c>
    </row>
    <row r="2261" spans="12:12">
      <c r="L2261" s="112" t="s">
        <v>2543</v>
      </c>
    </row>
    <row r="2262" spans="12:12">
      <c r="L2262" s="112" t="s">
        <v>2544</v>
      </c>
    </row>
    <row r="2263" spans="12:12">
      <c r="L2263" s="112" t="s">
        <v>2545</v>
      </c>
    </row>
    <row r="2264" spans="12:12">
      <c r="L2264" s="112" t="s">
        <v>2546</v>
      </c>
    </row>
    <row r="2265" spans="12:12">
      <c r="L2265" s="112" t="s">
        <v>2547</v>
      </c>
    </row>
    <row r="2266" spans="12:12">
      <c r="L2266" s="112" t="s">
        <v>2548</v>
      </c>
    </row>
    <row r="2267" spans="12:12">
      <c r="L2267" s="112" t="s">
        <v>2549</v>
      </c>
    </row>
    <row r="2268" spans="12:12">
      <c r="L2268" s="112" t="s">
        <v>2550</v>
      </c>
    </row>
    <row r="2269" spans="12:12">
      <c r="L2269" s="112" t="s">
        <v>2551</v>
      </c>
    </row>
    <row r="2270" spans="12:12">
      <c r="L2270" s="112" t="s">
        <v>2552</v>
      </c>
    </row>
    <row r="2271" spans="12:12">
      <c r="L2271" s="112" t="s">
        <v>2553</v>
      </c>
    </row>
    <row r="2272" spans="12:12">
      <c r="L2272" s="112" t="s">
        <v>2554</v>
      </c>
    </row>
    <row r="2273" spans="12:12">
      <c r="L2273" s="112" t="s">
        <v>2555</v>
      </c>
    </row>
    <row r="2274" spans="12:12">
      <c r="L2274" s="112" t="s">
        <v>2556</v>
      </c>
    </row>
    <row r="2275" spans="12:12">
      <c r="L2275" s="112" t="s">
        <v>2557</v>
      </c>
    </row>
    <row r="2276" spans="12:12">
      <c r="L2276" s="112" t="s">
        <v>2558</v>
      </c>
    </row>
    <row r="2277" spans="12:12">
      <c r="L2277" s="112" t="s">
        <v>2559</v>
      </c>
    </row>
    <row r="2278" spans="12:12">
      <c r="L2278" s="112" t="s">
        <v>2560</v>
      </c>
    </row>
    <row r="2279" spans="12:12">
      <c r="L2279" s="112" t="s">
        <v>2561</v>
      </c>
    </row>
    <row r="2280" spans="12:12">
      <c r="L2280" s="112" t="s">
        <v>2562</v>
      </c>
    </row>
    <row r="2281" spans="12:12">
      <c r="L2281" s="112" t="s">
        <v>2563</v>
      </c>
    </row>
    <row r="2282" spans="12:12">
      <c r="L2282" s="112" t="s">
        <v>2564</v>
      </c>
    </row>
    <row r="2283" spans="12:12">
      <c r="L2283" s="112" t="s">
        <v>2565</v>
      </c>
    </row>
    <row r="2284" spans="12:12">
      <c r="L2284" s="112" t="s">
        <v>2566</v>
      </c>
    </row>
    <row r="2285" spans="12:12">
      <c r="L2285" s="112" t="s">
        <v>2567</v>
      </c>
    </row>
    <row r="2286" spans="12:12">
      <c r="L2286" s="112" t="s">
        <v>2568</v>
      </c>
    </row>
    <row r="2287" spans="12:12">
      <c r="L2287" s="112" t="s">
        <v>2569</v>
      </c>
    </row>
    <row r="2288" spans="12:12">
      <c r="L2288" s="112" t="s">
        <v>2570</v>
      </c>
    </row>
    <row r="2289" spans="12:12">
      <c r="L2289" s="112" t="s">
        <v>2571</v>
      </c>
    </row>
    <row r="2290" spans="12:12">
      <c r="L2290" s="112" t="s">
        <v>2572</v>
      </c>
    </row>
    <row r="2291" spans="12:12">
      <c r="L2291" s="112" t="s">
        <v>2573</v>
      </c>
    </row>
    <row r="2292" spans="12:12">
      <c r="L2292" s="112" t="s">
        <v>2574</v>
      </c>
    </row>
    <row r="2293" spans="12:12">
      <c r="L2293" s="112" t="s">
        <v>2575</v>
      </c>
    </row>
    <row r="2294" spans="12:12">
      <c r="L2294" s="112" t="s">
        <v>2576</v>
      </c>
    </row>
    <row r="2295" spans="12:12">
      <c r="L2295" s="112" t="s">
        <v>2577</v>
      </c>
    </row>
    <row r="2296" spans="12:12">
      <c r="L2296" s="112" t="s">
        <v>2578</v>
      </c>
    </row>
    <row r="2297" spans="12:12">
      <c r="L2297" s="112" t="s">
        <v>2579</v>
      </c>
    </row>
    <row r="2298" spans="12:12">
      <c r="L2298" s="112" t="s">
        <v>2580</v>
      </c>
    </row>
    <row r="2299" spans="12:12">
      <c r="L2299" s="112" t="s">
        <v>2581</v>
      </c>
    </row>
    <row r="2300" spans="12:12">
      <c r="L2300" s="112" t="s">
        <v>2582</v>
      </c>
    </row>
    <row r="2301" spans="12:12">
      <c r="L2301" s="112" t="s">
        <v>2583</v>
      </c>
    </row>
    <row r="2302" spans="12:12">
      <c r="L2302" s="112" t="s">
        <v>2584</v>
      </c>
    </row>
    <row r="2303" spans="12:12">
      <c r="L2303" s="112" t="s">
        <v>2585</v>
      </c>
    </row>
    <row r="2304" spans="12:12">
      <c r="L2304" s="112" t="s">
        <v>2586</v>
      </c>
    </row>
    <row r="2305" spans="12:12">
      <c r="L2305" s="112" t="s">
        <v>2587</v>
      </c>
    </row>
    <row r="2306" spans="12:12">
      <c r="L2306" s="112" t="s">
        <v>2588</v>
      </c>
    </row>
    <row r="2307" spans="12:12">
      <c r="L2307" s="112" t="s">
        <v>2589</v>
      </c>
    </row>
    <row r="2308" spans="12:12">
      <c r="L2308" s="112" t="s">
        <v>2590</v>
      </c>
    </row>
    <row r="2309" spans="12:12">
      <c r="L2309" s="112" t="s">
        <v>2591</v>
      </c>
    </row>
    <row r="2310" spans="12:12">
      <c r="L2310" s="112" t="s">
        <v>2592</v>
      </c>
    </row>
    <row r="2311" spans="12:12">
      <c r="L2311" s="112" t="s">
        <v>2593</v>
      </c>
    </row>
    <row r="2312" spans="12:12">
      <c r="L2312" s="112" t="s">
        <v>2594</v>
      </c>
    </row>
    <row r="2313" spans="12:12">
      <c r="L2313" s="112" t="s">
        <v>2595</v>
      </c>
    </row>
    <row r="2314" spans="12:12">
      <c r="L2314" s="112" t="s">
        <v>2596</v>
      </c>
    </row>
    <row r="2315" spans="12:12">
      <c r="L2315" s="112" t="s">
        <v>2597</v>
      </c>
    </row>
    <row r="2316" spans="12:12">
      <c r="L2316" s="112" t="s">
        <v>2598</v>
      </c>
    </row>
    <row r="2317" spans="12:12">
      <c r="L2317" s="112" t="s">
        <v>2599</v>
      </c>
    </row>
    <row r="2318" spans="12:12">
      <c r="L2318" s="112" t="s">
        <v>2600</v>
      </c>
    </row>
    <row r="2319" spans="12:12">
      <c r="L2319" s="112" t="s">
        <v>2601</v>
      </c>
    </row>
    <row r="2320" spans="12:12">
      <c r="L2320" s="112" t="s">
        <v>2602</v>
      </c>
    </row>
    <row r="2321" spans="12:12">
      <c r="L2321" s="112" t="s">
        <v>2603</v>
      </c>
    </row>
    <row r="2322" spans="12:12">
      <c r="L2322" s="112" t="s">
        <v>2604</v>
      </c>
    </row>
    <row r="2323" spans="12:12">
      <c r="L2323" s="112" t="s">
        <v>2605</v>
      </c>
    </row>
    <row r="2324" spans="12:12">
      <c r="L2324" s="112" t="s">
        <v>2606</v>
      </c>
    </row>
    <row r="2325" spans="12:12">
      <c r="L2325" s="112" t="s">
        <v>2607</v>
      </c>
    </row>
    <row r="2326" spans="12:12">
      <c r="L2326" s="112" t="s">
        <v>2608</v>
      </c>
    </row>
    <row r="2327" spans="12:12">
      <c r="L2327" s="112" t="s">
        <v>2609</v>
      </c>
    </row>
    <row r="2328" spans="12:12">
      <c r="L2328" s="112" t="s">
        <v>2610</v>
      </c>
    </row>
    <row r="2329" spans="12:12">
      <c r="L2329" s="112" t="s">
        <v>2611</v>
      </c>
    </row>
    <row r="2330" spans="12:12">
      <c r="L2330" s="112" t="s">
        <v>2612</v>
      </c>
    </row>
    <row r="2331" spans="12:12">
      <c r="L2331" s="112" t="s">
        <v>2613</v>
      </c>
    </row>
    <row r="2332" spans="12:12">
      <c r="L2332" s="112" t="s">
        <v>2614</v>
      </c>
    </row>
    <row r="2333" spans="12:12">
      <c r="L2333" s="112" t="s">
        <v>2615</v>
      </c>
    </row>
    <row r="2334" spans="12:12">
      <c r="L2334" s="112" t="s">
        <v>2616</v>
      </c>
    </row>
    <row r="2335" spans="12:12">
      <c r="L2335" s="112" t="s">
        <v>2617</v>
      </c>
    </row>
    <row r="2336" spans="12:12">
      <c r="L2336" s="112" t="s">
        <v>2618</v>
      </c>
    </row>
    <row r="2337" spans="12:12">
      <c r="L2337" s="112" t="s">
        <v>2619</v>
      </c>
    </row>
    <row r="2338" spans="12:12">
      <c r="L2338" s="112" t="s">
        <v>2620</v>
      </c>
    </row>
    <row r="2339" spans="12:12">
      <c r="L2339" s="112" t="s">
        <v>2621</v>
      </c>
    </row>
    <row r="2340" spans="12:12">
      <c r="L2340" s="112" t="s">
        <v>2622</v>
      </c>
    </row>
    <row r="2341" spans="12:12">
      <c r="L2341" s="112" t="s">
        <v>2623</v>
      </c>
    </row>
    <row r="2342" spans="12:12">
      <c r="L2342" s="112" t="s">
        <v>2624</v>
      </c>
    </row>
    <row r="2343" spans="12:12">
      <c r="L2343" s="112" t="s">
        <v>2625</v>
      </c>
    </row>
    <row r="2344" spans="12:12">
      <c r="L2344" s="112" t="s">
        <v>2626</v>
      </c>
    </row>
    <row r="2345" spans="12:12">
      <c r="L2345" s="112" t="s">
        <v>2627</v>
      </c>
    </row>
    <row r="2346" spans="12:12">
      <c r="L2346" s="112" t="s">
        <v>2628</v>
      </c>
    </row>
    <row r="2347" spans="12:12">
      <c r="L2347" s="112" t="s">
        <v>2629</v>
      </c>
    </row>
    <row r="2348" spans="12:12">
      <c r="L2348" s="112" t="s">
        <v>2630</v>
      </c>
    </row>
    <row r="2349" spans="12:12">
      <c r="L2349" s="112" t="s">
        <v>2631</v>
      </c>
    </row>
    <row r="2350" spans="12:12">
      <c r="L2350" s="112" t="s">
        <v>2632</v>
      </c>
    </row>
    <row r="2351" spans="12:12">
      <c r="L2351" s="112" t="s">
        <v>2633</v>
      </c>
    </row>
    <row r="2352" spans="12:12">
      <c r="L2352" s="112" t="s">
        <v>2634</v>
      </c>
    </row>
    <row r="2353" spans="12:12">
      <c r="L2353" s="112" t="s">
        <v>2635</v>
      </c>
    </row>
    <row r="2354" spans="12:12">
      <c r="L2354" s="112" t="s">
        <v>2636</v>
      </c>
    </row>
    <row r="2355" spans="12:12">
      <c r="L2355" s="112" t="s">
        <v>2637</v>
      </c>
    </row>
    <row r="2356" spans="12:12">
      <c r="L2356" s="112" t="s">
        <v>2638</v>
      </c>
    </row>
    <row r="2357" spans="12:12">
      <c r="L2357" s="112" t="s">
        <v>2639</v>
      </c>
    </row>
    <row r="2358" spans="12:12">
      <c r="L2358" s="112" t="s">
        <v>2640</v>
      </c>
    </row>
    <row r="2359" spans="12:12">
      <c r="L2359" s="112" t="s">
        <v>2641</v>
      </c>
    </row>
    <row r="2360" spans="12:12">
      <c r="L2360" s="112" t="s">
        <v>2642</v>
      </c>
    </row>
    <row r="2361" spans="12:12">
      <c r="L2361" s="112" t="s">
        <v>2643</v>
      </c>
    </row>
    <row r="2362" spans="12:12">
      <c r="L2362" s="112" t="s">
        <v>2644</v>
      </c>
    </row>
    <row r="2363" spans="12:12">
      <c r="L2363" s="112" t="s">
        <v>2645</v>
      </c>
    </row>
    <row r="2364" spans="12:12">
      <c r="L2364" s="112" t="s">
        <v>2646</v>
      </c>
    </row>
    <row r="2365" spans="12:12">
      <c r="L2365" s="112" t="s">
        <v>2647</v>
      </c>
    </row>
    <row r="2366" spans="12:12">
      <c r="L2366" s="112" t="s">
        <v>2648</v>
      </c>
    </row>
    <row r="2367" spans="12:12">
      <c r="L2367" s="112" t="s">
        <v>2649</v>
      </c>
    </row>
    <row r="2368" spans="12:12">
      <c r="L2368" s="112" t="s">
        <v>2650</v>
      </c>
    </row>
    <row r="2369" spans="12:12">
      <c r="L2369" s="112" t="s">
        <v>2651</v>
      </c>
    </row>
    <row r="2370" spans="12:12">
      <c r="L2370" s="112" t="s">
        <v>2652</v>
      </c>
    </row>
    <row r="2371" spans="12:12">
      <c r="L2371" s="112" t="s">
        <v>2653</v>
      </c>
    </row>
    <row r="2372" spans="12:12">
      <c r="L2372" s="112" t="s">
        <v>2654</v>
      </c>
    </row>
    <row r="2373" spans="12:12">
      <c r="L2373" s="112" t="s">
        <v>2655</v>
      </c>
    </row>
    <row r="2374" spans="12:12">
      <c r="L2374" s="112" t="s">
        <v>2656</v>
      </c>
    </row>
    <row r="2375" spans="12:12">
      <c r="L2375" s="112" t="s">
        <v>2657</v>
      </c>
    </row>
    <row r="2376" spans="12:12">
      <c r="L2376" s="112" t="s">
        <v>2658</v>
      </c>
    </row>
    <row r="2377" spans="12:12">
      <c r="L2377" s="112" t="s">
        <v>2659</v>
      </c>
    </row>
    <row r="2378" spans="12:12">
      <c r="L2378" s="112" t="s">
        <v>2660</v>
      </c>
    </row>
    <row r="2379" spans="12:12">
      <c r="L2379" s="112" t="s">
        <v>2661</v>
      </c>
    </row>
    <row r="2380" spans="12:12">
      <c r="L2380" s="112" t="s">
        <v>2662</v>
      </c>
    </row>
    <row r="2381" spans="12:12">
      <c r="L2381" s="112" t="s">
        <v>2663</v>
      </c>
    </row>
    <row r="2382" spans="12:12">
      <c r="L2382" s="112" t="s">
        <v>2664</v>
      </c>
    </row>
    <row r="2383" spans="12:12">
      <c r="L2383" s="112" t="s">
        <v>2665</v>
      </c>
    </row>
    <row r="2384" spans="12:12">
      <c r="L2384" s="112" t="s">
        <v>2666</v>
      </c>
    </row>
    <row r="2385" spans="12:12">
      <c r="L2385" s="112" t="s">
        <v>2667</v>
      </c>
    </row>
    <row r="2386" spans="12:12">
      <c r="L2386" s="112" t="s">
        <v>2668</v>
      </c>
    </row>
    <row r="2387" spans="12:12">
      <c r="L2387" s="112" t="s">
        <v>2669</v>
      </c>
    </row>
    <row r="2388" spans="12:12">
      <c r="L2388" s="112" t="s">
        <v>2670</v>
      </c>
    </row>
    <row r="2389" spans="12:12">
      <c r="L2389" s="112" t="s">
        <v>2671</v>
      </c>
    </row>
    <row r="2390" spans="12:12">
      <c r="L2390" s="112" t="s">
        <v>2672</v>
      </c>
    </row>
    <row r="2391" spans="12:12">
      <c r="L2391" s="112" t="s">
        <v>2673</v>
      </c>
    </row>
    <row r="2392" spans="12:12">
      <c r="L2392" s="112" t="s">
        <v>2674</v>
      </c>
    </row>
    <row r="2393" spans="12:12">
      <c r="L2393" s="112" t="s">
        <v>2675</v>
      </c>
    </row>
    <row r="2394" spans="12:12">
      <c r="L2394" s="112" t="s">
        <v>2676</v>
      </c>
    </row>
    <row r="2395" spans="12:12">
      <c r="L2395" s="112" t="s">
        <v>2677</v>
      </c>
    </row>
    <row r="2396" spans="12:12">
      <c r="L2396" s="112" t="s">
        <v>2678</v>
      </c>
    </row>
    <row r="2397" spans="12:12">
      <c r="L2397" s="112" t="s">
        <v>2679</v>
      </c>
    </row>
    <row r="2398" spans="12:12">
      <c r="L2398" s="112" t="s">
        <v>2680</v>
      </c>
    </row>
    <row r="2399" spans="12:12">
      <c r="L2399" s="112" t="s">
        <v>2681</v>
      </c>
    </row>
    <row r="2400" spans="12:12">
      <c r="L2400" s="112" t="s">
        <v>2682</v>
      </c>
    </row>
    <row r="2401" spans="12:12">
      <c r="L2401" s="112" t="s">
        <v>2683</v>
      </c>
    </row>
    <row r="2402" spans="12:12">
      <c r="L2402" s="112" t="s">
        <v>2684</v>
      </c>
    </row>
    <row r="2403" spans="12:12">
      <c r="L2403" s="112" t="s">
        <v>2685</v>
      </c>
    </row>
    <row r="2404" spans="12:12">
      <c r="L2404" s="112" t="s">
        <v>2686</v>
      </c>
    </row>
    <row r="2405" spans="12:12">
      <c r="L2405" s="112" t="s">
        <v>2687</v>
      </c>
    </row>
    <row r="2406" spans="12:12">
      <c r="L2406" s="112" t="s">
        <v>2688</v>
      </c>
    </row>
    <row r="2407" spans="12:12">
      <c r="L2407" s="112" t="s">
        <v>2689</v>
      </c>
    </row>
    <row r="2408" spans="12:12">
      <c r="L2408" s="112" t="s">
        <v>2690</v>
      </c>
    </row>
    <row r="2409" spans="12:12">
      <c r="L2409" s="112" t="s">
        <v>2691</v>
      </c>
    </row>
    <row r="2410" spans="12:12">
      <c r="L2410" s="112" t="s">
        <v>2692</v>
      </c>
    </row>
    <row r="2411" spans="12:12">
      <c r="L2411" s="112" t="s">
        <v>2693</v>
      </c>
    </row>
    <row r="2412" spans="12:12">
      <c r="L2412" s="112" t="s">
        <v>2694</v>
      </c>
    </row>
    <row r="2413" spans="12:12">
      <c r="L2413" s="112" t="s">
        <v>2695</v>
      </c>
    </row>
    <row r="2414" spans="12:12">
      <c r="L2414" s="112" t="s">
        <v>2696</v>
      </c>
    </row>
    <row r="2415" spans="12:12">
      <c r="L2415" s="112" t="s">
        <v>2697</v>
      </c>
    </row>
    <row r="2416" spans="12:12">
      <c r="L2416" s="112" t="s">
        <v>2698</v>
      </c>
    </row>
    <row r="2417" spans="12:12">
      <c r="L2417" s="112" t="s">
        <v>2699</v>
      </c>
    </row>
    <row r="2418" spans="12:12">
      <c r="L2418" s="112" t="s">
        <v>2700</v>
      </c>
    </row>
    <row r="2419" spans="12:12">
      <c r="L2419" s="112" t="s">
        <v>2701</v>
      </c>
    </row>
    <row r="2420" spans="12:12">
      <c r="L2420" s="112" t="s">
        <v>2702</v>
      </c>
    </row>
    <row r="2421" spans="12:12">
      <c r="L2421" s="112" t="s">
        <v>2703</v>
      </c>
    </row>
    <row r="2422" spans="12:12">
      <c r="L2422" s="112" t="s">
        <v>2704</v>
      </c>
    </row>
    <row r="2423" spans="12:12">
      <c r="L2423" s="112" t="s">
        <v>2705</v>
      </c>
    </row>
    <row r="2424" spans="12:12">
      <c r="L2424" s="112" t="s">
        <v>2706</v>
      </c>
    </row>
    <row r="2425" spans="12:12">
      <c r="L2425" s="112" t="s">
        <v>2707</v>
      </c>
    </row>
    <row r="2426" spans="12:12">
      <c r="L2426" s="112" t="s">
        <v>2708</v>
      </c>
    </row>
    <row r="2427" spans="12:12">
      <c r="L2427" s="112" t="s">
        <v>2709</v>
      </c>
    </row>
    <row r="2428" spans="12:12">
      <c r="L2428" s="112" t="s">
        <v>2710</v>
      </c>
    </row>
    <row r="2429" spans="12:12">
      <c r="L2429" s="112" t="s">
        <v>2711</v>
      </c>
    </row>
    <row r="2430" spans="12:12">
      <c r="L2430" s="112" t="s">
        <v>2712</v>
      </c>
    </row>
    <row r="2431" spans="12:12">
      <c r="L2431" s="112" t="s">
        <v>2713</v>
      </c>
    </row>
    <row r="2432" spans="12:12">
      <c r="L2432" s="112" t="s">
        <v>2714</v>
      </c>
    </row>
    <row r="2433" spans="12:12">
      <c r="L2433" s="112" t="s">
        <v>2715</v>
      </c>
    </row>
    <row r="2434" spans="12:12">
      <c r="L2434" s="112" t="s">
        <v>2716</v>
      </c>
    </row>
    <row r="2435" spans="12:12">
      <c r="L2435" s="112" t="s">
        <v>2717</v>
      </c>
    </row>
    <row r="2436" spans="12:12">
      <c r="L2436" s="112" t="s">
        <v>2718</v>
      </c>
    </row>
    <row r="2437" spans="12:12">
      <c r="L2437" s="112" t="s">
        <v>2719</v>
      </c>
    </row>
    <row r="2438" spans="12:12">
      <c r="L2438" s="112" t="s">
        <v>2720</v>
      </c>
    </row>
    <row r="2439" spans="12:12">
      <c r="L2439" s="112" t="s">
        <v>2721</v>
      </c>
    </row>
    <row r="2440" spans="12:12">
      <c r="L2440" s="112" t="s">
        <v>2722</v>
      </c>
    </row>
    <row r="2441" spans="12:12">
      <c r="L2441" s="112" t="s">
        <v>2723</v>
      </c>
    </row>
    <row r="2442" spans="12:12">
      <c r="L2442" s="112" t="s">
        <v>2724</v>
      </c>
    </row>
    <row r="2443" spans="12:12">
      <c r="L2443" s="112" t="s">
        <v>2725</v>
      </c>
    </row>
    <row r="2444" spans="12:12">
      <c r="L2444" s="112" t="s">
        <v>2726</v>
      </c>
    </row>
    <row r="2445" spans="12:12">
      <c r="L2445" s="112" t="s">
        <v>2727</v>
      </c>
    </row>
    <row r="2446" spans="12:12">
      <c r="L2446" s="112" t="s">
        <v>2728</v>
      </c>
    </row>
    <row r="2447" spans="12:12">
      <c r="L2447" s="112" t="s">
        <v>2729</v>
      </c>
    </row>
    <row r="2448" spans="12:12">
      <c r="L2448" s="112" t="s">
        <v>2730</v>
      </c>
    </row>
    <row r="2449" spans="12:12">
      <c r="L2449" s="112" t="s">
        <v>2731</v>
      </c>
    </row>
    <row r="2450" spans="12:12">
      <c r="L2450" s="112" t="s">
        <v>2732</v>
      </c>
    </row>
    <row r="2451" spans="12:12">
      <c r="L2451" s="112" t="s">
        <v>2733</v>
      </c>
    </row>
    <row r="2452" spans="12:12">
      <c r="L2452" s="112" t="s">
        <v>2734</v>
      </c>
    </row>
    <row r="2453" spans="12:12">
      <c r="L2453" s="112" t="s">
        <v>2735</v>
      </c>
    </row>
    <row r="2454" spans="12:12">
      <c r="L2454" s="112" t="s">
        <v>2736</v>
      </c>
    </row>
    <row r="2455" spans="12:12">
      <c r="L2455" s="112" t="s">
        <v>2737</v>
      </c>
    </row>
    <row r="2456" spans="12:12">
      <c r="L2456" s="112" t="s">
        <v>2738</v>
      </c>
    </row>
    <row r="2457" spans="12:12">
      <c r="L2457" s="112" t="s">
        <v>2739</v>
      </c>
    </row>
    <row r="2458" spans="12:12">
      <c r="L2458" s="112" t="s">
        <v>2740</v>
      </c>
    </row>
    <row r="2459" spans="12:12">
      <c r="L2459" s="112" t="s">
        <v>2741</v>
      </c>
    </row>
    <row r="2460" spans="12:12">
      <c r="L2460" s="112" t="s">
        <v>2742</v>
      </c>
    </row>
    <row r="2461" spans="12:12">
      <c r="L2461" s="112" t="s">
        <v>2743</v>
      </c>
    </row>
    <row r="2462" spans="12:12">
      <c r="L2462" s="112" t="s">
        <v>2744</v>
      </c>
    </row>
    <row r="2463" spans="12:12">
      <c r="L2463" s="112" t="s">
        <v>2745</v>
      </c>
    </row>
    <row r="2464" spans="12:12">
      <c r="L2464" s="112" t="s">
        <v>2746</v>
      </c>
    </row>
    <row r="2465" spans="12:12">
      <c r="L2465" s="112" t="s">
        <v>2747</v>
      </c>
    </row>
    <row r="2466" spans="12:12">
      <c r="L2466" s="112" t="s">
        <v>2748</v>
      </c>
    </row>
    <row r="2467" spans="12:12">
      <c r="L2467" s="112" t="s">
        <v>2749</v>
      </c>
    </row>
    <row r="2468" spans="12:12">
      <c r="L2468" s="112" t="s">
        <v>2750</v>
      </c>
    </row>
    <row r="2469" spans="12:12">
      <c r="L2469" s="112" t="s">
        <v>2751</v>
      </c>
    </row>
    <row r="2470" spans="12:12">
      <c r="L2470" s="112" t="s">
        <v>2752</v>
      </c>
    </row>
    <row r="2471" spans="12:12">
      <c r="L2471" s="112" t="s">
        <v>2753</v>
      </c>
    </row>
    <row r="2472" spans="12:12">
      <c r="L2472" s="112" t="s">
        <v>2754</v>
      </c>
    </row>
    <row r="2473" spans="12:12">
      <c r="L2473" s="112" t="s">
        <v>2755</v>
      </c>
    </row>
    <row r="2474" spans="12:12">
      <c r="L2474" s="112" t="s">
        <v>2756</v>
      </c>
    </row>
    <row r="2475" spans="12:12">
      <c r="L2475" s="112" t="s">
        <v>2757</v>
      </c>
    </row>
    <row r="2476" spans="12:12">
      <c r="L2476" s="112" t="s">
        <v>2758</v>
      </c>
    </row>
    <row r="2477" spans="12:12">
      <c r="L2477" s="112" t="s">
        <v>2759</v>
      </c>
    </row>
    <row r="2478" spans="12:12">
      <c r="L2478" s="112" t="s">
        <v>2760</v>
      </c>
    </row>
    <row r="2479" spans="12:12">
      <c r="L2479" s="112" t="s">
        <v>2761</v>
      </c>
    </row>
    <row r="2480" spans="12:12">
      <c r="L2480" s="112" t="s">
        <v>2762</v>
      </c>
    </row>
    <row r="2481" spans="12:12">
      <c r="L2481" s="112" t="s">
        <v>2763</v>
      </c>
    </row>
    <row r="2482" spans="12:12">
      <c r="L2482" s="112" t="s">
        <v>2764</v>
      </c>
    </row>
    <row r="2483" spans="12:12">
      <c r="L2483" s="112" t="s">
        <v>2765</v>
      </c>
    </row>
    <row r="2484" spans="12:12">
      <c r="L2484" s="112" t="s">
        <v>2766</v>
      </c>
    </row>
    <row r="2485" spans="12:12">
      <c r="L2485" s="112" t="s">
        <v>2767</v>
      </c>
    </row>
    <row r="2486" spans="12:12">
      <c r="L2486" s="112" t="s">
        <v>2768</v>
      </c>
    </row>
    <row r="2487" spans="12:12">
      <c r="L2487" s="112" t="s">
        <v>2769</v>
      </c>
    </row>
    <row r="2488" spans="12:12">
      <c r="L2488" s="112" t="s">
        <v>2770</v>
      </c>
    </row>
    <row r="2489" spans="12:12">
      <c r="L2489" s="112" t="s">
        <v>2771</v>
      </c>
    </row>
    <row r="2490" spans="12:12">
      <c r="L2490" s="112" t="s">
        <v>2772</v>
      </c>
    </row>
    <row r="2491" spans="12:12">
      <c r="L2491" s="112" t="s">
        <v>2773</v>
      </c>
    </row>
    <row r="2492" spans="12:12">
      <c r="L2492" s="112" t="s">
        <v>2774</v>
      </c>
    </row>
    <row r="2493" spans="12:12">
      <c r="L2493" s="112" t="s">
        <v>2775</v>
      </c>
    </row>
    <row r="2494" spans="12:12">
      <c r="L2494" s="112" t="s">
        <v>2776</v>
      </c>
    </row>
    <row r="2495" spans="12:12">
      <c r="L2495" s="112" t="s">
        <v>2777</v>
      </c>
    </row>
    <row r="2496" spans="12:12">
      <c r="L2496" s="112" t="s">
        <v>2778</v>
      </c>
    </row>
    <row r="2497" spans="12:12">
      <c r="L2497" s="112" t="s">
        <v>2779</v>
      </c>
    </row>
    <row r="2498" spans="12:12">
      <c r="L2498" s="112" t="s">
        <v>2780</v>
      </c>
    </row>
    <row r="2499" spans="12:12">
      <c r="L2499" s="112" t="s">
        <v>2781</v>
      </c>
    </row>
    <row r="2500" spans="12:12">
      <c r="L2500" s="112" t="s">
        <v>2782</v>
      </c>
    </row>
    <row r="2501" spans="12:12">
      <c r="L2501" s="112" t="s">
        <v>2783</v>
      </c>
    </row>
    <row r="2502" spans="12:12">
      <c r="L2502" s="112" t="s">
        <v>2784</v>
      </c>
    </row>
    <row r="2503" spans="12:12">
      <c r="L2503" s="112" t="s">
        <v>2785</v>
      </c>
    </row>
    <row r="2504" spans="12:12">
      <c r="L2504" s="112" t="s">
        <v>2786</v>
      </c>
    </row>
    <row r="2505" spans="12:12">
      <c r="L2505" s="112" t="s">
        <v>2787</v>
      </c>
    </row>
    <row r="2506" spans="12:12">
      <c r="L2506" s="112" t="s">
        <v>2788</v>
      </c>
    </row>
    <row r="2507" spans="12:12">
      <c r="L2507" s="112" t="s">
        <v>2789</v>
      </c>
    </row>
    <row r="2508" spans="12:12">
      <c r="L2508" s="112" t="s">
        <v>2790</v>
      </c>
    </row>
    <row r="2509" spans="12:12">
      <c r="L2509" s="112" t="s">
        <v>2791</v>
      </c>
    </row>
    <row r="2510" spans="12:12">
      <c r="L2510" s="112" t="s">
        <v>2792</v>
      </c>
    </row>
    <row r="2511" spans="12:12">
      <c r="L2511" s="112" t="s">
        <v>2793</v>
      </c>
    </row>
    <row r="2512" spans="12:12">
      <c r="L2512" s="112" t="s">
        <v>2794</v>
      </c>
    </row>
    <row r="2513" spans="12:12">
      <c r="L2513" s="112" t="s">
        <v>2795</v>
      </c>
    </row>
    <row r="2514" spans="12:12">
      <c r="L2514" s="112" t="s">
        <v>2796</v>
      </c>
    </row>
    <row r="2515" spans="12:12">
      <c r="L2515" s="112" t="s">
        <v>2797</v>
      </c>
    </row>
    <row r="2516" spans="12:12">
      <c r="L2516" s="112" t="s">
        <v>2798</v>
      </c>
    </row>
    <row r="2517" spans="12:12">
      <c r="L2517" s="112" t="s">
        <v>2799</v>
      </c>
    </row>
    <row r="2518" spans="12:12">
      <c r="L2518" s="112" t="s">
        <v>2800</v>
      </c>
    </row>
    <row r="2519" spans="12:12">
      <c r="L2519" s="112" t="s">
        <v>2801</v>
      </c>
    </row>
    <row r="2520" spans="12:12">
      <c r="L2520" s="112" t="s">
        <v>2802</v>
      </c>
    </row>
    <row r="2521" spans="12:12">
      <c r="L2521" s="112" t="s">
        <v>2803</v>
      </c>
    </row>
    <row r="2522" spans="12:12">
      <c r="L2522" s="112" t="s">
        <v>2804</v>
      </c>
    </row>
    <row r="2523" spans="12:12">
      <c r="L2523" s="112" t="s">
        <v>2805</v>
      </c>
    </row>
    <row r="2524" spans="12:12">
      <c r="L2524" s="112" t="s">
        <v>2806</v>
      </c>
    </row>
    <row r="2525" spans="12:12">
      <c r="L2525" s="112" t="s">
        <v>2807</v>
      </c>
    </row>
    <row r="2526" spans="12:12">
      <c r="L2526" s="112" t="s">
        <v>2808</v>
      </c>
    </row>
    <row r="2527" spans="12:12">
      <c r="L2527" s="112" t="s">
        <v>2809</v>
      </c>
    </row>
    <row r="2528" spans="12:12">
      <c r="L2528" s="112" t="s">
        <v>2810</v>
      </c>
    </row>
    <row r="2529" spans="12:12">
      <c r="L2529" s="112" t="s">
        <v>2811</v>
      </c>
    </row>
    <row r="2530" spans="12:12">
      <c r="L2530" s="112" t="s">
        <v>2812</v>
      </c>
    </row>
    <row r="2531" spans="12:12">
      <c r="L2531" s="112" t="s">
        <v>2813</v>
      </c>
    </row>
    <row r="2532" spans="12:12">
      <c r="L2532" s="112" t="s">
        <v>2814</v>
      </c>
    </row>
    <row r="2533" spans="12:12">
      <c r="L2533" s="112" t="s">
        <v>2815</v>
      </c>
    </row>
    <row r="2534" spans="12:12">
      <c r="L2534" s="112" t="s">
        <v>2816</v>
      </c>
    </row>
    <row r="2535" spans="12:12">
      <c r="L2535" s="112" t="s">
        <v>2817</v>
      </c>
    </row>
    <row r="2536" spans="12:12">
      <c r="L2536" s="112" t="s">
        <v>2818</v>
      </c>
    </row>
    <row r="2537" spans="12:12">
      <c r="L2537" s="112" t="s">
        <v>2819</v>
      </c>
    </row>
    <row r="2538" spans="12:12">
      <c r="L2538" s="112" t="s">
        <v>2820</v>
      </c>
    </row>
    <row r="2539" spans="12:12">
      <c r="L2539" s="112" t="s">
        <v>2821</v>
      </c>
    </row>
    <row r="2540" spans="12:12">
      <c r="L2540" s="112" t="s">
        <v>2822</v>
      </c>
    </row>
    <row r="2541" spans="12:12">
      <c r="L2541" s="112" t="s">
        <v>2823</v>
      </c>
    </row>
    <row r="2542" spans="12:12">
      <c r="L2542" s="112" t="s">
        <v>2824</v>
      </c>
    </row>
    <row r="2543" spans="12:12">
      <c r="L2543" s="112" t="s">
        <v>2825</v>
      </c>
    </row>
    <row r="2544" spans="12:12">
      <c r="L2544" s="112" t="s">
        <v>2826</v>
      </c>
    </row>
    <row r="2545" spans="12:12">
      <c r="L2545" s="112" t="s">
        <v>2827</v>
      </c>
    </row>
    <row r="2546" spans="12:12">
      <c r="L2546" s="112" t="s">
        <v>2828</v>
      </c>
    </row>
    <row r="2547" spans="12:12">
      <c r="L2547" s="112" t="s">
        <v>2829</v>
      </c>
    </row>
    <row r="2548" spans="12:12">
      <c r="L2548" s="112" t="s">
        <v>2830</v>
      </c>
    </row>
    <row r="2549" spans="12:12">
      <c r="L2549" s="112" t="s">
        <v>2831</v>
      </c>
    </row>
    <row r="2550" spans="12:12">
      <c r="L2550" s="112" t="s">
        <v>2832</v>
      </c>
    </row>
    <row r="2551" spans="12:12">
      <c r="L2551" s="112" t="s">
        <v>2833</v>
      </c>
    </row>
    <row r="2552" spans="12:12">
      <c r="L2552" s="112" t="s">
        <v>2834</v>
      </c>
    </row>
    <row r="2553" spans="12:12">
      <c r="L2553" s="112" t="s">
        <v>2835</v>
      </c>
    </row>
    <row r="2554" spans="12:12">
      <c r="L2554" s="112" t="s">
        <v>2836</v>
      </c>
    </row>
    <row r="2555" spans="12:12">
      <c r="L2555" s="112" t="s">
        <v>2837</v>
      </c>
    </row>
    <row r="2556" spans="12:12">
      <c r="L2556" s="112" t="s">
        <v>2838</v>
      </c>
    </row>
    <row r="2557" spans="12:12">
      <c r="L2557" s="112" t="s">
        <v>2839</v>
      </c>
    </row>
    <row r="2558" spans="12:12">
      <c r="L2558" s="112" t="s">
        <v>2840</v>
      </c>
    </row>
    <row r="2559" spans="12:12">
      <c r="L2559" s="112" t="s">
        <v>2841</v>
      </c>
    </row>
    <row r="2560" spans="12:12">
      <c r="L2560" s="112" t="s">
        <v>2842</v>
      </c>
    </row>
    <row r="2561" spans="12:12">
      <c r="L2561" s="112" t="s">
        <v>2843</v>
      </c>
    </row>
    <row r="2562" spans="12:12">
      <c r="L2562" s="112" t="s">
        <v>2844</v>
      </c>
    </row>
    <row r="2563" spans="12:12">
      <c r="L2563" s="112" t="s">
        <v>2845</v>
      </c>
    </row>
    <row r="2564" spans="12:12">
      <c r="L2564" s="112" t="s">
        <v>2846</v>
      </c>
    </row>
    <row r="2565" spans="12:12">
      <c r="L2565" s="112" t="s">
        <v>2847</v>
      </c>
    </row>
    <row r="2566" spans="12:12">
      <c r="L2566" s="112" t="s">
        <v>2848</v>
      </c>
    </row>
    <row r="2567" spans="12:12">
      <c r="L2567" s="112" t="s">
        <v>2849</v>
      </c>
    </row>
    <row r="2568" spans="12:12">
      <c r="L2568" s="112" t="s">
        <v>2850</v>
      </c>
    </row>
    <row r="2569" spans="12:12">
      <c r="L2569" s="112" t="s">
        <v>2851</v>
      </c>
    </row>
    <row r="2570" spans="12:12">
      <c r="L2570" s="112" t="s">
        <v>2852</v>
      </c>
    </row>
    <row r="2571" spans="12:12">
      <c r="L2571" s="112" t="s">
        <v>2853</v>
      </c>
    </row>
    <row r="2572" spans="12:12">
      <c r="L2572" s="112" t="s">
        <v>2854</v>
      </c>
    </row>
    <row r="2573" spans="12:12">
      <c r="L2573" s="112" t="s">
        <v>2855</v>
      </c>
    </row>
    <row r="2574" spans="12:12">
      <c r="L2574" s="112" t="s">
        <v>2856</v>
      </c>
    </row>
    <row r="2575" spans="12:12">
      <c r="L2575" s="112" t="s">
        <v>2857</v>
      </c>
    </row>
    <row r="2576" spans="12:12">
      <c r="L2576" s="112" t="s">
        <v>2858</v>
      </c>
    </row>
    <row r="2577" spans="12:12">
      <c r="L2577" s="112" t="s">
        <v>2859</v>
      </c>
    </row>
    <row r="2578" spans="12:12">
      <c r="L2578" s="112" t="s">
        <v>2860</v>
      </c>
    </row>
    <row r="2579" spans="12:12">
      <c r="L2579" s="112" t="s">
        <v>2861</v>
      </c>
    </row>
    <row r="2580" spans="12:12">
      <c r="L2580" s="112" t="s">
        <v>2862</v>
      </c>
    </row>
    <row r="2581" spans="12:12">
      <c r="L2581" s="112" t="s">
        <v>2863</v>
      </c>
    </row>
    <row r="2582" spans="12:12">
      <c r="L2582" s="112" t="s">
        <v>2864</v>
      </c>
    </row>
    <row r="2583" spans="12:12">
      <c r="L2583" s="112" t="s">
        <v>2865</v>
      </c>
    </row>
    <row r="2584" spans="12:12">
      <c r="L2584" s="112" t="s">
        <v>2866</v>
      </c>
    </row>
    <row r="2585" spans="12:12">
      <c r="L2585" s="112" t="s">
        <v>2867</v>
      </c>
    </row>
    <row r="2586" spans="12:12">
      <c r="L2586" s="112" t="s">
        <v>2868</v>
      </c>
    </row>
    <row r="2587" spans="12:12">
      <c r="L2587" s="112" t="s">
        <v>2869</v>
      </c>
    </row>
    <row r="2588" spans="12:12">
      <c r="L2588" s="112" t="s">
        <v>2870</v>
      </c>
    </row>
    <row r="2589" spans="12:12">
      <c r="L2589" s="112" t="s">
        <v>2871</v>
      </c>
    </row>
    <row r="2590" spans="12:12">
      <c r="L2590" s="112" t="s">
        <v>2872</v>
      </c>
    </row>
    <row r="2591" spans="12:12">
      <c r="L2591" s="112" t="s">
        <v>2873</v>
      </c>
    </row>
    <row r="2592" spans="12:12">
      <c r="L2592" s="112" t="s">
        <v>2874</v>
      </c>
    </row>
    <row r="2593" spans="12:12">
      <c r="L2593" s="112" t="s">
        <v>2875</v>
      </c>
    </row>
    <row r="2594" spans="12:12">
      <c r="L2594" s="112" t="s">
        <v>2876</v>
      </c>
    </row>
    <row r="2595" spans="12:12">
      <c r="L2595" s="112" t="s">
        <v>2877</v>
      </c>
    </row>
    <row r="2596" spans="12:12">
      <c r="L2596" s="112" t="s">
        <v>2878</v>
      </c>
    </row>
    <row r="2597" spans="12:12">
      <c r="L2597" s="112" t="s">
        <v>2879</v>
      </c>
    </row>
    <row r="2598" spans="12:12">
      <c r="L2598" s="112" t="s">
        <v>2880</v>
      </c>
    </row>
    <row r="2599" spans="12:12">
      <c r="L2599" s="112" t="s">
        <v>2881</v>
      </c>
    </row>
    <row r="2600" spans="12:12">
      <c r="L2600" s="112" t="s">
        <v>2882</v>
      </c>
    </row>
    <row r="2601" spans="12:12">
      <c r="L2601" s="112" t="s">
        <v>2883</v>
      </c>
    </row>
    <row r="2602" spans="12:12">
      <c r="L2602" s="112" t="s">
        <v>2884</v>
      </c>
    </row>
    <row r="2603" spans="12:12">
      <c r="L2603" s="112" t="s">
        <v>2885</v>
      </c>
    </row>
    <row r="2604" spans="12:12">
      <c r="L2604" s="112" t="s">
        <v>2886</v>
      </c>
    </row>
    <row r="2605" spans="12:12">
      <c r="L2605" s="112" t="s">
        <v>2887</v>
      </c>
    </row>
    <row r="2606" spans="12:12">
      <c r="L2606" s="112" t="s">
        <v>2888</v>
      </c>
    </row>
    <row r="2607" spans="12:12">
      <c r="L2607" s="112" t="s">
        <v>2889</v>
      </c>
    </row>
    <row r="2608" spans="12:12">
      <c r="L2608" s="112" t="s">
        <v>2890</v>
      </c>
    </row>
    <row r="2609" spans="12:12">
      <c r="L2609" s="112" t="s">
        <v>2891</v>
      </c>
    </row>
    <row r="2610" spans="12:12">
      <c r="L2610" s="112" t="s">
        <v>2892</v>
      </c>
    </row>
    <row r="2611" spans="12:12">
      <c r="L2611" s="112" t="s">
        <v>2893</v>
      </c>
    </row>
    <row r="2612" spans="12:12">
      <c r="L2612" s="112" t="s">
        <v>2894</v>
      </c>
    </row>
    <row r="2613" spans="12:12">
      <c r="L2613" s="112" t="s">
        <v>2895</v>
      </c>
    </row>
    <row r="2614" spans="12:12">
      <c r="L2614" s="112" t="s">
        <v>2896</v>
      </c>
    </row>
    <row r="2615" spans="12:12">
      <c r="L2615" s="112" t="s">
        <v>2897</v>
      </c>
    </row>
    <row r="2616" spans="12:12">
      <c r="L2616" s="112" t="s">
        <v>2898</v>
      </c>
    </row>
    <row r="2617" spans="12:12">
      <c r="L2617" s="112" t="s">
        <v>2899</v>
      </c>
    </row>
    <row r="2618" spans="12:12">
      <c r="L2618" s="112" t="s">
        <v>2900</v>
      </c>
    </row>
    <row r="2619" spans="12:12">
      <c r="L2619" s="112" t="s">
        <v>2901</v>
      </c>
    </row>
    <row r="2620" spans="12:12">
      <c r="L2620" s="112" t="s">
        <v>2902</v>
      </c>
    </row>
    <row r="2621" spans="12:12">
      <c r="L2621" s="112" t="s">
        <v>2903</v>
      </c>
    </row>
    <row r="2622" spans="12:12">
      <c r="L2622" s="112" t="s">
        <v>2904</v>
      </c>
    </row>
    <row r="2623" spans="12:12">
      <c r="L2623" s="112" t="s">
        <v>2905</v>
      </c>
    </row>
    <row r="2624" spans="12:12">
      <c r="L2624" s="112" t="s">
        <v>2906</v>
      </c>
    </row>
    <row r="2625" spans="12:12">
      <c r="L2625" s="112" t="s">
        <v>2907</v>
      </c>
    </row>
    <row r="2626" spans="12:12">
      <c r="L2626" s="112" t="s">
        <v>2908</v>
      </c>
    </row>
    <row r="2627" spans="12:12">
      <c r="L2627" s="112" t="s">
        <v>2909</v>
      </c>
    </row>
    <row r="2628" spans="12:12">
      <c r="L2628" s="112" t="s">
        <v>2910</v>
      </c>
    </row>
    <row r="2629" spans="12:12">
      <c r="L2629" s="112" t="s">
        <v>2911</v>
      </c>
    </row>
    <row r="2630" spans="12:12">
      <c r="L2630" s="112" t="s">
        <v>2912</v>
      </c>
    </row>
    <row r="2631" spans="12:12">
      <c r="L2631" s="112" t="s">
        <v>2913</v>
      </c>
    </row>
    <row r="2632" spans="12:12">
      <c r="L2632" s="112" t="s">
        <v>2914</v>
      </c>
    </row>
    <row r="2633" spans="12:12">
      <c r="L2633" s="112" t="s">
        <v>2915</v>
      </c>
    </row>
    <row r="2634" spans="12:12">
      <c r="L2634" s="112" t="s">
        <v>2916</v>
      </c>
    </row>
    <row r="2635" spans="12:12">
      <c r="L2635" s="112" t="s">
        <v>2917</v>
      </c>
    </row>
    <row r="2636" spans="12:12">
      <c r="L2636" s="112" t="s">
        <v>2918</v>
      </c>
    </row>
    <row r="2637" spans="12:12">
      <c r="L2637" s="112" t="s">
        <v>2919</v>
      </c>
    </row>
    <row r="2638" spans="12:12">
      <c r="L2638" s="112" t="s">
        <v>2920</v>
      </c>
    </row>
    <row r="2639" spans="12:12">
      <c r="L2639" s="112" t="s">
        <v>2921</v>
      </c>
    </row>
    <row r="2640" spans="12:12">
      <c r="L2640" s="112" t="s">
        <v>2922</v>
      </c>
    </row>
    <row r="2641" spans="12:12">
      <c r="L2641" s="112" t="s">
        <v>2923</v>
      </c>
    </row>
    <row r="2642" spans="12:12">
      <c r="L2642" s="112" t="s">
        <v>2924</v>
      </c>
    </row>
    <row r="2643" spans="12:12">
      <c r="L2643" s="112" t="s">
        <v>2925</v>
      </c>
    </row>
    <row r="2644" spans="12:12">
      <c r="L2644" s="112" t="s">
        <v>2926</v>
      </c>
    </row>
    <row r="2645" spans="12:12">
      <c r="L2645" s="112" t="s">
        <v>2927</v>
      </c>
    </row>
    <row r="2646" spans="12:12">
      <c r="L2646" s="112" t="s">
        <v>2928</v>
      </c>
    </row>
    <row r="2647" spans="12:12">
      <c r="L2647" s="112" t="s">
        <v>2929</v>
      </c>
    </row>
    <row r="2648" spans="12:12">
      <c r="L2648" s="112" t="s">
        <v>2930</v>
      </c>
    </row>
    <row r="2649" spans="12:12">
      <c r="L2649" s="112" t="s">
        <v>2931</v>
      </c>
    </row>
    <row r="2650" spans="12:12">
      <c r="L2650" s="112" t="s">
        <v>2932</v>
      </c>
    </row>
    <row r="2651" spans="12:12">
      <c r="L2651" s="112" t="s">
        <v>2933</v>
      </c>
    </row>
    <row r="2652" spans="12:12">
      <c r="L2652" s="112" t="s">
        <v>2934</v>
      </c>
    </row>
    <row r="2653" spans="12:12">
      <c r="L2653" s="112" t="s">
        <v>2935</v>
      </c>
    </row>
    <row r="2654" spans="12:12">
      <c r="L2654" s="112" t="s">
        <v>2936</v>
      </c>
    </row>
    <row r="2655" spans="12:12">
      <c r="L2655" s="112" t="s">
        <v>2937</v>
      </c>
    </row>
    <row r="2656" spans="12:12">
      <c r="L2656" s="112" t="s">
        <v>2938</v>
      </c>
    </row>
    <row r="2657" spans="12:12">
      <c r="L2657" s="112" t="s">
        <v>2939</v>
      </c>
    </row>
    <row r="2658" spans="12:12">
      <c r="L2658" s="112" t="s">
        <v>2940</v>
      </c>
    </row>
    <row r="2659" spans="12:12">
      <c r="L2659" s="112" t="s">
        <v>2941</v>
      </c>
    </row>
    <row r="2660" spans="12:12">
      <c r="L2660" s="112" t="s">
        <v>2942</v>
      </c>
    </row>
    <row r="2661" spans="12:12">
      <c r="L2661" s="112" t="s">
        <v>2943</v>
      </c>
    </row>
    <row r="2662" spans="12:12">
      <c r="L2662" s="112" t="s">
        <v>2944</v>
      </c>
    </row>
    <row r="2663" spans="12:12">
      <c r="L2663" s="112" t="s">
        <v>2945</v>
      </c>
    </row>
    <row r="2664" spans="12:12">
      <c r="L2664" s="112" t="s">
        <v>2946</v>
      </c>
    </row>
    <row r="2665" spans="12:12">
      <c r="L2665" s="112" t="s">
        <v>2947</v>
      </c>
    </row>
    <row r="2666" spans="12:12">
      <c r="L2666" s="112" t="s">
        <v>2948</v>
      </c>
    </row>
    <row r="2667" spans="12:12">
      <c r="L2667" s="112" t="s">
        <v>2949</v>
      </c>
    </row>
    <row r="2668" spans="12:12">
      <c r="L2668" s="112" t="s">
        <v>2950</v>
      </c>
    </row>
    <row r="2669" spans="12:12">
      <c r="L2669" s="112" t="s">
        <v>2951</v>
      </c>
    </row>
    <row r="2670" spans="12:12">
      <c r="L2670" s="112" t="s">
        <v>2952</v>
      </c>
    </row>
    <row r="2671" spans="12:12">
      <c r="L2671" s="112" t="s">
        <v>2953</v>
      </c>
    </row>
    <row r="2672" spans="12:12">
      <c r="L2672" s="112" t="s">
        <v>2954</v>
      </c>
    </row>
    <row r="2673" spans="12:12">
      <c r="L2673" s="112" t="s">
        <v>2955</v>
      </c>
    </row>
    <row r="2674" spans="12:12">
      <c r="L2674" s="112" t="s">
        <v>2956</v>
      </c>
    </row>
    <row r="2675" spans="12:12">
      <c r="L2675" s="112" t="s">
        <v>2957</v>
      </c>
    </row>
    <row r="2676" spans="12:12">
      <c r="L2676" s="112" t="s">
        <v>2958</v>
      </c>
    </row>
    <row r="2677" spans="12:12">
      <c r="L2677" s="112" t="s">
        <v>2959</v>
      </c>
    </row>
    <row r="2678" spans="12:12">
      <c r="L2678" s="112" t="s">
        <v>2960</v>
      </c>
    </row>
    <row r="2679" spans="12:12">
      <c r="L2679" s="112" t="s">
        <v>2961</v>
      </c>
    </row>
    <row r="2680" spans="12:12">
      <c r="L2680" s="112" t="s">
        <v>2962</v>
      </c>
    </row>
    <row r="2681" spans="12:12">
      <c r="L2681" s="112" t="s">
        <v>2963</v>
      </c>
    </row>
    <row r="2682" spans="12:12">
      <c r="L2682" s="112" t="s">
        <v>2964</v>
      </c>
    </row>
    <row r="2683" spans="12:12">
      <c r="L2683" s="112" t="s">
        <v>2965</v>
      </c>
    </row>
    <row r="2684" spans="12:12">
      <c r="L2684" s="112" t="s">
        <v>2966</v>
      </c>
    </row>
    <row r="2685" spans="12:12">
      <c r="L2685" s="112" t="s">
        <v>2967</v>
      </c>
    </row>
    <row r="2686" spans="12:12">
      <c r="L2686" s="112" t="s">
        <v>2968</v>
      </c>
    </row>
    <row r="2687" spans="12:12">
      <c r="L2687" s="112" t="s">
        <v>2969</v>
      </c>
    </row>
    <row r="2688" spans="12:12">
      <c r="L2688" s="112" t="s">
        <v>2970</v>
      </c>
    </row>
    <row r="2689" spans="12:12">
      <c r="L2689" s="112" t="s">
        <v>2971</v>
      </c>
    </row>
    <row r="2690" spans="12:12">
      <c r="L2690" s="112" t="s">
        <v>2972</v>
      </c>
    </row>
    <row r="2691" spans="12:12">
      <c r="L2691" s="112" t="s">
        <v>2973</v>
      </c>
    </row>
    <row r="2692" spans="12:12">
      <c r="L2692" s="112" t="s">
        <v>2974</v>
      </c>
    </row>
    <row r="2693" spans="12:12">
      <c r="L2693" s="112" t="s">
        <v>2975</v>
      </c>
    </row>
    <row r="2694" spans="12:12">
      <c r="L2694" s="112" t="s">
        <v>2976</v>
      </c>
    </row>
    <row r="2695" spans="12:12">
      <c r="L2695" s="112" t="s">
        <v>2977</v>
      </c>
    </row>
    <row r="2696" spans="12:12">
      <c r="L2696" s="112" t="s">
        <v>2978</v>
      </c>
    </row>
    <row r="2697" spans="12:12">
      <c r="L2697" s="112" t="s">
        <v>2979</v>
      </c>
    </row>
    <row r="2698" spans="12:12">
      <c r="L2698" s="112" t="s">
        <v>2980</v>
      </c>
    </row>
    <row r="2699" spans="12:12">
      <c r="L2699" s="112" t="s">
        <v>2981</v>
      </c>
    </row>
    <row r="2700" spans="12:12">
      <c r="L2700" s="112" t="s">
        <v>2982</v>
      </c>
    </row>
    <row r="2701" spans="12:12">
      <c r="L2701" s="112" t="s">
        <v>2983</v>
      </c>
    </row>
    <row r="2702" spans="12:12">
      <c r="L2702" s="112" t="s">
        <v>2984</v>
      </c>
    </row>
    <row r="2703" spans="12:12">
      <c r="L2703" s="112" t="s">
        <v>2985</v>
      </c>
    </row>
    <row r="2704" spans="12:12">
      <c r="L2704" s="112" t="s">
        <v>2986</v>
      </c>
    </row>
    <row r="2705" spans="12:12">
      <c r="L2705" s="112" t="s">
        <v>2987</v>
      </c>
    </row>
    <row r="2706" spans="12:12">
      <c r="L2706" s="112" t="s">
        <v>2988</v>
      </c>
    </row>
    <row r="2707" spans="12:12">
      <c r="L2707" s="112" t="s">
        <v>2989</v>
      </c>
    </row>
    <row r="2708" spans="12:12">
      <c r="L2708" s="112" t="s">
        <v>2990</v>
      </c>
    </row>
    <row r="2709" spans="12:12">
      <c r="L2709" s="112" t="s">
        <v>2991</v>
      </c>
    </row>
    <row r="2710" spans="12:12">
      <c r="L2710" s="112" t="s">
        <v>2992</v>
      </c>
    </row>
    <row r="2711" spans="12:12">
      <c r="L2711" s="112" t="s">
        <v>2993</v>
      </c>
    </row>
    <row r="2712" spans="12:12">
      <c r="L2712" s="112" t="s">
        <v>2994</v>
      </c>
    </row>
    <row r="2713" spans="12:12">
      <c r="L2713" s="112" t="s">
        <v>2995</v>
      </c>
    </row>
    <row r="2714" spans="12:12">
      <c r="L2714" s="112" t="s">
        <v>2996</v>
      </c>
    </row>
    <row r="2715" spans="12:12">
      <c r="L2715" s="112" t="s">
        <v>2997</v>
      </c>
    </row>
    <row r="2716" spans="12:12">
      <c r="L2716" s="112" t="s">
        <v>2998</v>
      </c>
    </row>
    <row r="2717" spans="12:12">
      <c r="L2717" s="112" t="s">
        <v>2999</v>
      </c>
    </row>
    <row r="2718" spans="12:12">
      <c r="L2718" s="112" t="s">
        <v>3000</v>
      </c>
    </row>
    <row r="2719" spans="12:12">
      <c r="L2719" s="112" t="s">
        <v>3001</v>
      </c>
    </row>
    <row r="2720" spans="12:12">
      <c r="L2720" s="112" t="s">
        <v>3002</v>
      </c>
    </row>
    <row r="2721" spans="12:12">
      <c r="L2721" s="112" t="s">
        <v>3003</v>
      </c>
    </row>
    <row r="2722" spans="12:12">
      <c r="L2722" s="112" t="s">
        <v>3004</v>
      </c>
    </row>
    <row r="2723" spans="12:12">
      <c r="L2723" s="112" t="s">
        <v>3005</v>
      </c>
    </row>
    <row r="2724" spans="12:12">
      <c r="L2724" s="112" t="s">
        <v>3006</v>
      </c>
    </row>
    <row r="2725" spans="12:12">
      <c r="L2725" s="112" t="s">
        <v>3007</v>
      </c>
    </row>
    <row r="2726" spans="12:12">
      <c r="L2726" s="112" t="s">
        <v>3008</v>
      </c>
    </row>
    <row r="2727" spans="12:12">
      <c r="L2727" s="112" t="s">
        <v>3009</v>
      </c>
    </row>
    <row r="2728" spans="12:12">
      <c r="L2728" s="112" t="s">
        <v>3010</v>
      </c>
    </row>
    <row r="2729" spans="12:12">
      <c r="L2729" s="112" t="s">
        <v>3011</v>
      </c>
    </row>
    <row r="2730" spans="12:12">
      <c r="L2730" s="112" t="s">
        <v>3012</v>
      </c>
    </row>
    <row r="2731" spans="12:12">
      <c r="L2731" s="112" t="s">
        <v>3013</v>
      </c>
    </row>
    <row r="2732" spans="12:12">
      <c r="L2732" s="112" t="s">
        <v>3014</v>
      </c>
    </row>
    <row r="2733" spans="12:12">
      <c r="L2733" s="112" t="s">
        <v>3015</v>
      </c>
    </row>
    <row r="2734" spans="12:12">
      <c r="L2734" s="112" t="s">
        <v>3016</v>
      </c>
    </row>
    <row r="2735" spans="12:12">
      <c r="L2735" s="112" t="s">
        <v>3017</v>
      </c>
    </row>
    <row r="2736" spans="12:12">
      <c r="L2736" s="112" t="s">
        <v>3018</v>
      </c>
    </row>
    <row r="2737" spans="12:12">
      <c r="L2737" s="112" t="s">
        <v>3019</v>
      </c>
    </row>
    <row r="2738" spans="12:12">
      <c r="L2738" s="112" t="s">
        <v>3020</v>
      </c>
    </row>
    <row r="2739" spans="12:12">
      <c r="L2739" s="112" t="s">
        <v>3021</v>
      </c>
    </row>
    <row r="2740" spans="12:12">
      <c r="L2740" s="112" t="s">
        <v>3022</v>
      </c>
    </row>
    <row r="2741" spans="12:12">
      <c r="L2741" s="112" t="s">
        <v>3023</v>
      </c>
    </row>
    <row r="2742" spans="12:12">
      <c r="L2742" s="112" t="s">
        <v>3024</v>
      </c>
    </row>
    <row r="2743" spans="12:12">
      <c r="L2743" s="112" t="s">
        <v>3025</v>
      </c>
    </row>
    <row r="2744" spans="12:12">
      <c r="L2744" s="112" t="s">
        <v>3026</v>
      </c>
    </row>
    <row r="2745" spans="12:12">
      <c r="L2745" s="112" t="s">
        <v>3027</v>
      </c>
    </row>
    <row r="2746" spans="12:12">
      <c r="L2746" s="112" t="s">
        <v>3028</v>
      </c>
    </row>
    <row r="2747" spans="12:12">
      <c r="L2747" s="112" t="s">
        <v>3029</v>
      </c>
    </row>
    <row r="2748" spans="12:12">
      <c r="L2748" s="112" t="s">
        <v>3030</v>
      </c>
    </row>
    <row r="2749" spans="12:12">
      <c r="L2749" s="112" t="s">
        <v>3031</v>
      </c>
    </row>
    <row r="2750" spans="12:12">
      <c r="L2750" s="112" t="s">
        <v>3032</v>
      </c>
    </row>
    <row r="2751" spans="12:12">
      <c r="L2751" s="112" t="s">
        <v>3033</v>
      </c>
    </row>
    <row r="2752" spans="12:12">
      <c r="L2752" s="112" t="s">
        <v>3034</v>
      </c>
    </row>
    <row r="2753" spans="12:12">
      <c r="L2753" s="112" t="s">
        <v>3035</v>
      </c>
    </row>
    <row r="2754" spans="12:12">
      <c r="L2754" s="112" t="s">
        <v>3036</v>
      </c>
    </row>
    <row r="2755" spans="12:12">
      <c r="L2755" s="112" t="s">
        <v>3037</v>
      </c>
    </row>
    <row r="2756" spans="12:12">
      <c r="L2756" s="112" t="s">
        <v>3038</v>
      </c>
    </row>
    <row r="2757" spans="12:12">
      <c r="L2757" s="112" t="s">
        <v>3039</v>
      </c>
    </row>
    <row r="2758" spans="12:12">
      <c r="L2758" s="112" t="s">
        <v>3040</v>
      </c>
    </row>
    <row r="2759" spans="12:12">
      <c r="L2759" s="112" t="s">
        <v>3041</v>
      </c>
    </row>
    <row r="2760" spans="12:12">
      <c r="L2760" s="112" t="s">
        <v>3042</v>
      </c>
    </row>
    <row r="2761" spans="12:12">
      <c r="L2761" s="112" t="s">
        <v>3043</v>
      </c>
    </row>
    <row r="2762" spans="12:12">
      <c r="L2762" s="112" t="s">
        <v>3044</v>
      </c>
    </row>
    <row r="2763" spans="12:12">
      <c r="L2763" s="112" t="s">
        <v>3045</v>
      </c>
    </row>
    <row r="2764" spans="12:12">
      <c r="L2764" s="112" t="s">
        <v>3046</v>
      </c>
    </row>
    <row r="2765" spans="12:12">
      <c r="L2765" s="112" t="s">
        <v>3047</v>
      </c>
    </row>
    <row r="2766" spans="12:12">
      <c r="L2766" s="112" t="s">
        <v>3048</v>
      </c>
    </row>
    <row r="2767" spans="12:12">
      <c r="L2767" s="112" t="s">
        <v>3049</v>
      </c>
    </row>
    <row r="2768" spans="12:12">
      <c r="L2768" s="112" t="s">
        <v>3050</v>
      </c>
    </row>
    <row r="2769" spans="12:12">
      <c r="L2769" s="112" t="s">
        <v>3051</v>
      </c>
    </row>
    <row r="2770" spans="12:12">
      <c r="L2770" s="112" t="s">
        <v>3052</v>
      </c>
    </row>
    <row r="2771" spans="12:12">
      <c r="L2771" s="112" t="s">
        <v>3053</v>
      </c>
    </row>
    <row r="2772" spans="12:12">
      <c r="L2772" s="112" t="s">
        <v>3054</v>
      </c>
    </row>
    <row r="2773" spans="12:12">
      <c r="L2773" s="112" t="s">
        <v>3055</v>
      </c>
    </row>
    <row r="2774" spans="12:12">
      <c r="L2774" s="112" t="s">
        <v>3056</v>
      </c>
    </row>
    <row r="2775" spans="12:12">
      <c r="L2775" s="112" t="s">
        <v>3057</v>
      </c>
    </row>
    <row r="2776" spans="12:12">
      <c r="L2776" s="112" t="s">
        <v>3058</v>
      </c>
    </row>
    <row r="2777" spans="12:12">
      <c r="L2777" s="112" t="s">
        <v>3059</v>
      </c>
    </row>
    <row r="2778" spans="12:12">
      <c r="L2778" s="112" t="s">
        <v>3060</v>
      </c>
    </row>
    <row r="2779" spans="12:12">
      <c r="L2779" s="112" t="s">
        <v>3061</v>
      </c>
    </row>
    <row r="2780" spans="12:12">
      <c r="L2780" s="112" t="s">
        <v>3062</v>
      </c>
    </row>
    <row r="2781" spans="12:12">
      <c r="L2781" s="112" t="s">
        <v>3063</v>
      </c>
    </row>
    <row r="2782" spans="12:12">
      <c r="L2782" s="112" t="s">
        <v>3064</v>
      </c>
    </row>
    <row r="2783" spans="12:12">
      <c r="L2783" s="112" t="s">
        <v>3065</v>
      </c>
    </row>
    <row r="2784" spans="12:12">
      <c r="L2784" s="112" t="s">
        <v>3066</v>
      </c>
    </row>
    <row r="2785" spans="12:12">
      <c r="L2785" s="112" t="s">
        <v>3067</v>
      </c>
    </row>
    <row r="2786" spans="12:12">
      <c r="L2786" s="112" t="s">
        <v>3068</v>
      </c>
    </row>
    <row r="2787" spans="12:12">
      <c r="L2787" s="112" t="s">
        <v>3069</v>
      </c>
    </row>
    <row r="2788" spans="12:12">
      <c r="L2788" s="112" t="s">
        <v>3070</v>
      </c>
    </row>
    <row r="2789" spans="12:12">
      <c r="L2789" s="112" t="s">
        <v>3071</v>
      </c>
    </row>
    <row r="2790" spans="12:12">
      <c r="L2790" s="112" t="s">
        <v>3072</v>
      </c>
    </row>
    <row r="2791" spans="12:12">
      <c r="L2791" s="112" t="s">
        <v>3073</v>
      </c>
    </row>
    <row r="2792" spans="12:12">
      <c r="L2792" s="112" t="s">
        <v>3074</v>
      </c>
    </row>
    <row r="2793" spans="12:12">
      <c r="L2793" s="112" t="s">
        <v>3075</v>
      </c>
    </row>
    <row r="2794" spans="12:12">
      <c r="L2794" s="112" t="s">
        <v>3076</v>
      </c>
    </row>
    <row r="2795" spans="12:12">
      <c r="L2795" s="112" t="s">
        <v>3077</v>
      </c>
    </row>
    <row r="2796" spans="12:12">
      <c r="L2796" s="112" t="s">
        <v>3078</v>
      </c>
    </row>
    <row r="2797" spans="12:12">
      <c r="L2797" s="112" t="s">
        <v>3079</v>
      </c>
    </row>
    <row r="2798" spans="12:12">
      <c r="L2798" s="112" t="s">
        <v>3080</v>
      </c>
    </row>
    <row r="2799" spans="12:12">
      <c r="L2799" s="112" t="s">
        <v>3081</v>
      </c>
    </row>
    <row r="2800" spans="12:12">
      <c r="L2800" s="112" t="s">
        <v>3082</v>
      </c>
    </row>
    <row r="2801" spans="12:12">
      <c r="L2801" s="112" t="s">
        <v>3083</v>
      </c>
    </row>
    <row r="2802" spans="12:12">
      <c r="L2802" s="112" t="s">
        <v>3084</v>
      </c>
    </row>
    <row r="2803" spans="12:12">
      <c r="L2803" s="112" t="s">
        <v>3085</v>
      </c>
    </row>
    <row r="2804" spans="12:12">
      <c r="L2804" s="112" t="s">
        <v>3086</v>
      </c>
    </row>
    <row r="2805" spans="12:12">
      <c r="L2805" s="112" t="s">
        <v>3087</v>
      </c>
    </row>
    <row r="2806" spans="12:12">
      <c r="L2806" s="112" t="s">
        <v>3088</v>
      </c>
    </row>
    <row r="2807" spans="12:12">
      <c r="L2807" s="112" t="s">
        <v>3089</v>
      </c>
    </row>
    <row r="2808" spans="12:12">
      <c r="L2808" s="112" t="s">
        <v>3090</v>
      </c>
    </row>
    <row r="2809" spans="12:12">
      <c r="L2809" s="112" t="s">
        <v>3091</v>
      </c>
    </row>
    <row r="2810" spans="12:12">
      <c r="L2810" s="112" t="s">
        <v>3092</v>
      </c>
    </row>
    <row r="2811" spans="12:12">
      <c r="L2811" s="112" t="s">
        <v>3093</v>
      </c>
    </row>
    <row r="2812" spans="12:12">
      <c r="L2812" s="112" t="s">
        <v>3094</v>
      </c>
    </row>
    <row r="2813" spans="12:12">
      <c r="L2813" s="112" t="s">
        <v>3095</v>
      </c>
    </row>
    <row r="2814" spans="12:12">
      <c r="L2814" s="112" t="s">
        <v>3096</v>
      </c>
    </row>
    <row r="2815" spans="12:12">
      <c r="L2815" s="112" t="s">
        <v>3097</v>
      </c>
    </row>
    <row r="2816" spans="12:12">
      <c r="L2816" s="112" t="s">
        <v>3098</v>
      </c>
    </row>
    <row r="2817" spans="12:12">
      <c r="L2817" s="112" t="s">
        <v>3099</v>
      </c>
    </row>
    <row r="2818" spans="12:12">
      <c r="L2818" s="112" t="s">
        <v>3100</v>
      </c>
    </row>
    <row r="2819" spans="12:12">
      <c r="L2819" s="112" t="s">
        <v>3101</v>
      </c>
    </row>
    <row r="2820" spans="12:12">
      <c r="L2820" s="112" t="s">
        <v>3102</v>
      </c>
    </row>
    <row r="2821" spans="12:12">
      <c r="L2821" s="112" t="s">
        <v>3103</v>
      </c>
    </row>
    <row r="2822" spans="12:12">
      <c r="L2822" s="112" t="s">
        <v>3104</v>
      </c>
    </row>
    <row r="2823" spans="12:12">
      <c r="L2823" s="112" t="s">
        <v>3105</v>
      </c>
    </row>
    <row r="2824" spans="12:12">
      <c r="L2824" s="112" t="s">
        <v>3106</v>
      </c>
    </row>
    <row r="2825" spans="12:12">
      <c r="L2825" s="112" t="s">
        <v>3107</v>
      </c>
    </row>
    <row r="2826" spans="12:12">
      <c r="L2826" s="112" t="s">
        <v>3108</v>
      </c>
    </row>
    <row r="2827" spans="12:12">
      <c r="L2827" s="112" t="s">
        <v>3109</v>
      </c>
    </row>
    <row r="2828" spans="12:12">
      <c r="L2828" s="112" t="s">
        <v>3110</v>
      </c>
    </row>
    <row r="2829" spans="12:12">
      <c r="L2829" s="112" t="s">
        <v>3111</v>
      </c>
    </row>
    <row r="2830" spans="12:12">
      <c r="L2830" s="112" t="s">
        <v>3112</v>
      </c>
    </row>
    <row r="2831" spans="12:12">
      <c r="L2831" s="112" t="s">
        <v>3113</v>
      </c>
    </row>
    <row r="2832" spans="12:12">
      <c r="L2832" s="112" t="s">
        <v>3114</v>
      </c>
    </row>
    <row r="2833" spans="12:12">
      <c r="L2833" s="112" t="s">
        <v>3115</v>
      </c>
    </row>
    <row r="2834" spans="12:12">
      <c r="L2834" s="112" t="s">
        <v>3116</v>
      </c>
    </row>
    <row r="2835" spans="12:12">
      <c r="L2835" s="112" t="s">
        <v>3117</v>
      </c>
    </row>
    <row r="2836" spans="12:12">
      <c r="L2836" s="112" t="s">
        <v>3118</v>
      </c>
    </row>
    <row r="2837" spans="12:12">
      <c r="L2837" s="112" t="s">
        <v>3119</v>
      </c>
    </row>
    <row r="2838" spans="12:12">
      <c r="L2838" s="112" t="s">
        <v>3120</v>
      </c>
    </row>
    <row r="2839" spans="12:12">
      <c r="L2839" s="112" t="s">
        <v>3121</v>
      </c>
    </row>
    <row r="2840" spans="12:12">
      <c r="L2840" s="112" t="s">
        <v>3122</v>
      </c>
    </row>
    <row r="2841" spans="12:12">
      <c r="L2841" s="112" t="s">
        <v>3123</v>
      </c>
    </row>
    <row r="2842" spans="12:12">
      <c r="L2842" s="112" t="s">
        <v>3124</v>
      </c>
    </row>
    <row r="2843" spans="12:12">
      <c r="L2843" s="112" t="s">
        <v>3125</v>
      </c>
    </row>
    <row r="2844" spans="12:12">
      <c r="L2844" s="112" t="s">
        <v>3126</v>
      </c>
    </row>
    <row r="2845" spans="12:12">
      <c r="L2845" s="112" t="s">
        <v>3127</v>
      </c>
    </row>
    <row r="2846" spans="12:12">
      <c r="L2846" s="112" t="s">
        <v>3128</v>
      </c>
    </row>
    <row r="2847" spans="12:12">
      <c r="L2847" s="112" t="s">
        <v>3129</v>
      </c>
    </row>
    <row r="2848" spans="12:12">
      <c r="L2848" s="112" t="s">
        <v>3130</v>
      </c>
    </row>
    <row r="2849" spans="12:12">
      <c r="L2849" s="112" t="s">
        <v>3131</v>
      </c>
    </row>
    <row r="2850" spans="12:12">
      <c r="L2850" s="112" t="s">
        <v>3132</v>
      </c>
    </row>
    <row r="2851" spans="12:12">
      <c r="L2851" s="112" t="s">
        <v>3133</v>
      </c>
    </row>
    <row r="2852" spans="12:12">
      <c r="L2852" s="112" t="s">
        <v>3134</v>
      </c>
    </row>
    <row r="2853" spans="12:12">
      <c r="L2853" s="112" t="s">
        <v>3135</v>
      </c>
    </row>
    <row r="2854" spans="12:12">
      <c r="L2854" s="112" t="s">
        <v>3136</v>
      </c>
    </row>
    <row r="2855" spans="12:12">
      <c r="L2855" s="112" t="s">
        <v>3137</v>
      </c>
    </row>
    <row r="2856" spans="12:12">
      <c r="L2856" s="112" t="s">
        <v>3138</v>
      </c>
    </row>
    <row r="2857" spans="12:12">
      <c r="L2857" s="112" t="s">
        <v>3139</v>
      </c>
    </row>
    <row r="2858" spans="12:12">
      <c r="L2858" s="112" t="s">
        <v>3140</v>
      </c>
    </row>
    <row r="2859" spans="12:12">
      <c r="L2859" s="112" t="s">
        <v>3141</v>
      </c>
    </row>
    <row r="2860" spans="12:12">
      <c r="L2860" s="112" t="s">
        <v>3142</v>
      </c>
    </row>
    <row r="2861" spans="12:12">
      <c r="L2861" s="112" t="s">
        <v>3143</v>
      </c>
    </row>
    <row r="2862" spans="12:12">
      <c r="L2862" s="112" t="s">
        <v>3144</v>
      </c>
    </row>
    <row r="2863" spans="12:12">
      <c r="L2863" s="112" t="s">
        <v>3145</v>
      </c>
    </row>
    <row r="2864" spans="12:12">
      <c r="L2864" s="112" t="s">
        <v>3146</v>
      </c>
    </row>
    <row r="2865" spans="12:12">
      <c r="L2865" s="112" t="s">
        <v>3147</v>
      </c>
    </row>
    <row r="2866" spans="12:12">
      <c r="L2866" s="112" t="s">
        <v>3148</v>
      </c>
    </row>
    <row r="2867" spans="12:12">
      <c r="L2867" s="112" t="s">
        <v>3149</v>
      </c>
    </row>
    <row r="2868" spans="12:12">
      <c r="L2868" s="112" t="s">
        <v>3150</v>
      </c>
    </row>
    <row r="2869" spans="12:12">
      <c r="L2869" s="112" t="s">
        <v>3151</v>
      </c>
    </row>
    <row r="2870" spans="12:12">
      <c r="L2870" s="112" t="s">
        <v>3152</v>
      </c>
    </row>
    <row r="2871" spans="12:12">
      <c r="L2871" s="112" t="s">
        <v>3153</v>
      </c>
    </row>
    <row r="2872" spans="12:12">
      <c r="L2872" s="112" t="s">
        <v>3154</v>
      </c>
    </row>
    <row r="2873" spans="12:12">
      <c r="L2873" s="112" t="s">
        <v>3155</v>
      </c>
    </row>
    <row r="2874" spans="12:12">
      <c r="L2874" s="112" t="s">
        <v>3156</v>
      </c>
    </row>
    <row r="2875" spans="12:12">
      <c r="L2875" s="112" t="s">
        <v>3157</v>
      </c>
    </row>
    <row r="2876" spans="12:12">
      <c r="L2876" s="112" t="s">
        <v>3158</v>
      </c>
    </row>
    <row r="2877" spans="12:12">
      <c r="L2877" s="112" t="s">
        <v>3159</v>
      </c>
    </row>
    <row r="2878" spans="12:12">
      <c r="L2878" s="112" t="s">
        <v>3160</v>
      </c>
    </row>
    <row r="2879" spans="12:12">
      <c r="L2879" s="112" t="s">
        <v>3161</v>
      </c>
    </row>
    <row r="2880" spans="12:12">
      <c r="L2880" s="112" t="s">
        <v>3162</v>
      </c>
    </row>
    <row r="2881" spans="12:12">
      <c r="L2881" s="112" t="s">
        <v>3163</v>
      </c>
    </row>
    <row r="2882" spans="12:12">
      <c r="L2882" s="112" t="s">
        <v>3164</v>
      </c>
    </row>
    <row r="2883" spans="12:12">
      <c r="L2883" s="112" t="s">
        <v>3165</v>
      </c>
    </row>
    <row r="2884" spans="12:12">
      <c r="L2884" s="112" t="s">
        <v>3166</v>
      </c>
    </row>
    <row r="2885" spans="12:12">
      <c r="L2885" s="112" t="s">
        <v>3167</v>
      </c>
    </row>
    <row r="2886" spans="12:12">
      <c r="L2886" s="112" t="s">
        <v>3168</v>
      </c>
    </row>
    <row r="2887" spans="12:12">
      <c r="L2887" s="112" t="s">
        <v>3169</v>
      </c>
    </row>
    <row r="2888" spans="12:12">
      <c r="L2888" s="112" t="s">
        <v>3170</v>
      </c>
    </row>
    <row r="2889" spans="12:12">
      <c r="L2889" s="112" t="s">
        <v>3171</v>
      </c>
    </row>
    <row r="2890" spans="12:12">
      <c r="L2890" s="112" t="s">
        <v>3172</v>
      </c>
    </row>
    <row r="2891" spans="12:12">
      <c r="L2891" s="112" t="s">
        <v>3173</v>
      </c>
    </row>
    <row r="2892" spans="12:12">
      <c r="L2892" s="112" t="s">
        <v>3174</v>
      </c>
    </row>
    <row r="2893" spans="12:12">
      <c r="L2893" s="112" t="s">
        <v>3175</v>
      </c>
    </row>
    <row r="2894" spans="12:12">
      <c r="L2894" s="112" t="s">
        <v>3176</v>
      </c>
    </row>
    <row r="2895" spans="12:12">
      <c r="L2895" s="112" t="s">
        <v>3177</v>
      </c>
    </row>
    <row r="2896" spans="12:12">
      <c r="L2896" s="112" t="s">
        <v>3178</v>
      </c>
    </row>
    <row r="2897" spans="12:12">
      <c r="L2897" s="112" t="s">
        <v>3179</v>
      </c>
    </row>
    <row r="2898" spans="12:12">
      <c r="L2898" s="112" t="s">
        <v>3180</v>
      </c>
    </row>
    <row r="2899" spans="12:12">
      <c r="L2899" s="112" t="s">
        <v>3181</v>
      </c>
    </row>
    <row r="2900" spans="12:12">
      <c r="L2900" s="112" t="s">
        <v>3182</v>
      </c>
    </row>
    <row r="2901" spans="12:12">
      <c r="L2901" s="112" t="s">
        <v>3183</v>
      </c>
    </row>
    <row r="2902" spans="12:12">
      <c r="L2902" s="112" t="s">
        <v>3184</v>
      </c>
    </row>
    <row r="2903" spans="12:12">
      <c r="L2903" s="112" t="s">
        <v>3185</v>
      </c>
    </row>
    <row r="2904" spans="12:12">
      <c r="L2904" s="112" t="s">
        <v>3186</v>
      </c>
    </row>
    <row r="2905" spans="12:12">
      <c r="L2905" s="112" t="s">
        <v>3187</v>
      </c>
    </row>
    <row r="2906" spans="12:12">
      <c r="L2906" s="112" t="s">
        <v>3188</v>
      </c>
    </row>
    <row r="2907" spans="12:12">
      <c r="L2907" s="112" t="s">
        <v>3189</v>
      </c>
    </row>
    <row r="2908" spans="12:12">
      <c r="L2908" s="112" t="s">
        <v>3190</v>
      </c>
    </row>
    <row r="2909" spans="12:12">
      <c r="L2909" s="112" t="s">
        <v>3191</v>
      </c>
    </row>
    <row r="2910" spans="12:12">
      <c r="L2910" s="112" t="s">
        <v>3192</v>
      </c>
    </row>
    <row r="2911" spans="12:12">
      <c r="L2911" s="112" t="s">
        <v>3193</v>
      </c>
    </row>
    <row r="2912" spans="12:12">
      <c r="L2912" s="112" t="s">
        <v>3194</v>
      </c>
    </row>
    <row r="2913" spans="12:12">
      <c r="L2913" s="112" t="s">
        <v>3195</v>
      </c>
    </row>
    <row r="2914" spans="12:12">
      <c r="L2914" s="112" t="s">
        <v>3196</v>
      </c>
    </row>
    <row r="2915" spans="12:12">
      <c r="L2915" s="112" t="s">
        <v>3197</v>
      </c>
    </row>
    <row r="2916" spans="12:12">
      <c r="L2916" s="112" t="s">
        <v>3198</v>
      </c>
    </row>
    <row r="2917" spans="12:12">
      <c r="L2917" s="112" t="s">
        <v>3199</v>
      </c>
    </row>
    <row r="2918" spans="12:12">
      <c r="L2918" s="112" t="s">
        <v>3200</v>
      </c>
    </row>
    <row r="2919" spans="12:12">
      <c r="L2919" s="112" t="s">
        <v>3201</v>
      </c>
    </row>
    <row r="2920" spans="12:12">
      <c r="L2920" s="112" t="s">
        <v>3202</v>
      </c>
    </row>
    <row r="2921" spans="12:12">
      <c r="L2921" s="112" t="s">
        <v>3203</v>
      </c>
    </row>
    <row r="2922" spans="12:12">
      <c r="L2922" s="112" t="s">
        <v>3204</v>
      </c>
    </row>
    <row r="2923" spans="12:12">
      <c r="L2923" s="112" t="s">
        <v>3205</v>
      </c>
    </row>
    <row r="2924" spans="12:12">
      <c r="L2924" s="112" t="s">
        <v>3206</v>
      </c>
    </row>
    <row r="2925" spans="12:12">
      <c r="L2925" s="112" t="s">
        <v>3207</v>
      </c>
    </row>
    <row r="2926" spans="12:12">
      <c r="L2926" s="112" t="s">
        <v>3208</v>
      </c>
    </row>
    <row r="2927" spans="12:12">
      <c r="L2927" s="112" t="s">
        <v>3209</v>
      </c>
    </row>
    <row r="2928" spans="12:12">
      <c r="L2928" s="112" t="s">
        <v>3210</v>
      </c>
    </row>
    <row r="2929" spans="12:12">
      <c r="L2929" s="112" t="s">
        <v>3211</v>
      </c>
    </row>
    <row r="2930" spans="12:12">
      <c r="L2930" s="112" t="s">
        <v>3212</v>
      </c>
    </row>
    <row r="2931" spans="12:12">
      <c r="L2931" s="112" t="s">
        <v>3213</v>
      </c>
    </row>
    <row r="2932" spans="12:12">
      <c r="L2932" s="112" t="s">
        <v>3214</v>
      </c>
    </row>
    <row r="2933" spans="12:12">
      <c r="L2933" s="112" t="s">
        <v>3215</v>
      </c>
    </row>
    <row r="2934" spans="12:12">
      <c r="L2934" s="112" t="s">
        <v>3216</v>
      </c>
    </row>
    <row r="2935" spans="12:12">
      <c r="L2935" s="112" t="s">
        <v>3217</v>
      </c>
    </row>
    <row r="2936" spans="12:12">
      <c r="L2936" s="112" t="s">
        <v>3218</v>
      </c>
    </row>
    <row r="2937" spans="12:12">
      <c r="L2937" s="112" t="s">
        <v>3219</v>
      </c>
    </row>
    <row r="2938" spans="12:12">
      <c r="L2938" s="112" t="s">
        <v>3220</v>
      </c>
    </row>
    <row r="2939" spans="12:12">
      <c r="L2939" s="112" t="s">
        <v>3221</v>
      </c>
    </row>
    <row r="2940" spans="12:12">
      <c r="L2940" s="112" t="s">
        <v>3222</v>
      </c>
    </row>
    <row r="2941" spans="12:12">
      <c r="L2941" s="112" t="s">
        <v>3223</v>
      </c>
    </row>
    <row r="2942" spans="12:12">
      <c r="L2942" s="112" t="s">
        <v>3224</v>
      </c>
    </row>
    <row r="2943" spans="12:12">
      <c r="L2943" s="112" t="s">
        <v>3225</v>
      </c>
    </row>
    <row r="2944" spans="12:12">
      <c r="L2944" s="112" t="s">
        <v>3226</v>
      </c>
    </row>
    <row r="2945" spans="12:12">
      <c r="L2945" s="112" t="s">
        <v>3227</v>
      </c>
    </row>
    <row r="2946" spans="12:12">
      <c r="L2946" s="112" t="s">
        <v>3228</v>
      </c>
    </row>
    <row r="2947" spans="12:12">
      <c r="L2947" s="112" t="s">
        <v>3229</v>
      </c>
    </row>
    <row r="2948" spans="12:12">
      <c r="L2948" s="112" t="s">
        <v>3230</v>
      </c>
    </row>
    <row r="2949" spans="12:12">
      <c r="L2949" s="112" t="s">
        <v>3231</v>
      </c>
    </row>
    <row r="2950" spans="12:12">
      <c r="L2950" s="112" t="s">
        <v>3232</v>
      </c>
    </row>
    <row r="2951" spans="12:12">
      <c r="L2951" s="112" t="s">
        <v>3233</v>
      </c>
    </row>
    <row r="2952" spans="12:12">
      <c r="L2952" s="112" t="s">
        <v>3234</v>
      </c>
    </row>
    <row r="2953" spans="12:12">
      <c r="L2953" s="112" t="s">
        <v>3235</v>
      </c>
    </row>
    <row r="2954" spans="12:12">
      <c r="L2954" s="112" t="s">
        <v>3236</v>
      </c>
    </row>
    <row r="2955" spans="12:12">
      <c r="L2955" s="112" t="s">
        <v>3237</v>
      </c>
    </row>
    <row r="2956" spans="12:12">
      <c r="L2956" s="112" t="s">
        <v>3238</v>
      </c>
    </row>
    <row r="2957" spans="12:12">
      <c r="L2957" s="112" t="s">
        <v>3239</v>
      </c>
    </row>
    <row r="2958" spans="12:12">
      <c r="L2958" s="112" t="s">
        <v>3240</v>
      </c>
    </row>
    <row r="2959" spans="12:12">
      <c r="L2959" s="112" t="s">
        <v>3241</v>
      </c>
    </row>
    <row r="2960" spans="12:12">
      <c r="L2960" s="112" t="s">
        <v>3242</v>
      </c>
    </row>
    <row r="2961" spans="12:12">
      <c r="L2961" s="112" t="s">
        <v>3243</v>
      </c>
    </row>
    <row r="2962" spans="12:12">
      <c r="L2962" s="112" t="s">
        <v>3244</v>
      </c>
    </row>
    <row r="2963" spans="12:12">
      <c r="L2963" s="112" t="s">
        <v>3245</v>
      </c>
    </row>
    <row r="2964" spans="12:12">
      <c r="L2964" s="112" t="s">
        <v>3246</v>
      </c>
    </row>
    <row r="2965" spans="12:12">
      <c r="L2965" s="112" t="s">
        <v>3247</v>
      </c>
    </row>
    <row r="2966" spans="12:12">
      <c r="L2966" s="112" t="s">
        <v>3248</v>
      </c>
    </row>
    <row r="2967" spans="12:12">
      <c r="L2967" s="112" t="s">
        <v>3249</v>
      </c>
    </row>
    <row r="2968" spans="12:12">
      <c r="L2968" s="112" t="s">
        <v>3250</v>
      </c>
    </row>
    <row r="2969" spans="12:12">
      <c r="L2969" s="112" t="s">
        <v>3251</v>
      </c>
    </row>
    <row r="2970" spans="12:12">
      <c r="L2970" s="112" t="s">
        <v>3252</v>
      </c>
    </row>
    <row r="2971" spans="12:12">
      <c r="L2971" s="112" t="s">
        <v>3253</v>
      </c>
    </row>
    <row r="2972" spans="12:12">
      <c r="L2972" s="112" t="s">
        <v>3254</v>
      </c>
    </row>
    <row r="2973" spans="12:12">
      <c r="L2973" s="112" t="s">
        <v>3255</v>
      </c>
    </row>
    <row r="2974" spans="12:12">
      <c r="L2974" s="112" t="s">
        <v>3256</v>
      </c>
    </row>
    <row r="2975" spans="12:12">
      <c r="L2975" s="112" t="s">
        <v>3257</v>
      </c>
    </row>
    <row r="2976" spans="12:12">
      <c r="L2976" s="112" t="s">
        <v>3258</v>
      </c>
    </row>
    <row r="2977" spans="12:12">
      <c r="L2977" s="112" t="s">
        <v>3259</v>
      </c>
    </row>
    <row r="2978" spans="12:12">
      <c r="L2978" s="112" t="s">
        <v>3260</v>
      </c>
    </row>
    <row r="2979" spans="12:12">
      <c r="L2979" s="112" t="s">
        <v>3261</v>
      </c>
    </row>
    <row r="2980" spans="12:12">
      <c r="L2980" s="112" t="s">
        <v>3262</v>
      </c>
    </row>
    <row r="2981" spans="12:12">
      <c r="L2981" s="112" t="s">
        <v>3263</v>
      </c>
    </row>
    <row r="2982" spans="12:12">
      <c r="L2982" s="112" t="s">
        <v>3264</v>
      </c>
    </row>
    <row r="2983" spans="12:12">
      <c r="L2983" s="112" t="s">
        <v>3265</v>
      </c>
    </row>
    <row r="2984" spans="12:12">
      <c r="L2984" s="112" t="s">
        <v>3266</v>
      </c>
    </row>
    <row r="2985" spans="12:12">
      <c r="L2985" s="112" t="s">
        <v>3267</v>
      </c>
    </row>
    <row r="2986" spans="12:12">
      <c r="L2986" s="112" t="s">
        <v>3268</v>
      </c>
    </row>
    <row r="2987" spans="12:12">
      <c r="L2987" s="112" t="s">
        <v>3269</v>
      </c>
    </row>
    <row r="2988" spans="12:12">
      <c r="L2988" s="112" t="s">
        <v>3270</v>
      </c>
    </row>
    <row r="2989" spans="12:12">
      <c r="L2989" s="112" t="s">
        <v>3271</v>
      </c>
    </row>
    <row r="2990" spans="12:12">
      <c r="L2990" s="112" t="s">
        <v>3272</v>
      </c>
    </row>
    <row r="2991" spans="12:12">
      <c r="L2991" s="112" t="s">
        <v>3273</v>
      </c>
    </row>
    <row r="2992" spans="12:12">
      <c r="L2992" s="112" t="s">
        <v>3274</v>
      </c>
    </row>
    <row r="2993" spans="12:12">
      <c r="L2993" s="112" t="s">
        <v>3275</v>
      </c>
    </row>
    <row r="2994" spans="12:12">
      <c r="L2994" s="112" t="s">
        <v>3276</v>
      </c>
    </row>
    <row r="2995" spans="12:12">
      <c r="L2995" s="112" t="s">
        <v>3277</v>
      </c>
    </row>
    <row r="2996" spans="12:12">
      <c r="L2996" s="112" t="s">
        <v>3278</v>
      </c>
    </row>
    <row r="2997" spans="12:12">
      <c r="L2997" s="112" t="s">
        <v>3279</v>
      </c>
    </row>
    <row r="2998" spans="12:12">
      <c r="L2998" s="112" t="s">
        <v>3280</v>
      </c>
    </row>
    <row r="2999" spans="12:12">
      <c r="L2999" s="112" t="s">
        <v>3281</v>
      </c>
    </row>
    <row r="3000" spans="12:12">
      <c r="L3000" s="112" t="s">
        <v>3282</v>
      </c>
    </row>
    <row r="3001" spans="12:12">
      <c r="L3001" s="112" t="s">
        <v>3283</v>
      </c>
    </row>
    <row r="3002" spans="12:12">
      <c r="L3002" s="112" t="s">
        <v>3284</v>
      </c>
    </row>
    <row r="3003" spans="12:12">
      <c r="L3003" s="112" t="s">
        <v>3285</v>
      </c>
    </row>
    <row r="3004" spans="12:12">
      <c r="L3004" s="112" t="s">
        <v>3286</v>
      </c>
    </row>
    <row r="3005" spans="12:12">
      <c r="L3005" s="112" t="s">
        <v>3287</v>
      </c>
    </row>
    <row r="3006" spans="12:12">
      <c r="L3006" s="112" t="s">
        <v>3288</v>
      </c>
    </row>
    <row r="3007" spans="12:12">
      <c r="L3007" s="112" t="s">
        <v>3289</v>
      </c>
    </row>
    <row r="3008" spans="12:12">
      <c r="L3008" s="112" t="s">
        <v>3290</v>
      </c>
    </row>
    <row r="3009" spans="12:12">
      <c r="L3009" s="112" t="s">
        <v>3291</v>
      </c>
    </row>
    <row r="3010" spans="12:12">
      <c r="L3010" s="112" t="s">
        <v>3292</v>
      </c>
    </row>
    <row r="3011" spans="12:12">
      <c r="L3011" s="112" t="s">
        <v>3293</v>
      </c>
    </row>
    <row r="3012" spans="12:12">
      <c r="L3012" s="112" t="s">
        <v>3294</v>
      </c>
    </row>
    <row r="3013" spans="12:12">
      <c r="L3013" s="112" t="s">
        <v>3295</v>
      </c>
    </row>
    <row r="3014" spans="12:12">
      <c r="L3014" s="112" t="s">
        <v>3296</v>
      </c>
    </row>
    <row r="3015" spans="12:12">
      <c r="L3015" s="112" t="s">
        <v>3297</v>
      </c>
    </row>
    <row r="3016" spans="12:12">
      <c r="L3016" s="112" t="s">
        <v>3298</v>
      </c>
    </row>
    <row r="3017" spans="12:12">
      <c r="L3017" s="112" t="s">
        <v>3299</v>
      </c>
    </row>
    <row r="3018" spans="12:12">
      <c r="L3018" s="112" t="s">
        <v>3300</v>
      </c>
    </row>
    <row r="3019" spans="12:12">
      <c r="L3019" s="112" t="s">
        <v>3301</v>
      </c>
    </row>
    <row r="3020" spans="12:12">
      <c r="L3020" s="112" t="s">
        <v>3302</v>
      </c>
    </row>
    <row r="3021" spans="12:12">
      <c r="L3021" s="112" t="s">
        <v>3303</v>
      </c>
    </row>
    <row r="3022" spans="12:12">
      <c r="L3022" s="112" t="s">
        <v>3304</v>
      </c>
    </row>
    <row r="3023" spans="12:12">
      <c r="L3023" s="112" t="s">
        <v>3305</v>
      </c>
    </row>
    <row r="3024" spans="12:12">
      <c r="L3024" s="112" t="s">
        <v>3306</v>
      </c>
    </row>
    <row r="3025" spans="12:12">
      <c r="L3025" s="112" t="s">
        <v>3307</v>
      </c>
    </row>
    <row r="3026" spans="12:12">
      <c r="L3026" s="112" t="s">
        <v>3308</v>
      </c>
    </row>
    <row r="3027" spans="12:12">
      <c r="L3027" s="112" t="s">
        <v>3309</v>
      </c>
    </row>
    <row r="3028" spans="12:12">
      <c r="L3028" s="112" t="s">
        <v>3310</v>
      </c>
    </row>
    <row r="3029" spans="12:12">
      <c r="L3029" s="112" t="s">
        <v>3311</v>
      </c>
    </row>
    <row r="3030" spans="12:12">
      <c r="L3030" s="112" t="s">
        <v>3312</v>
      </c>
    </row>
    <row r="3031" spans="12:12">
      <c r="L3031" s="112" t="s">
        <v>3313</v>
      </c>
    </row>
    <row r="3032" spans="12:12">
      <c r="L3032" s="112" t="s">
        <v>3314</v>
      </c>
    </row>
    <row r="3033" spans="12:12">
      <c r="L3033" s="112" t="s">
        <v>3315</v>
      </c>
    </row>
    <row r="3034" spans="12:12">
      <c r="L3034" s="112" t="s">
        <v>3316</v>
      </c>
    </row>
    <row r="3035" spans="12:12">
      <c r="L3035" s="112" t="s">
        <v>3317</v>
      </c>
    </row>
    <row r="3036" spans="12:12">
      <c r="L3036" s="112" t="s">
        <v>3318</v>
      </c>
    </row>
    <row r="3037" spans="12:12">
      <c r="L3037" s="112" t="s">
        <v>3319</v>
      </c>
    </row>
    <row r="3038" spans="12:12">
      <c r="L3038" s="112" t="s">
        <v>3320</v>
      </c>
    </row>
    <row r="3039" spans="12:12">
      <c r="L3039" s="112" t="s">
        <v>3321</v>
      </c>
    </row>
    <row r="3040" spans="12:12">
      <c r="L3040" s="112" t="s">
        <v>3322</v>
      </c>
    </row>
    <row r="3041" spans="12:12">
      <c r="L3041" s="112" t="s">
        <v>3323</v>
      </c>
    </row>
    <row r="3042" spans="12:12">
      <c r="L3042" s="112" t="s">
        <v>3324</v>
      </c>
    </row>
    <row r="3043" spans="12:12">
      <c r="L3043" s="112" t="s">
        <v>3325</v>
      </c>
    </row>
    <row r="3044" spans="12:12">
      <c r="L3044" s="112" t="s">
        <v>3326</v>
      </c>
    </row>
    <row r="3045" spans="12:12">
      <c r="L3045" s="112" t="s">
        <v>3327</v>
      </c>
    </row>
    <row r="3046" spans="12:12">
      <c r="L3046" s="112" t="s">
        <v>3328</v>
      </c>
    </row>
    <row r="3047" spans="12:12">
      <c r="L3047" s="112" t="s">
        <v>3329</v>
      </c>
    </row>
    <row r="3048" spans="12:12">
      <c r="L3048" s="112" t="s">
        <v>3330</v>
      </c>
    </row>
    <row r="3049" spans="12:12">
      <c r="L3049" s="112" t="s">
        <v>3331</v>
      </c>
    </row>
    <row r="3050" spans="12:12">
      <c r="L3050" s="112" t="s">
        <v>3332</v>
      </c>
    </row>
    <row r="3051" spans="12:12">
      <c r="L3051" s="112" t="s">
        <v>3333</v>
      </c>
    </row>
    <row r="3052" spans="12:12">
      <c r="L3052" s="112" t="s">
        <v>3334</v>
      </c>
    </row>
    <row r="3053" spans="12:12">
      <c r="L3053" s="112" t="s">
        <v>3335</v>
      </c>
    </row>
    <row r="3054" spans="12:12">
      <c r="L3054" s="112" t="s">
        <v>3336</v>
      </c>
    </row>
    <row r="3055" spans="12:12">
      <c r="L3055" s="112" t="s">
        <v>3337</v>
      </c>
    </row>
    <row r="3056" spans="12:12">
      <c r="L3056" s="112" t="s">
        <v>3338</v>
      </c>
    </row>
    <row r="3057" spans="12:12">
      <c r="L3057" s="112" t="s">
        <v>3339</v>
      </c>
    </row>
    <row r="3058" spans="12:12">
      <c r="L3058" s="112" t="s">
        <v>3340</v>
      </c>
    </row>
    <row r="3059" spans="12:12">
      <c r="L3059" s="112" t="s">
        <v>3341</v>
      </c>
    </row>
    <row r="3060" spans="12:12">
      <c r="L3060" s="112" t="s">
        <v>3342</v>
      </c>
    </row>
    <row r="3061" spans="12:12">
      <c r="L3061" s="112" t="s">
        <v>3343</v>
      </c>
    </row>
    <row r="3062" spans="12:12">
      <c r="L3062" s="112" t="s">
        <v>3344</v>
      </c>
    </row>
    <row r="3063" spans="12:12">
      <c r="L3063" s="112" t="s">
        <v>3345</v>
      </c>
    </row>
    <row r="3064" spans="12:12">
      <c r="L3064" s="112" t="s">
        <v>3346</v>
      </c>
    </row>
    <row r="3065" spans="12:12">
      <c r="L3065" s="112" t="s">
        <v>3347</v>
      </c>
    </row>
    <row r="3066" spans="12:12">
      <c r="L3066" s="112" t="s">
        <v>3348</v>
      </c>
    </row>
    <row r="3067" spans="12:12">
      <c r="L3067" s="112" t="s">
        <v>3349</v>
      </c>
    </row>
    <row r="3068" spans="12:12">
      <c r="L3068" s="112" t="s">
        <v>3350</v>
      </c>
    </row>
    <row r="3069" spans="12:12">
      <c r="L3069" s="112" t="s">
        <v>3351</v>
      </c>
    </row>
    <row r="3070" spans="12:12">
      <c r="L3070" s="112" t="s">
        <v>3352</v>
      </c>
    </row>
    <row r="3071" spans="12:12">
      <c r="L3071" s="112" t="s">
        <v>3353</v>
      </c>
    </row>
    <row r="3072" spans="12:12">
      <c r="L3072" s="112" t="s">
        <v>3354</v>
      </c>
    </row>
    <row r="3073" spans="12:12">
      <c r="L3073" s="112" t="s">
        <v>3355</v>
      </c>
    </row>
    <row r="3074" spans="12:12">
      <c r="L3074" s="112" t="s">
        <v>3356</v>
      </c>
    </row>
    <row r="3075" spans="12:12">
      <c r="L3075" s="112" t="s">
        <v>3357</v>
      </c>
    </row>
    <row r="3076" spans="12:12">
      <c r="L3076" s="112" t="s">
        <v>3358</v>
      </c>
    </row>
    <row r="3077" spans="12:12">
      <c r="L3077" s="112" t="s">
        <v>3359</v>
      </c>
    </row>
    <row r="3078" spans="12:12">
      <c r="L3078" s="112" t="s">
        <v>3360</v>
      </c>
    </row>
    <row r="3079" spans="12:12">
      <c r="L3079" s="112" t="s">
        <v>3361</v>
      </c>
    </row>
    <row r="3080" spans="12:12">
      <c r="L3080" s="112" t="s">
        <v>3362</v>
      </c>
    </row>
    <row r="3081" spans="12:12">
      <c r="L3081" s="112" t="s">
        <v>3363</v>
      </c>
    </row>
    <row r="3082" spans="12:12">
      <c r="L3082" s="112" t="s">
        <v>3364</v>
      </c>
    </row>
    <row r="3083" spans="12:12">
      <c r="L3083" s="112" t="s">
        <v>3365</v>
      </c>
    </row>
    <row r="3084" spans="12:12">
      <c r="L3084" s="112" t="s">
        <v>3366</v>
      </c>
    </row>
    <row r="3085" spans="12:12">
      <c r="L3085" s="112" t="s">
        <v>3367</v>
      </c>
    </row>
    <row r="3086" spans="12:12">
      <c r="L3086" s="112" t="s">
        <v>3368</v>
      </c>
    </row>
    <row r="3087" spans="12:12">
      <c r="L3087" s="112" t="s">
        <v>3369</v>
      </c>
    </row>
    <row r="3088" spans="12:12">
      <c r="L3088" s="112" t="s">
        <v>3370</v>
      </c>
    </row>
    <row r="3089" spans="12:12">
      <c r="L3089" s="112" t="s">
        <v>3371</v>
      </c>
    </row>
    <row r="3090" spans="12:12">
      <c r="L3090" s="112" t="s">
        <v>3372</v>
      </c>
    </row>
    <row r="3091" spans="12:12">
      <c r="L3091" s="112" t="s">
        <v>3373</v>
      </c>
    </row>
    <row r="3092" spans="12:12">
      <c r="L3092" s="112" t="s">
        <v>3374</v>
      </c>
    </row>
    <row r="3093" spans="12:12">
      <c r="L3093" s="112" t="s">
        <v>3375</v>
      </c>
    </row>
    <row r="3094" spans="12:12">
      <c r="L3094" s="112" t="s">
        <v>3376</v>
      </c>
    </row>
    <row r="3095" spans="12:12">
      <c r="L3095" s="112" t="s">
        <v>3377</v>
      </c>
    </row>
    <row r="3096" spans="12:12">
      <c r="L3096" s="112" t="s">
        <v>3378</v>
      </c>
    </row>
    <row r="3097" spans="12:12">
      <c r="L3097" s="112" t="s">
        <v>3379</v>
      </c>
    </row>
    <row r="3098" spans="12:12">
      <c r="L3098" s="112" t="s">
        <v>3380</v>
      </c>
    </row>
    <row r="3099" spans="12:12">
      <c r="L3099" s="112" t="s">
        <v>3381</v>
      </c>
    </row>
    <row r="3100" spans="12:12">
      <c r="L3100" s="112" t="s">
        <v>3382</v>
      </c>
    </row>
    <row r="3101" spans="12:12">
      <c r="L3101" s="112" t="s">
        <v>3383</v>
      </c>
    </row>
    <row r="3102" spans="12:12">
      <c r="L3102" s="112" t="s">
        <v>3384</v>
      </c>
    </row>
    <row r="3103" spans="12:12">
      <c r="L3103" s="112" t="s">
        <v>3385</v>
      </c>
    </row>
    <row r="3104" spans="12:12">
      <c r="L3104" s="112" t="s">
        <v>3386</v>
      </c>
    </row>
    <row r="3105" spans="12:12">
      <c r="L3105" s="112" t="s">
        <v>3387</v>
      </c>
    </row>
    <row r="3106" spans="12:12">
      <c r="L3106" s="112" t="s">
        <v>3388</v>
      </c>
    </row>
    <row r="3107" spans="12:12">
      <c r="L3107" s="112" t="s">
        <v>3389</v>
      </c>
    </row>
    <row r="3108" spans="12:12">
      <c r="L3108" s="112" t="s">
        <v>3390</v>
      </c>
    </row>
    <row r="3109" spans="12:12">
      <c r="L3109" s="112" t="s">
        <v>3391</v>
      </c>
    </row>
    <row r="3110" spans="12:12">
      <c r="L3110" s="112" t="s">
        <v>3392</v>
      </c>
    </row>
    <row r="3111" spans="12:12">
      <c r="L3111" s="112" t="s">
        <v>3393</v>
      </c>
    </row>
    <row r="3112" spans="12:12">
      <c r="L3112" s="112" t="s">
        <v>3394</v>
      </c>
    </row>
    <row r="3113" spans="12:12">
      <c r="L3113" s="112" t="s">
        <v>3395</v>
      </c>
    </row>
    <row r="3114" spans="12:12">
      <c r="L3114" s="112" t="s">
        <v>3396</v>
      </c>
    </row>
    <row r="3115" spans="12:12">
      <c r="L3115" s="112" t="s">
        <v>3397</v>
      </c>
    </row>
    <row r="3116" spans="12:12">
      <c r="L3116" s="112" t="s">
        <v>3398</v>
      </c>
    </row>
    <row r="3117" spans="12:12">
      <c r="L3117" s="112" t="s">
        <v>3399</v>
      </c>
    </row>
    <row r="3118" spans="12:12">
      <c r="L3118" s="112" t="s">
        <v>3400</v>
      </c>
    </row>
    <row r="3119" spans="12:12">
      <c r="L3119" s="112" t="s">
        <v>3401</v>
      </c>
    </row>
    <row r="3120" spans="12:12">
      <c r="L3120" s="112" t="s">
        <v>3402</v>
      </c>
    </row>
    <row r="3121" spans="12:12">
      <c r="L3121" s="112" t="s">
        <v>3403</v>
      </c>
    </row>
    <row r="3122" spans="12:12">
      <c r="L3122" s="112" t="s">
        <v>3404</v>
      </c>
    </row>
    <row r="3123" spans="12:12">
      <c r="L3123" s="112" t="s">
        <v>3405</v>
      </c>
    </row>
    <row r="3124" spans="12:12">
      <c r="L3124" s="112" t="s">
        <v>3406</v>
      </c>
    </row>
    <row r="3125" spans="12:12">
      <c r="L3125" s="112" t="s">
        <v>3407</v>
      </c>
    </row>
    <row r="3126" spans="12:12">
      <c r="L3126" s="112" t="s">
        <v>3408</v>
      </c>
    </row>
    <row r="3127" spans="12:12">
      <c r="L3127" s="112" t="s">
        <v>3409</v>
      </c>
    </row>
    <row r="3128" spans="12:12">
      <c r="L3128" s="112" t="s">
        <v>3410</v>
      </c>
    </row>
    <row r="3129" spans="12:12">
      <c r="L3129" s="112" t="s">
        <v>3411</v>
      </c>
    </row>
    <row r="3130" spans="12:12">
      <c r="L3130" s="112" t="s">
        <v>3412</v>
      </c>
    </row>
    <row r="3131" spans="12:12">
      <c r="L3131" s="112" t="s">
        <v>3413</v>
      </c>
    </row>
    <row r="3132" spans="12:12">
      <c r="L3132" s="112" t="s">
        <v>3414</v>
      </c>
    </row>
    <row r="3133" spans="12:12">
      <c r="L3133" s="112" t="s">
        <v>3415</v>
      </c>
    </row>
    <row r="3134" spans="12:12">
      <c r="L3134" s="112" t="s">
        <v>3416</v>
      </c>
    </row>
    <row r="3135" spans="12:12">
      <c r="L3135" s="112" t="s">
        <v>3417</v>
      </c>
    </row>
    <row r="3136" spans="12:12">
      <c r="L3136" s="112" t="s">
        <v>3418</v>
      </c>
    </row>
    <row r="3137" spans="12:12">
      <c r="L3137" s="112" t="s">
        <v>3419</v>
      </c>
    </row>
    <row r="3138" spans="12:12">
      <c r="L3138" s="112" t="s">
        <v>3420</v>
      </c>
    </row>
    <row r="3139" spans="12:12">
      <c r="L3139" s="112" t="s">
        <v>3421</v>
      </c>
    </row>
    <row r="3140" spans="12:12">
      <c r="L3140" s="112" t="s">
        <v>3422</v>
      </c>
    </row>
    <row r="3141" spans="12:12">
      <c r="L3141" s="112" t="s">
        <v>3423</v>
      </c>
    </row>
    <row r="3142" spans="12:12">
      <c r="L3142" s="112" t="s">
        <v>3424</v>
      </c>
    </row>
    <row r="3143" spans="12:12">
      <c r="L3143" s="112" t="s">
        <v>3425</v>
      </c>
    </row>
    <row r="3144" spans="12:12">
      <c r="L3144" s="112" t="s">
        <v>3426</v>
      </c>
    </row>
    <row r="3145" spans="12:12">
      <c r="L3145" s="112" t="s">
        <v>3427</v>
      </c>
    </row>
    <row r="3146" spans="12:12">
      <c r="L3146" s="112" t="s">
        <v>3428</v>
      </c>
    </row>
    <row r="3147" spans="12:12">
      <c r="L3147" s="112" t="s">
        <v>3429</v>
      </c>
    </row>
    <row r="3148" spans="12:12">
      <c r="L3148" s="112" t="s">
        <v>3430</v>
      </c>
    </row>
    <row r="3149" spans="12:12">
      <c r="L3149" s="112" t="s">
        <v>3431</v>
      </c>
    </row>
    <row r="3150" spans="12:12">
      <c r="L3150" s="112" t="s">
        <v>3432</v>
      </c>
    </row>
    <row r="3151" spans="12:12">
      <c r="L3151" s="112" t="s">
        <v>3433</v>
      </c>
    </row>
    <row r="3152" spans="12:12">
      <c r="L3152" s="112" t="s">
        <v>3434</v>
      </c>
    </row>
    <row r="3153" spans="12:12">
      <c r="L3153" s="112" t="s">
        <v>3435</v>
      </c>
    </row>
    <row r="3154" spans="12:12">
      <c r="L3154" s="112" t="s">
        <v>3436</v>
      </c>
    </row>
    <row r="3155" spans="12:12">
      <c r="L3155" s="112" t="s">
        <v>3437</v>
      </c>
    </row>
    <row r="3156" spans="12:12">
      <c r="L3156" s="112" t="s">
        <v>3438</v>
      </c>
    </row>
    <row r="3157" spans="12:12">
      <c r="L3157" s="112" t="s">
        <v>3439</v>
      </c>
    </row>
    <row r="3158" spans="12:12">
      <c r="L3158" s="112" t="s">
        <v>3440</v>
      </c>
    </row>
    <row r="3159" spans="12:12">
      <c r="L3159" s="112" t="s">
        <v>3441</v>
      </c>
    </row>
    <row r="3160" spans="12:12">
      <c r="L3160" s="112" t="s">
        <v>3442</v>
      </c>
    </row>
    <row r="3161" spans="12:12">
      <c r="L3161" s="112" t="s">
        <v>3443</v>
      </c>
    </row>
    <row r="3162" spans="12:12">
      <c r="L3162" s="112" t="s">
        <v>3444</v>
      </c>
    </row>
    <row r="3163" spans="12:12">
      <c r="L3163" s="112" t="s">
        <v>3445</v>
      </c>
    </row>
    <row r="3164" spans="12:12">
      <c r="L3164" s="112" t="s">
        <v>3446</v>
      </c>
    </row>
    <row r="3165" spans="12:12">
      <c r="L3165" s="112" t="s">
        <v>3447</v>
      </c>
    </row>
    <row r="3166" spans="12:12">
      <c r="L3166" s="112" t="s">
        <v>3448</v>
      </c>
    </row>
    <row r="3167" spans="12:12">
      <c r="L3167" s="112" t="s">
        <v>3449</v>
      </c>
    </row>
    <row r="3168" spans="12:12">
      <c r="L3168" s="112" t="s">
        <v>3450</v>
      </c>
    </row>
    <row r="3169" spans="12:12">
      <c r="L3169" s="112" t="s">
        <v>3451</v>
      </c>
    </row>
    <row r="3170" spans="12:12">
      <c r="L3170" s="112" t="s">
        <v>3452</v>
      </c>
    </row>
    <row r="3171" spans="12:12">
      <c r="L3171" s="112" t="s">
        <v>3453</v>
      </c>
    </row>
    <row r="3172" spans="12:12">
      <c r="L3172" s="112" t="s">
        <v>3454</v>
      </c>
    </row>
    <row r="3173" spans="12:12">
      <c r="L3173" s="112" t="s">
        <v>3455</v>
      </c>
    </row>
    <row r="3174" spans="12:12">
      <c r="L3174" s="112" t="s">
        <v>3456</v>
      </c>
    </row>
    <row r="3175" spans="12:12">
      <c r="L3175" s="112" t="s">
        <v>3457</v>
      </c>
    </row>
    <row r="3176" spans="12:12">
      <c r="L3176" s="112" t="s">
        <v>3458</v>
      </c>
    </row>
    <row r="3177" spans="12:12">
      <c r="L3177" s="112" t="s">
        <v>3459</v>
      </c>
    </row>
    <row r="3178" spans="12:12">
      <c r="L3178" s="112" t="s">
        <v>3460</v>
      </c>
    </row>
    <row r="3179" spans="12:12">
      <c r="L3179" s="112" t="s">
        <v>3461</v>
      </c>
    </row>
    <row r="3180" spans="12:12">
      <c r="L3180" s="112" t="s">
        <v>3462</v>
      </c>
    </row>
    <row r="3181" spans="12:12">
      <c r="L3181" s="112" t="s">
        <v>3463</v>
      </c>
    </row>
    <row r="3182" spans="12:12">
      <c r="L3182" s="112" t="s">
        <v>3464</v>
      </c>
    </row>
    <row r="3183" spans="12:12">
      <c r="L3183" s="112" t="s">
        <v>3465</v>
      </c>
    </row>
    <row r="3184" spans="12:12">
      <c r="L3184" s="112" t="s">
        <v>3466</v>
      </c>
    </row>
    <row r="3185" spans="12:12">
      <c r="L3185" s="112" t="s">
        <v>3467</v>
      </c>
    </row>
    <row r="3186" spans="12:12">
      <c r="L3186" s="112" t="s">
        <v>3468</v>
      </c>
    </row>
    <row r="3187" spans="12:12">
      <c r="L3187" s="112" t="s">
        <v>3469</v>
      </c>
    </row>
    <row r="3188" spans="12:12">
      <c r="L3188" s="112" t="s">
        <v>3470</v>
      </c>
    </row>
    <row r="3189" spans="12:12">
      <c r="L3189" s="112" t="s">
        <v>3471</v>
      </c>
    </row>
    <row r="3190" spans="12:12">
      <c r="L3190" s="112" t="s">
        <v>3472</v>
      </c>
    </row>
    <row r="3191" spans="12:12">
      <c r="L3191" s="112" t="s">
        <v>3473</v>
      </c>
    </row>
    <row r="3192" spans="12:12">
      <c r="L3192" s="112" t="s">
        <v>3474</v>
      </c>
    </row>
    <row r="3193" spans="12:12">
      <c r="L3193" s="112" t="s">
        <v>3475</v>
      </c>
    </row>
    <row r="3194" spans="12:12">
      <c r="L3194" s="112" t="s">
        <v>3476</v>
      </c>
    </row>
    <row r="3195" spans="12:12">
      <c r="L3195" s="112" t="s">
        <v>3477</v>
      </c>
    </row>
    <row r="3196" spans="12:12">
      <c r="L3196" s="112" t="s">
        <v>3478</v>
      </c>
    </row>
    <row r="3197" spans="12:12">
      <c r="L3197" s="112" t="s">
        <v>3479</v>
      </c>
    </row>
    <row r="3198" spans="12:12">
      <c r="L3198" s="112" t="s">
        <v>3480</v>
      </c>
    </row>
    <row r="3199" spans="12:12">
      <c r="L3199" s="112" t="s">
        <v>3481</v>
      </c>
    </row>
    <row r="3200" spans="12:12">
      <c r="L3200" s="112" t="s">
        <v>3482</v>
      </c>
    </row>
    <row r="3201" spans="12:12">
      <c r="L3201" s="112" t="s">
        <v>3483</v>
      </c>
    </row>
    <row r="3202" spans="12:12">
      <c r="L3202" s="112" t="s">
        <v>3484</v>
      </c>
    </row>
    <row r="3203" spans="12:12">
      <c r="L3203" s="112" t="s">
        <v>3485</v>
      </c>
    </row>
    <row r="3204" spans="12:12">
      <c r="L3204" s="112" t="s">
        <v>3486</v>
      </c>
    </row>
    <row r="3205" spans="12:12">
      <c r="L3205" s="112" t="s">
        <v>3487</v>
      </c>
    </row>
    <row r="3206" spans="12:12">
      <c r="L3206" s="112" t="s">
        <v>3488</v>
      </c>
    </row>
    <row r="3207" spans="12:12">
      <c r="L3207" s="112" t="s">
        <v>3489</v>
      </c>
    </row>
    <row r="3208" spans="12:12">
      <c r="L3208" s="112" t="s">
        <v>3490</v>
      </c>
    </row>
    <row r="3209" spans="12:12">
      <c r="L3209" s="112" t="s">
        <v>3491</v>
      </c>
    </row>
    <row r="3210" spans="12:12">
      <c r="L3210" s="112" t="s">
        <v>3492</v>
      </c>
    </row>
    <row r="3211" spans="12:12">
      <c r="L3211" s="112" t="s">
        <v>3493</v>
      </c>
    </row>
    <row r="3212" spans="12:12">
      <c r="L3212" s="112" t="s">
        <v>3494</v>
      </c>
    </row>
    <row r="3213" spans="12:12">
      <c r="L3213" s="112" t="s">
        <v>3495</v>
      </c>
    </row>
    <row r="3214" spans="12:12">
      <c r="L3214" s="112" t="s">
        <v>3496</v>
      </c>
    </row>
    <row r="3215" spans="12:12">
      <c r="L3215" s="112" t="s">
        <v>3497</v>
      </c>
    </row>
    <row r="3216" spans="12:12">
      <c r="L3216" s="112" t="s">
        <v>3498</v>
      </c>
    </row>
    <row r="3217" spans="12:12">
      <c r="L3217" s="112" t="s">
        <v>3499</v>
      </c>
    </row>
    <row r="3218" spans="12:12">
      <c r="L3218" s="112" t="s">
        <v>3500</v>
      </c>
    </row>
    <row r="3219" spans="12:12">
      <c r="L3219" s="112" t="s">
        <v>3501</v>
      </c>
    </row>
    <row r="3220" spans="12:12">
      <c r="L3220" s="112" t="s">
        <v>3502</v>
      </c>
    </row>
    <row r="3221" spans="12:12">
      <c r="L3221" s="112" t="s">
        <v>3503</v>
      </c>
    </row>
    <row r="3222" spans="12:12">
      <c r="L3222" s="112" t="s">
        <v>3504</v>
      </c>
    </row>
    <row r="3223" spans="12:12">
      <c r="L3223" s="112" t="s">
        <v>3505</v>
      </c>
    </row>
    <row r="3224" spans="12:12">
      <c r="L3224" s="112" t="s">
        <v>3506</v>
      </c>
    </row>
    <row r="3225" spans="12:12">
      <c r="L3225" s="112" t="s">
        <v>3507</v>
      </c>
    </row>
    <row r="3226" spans="12:12">
      <c r="L3226" s="112" t="s">
        <v>3508</v>
      </c>
    </row>
    <row r="3227" spans="12:12">
      <c r="L3227" s="112" t="s">
        <v>3509</v>
      </c>
    </row>
    <row r="3228" spans="12:12">
      <c r="L3228" s="112" t="s">
        <v>3510</v>
      </c>
    </row>
    <row r="3229" spans="12:12">
      <c r="L3229" s="112" t="s">
        <v>3511</v>
      </c>
    </row>
    <row r="3230" spans="12:12">
      <c r="L3230" s="112" t="s">
        <v>3512</v>
      </c>
    </row>
    <row r="3231" spans="12:12">
      <c r="L3231" s="112" t="s">
        <v>3513</v>
      </c>
    </row>
    <row r="3232" spans="12:12">
      <c r="L3232" s="112" t="s">
        <v>3514</v>
      </c>
    </row>
    <row r="3233" spans="12:12">
      <c r="L3233" s="112" t="s">
        <v>3515</v>
      </c>
    </row>
    <row r="3234" spans="12:12">
      <c r="L3234" s="112" t="s">
        <v>3516</v>
      </c>
    </row>
    <row r="3235" spans="12:12">
      <c r="L3235" s="112" t="s">
        <v>3517</v>
      </c>
    </row>
    <row r="3236" spans="12:12">
      <c r="L3236" s="112" t="s">
        <v>3518</v>
      </c>
    </row>
    <row r="3237" spans="12:12">
      <c r="L3237" s="112" t="s">
        <v>3519</v>
      </c>
    </row>
    <row r="3238" spans="12:12">
      <c r="L3238" s="112" t="s">
        <v>3520</v>
      </c>
    </row>
    <row r="3239" spans="12:12">
      <c r="L3239" s="112" t="s">
        <v>3521</v>
      </c>
    </row>
    <row r="3240" spans="12:12">
      <c r="L3240" s="112" t="s">
        <v>3522</v>
      </c>
    </row>
    <row r="3241" spans="12:12">
      <c r="L3241" s="112" t="s">
        <v>3523</v>
      </c>
    </row>
    <row r="3242" spans="12:12">
      <c r="L3242" s="112" t="s">
        <v>3524</v>
      </c>
    </row>
    <row r="3243" spans="12:12">
      <c r="L3243" s="112" t="s">
        <v>3525</v>
      </c>
    </row>
    <row r="3244" spans="12:12">
      <c r="L3244" s="112" t="s">
        <v>3526</v>
      </c>
    </row>
    <row r="3245" spans="12:12">
      <c r="L3245" s="112" t="s">
        <v>3527</v>
      </c>
    </row>
    <row r="3246" spans="12:12">
      <c r="L3246" s="112" t="s">
        <v>3528</v>
      </c>
    </row>
    <row r="3247" spans="12:12">
      <c r="L3247" s="112" t="s">
        <v>3529</v>
      </c>
    </row>
    <row r="3248" spans="12:12">
      <c r="L3248" s="112" t="s">
        <v>3530</v>
      </c>
    </row>
    <row r="3249" spans="12:12">
      <c r="L3249" s="112" t="s">
        <v>3531</v>
      </c>
    </row>
    <row r="3250" spans="12:12">
      <c r="L3250" s="112" t="s">
        <v>3532</v>
      </c>
    </row>
    <row r="3251" spans="12:12">
      <c r="L3251" s="112" t="s">
        <v>3533</v>
      </c>
    </row>
    <row r="3252" spans="12:12">
      <c r="L3252" s="112" t="s">
        <v>3534</v>
      </c>
    </row>
    <row r="3253" spans="12:12">
      <c r="L3253" s="112" t="s">
        <v>3535</v>
      </c>
    </row>
    <row r="3254" spans="12:12">
      <c r="L3254" s="112" t="s">
        <v>3536</v>
      </c>
    </row>
    <row r="3255" spans="12:12">
      <c r="L3255" s="112" t="s">
        <v>3537</v>
      </c>
    </row>
    <row r="3256" spans="12:12">
      <c r="L3256" s="112" t="s">
        <v>3538</v>
      </c>
    </row>
    <row r="3257" spans="12:12">
      <c r="L3257" s="112" t="s">
        <v>3539</v>
      </c>
    </row>
    <row r="3258" spans="12:12">
      <c r="L3258" s="112" t="s">
        <v>3540</v>
      </c>
    </row>
    <row r="3259" spans="12:12">
      <c r="L3259" s="112" t="s">
        <v>3541</v>
      </c>
    </row>
    <row r="3260" spans="12:12">
      <c r="L3260" s="112" t="s">
        <v>3542</v>
      </c>
    </row>
    <row r="3261" spans="12:12">
      <c r="L3261" s="112" t="s">
        <v>3543</v>
      </c>
    </row>
    <row r="3262" spans="12:12">
      <c r="L3262" s="112" t="s">
        <v>3544</v>
      </c>
    </row>
    <row r="3263" spans="12:12">
      <c r="L3263" s="112" t="s">
        <v>3545</v>
      </c>
    </row>
    <row r="3264" spans="12:12">
      <c r="L3264" s="112" t="s">
        <v>3546</v>
      </c>
    </row>
    <row r="3265" spans="12:12">
      <c r="L3265" s="112" t="s">
        <v>3547</v>
      </c>
    </row>
    <row r="3266" spans="12:12">
      <c r="L3266" s="112" t="s">
        <v>3548</v>
      </c>
    </row>
    <row r="3267" spans="12:12">
      <c r="L3267" s="112" t="s">
        <v>3549</v>
      </c>
    </row>
    <row r="3268" spans="12:12">
      <c r="L3268" s="112" t="s">
        <v>3550</v>
      </c>
    </row>
    <row r="3269" spans="12:12">
      <c r="L3269" s="112" t="s">
        <v>3551</v>
      </c>
    </row>
    <row r="3270" spans="12:12">
      <c r="L3270" s="112" t="s">
        <v>3552</v>
      </c>
    </row>
    <row r="3271" spans="12:12">
      <c r="L3271" s="112" t="s">
        <v>3553</v>
      </c>
    </row>
    <row r="3272" spans="12:12">
      <c r="L3272" s="112" t="s">
        <v>3554</v>
      </c>
    </row>
    <row r="3273" spans="12:12">
      <c r="L3273" s="112" t="s">
        <v>3555</v>
      </c>
    </row>
    <row r="3274" spans="12:12">
      <c r="L3274" s="112" t="s">
        <v>3556</v>
      </c>
    </row>
    <row r="3275" spans="12:12">
      <c r="L3275" s="112" t="s">
        <v>3557</v>
      </c>
    </row>
    <row r="3276" spans="12:12">
      <c r="L3276" s="112" t="s">
        <v>3558</v>
      </c>
    </row>
    <row r="3277" spans="12:12">
      <c r="L3277" s="112" t="s">
        <v>3559</v>
      </c>
    </row>
    <row r="3278" spans="12:12">
      <c r="L3278" s="112" t="s">
        <v>3560</v>
      </c>
    </row>
    <row r="3279" spans="12:12">
      <c r="L3279" s="112" t="s">
        <v>3561</v>
      </c>
    </row>
    <row r="3280" spans="12:12">
      <c r="L3280" s="112" t="s">
        <v>3562</v>
      </c>
    </row>
    <row r="3281" spans="12:12">
      <c r="L3281" s="112" t="s">
        <v>3563</v>
      </c>
    </row>
    <row r="3282" spans="12:12">
      <c r="L3282" s="112" t="s">
        <v>3564</v>
      </c>
    </row>
    <row r="3283" spans="12:12">
      <c r="L3283" s="112" t="s">
        <v>3565</v>
      </c>
    </row>
    <row r="3284" spans="12:12">
      <c r="L3284" s="112" t="s">
        <v>3566</v>
      </c>
    </row>
    <row r="3285" spans="12:12">
      <c r="L3285" s="112" t="s">
        <v>3567</v>
      </c>
    </row>
    <row r="3286" spans="12:12">
      <c r="L3286" s="112" t="s">
        <v>3568</v>
      </c>
    </row>
    <row r="3287" spans="12:12">
      <c r="L3287" s="112" t="s">
        <v>3569</v>
      </c>
    </row>
    <row r="3288" spans="12:12">
      <c r="L3288" s="112" t="s">
        <v>3570</v>
      </c>
    </row>
    <row r="3289" spans="12:12">
      <c r="L3289" s="112" t="s">
        <v>3571</v>
      </c>
    </row>
    <row r="3290" spans="12:12">
      <c r="L3290" s="112" t="s">
        <v>3572</v>
      </c>
    </row>
    <row r="3291" spans="12:12">
      <c r="L3291" s="112" t="s">
        <v>3573</v>
      </c>
    </row>
    <row r="3292" spans="12:12">
      <c r="L3292" s="112" t="s">
        <v>3574</v>
      </c>
    </row>
    <row r="3293" spans="12:12">
      <c r="L3293" s="112" t="s">
        <v>3575</v>
      </c>
    </row>
    <row r="3294" spans="12:12">
      <c r="L3294" s="112" t="s">
        <v>3576</v>
      </c>
    </row>
    <row r="3295" spans="12:12">
      <c r="L3295" s="112" t="s">
        <v>3577</v>
      </c>
    </row>
    <row r="3296" spans="12:12">
      <c r="L3296" s="112" t="s">
        <v>3578</v>
      </c>
    </row>
    <row r="3297" spans="12:12">
      <c r="L3297" s="112" t="s">
        <v>3579</v>
      </c>
    </row>
    <row r="3298" spans="12:12">
      <c r="L3298" s="112" t="s">
        <v>3580</v>
      </c>
    </row>
    <row r="3299" spans="12:12">
      <c r="L3299" s="112" t="s">
        <v>3581</v>
      </c>
    </row>
    <row r="3300" spans="12:12">
      <c r="L3300" s="112" t="s">
        <v>3582</v>
      </c>
    </row>
    <row r="3301" spans="12:12">
      <c r="L3301" s="112" t="s">
        <v>3583</v>
      </c>
    </row>
    <row r="3302" spans="12:12">
      <c r="L3302" s="112" t="s">
        <v>3584</v>
      </c>
    </row>
    <row r="3303" spans="12:12">
      <c r="L3303" s="112" t="s">
        <v>3585</v>
      </c>
    </row>
    <row r="3304" spans="12:12">
      <c r="L3304" s="112" t="s">
        <v>3586</v>
      </c>
    </row>
    <row r="3305" spans="12:12">
      <c r="L3305" s="112" t="s">
        <v>3587</v>
      </c>
    </row>
    <row r="3306" spans="12:12">
      <c r="L3306" s="112" t="s">
        <v>3588</v>
      </c>
    </row>
    <row r="3307" spans="12:12">
      <c r="L3307" s="112" t="s">
        <v>3589</v>
      </c>
    </row>
    <row r="3308" spans="12:12">
      <c r="L3308" s="112" t="s">
        <v>3590</v>
      </c>
    </row>
    <row r="3309" spans="12:12">
      <c r="L3309" s="112" t="s">
        <v>3591</v>
      </c>
    </row>
    <row r="3310" spans="12:12">
      <c r="L3310" s="112" t="s">
        <v>3592</v>
      </c>
    </row>
    <row r="3311" spans="12:12">
      <c r="L3311" s="112" t="s">
        <v>3593</v>
      </c>
    </row>
    <row r="3312" spans="12:12">
      <c r="L3312" s="112" t="s">
        <v>3594</v>
      </c>
    </row>
    <row r="3313" spans="12:12">
      <c r="L3313" s="112" t="s">
        <v>3595</v>
      </c>
    </row>
    <row r="3314" spans="12:12">
      <c r="L3314" s="112" t="s">
        <v>3596</v>
      </c>
    </row>
    <row r="3315" spans="12:12">
      <c r="L3315" s="112" t="s">
        <v>3597</v>
      </c>
    </row>
    <row r="3316" spans="12:12">
      <c r="L3316" s="112" t="s">
        <v>3598</v>
      </c>
    </row>
    <row r="3317" spans="12:12">
      <c r="L3317" s="112" t="s">
        <v>3599</v>
      </c>
    </row>
    <row r="3318" spans="12:12">
      <c r="L3318" s="112" t="s">
        <v>3600</v>
      </c>
    </row>
    <row r="3319" spans="12:12">
      <c r="L3319" s="112" t="s">
        <v>3601</v>
      </c>
    </row>
    <row r="3320" spans="12:12">
      <c r="L3320" s="112" t="s">
        <v>3602</v>
      </c>
    </row>
    <row r="3321" spans="12:12">
      <c r="L3321" s="112" t="s">
        <v>3603</v>
      </c>
    </row>
    <row r="3322" spans="12:12">
      <c r="L3322" s="112" t="s">
        <v>3604</v>
      </c>
    </row>
    <row r="3323" spans="12:12">
      <c r="L3323" s="112" t="s">
        <v>3605</v>
      </c>
    </row>
    <row r="3324" spans="12:12">
      <c r="L3324" s="112" t="s">
        <v>3606</v>
      </c>
    </row>
    <row r="3325" spans="12:12">
      <c r="L3325" s="112" t="s">
        <v>3607</v>
      </c>
    </row>
    <row r="3326" spans="12:12">
      <c r="L3326" s="112" t="s">
        <v>3608</v>
      </c>
    </row>
    <row r="3327" spans="12:12">
      <c r="L3327" s="112" t="s">
        <v>3609</v>
      </c>
    </row>
    <row r="3328" spans="12:12">
      <c r="L3328" s="112" t="s">
        <v>3610</v>
      </c>
    </row>
    <row r="3329" spans="12:12">
      <c r="L3329" s="112" t="s">
        <v>3611</v>
      </c>
    </row>
    <row r="3330" spans="12:12">
      <c r="L3330" s="112" t="s">
        <v>3612</v>
      </c>
    </row>
    <row r="3331" spans="12:12">
      <c r="L3331" s="112" t="s">
        <v>3613</v>
      </c>
    </row>
    <row r="3332" spans="12:12">
      <c r="L3332" s="112" t="s">
        <v>3614</v>
      </c>
    </row>
    <row r="3333" spans="12:12">
      <c r="L3333" s="112" t="s">
        <v>3615</v>
      </c>
    </row>
    <row r="3334" spans="12:12">
      <c r="L3334" s="112" t="s">
        <v>3616</v>
      </c>
    </row>
    <row r="3335" spans="12:12">
      <c r="L3335" s="112" t="s">
        <v>3617</v>
      </c>
    </row>
    <row r="3336" spans="12:12">
      <c r="L3336" s="112" t="s">
        <v>3618</v>
      </c>
    </row>
    <row r="3337" spans="12:12">
      <c r="L3337" s="112" t="s">
        <v>3619</v>
      </c>
    </row>
    <row r="3338" spans="12:12">
      <c r="L3338" s="112" t="s">
        <v>3620</v>
      </c>
    </row>
    <row r="3339" spans="12:12">
      <c r="L3339" s="112" t="s">
        <v>3621</v>
      </c>
    </row>
    <row r="3340" spans="12:12">
      <c r="L3340" s="112" t="s">
        <v>3622</v>
      </c>
    </row>
    <row r="3341" spans="12:12">
      <c r="L3341" s="112" t="s">
        <v>3623</v>
      </c>
    </row>
    <row r="3342" spans="12:12">
      <c r="L3342" s="112" t="s">
        <v>3624</v>
      </c>
    </row>
    <row r="3343" spans="12:12">
      <c r="L3343" s="112" t="s">
        <v>3625</v>
      </c>
    </row>
    <row r="3344" spans="12:12">
      <c r="L3344" s="112" t="s">
        <v>3626</v>
      </c>
    </row>
    <row r="3345" spans="12:12">
      <c r="L3345" s="112" t="s">
        <v>3627</v>
      </c>
    </row>
    <row r="3346" spans="12:12">
      <c r="L3346" s="112" t="s">
        <v>3628</v>
      </c>
    </row>
    <row r="3347" spans="12:12">
      <c r="L3347" s="112" t="s">
        <v>3629</v>
      </c>
    </row>
    <row r="3348" spans="12:12">
      <c r="L3348" s="112" t="s">
        <v>3630</v>
      </c>
    </row>
    <row r="3349" spans="12:12">
      <c r="L3349" s="112" t="s">
        <v>3631</v>
      </c>
    </row>
    <row r="3350" spans="12:12">
      <c r="L3350" s="112" t="s">
        <v>3632</v>
      </c>
    </row>
    <row r="3351" spans="12:12">
      <c r="L3351" s="112" t="s">
        <v>3633</v>
      </c>
    </row>
    <row r="3352" spans="12:12">
      <c r="L3352" s="112" t="s">
        <v>3634</v>
      </c>
    </row>
    <row r="3353" spans="12:12">
      <c r="L3353" s="112" t="s">
        <v>3635</v>
      </c>
    </row>
    <row r="3354" spans="12:12">
      <c r="L3354" s="112" t="s">
        <v>3636</v>
      </c>
    </row>
    <row r="3355" spans="12:12">
      <c r="L3355" s="112" t="s">
        <v>3637</v>
      </c>
    </row>
    <row r="3356" spans="12:12">
      <c r="L3356" s="112" t="s">
        <v>3638</v>
      </c>
    </row>
    <row r="3357" spans="12:12">
      <c r="L3357" s="112" t="s">
        <v>3639</v>
      </c>
    </row>
    <row r="3358" spans="12:12">
      <c r="L3358" s="112" t="s">
        <v>3640</v>
      </c>
    </row>
    <row r="3359" spans="12:12">
      <c r="L3359" s="112" t="s">
        <v>3641</v>
      </c>
    </row>
    <row r="3360" spans="12:12">
      <c r="L3360" s="112" t="s">
        <v>3642</v>
      </c>
    </row>
    <row r="3361" spans="12:12">
      <c r="L3361" s="112" t="s">
        <v>3643</v>
      </c>
    </row>
    <row r="3362" spans="12:12">
      <c r="L3362" s="112" t="s">
        <v>3644</v>
      </c>
    </row>
    <row r="3363" spans="12:12">
      <c r="L3363" s="112" t="s">
        <v>3645</v>
      </c>
    </row>
    <row r="3364" spans="12:12">
      <c r="L3364" s="112" t="s">
        <v>3646</v>
      </c>
    </row>
    <row r="3365" spans="12:12">
      <c r="L3365" s="112" t="s">
        <v>3647</v>
      </c>
    </row>
    <row r="3366" spans="12:12">
      <c r="L3366" s="112" t="s">
        <v>3648</v>
      </c>
    </row>
    <row r="3367" spans="12:12">
      <c r="L3367" s="112" t="s">
        <v>3649</v>
      </c>
    </row>
    <row r="3368" spans="12:12">
      <c r="L3368" s="112" t="s">
        <v>3650</v>
      </c>
    </row>
    <row r="3369" spans="12:12">
      <c r="L3369" s="112" t="s">
        <v>3651</v>
      </c>
    </row>
    <row r="3370" spans="12:12">
      <c r="L3370" s="112" t="s">
        <v>3652</v>
      </c>
    </row>
    <row r="3371" spans="12:12">
      <c r="L3371" s="112" t="s">
        <v>3653</v>
      </c>
    </row>
    <row r="3372" spans="12:12">
      <c r="L3372" s="112" t="s">
        <v>3654</v>
      </c>
    </row>
    <row r="3373" spans="12:12">
      <c r="L3373" s="112" t="s">
        <v>3655</v>
      </c>
    </row>
    <row r="3374" spans="12:12">
      <c r="L3374" s="112" t="s">
        <v>3656</v>
      </c>
    </row>
    <row r="3375" spans="12:12">
      <c r="L3375" s="112" t="s">
        <v>3657</v>
      </c>
    </row>
    <row r="3376" spans="12:12">
      <c r="L3376" s="112" t="s">
        <v>3658</v>
      </c>
    </row>
    <row r="3377" spans="12:12">
      <c r="L3377" s="112" t="s">
        <v>3659</v>
      </c>
    </row>
    <row r="3378" spans="12:12">
      <c r="L3378" s="112" t="s">
        <v>3660</v>
      </c>
    </row>
    <row r="3379" spans="12:12">
      <c r="L3379" s="112" t="s">
        <v>3661</v>
      </c>
    </row>
    <row r="3380" spans="12:12">
      <c r="L3380" s="112" t="s">
        <v>3662</v>
      </c>
    </row>
    <row r="3381" spans="12:12">
      <c r="L3381" s="112" t="s">
        <v>3663</v>
      </c>
    </row>
    <row r="3382" spans="12:12">
      <c r="L3382" s="112" t="s">
        <v>3664</v>
      </c>
    </row>
    <row r="3383" spans="12:12">
      <c r="L3383" s="112" t="s">
        <v>3665</v>
      </c>
    </row>
    <row r="3384" spans="12:12">
      <c r="L3384" s="112" t="s">
        <v>3666</v>
      </c>
    </row>
    <row r="3385" spans="12:12">
      <c r="L3385" s="112" t="s">
        <v>3667</v>
      </c>
    </row>
    <row r="3386" spans="12:12">
      <c r="L3386" s="112" t="s">
        <v>3668</v>
      </c>
    </row>
    <row r="3387" spans="12:12">
      <c r="L3387" s="112" t="s">
        <v>3669</v>
      </c>
    </row>
    <row r="3388" spans="12:12">
      <c r="L3388" s="112" t="s">
        <v>3670</v>
      </c>
    </row>
    <row r="3389" spans="12:12">
      <c r="L3389" s="112" t="s">
        <v>3671</v>
      </c>
    </row>
    <row r="3390" spans="12:12">
      <c r="L3390" s="112" t="s">
        <v>3672</v>
      </c>
    </row>
    <row r="3391" spans="12:12">
      <c r="L3391" s="112" t="s">
        <v>3673</v>
      </c>
    </row>
    <row r="3392" spans="12:12">
      <c r="L3392" s="112" t="s">
        <v>3674</v>
      </c>
    </row>
    <row r="3393" spans="12:12">
      <c r="L3393" s="112" t="s">
        <v>3675</v>
      </c>
    </row>
    <row r="3394" spans="12:12">
      <c r="L3394" s="112" t="s">
        <v>3676</v>
      </c>
    </row>
    <row r="3395" spans="12:12">
      <c r="L3395" s="112" t="s">
        <v>3677</v>
      </c>
    </row>
    <row r="3396" spans="12:12">
      <c r="L3396" s="112" t="s">
        <v>3678</v>
      </c>
    </row>
    <row r="3397" spans="12:12">
      <c r="L3397" s="112" t="s">
        <v>3679</v>
      </c>
    </row>
    <row r="3398" spans="12:12">
      <c r="L3398" s="112" t="s">
        <v>3680</v>
      </c>
    </row>
    <row r="3399" spans="12:12">
      <c r="L3399" s="112" t="s">
        <v>3681</v>
      </c>
    </row>
    <row r="3400" spans="12:12">
      <c r="L3400" s="112" t="s">
        <v>3682</v>
      </c>
    </row>
    <row r="3401" spans="12:12">
      <c r="L3401" s="112" t="s">
        <v>3683</v>
      </c>
    </row>
    <row r="3402" spans="12:12">
      <c r="L3402" s="112" t="s">
        <v>3684</v>
      </c>
    </row>
    <row r="3403" spans="12:12">
      <c r="L3403" s="112" t="s">
        <v>3685</v>
      </c>
    </row>
    <row r="3404" spans="12:12">
      <c r="L3404" s="112" t="s">
        <v>3686</v>
      </c>
    </row>
    <row r="3405" spans="12:12">
      <c r="L3405" s="112" t="s">
        <v>3687</v>
      </c>
    </row>
    <row r="3406" spans="12:12">
      <c r="L3406" s="112" t="s">
        <v>3688</v>
      </c>
    </row>
    <row r="3407" spans="12:12">
      <c r="L3407" s="112" t="s">
        <v>3689</v>
      </c>
    </row>
    <row r="3408" spans="12:12">
      <c r="L3408" s="112" t="s">
        <v>3690</v>
      </c>
    </row>
    <row r="3409" spans="12:12">
      <c r="L3409" s="112" t="s">
        <v>3691</v>
      </c>
    </row>
    <row r="3410" spans="12:12">
      <c r="L3410" s="112" t="s">
        <v>3692</v>
      </c>
    </row>
    <row r="3411" spans="12:12">
      <c r="L3411" s="112" t="s">
        <v>3693</v>
      </c>
    </row>
    <row r="3412" spans="12:12">
      <c r="L3412" s="112" t="s">
        <v>3694</v>
      </c>
    </row>
    <row r="3413" spans="12:12">
      <c r="L3413" s="112" t="s">
        <v>3695</v>
      </c>
    </row>
    <row r="3414" spans="12:12">
      <c r="L3414" s="112" t="s">
        <v>3696</v>
      </c>
    </row>
    <row r="3415" spans="12:12">
      <c r="L3415" s="112" t="s">
        <v>3697</v>
      </c>
    </row>
    <row r="3416" spans="12:12">
      <c r="L3416" s="112" t="s">
        <v>3698</v>
      </c>
    </row>
    <row r="3417" spans="12:12">
      <c r="L3417" s="112" t="s">
        <v>3699</v>
      </c>
    </row>
    <row r="3418" spans="12:12">
      <c r="L3418" s="112" t="s">
        <v>3700</v>
      </c>
    </row>
    <row r="3419" spans="12:12">
      <c r="L3419" s="112" t="s">
        <v>3701</v>
      </c>
    </row>
    <row r="3420" spans="12:12">
      <c r="L3420" s="112" t="s">
        <v>3702</v>
      </c>
    </row>
    <row r="3421" spans="12:12">
      <c r="L3421" s="112" t="s">
        <v>3703</v>
      </c>
    </row>
    <row r="3422" spans="12:12">
      <c r="L3422" s="112" t="s">
        <v>3704</v>
      </c>
    </row>
    <row r="3423" spans="12:12">
      <c r="L3423" s="112" t="s">
        <v>3705</v>
      </c>
    </row>
    <row r="3424" spans="12:12">
      <c r="L3424" s="112" t="s">
        <v>3706</v>
      </c>
    </row>
    <row r="3425" spans="12:12">
      <c r="L3425" s="112" t="s">
        <v>3707</v>
      </c>
    </row>
    <row r="3426" spans="12:12">
      <c r="L3426" s="112" t="s">
        <v>3708</v>
      </c>
    </row>
    <row r="3427" spans="12:12">
      <c r="L3427" s="112" t="s">
        <v>3709</v>
      </c>
    </row>
    <row r="3428" spans="12:12">
      <c r="L3428" s="112" t="s">
        <v>3710</v>
      </c>
    </row>
    <row r="3429" spans="12:12">
      <c r="L3429" s="112" t="s">
        <v>3711</v>
      </c>
    </row>
    <row r="3430" spans="12:12">
      <c r="L3430" s="112" t="s">
        <v>3712</v>
      </c>
    </row>
    <row r="3431" spans="12:12">
      <c r="L3431" s="112" t="s">
        <v>3713</v>
      </c>
    </row>
    <row r="3432" spans="12:12">
      <c r="L3432" s="112" t="s">
        <v>3714</v>
      </c>
    </row>
    <row r="3433" spans="12:12">
      <c r="L3433" s="112" t="s">
        <v>3715</v>
      </c>
    </row>
    <row r="3434" spans="12:12">
      <c r="L3434" s="112" t="s">
        <v>3716</v>
      </c>
    </row>
    <row r="3435" spans="12:12">
      <c r="L3435" s="112" t="s">
        <v>3717</v>
      </c>
    </row>
    <row r="3436" spans="12:12">
      <c r="L3436" s="112" t="s">
        <v>3718</v>
      </c>
    </row>
    <row r="3437" spans="12:12">
      <c r="L3437" s="112" t="s">
        <v>3719</v>
      </c>
    </row>
    <row r="3438" spans="12:12">
      <c r="L3438" s="112" t="s">
        <v>3720</v>
      </c>
    </row>
    <row r="3439" spans="12:12">
      <c r="L3439" s="112" t="s">
        <v>3721</v>
      </c>
    </row>
    <row r="3440" spans="12:12">
      <c r="L3440" s="112" t="s">
        <v>3722</v>
      </c>
    </row>
    <row r="3441" spans="12:12">
      <c r="L3441" s="112" t="s">
        <v>3723</v>
      </c>
    </row>
    <row r="3442" spans="12:12">
      <c r="L3442" s="112" t="s">
        <v>3724</v>
      </c>
    </row>
    <row r="3443" spans="12:12">
      <c r="L3443" s="112" t="s">
        <v>3725</v>
      </c>
    </row>
    <row r="3444" spans="12:12">
      <c r="L3444" s="112" t="s">
        <v>3726</v>
      </c>
    </row>
    <row r="3445" spans="12:12">
      <c r="L3445" s="112" t="s">
        <v>3727</v>
      </c>
    </row>
    <row r="3446" spans="12:12">
      <c r="L3446" s="112" t="s">
        <v>3728</v>
      </c>
    </row>
    <row r="3447" spans="12:12">
      <c r="L3447" s="112" t="s">
        <v>3729</v>
      </c>
    </row>
    <row r="3448" spans="12:12">
      <c r="L3448" s="112" t="s">
        <v>3730</v>
      </c>
    </row>
    <row r="3449" spans="12:12">
      <c r="L3449" s="112" t="s">
        <v>3731</v>
      </c>
    </row>
    <row r="3450" spans="12:12">
      <c r="L3450" s="112" t="s">
        <v>3732</v>
      </c>
    </row>
    <row r="3451" spans="12:12">
      <c r="L3451" s="112" t="s">
        <v>3733</v>
      </c>
    </row>
    <row r="3452" spans="12:12">
      <c r="L3452" s="112" t="s">
        <v>3734</v>
      </c>
    </row>
    <row r="3453" spans="12:12">
      <c r="L3453" s="112" t="s">
        <v>3735</v>
      </c>
    </row>
    <row r="3454" spans="12:12">
      <c r="L3454" s="112" t="s">
        <v>3736</v>
      </c>
    </row>
    <row r="3455" spans="12:12">
      <c r="L3455" s="112" t="s">
        <v>3737</v>
      </c>
    </row>
    <row r="3456" spans="12:12">
      <c r="L3456" s="112" t="s">
        <v>3738</v>
      </c>
    </row>
    <row r="3457" spans="12:12">
      <c r="L3457" s="112" t="s">
        <v>3739</v>
      </c>
    </row>
    <row r="3458" spans="12:12">
      <c r="L3458" s="112" t="s">
        <v>3740</v>
      </c>
    </row>
    <row r="3459" spans="12:12">
      <c r="L3459" s="112" t="s">
        <v>3741</v>
      </c>
    </row>
    <row r="3460" spans="12:12">
      <c r="L3460" s="112" t="s">
        <v>3742</v>
      </c>
    </row>
    <row r="3461" spans="12:12">
      <c r="L3461" s="112" t="s">
        <v>3743</v>
      </c>
    </row>
    <row r="3462" spans="12:12">
      <c r="L3462" s="112" t="s">
        <v>3744</v>
      </c>
    </row>
    <row r="3463" spans="12:12">
      <c r="L3463" s="112" t="s">
        <v>3745</v>
      </c>
    </row>
    <row r="3464" spans="12:12">
      <c r="L3464" s="112" t="s">
        <v>3746</v>
      </c>
    </row>
    <row r="3465" spans="12:12">
      <c r="L3465" s="112" t="s">
        <v>3747</v>
      </c>
    </row>
    <row r="3466" spans="12:12">
      <c r="L3466" s="112" t="s">
        <v>3748</v>
      </c>
    </row>
    <row r="3467" spans="12:12">
      <c r="L3467" s="112" t="s">
        <v>3749</v>
      </c>
    </row>
    <row r="3468" spans="12:12">
      <c r="L3468" s="112" t="s">
        <v>3750</v>
      </c>
    </row>
    <row r="3469" spans="12:12">
      <c r="L3469" s="112" t="s">
        <v>3751</v>
      </c>
    </row>
    <row r="3470" spans="12:12">
      <c r="L3470" s="112" t="s">
        <v>3752</v>
      </c>
    </row>
    <row r="3471" spans="12:12">
      <c r="L3471" s="112" t="s">
        <v>3753</v>
      </c>
    </row>
    <row r="3472" spans="12:12">
      <c r="L3472" s="112" t="s">
        <v>3754</v>
      </c>
    </row>
    <row r="3473" spans="12:12">
      <c r="L3473" s="112" t="s">
        <v>3755</v>
      </c>
    </row>
    <row r="3474" spans="12:12">
      <c r="L3474" s="112" t="s">
        <v>3756</v>
      </c>
    </row>
    <row r="3475" spans="12:12">
      <c r="L3475" s="112" t="s">
        <v>3757</v>
      </c>
    </row>
    <row r="3476" spans="12:12">
      <c r="L3476" s="112" t="s">
        <v>3758</v>
      </c>
    </row>
    <row r="3477" spans="12:12">
      <c r="L3477" s="112" t="s">
        <v>3759</v>
      </c>
    </row>
    <row r="3478" spans="12:12">
      <c r="L3478" s="112" t="s">
        <v>3760</v>
      </c>
    </row>
    <row r="3479" spans="12:12">
      <c r="L3479" s="112" t="s">
        <v>3761</v>
      </c>
    </row>
    <row r="3480" spans="12:12">
      <c r="L3480" s="112" t="s">
        <v>3762</v>
      </c>
    </row>
    <row r="3481" spans="12:12">
      <c r="L3481" s="112" t="s">
        <v>3763</v>
      </c>
    </row>
    <row r="3482" spans="12:12">
      <c r="L3482" s="112" t="s">
        <v>3764</v>
      </c>
    </row>
    <row r="3483" spans="12:12">
      <c r="L3483" s="112" t="s">
        <v>3765</v>
      </c>
    </row>
    <row r="3484" spans="12:12">
      <c r="L3484" s="112" t="s">
        <v>3766</v>
      </c>
    </row>
    <row r="3485" spans="12:12">
      <c r="L3485" s="112" t="s">
        <v>3767</v>
      </c>
    </row>
    <row r="3486" spans="12:12">
      <c r="L3486" s="112" t="s">
        <v>3768</v>
      </c>
    </row>
    <row r="3487" spans="12:12">
      <c r="L3487" s="112" t="s">
        <v>3769</v>
      </c>
    </row>
    <row r="3488" spans="12:12">
      <c r="L3488" s="112" t="s">
        <v>3770</v>
      </c>
    </row>
    <row r="3489" spans="12:12">
      <c r="L3489" s="112" t="s">
        <v>3771</v>
      </c>
    </row>
    <row r="3490" spans="12:12">
      <c r="L3490" s="112" t="s">
        <v>3772</v>
      </c>
    </row>
    <row r="3491" spans="12:12">
      <c r="L3491" s="112" t="s">
        <v>3773</v>
      </c>
    </row>
    <row r="3492" spans="12:12">
      <c r="L3492" s="112" t="s">
        <v>3774</v>
      </c>
    </row>
    <row r="3493" spans="12:12">
      <c r="L3493" s="112" t="s">
        <v>3775</v>
      </c>
    </row>
    <row r="3494" spans="12:12">
      <c r="L3494" s="112" t="s">
        <v>3776</v>
      </c>
    </row>
    <row r="3495" spans="12:12">
      <c r="L3495" s="112" t="s">
        <v>3777</v>
      </c>
    </row>
    <row r="3496" spans="12:12">
      <c r="L3496" s="112" t="s">
        <v>3778</v>
      </c>
    </row>
    <row r="3497" spans="12:12">
      <c r="L3497" s="112" t="s">
        <v>3779</v>
      </c>
    </row>
    <row r="3498" spans="12:12">
      <c r="L3498" s="112" t="s">
        <v>3780</v>
      </c>
    </row>
    <row r="3499" spans="12:12">
      <c r="L3499" s="112" t="s">
        <v>3781</v>
      </c>
    </row>
    <row r="3500" spans="12:12">
      <c r="L3500" s="112" t="s">
        <v>3782</v>
      </c>
    </row>
    <row r="3501" spans="12:12">
      <c r="L3501" s="112" t="s">
        <v>3783</v>
      </c>
    </row>
    <row r="3502" spans="12:12">
      <c r="L3502" s="112" t="s">
        <v>3784</v>
      </c>
    </row>
    <row r="3503" spans="12:12">
      <c r="L3503" s="112" t="s">
        <v>3785</v>
      </c>
    </row>
    <row r="3504" spans="12:12">
      <c r="L3504" s="112" t="s">
        <v>3786</v>
      </c>
    </row>
    <row r="3505" spans="12:12">
      <c r="L3505" s="112" t="s">
        <v>3787</v>
      </c>
    </row>
    <row r="3506" spans="12:12">
      <c r="L3506" s="112" t="s">
        <v>3788</v>
      </c>
    </row>
    <row r="3507" spans="12:12">
      <c r="L3507" s="112" t="s">
        <v>3789</v>
      </c>
    </row>
    <row r="3508" spans="12:12">
      <c r="L3508" s="112" t="s">
        <v>3790</v>
      </c>
    </row>
    <row r="3509" spans="12:12">
      <c r="L3509" s="112" t="s">
        <v>3791</v>
      </c>
    </row>
    <row r="3510" spans="12:12">
      <c r="L3510" s="112" t="s">
        <v>3792</v>
      </c>
    </row>
    <row r="3511" spans="12:12">
      <c r="L3511" s="112" t="s">
        <v>3793</v>
      </c>
    </row>
    <row r="3512" spans="12:12">
      <c r="L3512" s="112" t="s">
        <v>3794</v>
      </c>
    </row>
    <row r="3513" spans="12:12">
      <c r="L3513" s="112" t="s">
        <v>3795</v>
      </c>
    </row>
    <row r="3514" spans="12:12">
      <c r="L3514" s="112" t="s">
        <v>3796</v>
      </c>
    </row>
    <row r="3515" spans="12:12">
      <c r="L3515" s="112" t="s">
        <v>3797</v>
      </c>
    </row>
    <row r="3516" spans="12:12">
      <c r="L3516" s="112" t="s">
        <v>3798</v>
      </c>
    </row>
    <row r="3517" spans="12:12">
      <c r="L3517" s="112" t="s">
        <v>3799</v>
      </c>
    </row>
    <row r="3518" spans="12:12">
      <c r="L3518" s="112" t="s">
        <v>3800</v>
      </c>
    </row>
    <row r="3519" spans="12:12">
      <c r="L3519" s="112" t="s">
        <v>3801</v>
      </c>
    </row>
    <row r="3520" spans="12:12">
      <c r="L3520" s="112" t="s">
        <v>3802</v>
      </c>
    </row>
    <row r="3521" spans="12:12">
      <c r="L3521" s="112" t="s">
        <v>3803</v>
      </c>
    </row>
    <row r="3522" spans="12:12">
      <c r="L3522" s="112" t="s">
        <v>3804</v>
      </c>
    </row>
    <row r="3523" spans="12:12">
      <c r="L3523" s="112" t="s">
        <v>3805</v>
      </c>
    </row>
    <row r="3524" spans="12:12">
      <c r="L3524" s="112" t="s">
        <v>3806</v>
      </c>
    </row>
    <row r="3525" spans="12:12">
      <c r="L3525" s="112" t="s">
        <v>3807</v>
      </c>
    </row>
    <row r="3526" spans="12:12">
      <c r="L3526" s="112" t="s">
        <v>3808</v>
      </c>
    </row>
    <row r="3527" spans="12:12">
      <c r="L3527" s="112" t="s">
        <v>3809</v>
      </c>
    </row>
    <row r="3528" spans="12:12">
      <c r="L3528" s="112" t="s">
        <v>3810</v>
      </c>
    </row>
    <row r="3529" spans="12:12">
      <c r="L3529" s="112" t="s">
        <v>3811</v>
      </c>
    </row>
    <row r="3530" spans="12:12">
      <c r="L3530" s="112" t="s">
        <v>3812</v>
      </c>
    </row>
    <row r="3531" spans="12:12">
      <c r="L3531" s="112" t="s">
        <v>3813</v>
      </c>
    </row>
    <row r="3532" spans="12:12">
      <c r="L3532" s="112" t="s">
        <v>3814</v>
      </c>
    </row>
    <row r="3533" spans="12:12">
      <c r="L3533" s="112" t="s">
        <v>3815</v>
      </c>
    </row>
    <row r="3534" spans="12:12">
      <c r="L3534" s="112" t="s">
        <v>3816</v>
      </c>
    </row>
    <row r="3535" spans="12:12">
      <c r="L3535" s="112" t="s">
        <v>3817</v>
      </c>
    </row>
    <row r="3536" spans="12:12">
      <c r="L3536" s="112" t="s">
        <v>3818</v>
      </c>
    </row>
    <row r="3537" spans="12:12">
      <c r="L3537" s="112" t="s">
        <v>3819</v>
      </c>
    </row>
    <row r="3538" spans="12:12">
      <c r="L3538" s="112" t="s">
        <v>3820</v>
      </c>
    </row>
    <row r="3539" spans="12:12">
      <c r="L3539" s="112" t="s">
        <v>3821</v>
      </c>
    </row>
    <row r="3540" spans="12:12">
      <c r="L3540" s="112" t="s">
        <v>3822</v>
      </c>
    </row>
    <row r="3541" spans="12:12">
      <c r="L3541" s="112" t="s">
        <v>3823</v>
      </c>
    </row>
    <row r="3542" spans="12:12">
      <c r="L3542" s="112" t="s">
        <v>3824</v>
      </c>
    </row>
    <row r="3543" spans="12:12">
      <c r="L3543" s="112" t="s">
        <v>3825</v>
      </c>
    </row>
    <row r="3544" spans="12:12">
      <c r="L3544" s="112" t="s">
        <v>3826</v>
      </c>
    </row>
    <row r="3545" spans="12:12">
      <c r="L3545" s="112" t="s">
        <v>3827</v>
      </c>
    </row>
    <row r="3546" spans="12:12">
      <c r="L3546" s="112" t="s">
        <v>3828</v>
      </c>
    </row>
    <row r="3547" spans="12:12">
      <c r="L3547" s="112" t="s">
        <v>3829</v>
      </c>
    </row>
    <row r="3548" spans="12:12">
      <c r="L3548" s="112" t="s">
        <v>3830</v>
      </c>
    </row>
    <row r="3549" spans="12:12">
      <c r="L3549" s="112" t="s">
        <v>3831</v>
      </c>
    </row>
    <row r="3550" spans="12:12">
      <c r="L3550" s="112" t="s">
        <v>3832</v>
      </c>
    </row>
    <row r="3551" spans="12:12">
      <c r="L3551" s="112" t="s">
        <v>3833</v>
      </c>
    </row>
    <row r="3552" spans="12:12">
      <c r="L3552" s="112" t="s">
        <v>3834</v>
      </c>
    </row>
    <row r="3553" spans="12:12">
      <c r="L3553" s="112" t="s">
        <v>3835</v>
      </c>
    </row>
    <row r="3554" spans="12:12">
      <c r="L3554" s="112" t="s">
        <v>3836</v>
      </c>
    </row>
    <row r="3555" spans="12:12">
      <c r="L3555" s="112" t="s">
        <v>3837</v>
      </c>
    </row>
    <row r="3556" spans="12:12">
      <c r="L3556" s="112" t="s">
        <v>3838</v>
      </c>
    </row>
    <row r="3557" spans="12:12">
      <c r="L3557" s="112" t="s">
        <v>3839</v>
      </c>
    </row>
    <row r="3558" spans="12:12">
      <c r="L3558" s="112" t="s">
        <v>3840</v>
      </c>
    </row>
    <row r="3559" spans="12:12">
      <c r="L3559" s="112" t="s">
        <v>3841</v>
      </c>
    </row>
    <row r="3560" spans="12:12">
      <c r="L3560" s="112" t="s">
        <v>3842</v>
      </c>
    </row>
    <row r="3561" spans="12:12">
      <c r="L3561" s="112" t="s">
        <v>3843</v>
      </c>
    </row>
    <row r="3562" spans="12:12">
      <c r="L3562" s="112" t="s">
        <v>3844</v>
      </c>
    </row>
    <row r="3563" spans="12:12">
      <c r="L3563" s="112" t="s">
        <v>3845</v>
      </c>
    </row>
    <row r="3564" spans="12:12">
      <c r="L3564" s="112" t="s">
        <v>3846</v>
      </c>
    </row>
    <row r="3565" spans="12:12">
      <c r="L3565" s="112" t="s">
        <v>3847</v>
      </c>
    </row>
    <row r="3566" spans="12:12">
      <c r="L3566" s="112" t="s">
        <v>3848</v>
      </c>
    </row>
    <row r="3567" spans="12:12">
      <c r="L3567" s="112" t="s">
        <v>3849</v>
      </c>
    </row>
    <row r="3568" spans="12:12">
      <c r="L3568" s="112" t="s">
        <v>3850</v>
      </c>
    </row>
    <row r="3569" spans="12:12">
      <c r="L3569" s="112" t="s">
        <v>3851</v>
      </c>
    </row>
    <row r="3570" spans="12:12">
      <c r="L3570" s="112" t="s">
        <v>3852</v>
      </c>
    </row>
    <row r="3571" spans="12:12">
      <c r="L3571" s="112" t="s">
        <v>3853</v>
      </c>
    </row>
    <row r="3572" spans="12:12">
      <c r="L3572" s="112" t="s">
        <v>3854</v>
      </c>
    </row>
    <row r="3573" spans="12:12">
      <c r="L3573" s="112" t="s">
        <v>3855</v>
      </c>
    </row>
    <row r="3574" spans="12:12">
      <c r="L3574" s="112" t="s">
        <v>3856</v>
      </c>
    </row>
    <row r="3575" spans="12:12">
      <c r="L3575" s="112" t="s">
        <v>3857</v>
      </c>
    </row>
    <row r="3576" spans="12:12">
      <c r="L3576" s="112" t="s">
        <v>3858</v>
      </c>
    </row>
    <row r="3577" spans="12:12">
      <c r="L3577" s="112" t="s">
        <v>3859</v>
      </c>
    </row>
    <row r="3578" spans="12:12">
      <c r="L3578" s="112" t="s">
        <v>3860</v>
      </c>
    </row>
    <row r="3579" spans="12:12">
      <c r="L3579" s="112" t="s">
        <v>3861</v>
      </c>
    </row>
    <row r="3580" spans="12:12">
      <c r="L3580" s="112" t="s">
        <v>3862</v>
      </c>
    </row>
    <row r="3581" spans="12:12">
      <c r="L3581" s="112" t="s">
        <v>3863</v>
      </c>
    </row>
    <row r="3582" spans="12:12">
      <c r="L3582" s="112" t="s">
        <v>3864</v>
      </c>
    </row>
    <row r="3583" spans="12:12">
      <c r="L3583" s="112" t="s">
        <v>3865</v>
      </c>
    </row>
    <row r="3584" spans="12:12">
      <c r="L3584" s="112" t="s">
        <v>3866</v>
      </c>
    </row>
    <row r="3585" spans="12:12">
      <c r="L3585" s="112" t="s">
        <v>3867</v>
      </c>
    </row>
    <row r="3586" spans="12:12">
      <c r="L3586" s="112" t="s">
        <v>3868</v>
      </c>
    </row>
    <row r="3587" spans="12:12">
      <c r="L3587" s="112" t="s">
        <v>3869</v>
      </c>
    </row>
    <row r="3588" spans="12:12">
      <c r="L3588" s="112" t="s">
        <v>3870</v>
      </c>
    </row>
    <row r="3589" spans="12:12">
      <c r="L3589" s="112" t="s">
        <v>3871</v>
      </c>
    </row>
    <row r="3590" spans="12:12">
      <c r="L3590" s="112" t="s">
        <v>3872</v>
      </c>
    </row>
    <row r="3591" spans="12:12">
      <c r="L3591" s="112" t="s">
        <v>3873</v>
      </c>
    </row>
    <row r="3592" spans="12:12">
      <c r="L3592" s="112" t="s">
        <v>3874</v>
      </c>
    </row>
    <row r="3593" spans="12:12">
      <c r="L3593" s="112" t="s">
        <v>3875</v>
      </c>
    </row>
    <row r="3594" spans="12:12">
      <c r="L3594" s="112" t="s">
        <v>3876</v>
      </c>
    </row>
    <row r="3595" spans="12:12">
      <c r="L3595" s="112" t="s">
        <v>3877</v>
      </c>
    </row>
    <row r="3596" spans="12:12">
      <c r="L3596" s="112" t="s">
        <v>3878</v>
      </c>
    </row>
    <row r="3597" spans="12:12">
      <c r="L3597" s="112" t="s">
        <v>3879</v>
      </c>
    </row>
    <row r="3598" spans="12:12">
      <c r="L3598" s="112" t="s">
        <v>3880</v>
      </c>
    </row>
    <row r="3599" spans="12:12">
      <c r="L3599" s="112" t="s">
        <v>3881</v>
      </c>
    </row>
    <row r="3600" spans="12:12">
      <c r="L3600" s="112" t="s">
        <v>3882</v>
      </c>
    </row>
    <row r="3601" spans="12:12">
      <c r="L3601" s="112" t="s">
        <v>3883</v>
      </c>
    </row>
    <row r="3602" spans="12:12">
      <c r="L3602" s="112" t="s">
        <v>3884</v>
      </c>
    </row>
    <row r="3603" spans="12:12">
      <c r="L3603" s="112" t="s">
        <v>3885</v>
      </c>
    </row>
    <row r="3604" spans="12:12">
      <c r="L3604" s="112" t="s">
        <v>3886</v>
      </c>
    </row>
    <row r="3605" spans="12:12">
      <c r="L3605" s="112" t="s">
        <v>3887</v>
      </c>
    </row>
    <row r="3606" spans="12:12">
      <c r="L3606" s="112" t="s">
        <v>3888</v>
      </c>
    </row>
    <row r="3607" spans="12:12">
      <c r="L3607" s="112" t="s">
        <v>3889</v>
      </c>
    </row>
    <row r="3608" spans="12:12">
      <c r="L3608" s="112" t="s">
        <v>3890</v>
      </c>
    </row>
    <row r="3609" spans="12:12">
      <c r="L3609" s="112" t="s">
        <v>3891</v>
      </c>
    </row>
    <row r="3610" spans="12:12">
      <c r="L3610" s="112" t="s">
        <v>3892</v>
      </c>
    </row>
    <row r="3611" spans="12:12">
      <c r="L3611" s="112" t="s">
        <v>3893</v>
      </c>
    </row>
    <row r="3612" spans="12:12">
      <c r="L3612" s="112" t="s">
        <v>3894</v>
      </c>
    </row>
    <row r="3613" spans="12:12">
      <c r="L3613" s="112" t="s">
        <v>3895</v>
      </c>
    </row>
    <row r="3614" spans="12:12">
      <c r="L3614" s="112" t="s">
        <v>3896</v>
      </c>
    </row>
    <row r="3615" spans="12:12">
      <c r="L3615" s="112" t="s">
        <v>3897</v>
      </c>
    </row>
    <row r="3616" spans="12:12">
      <c r="L3616" s="112" t="s">
        <v>3898</v>
      </c>
    </row>
    <row r="3617" spans="12:12">
      <c r="L3617" s="112" t="s">
        <v>3899</v>
      </c>
    </row>
    <row r="3618" spans="12:12">
      <c r="L3618" s="112" t="s">
        <v>3900</v>
      </c>
    </row>
    <row r="3619" spans="12:12">
      <c r="L3619" s="112" t="s">
        <v>3901</v>
      </c>
    </row>
    <row r="3620" spans="12:12">
      <c r="L3620" s="112" t="s">
        <v>3902</v>
      </c>
    </row>
    <row r="3621" spans="12:12">
      <c r="L3621" s="112" t="s">
        <v>3903</v>
      </c>
    </row>
    <row r="3622" spans="12:12">
      <c r="L3622" s="112" t="s">
        <v>3904</v>
      </c>
    </row>
    <row r="3623" spans="12:12">
      <c r="L3623" s="112" t="s">
        <v>3905</v>
      </c>
    </row>
    <row r="3624" spans="12:12">
      <c r="L3624" s="112" t="s">
        <v>3906</v>
      </c>
    </row>
    <row r="3625" spans="12:12">
      <c r="L3625" s="112" t="s">
        <v>3907</v>
      </c>
    </row>
    <row r="3626" spans="12:12">
      <c r="L3626" s="112" t="s">
        <v>3908</v>
      </c>
    </row>
    <row r="3627" spans="12:12">
      <c r="L3627" s="112" t="s">
        <v>3909</v>
      </c>
    </row>
    <row r="3628" spans="12:12">
      <c r="L3628" s="112" t="s">
        <v>3910</v>
      </c>
    </row>
    <row r="3629" spans="12:12">
      <c r="L3629" s="112" t="s">
        <v>3911</v>
      </c>
    </row>
    <row r="3630" spans="12:12">
      <c r="L3630" s="112" t="s">
        <v>3912</v>
      </c>
    </row>
    <row r="3631" spans="12:12">
      <c r="L3631" s="112" t="s">
        <v>3913</v>
      </c>
    </row>
    <row r="3632" spans="12:12">
      <c r="L3632" s="112" t="s">
        <v>3914</v>
      </c>
    </row>
    <row r="3633" spans="12:12">
      <c r="L3633" s="112" t="s">
        <v>3915</v>
      </c>
    </row>
    <row r="3634" spans="12:12">
      <c r="L3634" s="112" t="s">
        <v>3916</v>
      </c>
    </row>
    <row r="3635" spans="12:12">
      <c r="L3635" s="112" t="s">
        <v>3917</v>
      </c>
    </row>
    <row r="3636" spans="12:12">
      <c r="L3636" s="112" t="s">
        <v>3918</v>
      </c>
    </row>
    <row r="3637" spans="12:12">
      <c r="L3637" s="112" t="s">
        <v>3919</v>
      </c>
    </row>
    <row r="3638" spans="12:12">
      <c r="L3638" s="112" t="s">
        <v>3920</v>
      </c>
    </row>
    <row r="3639" spans="12:12">
      <c r="L3639" s="112" t="s">
        <v>3921</v>
      </c>
    </row>
    <row r="3640" spans="12:12">
      <c r="L3640" s="112" t="s">
        <v>3922</v>
      </c>
    </row>
    <row r="3641" spans="12:12">
      <c r="L3641" s="112" t="s">
        <v>3923</v>
      </c>
    </row>
    <row r="3642" spans="12:12">
      <c r="L3642" s="112" t="s">
        <v>3924</v>
      </c>
    </row>
    <row r="3643" spans="12:12">
      <c r="L3643" s="112" t="s">
        <v>3925</v>
      </c>
    </row>
    <row r="3644" spans="12:12">
      <c r="L3644" s="112" t="s">
        <v>3926</v>
      </c>
    </row>
    <row r="3645" spans="12:12">
      <c r="L3645" s="112" t="s">
        <v>3927</v>
      </c>
    </row>
    <row r="3646" spans="12:12">
      <c r="L3646" s="112" t="s">
        <v>3928</v>
      </c>
    </row>
    <row r="3647" spans="12:12">
      <c r="L3647" s="112" t="s">
        <v>3929</v>
      </c>
    </row>
    <row r="3648" spans="12:12">
      <c r="L3648" s="112" t="s">
        <v>3930</v>
      </c>
    </row>
    <row r="3649" spans="12:12">
      <c r="L3649" s="112" t="s">
        <v>3931</v>
      </c>
    </row>
    <row r="3650" spans="12:12">
      <c r="L3650" s="112" t="s">
        <v>3932</v>
      </c>
    </row>
    <row r="3651" spans="12:12">
      <c r="L3651" s="112" t="s">
        <v>3933</v>
      </c>
    </row>
    <row r="3652" spans="12:12">
      <c r="L3652" s="112" t="s">
        <v>3934</v>
      </c>
    </row>
    <row r="3653" spans="12:12">
      <c r="L3653" s="112" t="s">
        <v>3935</v>
      </c>
    </row>
    <row r="3654" spans="12:12">
      <c r="L3654" s="112" t="s">
        <v>3936</v>
      </c>
    </row>
    <row r="3655" spans="12:12">
      <c r="L3655" s="112" t="s">
        <v>3937</v>
      </c>
    </row>
    <row r="3656" spans="12:12">
      <c r="L3656" s="112" t="s">
        <v>3938</v>
      </c>
    </row>
    <row r="3657" spans="12:12">
      <c r="L3657" s="112" t="s">
        <v>3939</v>
      </c>
    </row>
    <row r="3658" spans="12:12">
      <c r="L3658" s="112" t="s">
        <v>3940</v>
      </c>
    </row>
    <row r="3659" spans="12:12">
      <c r="L3659" s="112" t="s">
        <v>3941</v>
      </c>
    </row>
    <row r="3660" spans="12:12">
      <c r="L3660" s="112" t="s">
        <v>3942</v>
      </c>
    </row>
    <row r="3661" spans="12:12">
      <c r="L3661" s="112" t="s">
        <v>3943</v>
      </c>
    </row>
    <row r="3662" spans="12:12">
      <c r="L3662" s="112" t="s">
        <v>3944</v>
      </c>
    </row>
    <row r="3663" spans="12:12">
      <c r="L3663" s="112" t="s">
        <v>3945</v>
      </c>
    </row>
    <row r="3664" spans="12:12">
      <c r="L3664" s="112" t="s">
        <v>3946</v>
      </c>
    </row>
    <row r="3665" spans="12:12">
      <c r="L3665" s="112" t="s">
        <v>3947</v>
      </c>
    </row>
    <row r="3666" spans="12:12">
      <c r="L3666" s="112" t="s">
        <v>3948</v>
      </c>
    </row>
    <row r="3667" spans="12:12">
      <c r="L3667" s="112" t="s">
        <v>3949</v>
      </c>
    </row>
    <row r="3668" spans="12:12">
      <c r="L3668" s="112" t="s">
        <v>3950</v>
      </c>
    </row>
    <row r="3669" spans="12:12">
      <c r="L3669" s="112" t="s">
        <v>3951</v>
      </c>
    </row>
    <row r="3670" spans="12:12">
      <c r="L3670" s="112" t="s">
        <v>3952</v>
      </c>
    </row>
    <row r="3671" spans="12:12">
      <c r="L3671" s="112" t="s">
        <v>3953</v>
      </c>
    </row>
    <row r="3672" spans="12:12">
      <c r="L3672" s="112" t="s">
        <v>3954</v>
      </c>
    </row>
    <row r="3673" spans="12:12">
      <c r="L3673" s="112" t="s">
        <v>3955</v>
      </c>
    </row>
    <row r="3674" spans="12:12">
      <c r="L3674" s="112" t="s">
        <v>3956</v>
      </c>
    </row>
    <row r="3675" spans="12:12">
      <c r="L3675" s="112" t="s">
        <v>3957</v>
      </c>
    </row>
    <row r="3676" spans="12:12">
      <c r="L3676" s="112" t="s">
        <v>3958</v>
      </c>
    </row>
    <row r="3677" spans="12:12">
      <c r="L3677" s="112" t="s">
        <v>3959</v>
      </c>
    </row>
    <row r="3678" spans="12:12">
      <c r="L3678" s="112" t="s">
        <v>3960</v>
      </c>
    </row>
    <row r="3679" spans="12:12">
      <c r="L3679" s="112" t="s">
        <v>3961</v>
      </c>
    </row>
    <row r="3680" spans="12:12">
      <c r="L3680" s="112" t="s">
        <v>3962</v>
      </c>
    </row>
    <row r="3681" spans="12:12">
      <c r="L3681" s="112" t="s">
        <v>3963</v>
      </c>
    </row>
    <row r="3682" spans="12:12">
      <c r="L3682" s="112" t="s">
        <v>3964</v>
      </c>
    </row>
    <row r="3683" spans="12:12">
      <c r="L3683" s="112" t="s">
        <v>3965</v>
      </c>
    </row>
    <row r="3684" spans="12:12">
      <c r="L3684" s="112" t="s">
        <v>3966</v>
      </c>
    </row>
    <row r="3685" spans="12:12">
      <c r="L3685" s="112" t="s">
        <v>3967</v>
      </c>
    </row>
    <row r="3686" spans="12:12">
      <c r="L3686" s="112" t="s">
        <v>3968</v>
      </c>
    </row>
    <row r="3687" spans="12:12">
      <c r="L3687" s="112" t="s">
        <v>3969</v>
      </c>
    </row>
    <row r="3688" spans="12:12">
      <c r="L3688" s="112" t="s">
        <v>3970</v>
      </c>
    </row>
    <row r="3689" spans="12:12">
      <c r="L3689" s="112" t="s">
        <v>3971</v>
      </c>
    </row>
    <row r="3690" spans="12:12">
      <c r="L3690" s="112" t="s">
        <v>3972</v>
      </c>
    </row>
    <row r="3691" spans="12:12">
      <c r="L3691" s="112" t="s">
        <v>3973</v>
      </c>
    </row>
    <row r="3692" spans="12:12">
      <c r="L3692" s="112" t="s">
        <v>3974</v>
      </c>
    </row>
    <row r="3693" spans="12:12">
      <c r="L3693" s="112" t="s">
        <v>3975</v>
      </c>
    </row>
    <row r="3694" spans="12:12">
      <c r="L3694" s="112" t="s">
        <v>3976</v>
      </c>
    </row>
    <row r="3695" spans="12:12">
      <c r="L3695" s="112" t="s">
        <v>3977</v>
      </c>
    </row>
    <row r="3696" spans="12:12">
      <c r="L3696" s="112" t="s">
        <v>3978</v>
      </c>
    </row>
    <row r="3697" spans="12:12">
      <c r="L3697" s="112" t="s">
        <v>3979</v>
      </c>
    </row>
    <row r="3698" spans="12:12">
      <c r="L3698" s="112" t="s">
        <v>3980</v>
      </c>
    </row>
    <row r="3699" spans="12:12">
      <c r="L3699" s="112" t="s">
        <v>3981</v>
      </c>
    </row>
    <row r="3700" spans="12:12">
      <c r="L3700" s="112" t="s">
        <v>3982</v>
      </c>
    </row>
    <row r="3701" spans="12:12">
      <c r="L3701" s="112" t="s">
        <v>3983</v>
      </c>
    </row>
    <row r="3702" spans="12:12">
      <c r="L3702" s="112" t="s">
        <v>3984</v>
      </c>
    </row>
    <row r="3703" spans="12:12">
      <c r="L3703" s="112" t="s">
        <v>3985</v>
      </c>
    </row>
    <row r="3704" spans="12:12">
      <c r="L3704" s="112" t="s">
        <v>3986</v>
      </c>
    </row>
    <row r="3705" spans="12:12">
      <c r="L3705" s="112" t="s">
        <v>3987</v>
      </c>
    </row>
    <row r="3706" spans="12:12">
      <c r="L3706" s="112" t="s">
        <v>3988</v>
      </c>
    </row>
    <row r="3707" spans="12:12">
      <c r="L3707" s="112" t="s">
        <v>3989</v>
      </c>
    </row>
    <row r="3708" spans="12:12">
      <c r="L3708" s="112" t="s">
        <v>3990</v>
      </c>
    </row>
    <row r="3709" spans="12:12">
      <c r="L3709" s="112" t="s">
        <v>3991</v>
      </c>
    </row>
    <row r="3710" spans="12:12">
      <c r="L3710" s="112" t="s">
        <v>3992</v>
      </c>
    </row>
    <row r="3711" spans="12:12">
      <c r="L3711" s="112" t="s">
        <v>3993</v>
      </c>
    </row>
    <row r="3712" spans="12:12">
      <c r="L3712" s="112" t="s">
        <v>3994</v>
      </c>
    </row>
    <row r="3713" spans="12:12">
      <c r="L3713" s="112" t="s">
        <v>3995</v>
      </c>
    </row>
    <row r="3714" spans="12:12">
      <c r="L3714" s="112" t="s">
        <v>3996</v>
      </c>
    </row>
    <row r="3715" spans="12:12">
      <c r="L3715" s="112" t="s">
        <v>3997</v>
      </c>
    </row>
    <row r="3716" spans="12:12">
      <c r="L3716" s="112" t="s">
        <v>3998</v>
      </c>
    </row>
    <row r="3717" spans="12:12">
      <c r="L3717" s="112" t="s">
        <v>3999</v>
      </c>
    </row>
    <row r="3718" spans="12:12">
      <c r="L3718" s="112" t="s">
        <v>4000</v>
      </c>
    </row>
    <row r="3719" spans="12:12">
      <c r="L3719" s="112" t="s">
        <v>4001</v>
      </c>
    </row>
    <row r="3720" spans="12:12">
      <c r="L3720" s="112" t="s">
        <v>4002</v>
      </c>
    </row>
    <row r="3721" spans="12:12">
      <c r="L3721" s="112" t="s">
        <v>4003</v>
      </c>
    </row>
    <row r="3722" spans="12:12">
      <c r="L3722" s="112" t="s">
        <v>4004</v>
      </c>
    </row>
    <row r="3723" spans="12:12">
      <c r="L3723" s="112" t="s">
        <v>4005</v>
      </c>
    </row>
    <row r="3724" spans="12:12">
      <c r="L3724" s="112" t="s">
        <v>4006</v>
      </c>
    </row>
    <row r="3725" spans="12:12">
      <c r="L3725" s="112" t="s">
        <v>4007</v>
      </c>
    </row>
    <row r="3726" spans="12:12">
      <c r="L3726" s="112" t="s">
        <v>4008</v>
      </c>
    </row>
    <row r="3727" spans="12:12">
      <c r="L3727" s="112" t="s">
        <v>4009</v>
      </c>
    </row>
    <row r="3728" spans="12:12">
      <c r="L3728" s="112" t="s">
        <v>4010</v>
      </c>
    </row>
    <row r="3729" spans="12:12">
      <c r="L3729" s="112" t="s">
        <v>4011</v>
      </c>
    </row>
    <row r="3730" spans="12:12">
      <c r="L3730" s="112" t="s">
        <v>4012</v>
      </c>
    </row>
    <row r="3731" spans="12:12">
      <c r="L3731" s="112" t="s">
        <v>4013</v>
      </c>
    </row>
    <row r="3732" spans="12:12">
      <c r="L3732" s="112" t="s">
        <v>4014</v>
      </c>
    </row>
    <row r="3733" spans="12:12">
      <c r="L3733" s="112" t="s">
        <v>4015</v>
      </c>
    </row>
    <row r="3734" spans="12:12">
      <c r="L3734" s="112" t="s">
        <v>4016</v>
      </c>
    </row>
    <row r="3735" spans="12:12">
      <c r="L3735" s="112" t="s">
        <v>4017</v>
      </c>
    </row>
    <row r="3736" spans="12:12">
      <c r="L3736" s="112" t="s">
        <v>4018</v>
      </c>
    </row>
    <row r="3737" spans="12:12">
      <c r="L3737" s="112" t="s">
        <v>4019</v>
      </c>
    </row>
    <row r="3738" spans="12:12">
      <c r="L3738" s="112" t="s">
        <v>4020</v>
      </c>
    </row>
    <row r="3739" spans="12:12">
      <c r="L3739" s="112" t="s">
        <v>4021</v>
      </c>
    </row>
    <row r="3740" spans="12:12">
      <c r="L3740" s="112" t="s">
        <v>4022</v>
      </c>
    </row>
    <row r="3741" spans="12:12">
      <c r="L3741" s="112" t="s">
        <v>4023</v>
      </c>
    </row>
    <row r="3742" spans="12:12">
      <c r="L3742" s="112" t="s">
        <v>4024</v>
      </c>
    </row>
    <row r="3743" spans="12:12">
      <c r="L3743" s="112" t="s">
        <v>4025</v>
      </c>
    </row>
    <row r="3744" spans="12:12">
      <c r="L3744" s="112" t="s">
        <v>4026</v>
      </c>
    </row>
    <row r="3745" spans="12:12">
      <c r="L3745" s="112" t="s">
        <v>4027</v>
      </c>
    </row>
    <row r="3746" spans="12:12">
      <c r="L3746" s="112" t="s">
        <v>4028</v>
      </c>
    </row>
    <row r="3747" spans="12:12">
      <c r="L3747" s="112" t="s">
        <v>4029</v>
      </c>
    </row>
    <row r="3748" spans="12:12">
      <c r="L3748" s="112" t="s">
        <v>4030</v>
      </c>
    </row>
    <row r="3749" spans="12:12">
      <c r="L3749" s="112" t="s">
        <v>4031</v>
      </c>
    </row>
    <row r="3750" spans="12:12">
      <c r="L3750" s="112" t="s">
        <v>4032</v>
      </c>
    </row>
    <row r="3751" spans="12:12">
      <c r="L3751" s="112" t="s">
        <v>4033</v>
      </c>
    </row>
    <row r="3752" spans="12:12">
      <c r="L3752" s="112" t="s">
        <v>4034</v>
      </c>
    </row>
    <row r="3753" spans="12:12">
      <c r="L3753" s="112" t="s">
        <v>4035</v>
      </c>
    </row>
    <row r="3754" spans="12:12">
      <c r="L3754" s="112" t="s">
        <v>4036</v>
      </c>
    </row>
    <row r="3755" spans="12:12">
      <c r="L3755" s="112" t="s">
        <v>4037</v>
      </c>
    </row>
    <row r="3756" spans="12:12">
      <c r="L3756" s="112" t="s">
        <v>4038</v>
      </c>
    </row>
    <row r="3757" spans="12:12">
      <c r="L3757" s="112" t="s">
        <v>4039</v>
      </c>
    </row>
    <row r="3758" spans="12:12">
      <c r="L3758" s="112" t="s">
        <v>4040</v>
      </c>
    </row>
    <row r="3759" spans="12:12">
      <c r="L3759" s="112" t="s">
        <v>4041</v>
      </c>
    </row>
    <row r="3760" spans="12:12">
      <c r="L3760" s="112" t="s">
        <v>4042</v>
      </c>
    </row>
    <row r="3761" spans="12:12">
      <c r="L3761" s="112" t="s">
        <v>4043</v>
      </c>
    </row>
    <row r="3762" spans="12:12">
      <c r="L3762" s="112" t="s">
        <v>4044</v>
      </c>
    </row>
    <row r="3763" spans="12:12">
      <c r="L3763" s="112" t="s">
        <v>4045</v>
      </c>
    </row>
    <row r="3764" spans="12:12">
      <c r="L3764" s="112" t="s">
        <v>4046</v>
      </c>
    </row>
    <row r="3765" spans="12:12">
      <c r="L3765" s="112" t="s">
        <v>4047</v>
      </c>
    </row>
    <row r="3766" spans="12:12">
      <c r="L3766" s="112" t="s">
        <v>4048</v>
      </c>
    </row>
    <row r="3767" spans="12:12">
      <c r="L3767" s="112" t="s">
        <v>4049</v>
      </c>
    </row>
    <row r="3768" spans="12:12">
      <c r="L3768" s="112" t="s">
        <v>4050</v>
      </c>
    </row>
    <row r="3769" spans="12:12">
      <c r="L3769" s="112" t="s">
        <v>4051</v>
      </c>
    </row>
    <row r="3770" spans="12:12">
      <c r="L3770" s="112" t="s">
        <v>4052</v>
      </c>
    </row>
    <row r="3771" spans="12:12">
      <c r="L3771" s="112" t="s">
        <v>4053</v>
      </c>
    </row>
    <row r="3772" spans="12:12">
      <c r="L3772" s="112" t="s">
        <v>4054</v>
      </c>
    </row>
    <row r="3773" spans="12:12">
      <c r="L3773" s="112" t="s">
        <v>4055</v>
      </c>
    </row>
    <row r="3774" spans="12:12">
      <c r="L3774" s="112" t="s">
        <v>4056</v>
      </c>
    </row>
    <row r="3775" spans="12:12">
      <c r="L3775" s="112" t="s">
        <v>4057</v>
      </c>
    </row>
    <row r="3776" spans="12:12">
      <c r="L3776" s="112" t="s">
        <v>4058</v>
      </c>
    </row>
    <row r="3777" spans="12:12">
      <c r="L3777" s="112" t="s">
        <v>4059</v>
      </c>
    </row>
    <row r="3778" spans="12:12">
      <c r="L3778" s="112" t="s">
        <v>4060</v>
      </c>
    </row>
    <row r="3779" spans="12:12">
      <c r="L3779" s="112" t="s">
        <v>4061</v>
      </c>
    </row>
    <row r="3780" spans="12:12">
      <c r="L3780" s="112" t="s">
        <v>4062</v>
      </c>
    </row>
    <row r="3781" spans="12:12">
      <c r="L3781" s="112" t="s">
        <v>4063</v>
      </c>
    </row>
    <row r="3782" spans="12:12">
      <c r="L3782" s="112" t="s">
        <v>4064</v>
      </c>
    </row>
    <row r="3783" spans="12:12">
      <c r="L3783" s="112" t="s">
        <v>4065</v>
      </c>
    </row>
    <row r="3784" spans="12:12">
      <c r="L3784" s="112" t="s">
        <v>4066</v>
      </c>
    </row>
    <row r="3785" spans="12:12">
      <c r="L3785" s="112" t="s">
        <v>4067</v>
      </c>
    </row>
    <row r="3786" spans="12:12">
      <c r="L3786" s="112" t="s">
        <v>4068</v>
      </c>
    </row>
    <row r="3787" spans="12:12">
      <c r="L3787" s="112" t="s">
        <v>4069</v>
      </c>
    </row>
    <row r="3788" spans="12:12">
      <c r="L3788" s="112" t="s">
        <v>4070</v>
      </c>
    </row>
    <row r="3789" spans="12:12">
      <c r="L3789" s="112" t="s">
        <v>4071</v>
      </c>
    </row>
    <row r="3790" spans="12:12">
      <c r="L3790" s="112" t="s">
        <v>4072</v>
      </c>
    </row>
    <row r="3791" spans="12:12">
      <c r="L3791" s="112" t="s">
        <v>4073</v>
      </c>
    </row>
    <row r="3792" spans="12:12">
      <c r="L3792" s="112" t="s">
        <v>4074</v>
      </c>
    </row>
    <row r="3793" spans="12:12">
      <c r="L3793" s="112" t="s">
        <v>4075</v>
      </c>
    </row>
    <row r="3794" spans="12:12">
      <c r="L3794" s="112" t="s">
        <v>4076</v>
      </c>
    </row>
    <row r="3795" spans="12:12">
      <c r="L3795" s="112" t="s">
        <v>4077</v>
      </c>
    </row>
    <row r="3796" spans="12:12">
      <c r="L3796" s="112" t="s">
        <v>4078</v>
      </c>
    </row>
    <row r="3797" spans="12:12">
      <c r="L3797" s="112" t="s">
        <v>4079</v>
      </c>
    </row>
    <row r="3798" spans="12:12">
      <c r="L3798" s="112" t="s">
        <v>4080</v>
      </c>
    </row>
    <row r="3799" spans="12:12">
      <c r="L3799" s="112" t="s">
        <v>4081</v>
      </c>
    </row>
    <row r="3800" spans="12:12">
      <c r="L3800" s="112" t="s">
        <v>4082</v>
      </c>
    </row>
    <row r="3801" spans="12:12">
      <c r="L3801" s="112" t="s">
        <v>4083</v>
      </c>
    </row>
    <row r="3802" spans="12:12">
      <c r="L3802" s="112" t="s">
        <v>4084</v>
      </c>
    </row>
    <row r="3803" spans="12:12">
      <c r="L3803" s="112" t="s">
        <v>4085</v>
      </c>
    </row>
    <row r="3804" spans="12:12">
      <c r="L3804" s="112" t="s">
        <v>4086</v>
      </c>
    </row>
    <row r="3805" spans="12:12">
      <c r="L3805" s="112" t="s">
        <v>4087</v>
      </c>
    </row>
    <row r="3806" spans="12:12">
      <c r="L3806" s="112" t="s">
        <v>4088</v>
      </c>
    </row>
    <row r="3807" spans="12:12">
      <c r="L3807" s="112" t="s">
        <v>4089</v>
      </c>
    </row>
    <row r="3808" spans="12:12">
      <c r="L3808" s="112" t="s">
        <v>4090</v>
      </c>
    </row>
    <row r="3809" spans="12:12">
      <c r="L3809" s="112" t="s">
        <v>4091</v>
      </c>
    </row>
    <row r="3810" spans="12:12">
      <c r="L3810" s="112" t="s">
        <v>4092</v>
      </c>
    </row>
    <row r="3811" spans="12:12">
      <c r="L3811" s="112" t="s">
        <v>4093</v>
      </c>
    </row>
    <row r="3812" spans="12:12">
      <c r="L3812" s="112" t="s">
        <v>4094</v>
      </c>
    </row>
    <row r="3813" spans="12:12">
      <c r="L3813" s="112" t="s">
        <v>4095</v>
      </c>
    </row>
    <row r="3814" spans="12:12">
      <c r="L3814" s="112" t="s">
        <v>4096</v>
      </c>
    </row>
    <row r="3815" spans="12:12">
      <c r="L3815" s="112" t="s">
        <v>4097</v>
      </c>
    </row>
    <row r="3816" spans="12:12">
      <c r="L3816" s="112" t="s">
        <v>4098</v>
      </c>
    </row>
    <row r="3817" spans="12:12">
      <c r="L3817" s="112" t="s">
        <v>4099</v>
      </c>
    </row>
    <row r="3818" spans="12:12">
      <c r="L3818" s="112" t="s">
        <v>4100</v>
      </c>
    </row>
    <row r="3819" spans="12:12">
      <c r="L3819" s="112" t="s">
        <v>4101</v>
      </c>
    </row>
    <row r="3820" spans="12:12">
      <c r="L3820" s="112" t="s">
        <v>4102</v>
      </c>
    </row>
    <row r="3821" spans="12:12">
      <c r="L3821" s="112" t="s">
        <v>4103</v>
      </c>
    </row>
    <row r="3822" spans="12:12">
      <c r="L3822" s="112" t="s">
        <v>4104</v>
      </c>
    </row>
    <row r="3823" spans="12:12">
      <c r="L3823" s="112" t="s">
        <v>4105</v>
      </c>
    </row>
    <row r="3824" spans="12:12">
      <c r="L3824" s="112" t="s">
        <v>4106</v>
      </c>
    </row>
    <row r="3825" spans="12:12">
      <c r="L3825" s="112" t="s">
        <v>4107</v>
      </c>
    </row>
    <row r="3826" spans="12:12">
      <c r="L3826" s="112" t="s">
        <v>4108</v>
      </c>
    </row>
    <row r="3827" spans="12:12">
      <c r="L3827" s="112" t="s">
        <v>4109</v>
      </c>
    </row>
    <row r="3828" spans="12:12">
      <c r="L3828" s="112" t="s">
        <v>4110</v>
      </c>
    </row>
    <row r="3829" spans="12:12">
      <c r="L3829" s="112" t="s">
        <v>4111</v>
      </c>
    </row>
    <row r="3830" spans="12:12">
      <c r="L3830" s="112" t="s">
        <v>4112</v>
      </c>
    </row>
    <row r="3831" spans="12:12">
      <c r="L3831" s="112" t="s">
        <v>4113</v>
      </c>
    </row>
    <row r="3832" spans="12:12">
      <c r="L3832" s="112" t="s">
        <v>4114</v>
      </c>
    </row>
    <row r="3833" spans="12:12">
      <c r="L3833" s="112" t="s">
        <v>4115</v>
      </c>
    </row>
    <row r="3834" spans="12:12">
      <c r="L3834" s="112" t="s">
        <v>4116</v>
      </c>
    </row>
    <row r="3835" spans="12:12">
      <c r="L3835" s="112" t="s">
        <v>4117</v>
      </c>
    </row>
    <row r="3836" spans="12:12">
      <c r="L3836" s="112" t="s">
        <v>4118</v>
      </c>
    </row>
    <row r="3837" spans="12:12">
      <c r="L3837" s="112" t="s">
        <v>4119</v>
      </c>
    </row>
    <row r="3838" spans="12:12">
      <c r="L3838" s="112" t="s">
        <v>4120</v>
      </c>
    </row>
    <row r="3839" spans="12:12">
      <c r="L3839" s="112" t="s">
        <v>4121</v>
      </c>
    </row>
    <row r="3840" spans="12:12">
      <c r="L3840" s="112" t="s">
        <v>4122</v>
      </c>
    </row>
    <row r="3841" spans="12:12">
      <c r="L3841" s="112" t="s">
        <v>4123</v>
      </c>
    </row>
    <row r="3842" spans="12:12">
      <c r="L3842" s="112" t="s">
        <v>4124</v>
      </c>
    </row>
    <row r="3843" spans="12:12">
      <c r="L3843" s="112" t="s">
        <v>4125</v>
      </c>
    </row>
    <row r="3844" spans="12:12">
      <c r="L3844" s="112" t="s">
        <v>4126</v>
      </c>
    </row>
    <row r="3845" spans="12:12">
      <c r="L3845" s="112" t="s">
        <v>4127</v>
      </c>
    </row>
    <row r="3846" spans="12:12">
      <c r="L3846" s="112" t="s">
        <v>4128</v>
      </c>
    </row>
    <row r="3847" spans="12:12">
      <c r="L3847" s="112" t="s">
        <v>4129</v>
      </c>
    </row>
    <row r="3848" spans="12:12">
      <c r="L3848" s="112" t="s">
        <v>4130</v>
      </c>
    </row>
    <row r="3849" spans="12:12">
      <c r="L3849" s="112" t="s">
        <v>4131</v>
      </c>
    </row>
    <row r="3850" spans="12:12">
      <c r="L3850" s="112" t="s">
        <v>4132</v>
      </c>
    </row>
    <row r="3851" spans="12:12">
      <c r="L3851" s="112" t="s">
        <v>4133</v>
      </c>
    </row>
    <row r="3852" spans="12:12">
      <c r="L3852" s="112" t="s">
        <v>4134</v>
      </c>
    </row>
    <row r="3853" spans="12:12">
      <c r="L3853" s="112" t="s">
        <v>4135</v>
      </c>
    </row>
    <row r="3854" spans="12:12">
      <c r="L3854" s="112" t="s">
        <v>4136</v>
      </c>
    </row>
    <row r="3855" spans="12:12">
      <c r="L3855" s="112" t="s">
        <v>4137</v>
      </c>
    </row>
    <row r="3856" spans="12:12">
      <c r="L3856" s="112" t="s">
        <v>4138</v>
      </c>
    </row>
    <row r="3857" spans="12:12">
      <c r="L3857" s="112" t="s">
        <v>4139</v>
      </c>
    </row>
    <row r="3858" spans="12:12">
      <c r="L3858" s="112" t="s">
        <v>4140</v>
      </c>
    </row>
    <row r="3859" spans="12:12">
      <c r="L3859" s="112" t="s">
        <v>4141</v>
      </c>
    </row>
    <row r="3860" spans="12:12">
      <c r="L3860" s="112" t="s">
        <v>4142</v>
      </c>
    </row>
    <row r="3861" spans="12:12">
      <c r="L3861" s="112" t="s">
        <v>4143</v>
      </c>
    </row>
    <row r="3862" spans="12:12">
      <c r="L3862" s="112" t="s">
        <v>4144</v>
      </c>
    </row>
    <row r="3863" spans="12:12">
      <c r="L3863" s="112" t="s">
        <v>4145</v>
      </c>
    </row>
    <row r="3864" spans="12:12">
      <c r="L3864" s="112" t="s">
        <v>4146</v>
      </c>
    </row>
    <row r="3865" spans="12:12">
      <c r="L3865" s="112" t="s">
        <v>4147</v>
      </c>
    </row>
    <row r="3866" spans="12:12">
      <c r="L3866" s="112" t="s">
        <v>4148</v>
      </c>
    </row>
    <row r="3867" spans="12:12">
      <c r="L3867" s="112" t="s">
        <v>4149</v>
      </c>
    </row>
    <row r="3868" spans="12:12">
      <c r="L3868" s="112" t="s">
        <v>4150</v>
      </c>
    </row>
    <row r="3869" spans="12:12">
      <c r="L3869" s="112" t="s">
        <v>4151</v>
      </c>
    </row>
    <row r="3870" spans="12:12">
      <c r="L3870" s="112" t="s">
        <v>4152</v>
      </c>
    </row>
    <row r="3871" spans="12:12">
      <c r="L3871" s="112" t="s">
        <v>4153</v>
      </c>
    </row>
    <row r="3872" spans="12:12">
      <c r="L3872" s="112" t="s">
        <v>4154</v>
      </c>
    </row>
    <row r="3873" spans="12:12">
      <c r="L3873" s="112" t="s">
        <v>4155</v>
      </c>
    </row>
    <row r="3874" spans="12:12">
      <c r="L3874" s="112" t="s">
        <v>4156</v>
      </c>
    </row>
    <row r="3875" spans="12:12">
      <c r="L3875" s="112" t="s">
        <v>4157</v>
      </c>
    </row>
    <row r="3876" spans="12:12">
      <c r="L3876" s="112" t="s">
        <v>4158</v>
      </c>
    </row>
    <row r="3877" spans="12:12">
      <c r="L3877" s="112" t="s">
        <v>4159</v>
      </c>
    </row>
    <row r="3878" spans="12:12">
      <c r="L3878" s="112" t="s">
        <v>4160</v>
      </c>
    </row>
    <row r="3879" spans="12:12">
      <c r="L3879" s="112" t="s">
        <v>4161</v>
      </c>
    </row>
    <row r="3880" spans="12:12">
      <c r="L3880" s="112" t="s">
        <v>4162</v>
      </c>
    </row>
    <row r="3881" spans="12:12">
      <c r="L3881" s="112" t="s">
        <v>4163</v>
      </c>
    </row>
    <row r="3882" spans="12:12">
      <c r="L3882" s="112" t="s">
        <v>4164</v>
      </c>
    </row>
    <row r="3883" spans="12:12">
      <c r="L3883" s="112" t="s">
        <v>4165</v>
      </c>
    </row>
    <row r="3884" spans="12:12">
      <c r="L3884" s="112" t="s">
        <v>4166</v>
      </c>
    </row>
    <row r="3885" spans="12:12">
      <c r="L3885" s="112" t="s">
        <v>4167</v>
      </c>
    </row>
    <row r="3886" spans="12:12">
      <c r="L3886" s="112" t="s">
        <v>4168</v>
      </c>
    </row>
    <row r="3887" spans="12:12">
      <c r="L3887" s="112" t="s">
        <v>4169</v>
      </c>
    </row>
    <row r="3888" spans="12:12">
      <c r="L3888" s="112" t="s">
        <v>4170</v>
      </c>
    </row>
    <row r="3889" spans="12:12">
      <c r="L3889" s="112" t="s">
        <v>4171</v>
      </c>
    </row>
    <row r="3890" spans="12:12">
      <c r="L3890" s="112" t="s">
        <v>4172</v>
      </c>
    </row>
    <row r="3891" spans="12:12">
      <c r="L3891" s="112" t="s">
        <v>4173</v>
      </c>
    </row>
    <row r="3892" spans="12:12">
      <c r="L3892" s="112" t="s">
        <v>4174</v>
      </c>
    </row>
    <row r="3893" spans="12:12">
      <c r="L3893" s="112" t="s">
        <v>4175</v>
      </c>
    </row>
    <row r="3894" spans="12:12">
      <c r="L3894" s="112" t="s">
        <v>4176</v>
      </c>
    </row>
    <row r="3895" spans="12:12">
      <c r="L3895" s="112" t="s">
        <v>4177</v>
      </c>
    </row>
    <row r="3896" spans="12:12">
      <c r="L3896" s="112" t="s">
        <v>4178</v>
      </c>
    </row>
    <row r="3897" spans="12:12">
      <c r="L3897" s="112" t="s">
        <v>4179</v>
      </c>
    </row>
    <row r="3898" spans="12:12">
      <c r="L3898" s="112" t="s">
        <v>4180</v>
      </c>
    </row>
    <row r="3899" spans="12:12">
      <c r="L3899" s="112" t="s">
        <v>4181</v>
      </c>
    </row>
    <row r="3900" spans="12:12">
      <c r="L3900" s="112" t="s">
        <v>4182</v>
      </c>
    </row>
    <row r="3901" spans="12:12">
      <c r="L3901" s="112" t="s">
        <v>4183</v>
      </c>
    </row>
    <row r="3902" spans="12:12">
      <c r="L3902" s="112" t="s">
        <v>4184</v>
      </c>
    </row>
    <row r="3903" spans="12:12">
      <c r="L3903" s="112" t="s">
        <v>4185</v>
      </c>
    </row>
    <row r="3904" spans="12:12">
      <c r="L3904" s="112" t="s">
        <v>4186</v>
      </c>
    </row>
    <row r="3905" spans="12:12">
      <c r="L3905" s="112" t="s">
        <v>4187</v>
      </c>
    </row>
    <row r="3906" spans="12:12">
      <c r="L3906" s="112" t="s">
        <v>4188</v>
      </c>
    </row>
    <row r="3907" spans="12:12">
      <c r="L3907" s="112" t="s">
        <v>4189</v>
      </c>
    </row>
    <row r="3908" spans="12:12">
      <c r="L3908" s="112" t="s">
        <v>4190</v>
      </c>
    </row>
    <row r="3909" spans="12:12">
      <c r="L3909" s="112" t="s">
        <v>4191</v>
      </c>
    </row>
    <row r="3910" spans="12:12">
      <c r="L3910" s="112" t="s">
        <v>4192</v>
      </c>
    </row>
    <row r="3911" spans="12:12">
      <c r="L3911" s="112" t="s">
        <v>4193</v>
      </c>
    </row>
    <row r="3912" spans="12:12">
      <c r="L3912" s="112" t="s">
        <v>4194</v>
      </c>
    </row>
    <row r="3913" spans="12:12">
      <c r="L3913" s="112" t="s">
        <v>4195</v>
      </c>
    </row>
    <row r="3914" spans="12:12">
      <c r="L3914" s="112" t="s">
        <v>4196</v>
      </c>
    </row>
    <row r="3915" spans="12:12">
      <c r="L3915" s="112" t="s">
        <v>4197</v>
      </c>
    </row>
    <row r="3916" spans="12:12">
      <c r="L3916" s="112" t="s">
        <v>4198</v>
      </c>
    </row>
    <row r="3917" spans="12:12">
      <c r="L3917" s="112" t="s">
        <v>4199</v>
      </c>
    </row>
    <row r="3918" spans="12:12">
      <c r="L3918" s="112" t="s">
        <v>4200</v>
      </c>
    </row>
    <row r="3919" spans="12:12">
      <c r="L3919" s="112" t="s">
        <v>4201</v>
      </c>
    </row>
    <row r="3920" spans="12:12">
      <c r="L3920" s="112" t="s">
        <v>4202</v>
      </c>
    </row>
    <row r="3921" spans="12:12">
      <c r="L3921" s="112" t="s">
        <v>4203</v>
      </c>
    </row>
    <row r="3922" spans="12:12">
      <c r="L3922" s="112" t="s">
        <v>4204</v>
      </c>
    </row>
    <row r="3923" spans="12:12">
      <c r="L3923" s="112" t="s">
        <v>4205</v>
      </c>
    </row>
    <row r="3924" spans="12:12">
      <c r="L3924" s="112" t="s">
        <v>4206</v>
      </c>
    </row>
    <row r="3925" spans="12:12">
      <c r="L3925" s="112" t="s">
        <v>4207</v>
      </c>
    </row>
    <row r="3926" spans="12:12">
      <c r="L3926" s="112" t="s">
        <v>4208</v>
      </c>
    </row>
    <row r="3927" spans="12:12">
      <c r="L3927" s="112" t="s">
        <v>4209</v>
      </c>
    </row>
    <row r="3928" spans="12:12">
      <c r="L3928" s="112" t="s">
        <v>4210</v>
      </c>
    </row>
    <row r="3929" spans="12:12">
      <c r="L3929" s="112" t="s">
        <v>4211</v>
      </c>
    </row>
    <row r="3930" spans="12:12">
      <c r="L3930" s="112" t="s">
        <v>4212</v>
      </c>
    </row>
    <row r="3931" spans="12:12">
      <c r="L3931" s="112" t="s">
        <v>4213</v>
      </c>
    </row>
    <row r="3932" spans="12:12">
      <c r="L3932" s="112" t="s">
        <v>4214</v>
      </c>
    </row>
    <row r="3933" spans="12:12">
      <c r="L3933" s="112" t="s">
        <v>4215</v>
      </c>
    </row>
    <row r="3934" spans="12:12">
      <c r="L3934" s="112" t="s">
        <v>4216</v>
      </c>
    </row>
    <row r="3935" spans="12:12">
      <c r="L3935" s="112" t="s">
        <v>4217</v>
      </c>
    </row>
    <row r="3936" spans="12:12">
      <c r="L3936" s="112" t="s">
        <v>4218</v>
      </c>
    </row>
    <row r="3937" spans="12:12">
      <c r="L3937" s="112" t="s">
        <v>4219</v>
      </c>
    </row>
    <row r="3938" spans="12:12">
      <c r="L3938" s="112" t="s">
        <v>4220</v>
      </c>
    </row>
    <row r="3939" spans="12:12">
      <c r="L3939" s="112" t="s">
        <v>4221</v>
      </c>
    </row>
    <row r="3940" spans="12:12">
      <c r="L3940" s="112" t="s">
        <v>4222</v>
      </c>
    </row>
    <row r="3941" spans="12:12">
      <c r="L3941" s="112" t="s">
        <v>4223</v>
      </c>
    </row>
    <row r="3942" spans="12:12">
      <c r="L3942" s="112" t="s">
        <v>4224</v>
      </c>
    </row>
    <row r="3943" spans="12:12">
      <c r="L3943" s="112" t="s">
        <v>4225</v>
      </c>
    </row>
    <row r="3944" spans="12:12">
      <c r="L3944" s="112" t="s">
        <v>4226</v>
      </c>
    </row>
    <row r="3945" spans="12:12">
      <c r="L3945" s="112" t="s">
        <v>4227</v>
      </c>
    </row>
    <row r="3946" spans="12:12">
      <c r="L3946" s="112" t="s">
        <v>4228</v>
      </c>
    </row>
    <row r="3947" spans="12:12">
      <c r="L3947" s="112" t="s">
        <v>4229</v>
      </c>
    </row>
    <row r="3948" spans="12:12">
      <c r="L3948" s="112" t="s">
        <v>4230</v>
      </c>
    </row>
    <row r="3949" spans="12:12">
      <c r="L3949" s="112" t="s">
        <v>4231</v>
      </c>
    </row>
    <row r="3950" spans="12:12">
      <c r="L3950" s="112" t="s">
        <v>4232</v>
      </c>
    </row>
    <row r="3951" spans="12:12">
      <c r="L3951" s="112" t="s">
        <v>4233</v>
      </c>
    </row>
    <row r="3952" spans="12:12">
      <c r="L3952" s="112" t="s">
        <v>4234</v>
      </c>
    </row>
    <row r="3953" spans="12:12">
      <c r="L3953" s="112" t="s">
        <v>4235</v>
      </c>
    </row>
    <row r="3954" spans="12:12">
      <c r="L3954" s="112" t="s">
        <v>4236</v>
      </c>
    </row>
    <row r="3955" spans="12:12">
      <c r="L3955" s="112" t="s">
        <v>4237</v>
      </c>
    </row>
    <row r="3956" spans="12:12">
      <c r="L3956" s="112" t="s">
        <v>4238</v>
      </c>
    </row>
    <row r="3957" spans="12:12">
      <c r="L3957" s="112" t="s">
        <v>4239</v>
      </c>
    </row>
    <row r="3958" spans="12:12">
      <c r="L3958" s="112" t="s">
        <v>4240</v>
      </c>
    </row>
    <row r="3959" spans="12:12">
      <c r="L3959" s="112" t="s">
        <v>4241</v>
      </c>
    </row>
    <row r="3960" spans="12:12">
      <c r="L3960" s="112" t="s">
        <v>4242</v>
      </c>
    </row>
    <row r="3961" spans="12:12">
      <c r="L3961" s="112" t="s">
        <v>4243</v>
      </c>
    </row>
    <row r="3962" spans="12:12">
      <c r="L3962" s="112" t="s">
        <v>4244</v>
      </c>
    </row>
    <row r="3963" spans="12:12">
      <c r="L3963" s="112" t="s">
        <v>4245</v>
      </c>
    </row>
    <row r="3964" spans="12:12">
      <c r="L3964" s="112" t="s">
        <v>4246</v>
      </c>
    </row>
    <row r="3965" spans="12:12">
      <c r="L3965" s="112" t="s">
        <v>4247</v>
      </c>
    </row>
    <row r="3966" spans="12:12">
      <c r="L3966" s="112" t="s">
        <v>4248</v>
      </c>
    </row>
    <row r="3967" spans="12:12">
      <c r="L3967" s="112" t="s">
        <v>4249</v>
      </c>
    </row>
    <row r="3968" spans="12:12">
      <c r="L3968" s="112" t="s">
        <v>4250</v>
      </c>
    </row>
    <row r="3969" spans="12:12">
      <c r="L3969" s="112" t="s">
        <v>4251</v>
      </c>
    </row>
    <row r="3970" spans="12:12">
      <c r="L3970" s="112" t="s">
        <v>4252</v>
      </c>
    </row>
    <row r="3971" spans="12:12">
      <c r="L3971" s="112" t="s">
        <v>4253</v>
      </c>
    </row>
    <row r="3972" spans="12:12">
      <c r="L3972" s="112" t="s">
        <v>4254</v>
      </c>
    </row>
    <row r="3973" spans="12:12">
      <c r="L3973" s="112" t="s">
        <v>4255</v>
      </c>
    </row>
    <row r="3974" spans="12:12">
      <c r="L3974" s="112" t="s">
        <v>4256</v>
      </c>
    </row>
    <row r="3975" spans="12:12">
      <c r="L3975" s="112" t="s">
        <v>4257</v>
      </c>
    </row>
    <row r="3976" spans="12:12">
      <c r="L3976" s="112" t="s">
        <v>4258</v>
      </c>
    </row>
    <row r="3977" spans="12:12">
      <c r="L3977" s="112" t="s">
        <v>4259</v>
      </c>
    </row>
    <row r="3978" spans="12:12">
      <c r="L3978" s="112" t="s">
        <v>4260</v>
      </c>
    </row>
    <row r="3979" spans="12:12">
      <c r="L3979" s="112" t="s">
        <v>4261</v>
      </c>
    </row>
    <row r="3980" spans="12:12">
      <c r="L3980" s="112" t="s">
        <v>4262</v>
      </c>
    </row>
    <row r="3981" spans="12:12">
      <c r="L3981" s="112" t="s">
        <v>4263</v>
      </c>
    </row>
    <row r="3982" spans="12:12">
      <c r="L3982" s="112" t="s">
        <v>4264</v>
      </c>
    </row>
    <row r="3983" spans="12:12">
      <c r="L3983" s="112" t="s">
        <v>4265</v>
      </c>
    </row>
    <row r="3984" spans="12:12">
      <c r="L3984" s="112" t="s">
        <v>4266</v>
      </c>
    </row>
    <row r="3985" spans="12:12">
      <c r="L3985" s="112" t="s">
        <v>4267</v>
      </c>
    </row>
    <row r="3986" spans="12:12">
      <c r="L3986" s="112" t="s">
        <v>4268</v>
      </c>
    </row>
    <row r="3987" spans="12:12">
      <c r="L3987" s="112" t="s">
        <v>4269</v>
      </c>
    </row>
    <row r="3988" spans="12:12">
      <c r="L3988" s="112" t="s">
        <v>4270</v>
      </c>
    </row>
    <row r="3989" spans="12:12">
      <c r="L3989" s="112" t="s">
        <v>4271</v>
      </c>
    </row>
    <row r="3990" spans="12:12">
      <c r="L3990" s="112" t="s">
        <v>4272</v>
      </c>
    </row>
    <row r="3991" spans="12:12">
      <c r="L3991" s="112" t="s">
        <v>4273</v>
      </c>
    </row>
    <row r="3992" spans="12:12">
      <c r="L3992" s="112" t="s">
        <v>4274</v>
      </c>
    </row>
    <row r="3993" spans="12:12">
      <c r="L3993" s="112" t="s">
        <v>4275</v>
      </c>
    </row>
    <row r="3994" spans="12:12">
      <c r="L3994" s="112" t="s">
        <v>4276</v>
      </c>
    </row>
    <row r="3995" spans="12:12">
      <c r="L3995" s="112" t="s">
        <v>4277</v>
      </c>
    </row>
    <row r="3996" spans="12:12">
      <c r="L3996" s="112" t="s">
        <v>4278</v>
      </c>
    </row>
    <row r="3997" spans="12:12">
      <c r="L3997" s="112" t="s">
        <v>4279</v>
      </c>
    </row>
    <row r="3998" spans="12:12">
      <c r="L3998" s="112" t="s">
        <v>4280</v>
      </c>
    </row>
    <row r="3999" spans="12:12">
      <c r="L3999" s="112" t="s">
        <v>4281</v>
      </c>
    </row>
    <row r="4000" spans="12:12">
      <c r="L4000" s="112" t="s">
        <v>4282</v>
      </c>
    </row>
    <row r="4001" spans="12:12">
      <c r="L4001" s="112" t="s">
        <v>4283</v>
      </c>
    </row>
    <row r="4002" spans="12:12">
      <c r="L4002" s="112" t="s">
        <v>4284</v>
      </c>
    </row>
    <row r="4003" spans="12:12">
      <c r="L4003" s="112" t="s">
        <v>4285</v>
      </c>
    </row>
    <row r="4004" spans="12:12">
      <c r="L4004" s="112" t="s">
        <v>4286</v>
      </c>
    </row>
    <row r="4005" spans="12:12">
      <c r="L4005" s="112" t="s">
        <v>4287</v>
      </c>
    </row>
    <row r="4006" spans="12:12">
      <c r="L4006" s="112" t="s">
        <v>4288</v>
      </c>
    </row>
    <row r="4007" spans="12:12">
      <c r="L4007" s="112" t="s">
        <v>4289</v>
      </c>
    </row>
    <row r="4008" spans="12:12">
      <c r="L4008" s="112" t="s">
        <v>4290</v>
      </c>
    </row>
    <row r="4009" spans="12:12">
      <c r="L4009" s="112" t="s">
        <v>4291</v>
      </c>
    </row>
    <row r="4010" spans="12:12">
      <c r="L4010" s="112" t="s">
        <v>4292</v>
      </c>
    </row>
    <row r="4011" spans="12:12">
      <c r="L4011" s="112" t="s">
        <v>4293</v>
      </c>
    </row>
    <row r="4012" spans="12:12">
      <c r="L4012" s="112" t="s">
        <v>4294</v>
      </c>
    </row>
    <row r="4013" spans="12:12">
      <c r="L4013" s="112" t="s">
        <v>4295</v>
      </c>
    </row>
    <row r="4014" spans="12:12">
      <c r="L4014" s="112" t="s">
        <v>4296</v>
      </c>
    </row>
    <row r="4015" spans="12:12">
      <c r="L4015" s="112" t="s">
        <v>4297</v>
      </c>
    </row>
    <row r="4016" spans="12:12">
      <c r="L4016" s="112" t="s">
        <v>4298</v>
      </c>
    </row>
    <row r="4017" spans="12:12">
      <c r="L4017" s="112" t="s">
        <v>4299</v>
      </c>
    </row>
    <row r="4018" spans="12:12">
      <c r="L4018" s="112" t="s">
        <v>4300</v>
      </c>
    </row>
    <row r="4019" spans="12:12">
      <c r="L4019" s="112" t="s">
        <v>4301</v>
      </c>
    </row>
    <row r="4020" spans="12:12">
      <c r="L4020" s="112" t="s">
        <v>4302</v>
      </c>
    </row>
    <row r="4021" spans="12:12">
      <c r="L4021" s="112" t="s">
        <v>4303</v>
      </c>
    </row>
    <row r="4022" spans="12:12">
      <c r="L4022" s="112" t="s">
        <v>4304</v>
      </c>
    </row>
    <row r="4023" spans="12:12">
      <c r="L4023" s="112" t="s">
        <v>4305</v>
      </c>
    </row>
    <row r="4024" spans="12:12">
      <c r="L4024" s="112" t="s">
        <v>4306</v>
      </c>
    </row>
    <row r="4025" spans="12:12">
      <c r="L4025" s="112" t="s">
        <v>4307</v>
      </c>
    </row>
    <row r="4026" spans="12:12">
      <c r="L4026" s="112" t="s">
        <v>4308</v>
      </c>
    </row>
    <row r="4027" spans="12:12">
      <c r="L4027" s="112" t="s">
        <v>4309</v>
      </c>
    </row>
    <row r="4028" spans="12:12">
      <c r="L4028" s="112" t="s">
        <v>4310</v>
      </c>
    </row>
    <row r="4029" spans="12:12">
      <c r="L4029" s="112" t="s">
        <v>4311</v>
      </c>
    </row>
    <row r="4030" spans="12:12">
      <c r="L4030" s="112" t="s">
        <v>4312</v>
      </c>
    </row>
    <row r="4031" spans="12:12">
      <c r="L4031" s="112" t="s">
        <v>4313</v>
      </c>
    </row>
    <row r="4032" spans="12:12">
      <c r="L4032" s="112" t="s">
        <v>4314</v>
      </c>
    </row>
    <row r="4033" spans="12:12">
      <c r="L4033" s="112" t="s">
        <v>4315</v>
      </c>
    </row>
    <row r="4034" spans="12:12">
      <c r="L4034" s="112" t="s">
        <v>4316</v>
      </c>
    </row>
    <row r="4035" spans="12:12">
      <c r="L4035" s="112" t="s">
        <v>4317</v>
      </c>
    </row>
    <row r="4036" spans="12:12">
      <c r="L4036" s="112" t="s">
        <v>4318</v>
      </c>
    </row>
    <row r="4037" spans="12:12">
      <c r="L4037" s="112" t="s">
        <v>4319</v>
      </c>
    </row>
    <row r="4038" spans="12:12">
      <c r="L4038" s="112" t="s">
        <v>4320</v>
      </c>
    </row>
    <row r="4039" spans="12:12">
      <c r="L4039" s="112" t="s">
        <v>4321</v>
      </c>
    </row>
    <row r="4040" spans="12:12">
      <c r="L4040" s="112" t="s">
        <v>4322</v>
      </c>
    </row>
    <row r="4041" spans="12:12">
      <c r="L4041" s="112" t="s">
        <v>4323</v>
      </c>
    </row>
    <row r="4042" spans="12:12">
      <c r="L4042" s="112" t="s">
        <v>4324</v>
      </c>
    </row>
    <row r="4043" spans="12:12">
      <c r="L4043" s="112" t="s">
        <v>4325</v>
      </c>
    </row>
    <row r="4044" spans="12:12">
      <c r="L4044" s="112" t="s">
        <v>4326</v>
      </c>
    </row>
    <row r="4045" spans="12:12">
      <c r="L4045" s="112" t="s">
        <v>4327</v>
      </c>
    </row>
    <row r="4046" spans="12:12">
      <c r="L4046" s="112" t="s">
        <v>4328</v>
      </c>
    </row>
    <row r="4047" spans="12:12">
      <c r="L4047" s="112" t="s">
        <v>4329</v>
      </c>
    </row>
    <row r="4048" spans="12:12">
      <c r="L4048" s="112" t="s">
        <v>4330</v>
      </c>
    </row>
    <row r="4049" spans="12:12">
      <c r="L4049" s="112" t="s">
        <v>4331</v>
      </c>
    </row>
    <row r="4050" spans="12:12">
      <c r="L4050" s="112" t="s">
        <v>4332</v>
      </c>
    </row>
    <row r="4051" spans="12:12">
      <c r="L4051" s="112" t="s">
        <v>4333</v>
      </c>
    </row>
    <row r="4052" spans="12:12">
      <c r="L4052" s="112" t="s">
        <v>4334</v>
      </c>
    </row>
    <row r="4053" spans="12:12">
      <c r="L4053" s="112" t="s">
        <v>4335</v>
      </c>
    </row>
    <row r="4054" spans="12:12">
      <c r="L4054" s="112" t="s">
        <v>4336</v>
      </c>
    </row>
    <row r="4055" spans="12:12">
      <c r="L4055" s="112" t="s">
        <v>4337</v>
      </c>
    </row>
    <row r="4056" spans="12:12">
      <c r="L4056" s="112" t="s">
        <v>4338</v>
      </c>
    </row>
    <row r="4057" spans="12:12">
      <c r="L4057" s="112" t="s">
        <v>4339</v>
      </c>
    </row>
    <row r="4058" spans="12:12">
      <c r="L4058" s="112" t="s">
        <v>4340</v>
      </c>
    </row>
    <row r="4059" spans="12:12">
      <c r="L4059" s="112" t="s">
        <v>4341</v>
      </c>
    </row>
    <row r="4060" spans="12:12">
      <c r="L4060" s="112" t="s">
        <v>4342</v>
      </c>
    </row>
    <row r="4061" spans="12:12">
      <c r="L4061" s="112" t="s">
        <v>4343</v>
      </c>
    </row>
    <row r="4062" spans="12:12">
      <c r="L4062" s="112" t="s">
        <v>4344</v>
      </c>
    </row>
    <row r="4063" spans="12:12">
      <c r="L4063" s="112" t="s">
        <v>4345</v>
      </c>
    </row>
    <row r="4064" spans="12:12">
      <c r="L4064" s="112" t="s">
        <v>4346</v>
      </c>
    </row>
    <row r="4065" spans="12:12">
      <c r="L4065" s="112" t="s">
        <v>4347</v>
      </c>
    </row>
    <row r="4066" spans="12:12">
      <c r="L4066" s="112" t="s">
        <v>4348</v>
      </c>
    </row>
    <row r="4067" spans="12:12">
      <c r="L4067" s="112" t="s">
        <v>4349</v>
      </c>
    </row>
    <row r="4068" spans="12:12">
      <c r="L4068" s="112" t="s">
        <v>4350</v>
      </c>
    </row>
    <row r="4069" spans="12:12">
      <c r="L4069" s="112" t="s">
        <v>4351</v>
      </c>
    </row>
    <row r="4070" spans="12:12">
      <c r="L4070" s="112" t="s">
        <v>4352</v>
      </c>
    </row>
    <row r="4071" spans="12:12">
      <c r="L4071" s="112" t="s">
        <v>4353</v>
      </c>
    </row>
    <row r="4072" spans="12:12">
      <c r="L4072" s="112" t="s">
        <v>4354</v>
      </c>
    </row>
    <row r="4073" spans="12:12">
      <c r="L4073" s="112" t="s">
        <v>4355</v>
      </c>
    </row>
    <row r="4074" spans="12:12">
      <c r="L4074" s="112" t="s">
        <v>4356</v>
      </c>
    </row>
    <row r="4075" spans="12:12">
      <c r="L4075" s="112" t="s">
        <v>4357</v>
      </c>
    </row>
    <row r="4076" spans="12:12">
      <c r="L4076" s="112" t="s">
        <v>4358</v>
      </c>
    </row>
    <row r="4077" spans="12:12">
      <c r="L4077" s="112" t="s">
        <v>4359</v>
      </c>
    </row>
    <row r="4078" spans="12:12">
      <c r="L4078" s="112" t="s">
        <v>4360</v>
      </c>
    </row>
    <row r="4079" spans="12:12">
      <c r="L4079" s="112" t="s">
        <v>4361</v>
      </c>
    </row>
    <row r="4080" spans="12:12">
      <c r="L4080" s="112" t="s">
        <v>4362</v>
      </c>
    </row>
    <row r="4081" spans="12:12">
      <c r="L4081" s="112" t="s">
        <v>4363</v>
      </c>
    </row>
    <row r="4082" spans="12:12">
      <c r="L4082" s="112" t="s">
        <v>4364</v>
      </c>
    </row>
    <row r="4083" spans="12:12">
      <c r="L4083" s="112" t="s">
        <v>4365</v>
      </c>
    </row>
    <row r="4084" spans="12:12">
      <c r="L4084" s="112" t="s">
        <v>4366</v>
      </c>
    </row>
    <row r="4085" spans="12:12">
      <c r="L4085" s="112" t="s">
        <v>4367</v>
      </c>
    </row>
    <row r="4086" spans="12:12">
      <c r="L4086" s="112" t="s">
        <v>4368</v>
      </c>
    </row>
    <row r="4087" spans="12:12">
      <c r="L4087" s="112" t="s">
        <v>4369</v>
      </c>
    </row>
    <row r="4088" spans="12:12">
      <c r="L4088" s="112" t="s">
        <v>4370</v>
      </c>
    </row>
    <row r="4089" spans="12:12">
      <c r="L4089" s="112" t="s">
        <v>4371</v>
      </c>
    </row>
    <row r="4090" spans="12:12">
      <c r="L4090" s="112" t="s">
        <v>4372</v>
      </c>
    </row>
    <row r="4091" spans="12:12">
      <c r="L4091" s="112" t="s">
        <v>4373</v>
      </c>
    </row>
    <row r="4092" spans="12:12">
      <c r="L4092" s="112" t="s">
        <v>4374</v>
      </c>
    </row>
    <row r="4093" spans="12:12">
      <c r="L4093" s="112" t="s">
        <v>4375</v>
      </c>
    </row>
    <row r="4094" spans="12:12">
      <c r="L4094" s="112" t="s">
        <v>4376</v>
      </c>
    </row>
    <row r="4095" spans="12:12">
      <c r="L4095" s="112" t="s">
        <v>4377</v>
      </c>
    </row>
    <row r="4096" spans="12:12">
      <c r="L4096" s="112" t="s">
        <v>4378</v>
      </c>
    </row>
    <row r="4097" spans="12:12">
      <c r="L4097" s="112" t="s">
        <v>4379</v>
      </c>
    </row>
    <row r="4098" spans="12:12">
      <c r="L4098" s="112" t="s">
        <v>4380</v>
      </c>
    </row>
    <row r="4099" spans="12:12">
      <c r="L4099" s="112" t="s">
        <v>4381</v>
      </c>
    </row>
    <row r="4100" spans="12:12">
      <c r="L4100" s="112" t="s">
        <v>4382</v>
      </c>
    </row>
    <row r="4101" spans="12:12">
      <c r="L4101" s="112" t="s">
        <v>4383</v>
      </c>
    </row>
    <row r="4102" spans="12:12">
      <c r="L4102" s="112" t="s">
        <v>4384</v>
      </c>
    </row>
    <row r="4103" spans="12:12">
      <c r="L4103" s="112" t="s">
        <v>4385</v>
      </c>
    </row>
    <row r="4104" spans="12:12">
      <c r="L4104" s="112" t="s">
        <v>4386</v>
      </c>
    </row>
    <row r="4105" spans="12:12">
      <c r="L4105" s="112" t="s">
        <v>4387</v>
      </c>
    </row>
    <row r="4106" spans="12:12">
      <c r="L4106" s="112" t="s">
        <v>4388</v>
      </c>
    </row>
    <row r="4107" spans="12:12">
      <c r="L4107" s="112" t="s">
        <v>4389</v>
      </c>
    </row>
    <row r="4108" spans="12:12">
      <c r="L4108" s="112" t="s">
        <v>4390</v>
      </c>
    </row>
    <row r="4109" spans="12:12">
      <c r="L4109" s="112" t="s">
        <v>4391</v>
      </c>
    </row>
    <row r="4110" spans="12:12">
      <c r="L4110" s="112" t="s">
        <v>4392</v>
      </c>
    </row>
    <row r="4111" spans="12:12">
      <c r="L4111" s="112" t="s">
        <v>4393</v>
      </c>
    </row>
    <row r="4112" spans="12:12">
      <c r="L4112" s="112" t="s">
        <v>4394</v>
      </c>
    </row>
    <row r="4113" spans="12:12">
      <c r="L4113" s="112" t="s">
        <v>4395</v>
      </c>
    </row>
    <row r="4114" spans="12:12">
      <c r="L4114" s="112" t="s">
        <v>4396</v>
      </c>
    </row>
    <row r="4115" spans="12:12">
      <c r="L4115" s="112" t="s">
        <v>4397</v>
      </c>
    </row>
    <row r="4116" spans="12:12">
      <c r="L4116" s="112" t="s">
        <v>4398</v>
      </c>
    </row>
    <row r="4117" spans="12:12">
      <c r="L4117" s="112" t="s">
        <v>4399</v>
      </c>
    </row>
    <row r="4118" spans="12:12">
      <c r="L4118" s="112" t="s">
        <v>4400</v>
      </c>
    </row>
    <row r="4119" spans="12:12">
      <c r="L4119" s="112" t="s">
        <v>4401</v>
      </c>
    </row>
    <row r="4120" spans="12:12">
      <c r="L4120" s="112" t="s">
        <v>4402</v>
      </c>
    </row>
    <row r="4121" spans="12:12">
      <c r="L4121" s="112" t="s">
        <v>4403</v>
      </c>
    </row>
    <row r="4122" spans="12:12">
      <c r="L4122" s="112" t="s">
        <v>4404</v>
      </c>
    </row>
    <row r="4123" spans="12:12">
      <c r="L4123" s="112" t="s">
        <v>4405</v>
      </c>
    </row>
    <row r="4124" spans="12:12">
      <c r="L4124" s="112" t="s">
        <v>4406</v>
      </c>
    </row>
    <row r="4125" spans="12:12">
      <c r="L4125" s="112" t="s">
        <v>4407</v>
      </c>
    </row>
    <row r="4126" spans="12:12">
      <c r="L4126" s="112" t="s">
        <v>4408</v>
      </c>
    </row>
    <row r="4127" spans="12:12">
      <c r="L4127" s="112" t="s">
        <v>4409</v>
      </c>
    </row>
    <row r="4128" spans="12:12">
      <c r="L4128" s="112" t="s">
        <v>4410</v>
      </c>
    </row>
    <row r="4129" spans="12:12">
      <c r="L4129" s="112" t="s">
        <v>4411</v>
      </c>
    </row>
    <row r="4130" spans="12:12">
      <c r="L4130" s="112" t="s">
        <v>4412</v>
      </c>
    </row>
    <row r="4131" spans="12:12">
      <c r="L4131" s="112" t="s">
        <v>4413</v>
      </c>
    </row>
    <row r="4132" spans="12:12">
      <c r="L4132" s="112" t="s">
        <v>4414</v>
      </c>
    </row>
    <row r="4133" spans="12:12">
      <c r="L4133" s="112" t="s">
        <v>4415</v>
      </c>
    </row>
    <row r="4134" spans="12:12">
      <c r="L4134" s="112" t="s">
        <v>4416</v>
      </c>
    </row>
    <row r="4135" spans="12:12">
      <c r="L4135" s="112" t="s">
        <v>4417</v>
      </c>
    </row>
    <row r="4136" spans="12:12">
      <c r="L4136" s="112" t="s">
        <v>4418</v>
      </c>
    </row>
    <row r="4137" spans="12:12">
      <c r="L4137" s="112" t="s">
        <v>4419</v>
      </c>
    </row>
    <row r="4138" spans="12:12">
      <c r="L4138" s="112" t="s">
        <v>4420</v>
      </c>
    </row>
    <row r="4139" spans="12:12">
      <c r="L4139" s="112" t="s">
        <v>4421</v>
      </c>
    </row>
    <row r="4140" spans="12:12">
      <c r="L4140" s="112" t="s">
        <v>4422</v>
      </c>
    </row>
    <row r="4141" spans="12:12">
      <c r="L4141" s="112" t="s">
        <v>4423</v>
      </c>
    </row>
    <row r="4142" spans="12:12">
      <c r="L4142" s="112" t="s">
        <v>4424</v>
      </c>
    </row>
    <row r="4143" spans="12:12">
      <c r="L4143" s="112" t="s">
        <v>4425</v>
      </c>
    </row>
    <row r="4144" spans="12:12">
      <c r="L4144" s="112" t="s">
        <v>4426</v>
      </c>
    </row>
    <row r="4145" spans="12:12">
      <c r="L4145" s="112" t="s">
        <v>4427</v>
      </c>
    </row>
    <row r="4146" spans="12:12">
      <c r="L4146" s="112" t="s">
        <v>4428</v>
      </c>
    </row>
    <row r="4147" spans="12:12">
      <c r="L4147" s="112" t="s">
        <v>4429</v>
      </c>
    </row>
    <row r="4148" spans="12:12">
      <c r="L4148" s="112" t="s">
        <v>4430</v>
      </c>
    </row>
    <row r="4149" spans="12:12">
      <c r="L4149" s="112" t="s">
        <v>4431</v>
      </c>
    </row>
    <row r="4150" spans="12:12">
      <c r="L4150" s="112" t="s">
        <v>4432</v>
      </c>
    </row>
    <row r="4151" spans="12:12">
      <c r="L4151" s="112" t="s">
        <v>4433</v>
      </c>
    </row>
    <row r="4152" spans="12:12">
      <c r="L4152" s="112" t="s">
        <v>4434</v>
      </c>
    </row>
    <row r="4153" spans="12:12">
      <c r="L4153" s="112" t="s">
        <v>4435</v>
      </c>
    </row>
    <row r="4154" spans="12:12">
      <c r="L4154" s="112" t="s">
        <v>4436</v>
      </c>
    </row>
    <row r="4155" spans="12:12">
      <c r="L4155" s="112" t="s">
        <v>4437</v>
      </c>
    </row>
    <row r="4156" spans="12:12">
      <c r="L4156" s="112" t="s">
        <v>4438</v>
      </c>
    </row>
    <row r="4157" spans="12:12">
      <c r="L4157" s="112" t="s">
        <v>4439</v>
      </c>
    </row>
    <row r="4158" spans="12:12">
      <c r="L4158" s="112" t="s">
        <v>4440</v>
      </c>
    </row>
    <row r="4159" spans="12:12">
      <c r="L4159" s="112" t="s">
        <v>4441</v>
      </c>
    </row>
    <row r="4160" spans="12:12">
      <c r="L4160" s="112" t="s">
        <v>4442</v>
      </c>
    </row>
    <row r="4161" spans="12:12">
      <c r="L4161" s="112" t="s">
        <v>4443</v>
      </c>
    </row>
    <row r="4162" spans="12:12">
      <c r="L4162" s="112" t="s">
        <v>4444</v>
      </c>
    </row>
    <row r="4163" spans="12:12">
      <c r="L4163" s="112" t="s">
        <v>4445</v>
      </c>
    </row>
    <row r="4164" spans="12:12">
      <c r="L4164" s="112" t="s">
        <v>4446</v>
      </c>
    </row>
    <row r="4165" spans="12:12">
      <c r="L4165" s="112" t="s">
        <v>4447</v>
      </c>
    </row>
    <row r="4166" spans="12:12">
      <c r="L4166" s="112" t="s">
        <v>4448</v>
      </c>
    </row>
    <row r="4167" spans="12:12">
      <c r="L4167" s="112" t="s">
        <v>4449</v>
      </c>
    </row>
    <row r="4168" spans="12:12">
      <c r="L4168" s="112" t="s">
        <v>4450</v>
      </c>
    </row>
    <row r="4169" spans="12:12">
      <c r="L4169" s="112" t="s">
        <v>4451</v>
      </c>
    </row>
    <row r="4170" spans="12:12">
      <c r="L4170" s="112" t="s">
        <v>4452</v>
      </c>
    </row>
    <row r="4171" spans="12:12">
      <c r="L4171" s="112" t="s">
        <v>4453</v>
      </c>
    </row>
    <row r="4172" spans="12:12">
      <c r="L4172" s="112" t="s">
        <v>4454</v>
      </c>
    </row>
    <row r="4173" spans="12:12">
      <c r="L4173" s="112" t="s">
        <v>4455</v>
      </c>
    </row>
    <row r="4174" spans="12:12">
      <c r="L4174" s="112" t="s">
        <v>4456</v>
      </c>
    </row>
    <row r="4175" spans="12:12">
      <c r="L4175" s="112" t="s">
        <v>4457</v>
      </c>
    </row>
    <row r="4176" spans="12:12">
      <c r="L4176" s="112" t="s">
        <v>4458</v>
      </c>
    </row>
    <row r="4177" spans="12:12">
      <c r="L4177" s="112" t="s">
        <v>4459</v>
      </c>
    </row>
    <row r="4178" spans="12:12">
      <c r="L4178" s="112" t="s">
        <v>4460</v>
      </c>
    </row>
    <row r="4179" spans="12:12">
      <c r="L4179" s="112" t="s">
        <v>4461</v>
      </c>
    </row>
    <row r="4180" spans="12:12">
      <c r="L4180" s="112" t="s">
        <v>4462</v>
      </c>
    </row>
    <row r="4181" spans="12:12">
      <c r="L4181" s="112" t="s">
        <v>4463</v>
      </c>
    </row>
    <row r="4182" spans="12:12">
      <c r="L4182" s="112" t="s">
        <v>4464</v>
      </c>
    </row>
    <row r="4183" spans="12:12">
      <c r="L4183" s="112" t="s">
        <v>4465</v>
      </c>
    </row>
    <row r="4184" spans="12:12">
      <c r="L4184" s="112" t="s">
        <v>4466</v>
      </c>
    </row>
    <row r="4185" spans="12:12">
      <c r="L4185" s="112" t="s">
        <v>4467</v>
      </c>
    </row>
    <row r="4186" spans="12:12">
      <c r="L4186" s="112" t="s">
        <v>4468</v>
      </c>
    </row>
    <row r="4187" spans="12:12">
      <c r="L4187" s="112" t="s">
        <v>4469</v>
      </c>
    </row>
    <row r="4188" spans="12:12">
      <c r="L4188" s="112" t="s">
        <v>4470</v>
      </c>
    </row>
    <row r="4189" spans="12:12">
      <c r="L4189" s="112" t="s">
        <v>4471</v>
      </c>
    </row>
    <row r="4190" spans="12:12">
      <c r="L4190" s="112" t="s">
        <v>4472</v>
      </c>
    </row>
    <row r="4191" spans="12:12">
      <c r="L4191" s="112" t="s">
        <v>4473</v>
      </c>
    </row>
    <row r="4192" spans="12:12">
      <c r="L4192" s="112" t="s">
        <v>4474</v>
      </c>
    </row>
    <row r="4193" spans="12:12">
      <c r="L4193" s="112" t="s">
        <v>4475</v>
      </c>
    </row>
    <row r="4194" spans="12:12">
      <c r="L4194" s="112" t="s">
        <v>4476</v>
      </c>
    </row>
    <row r="4195" spans="12:12">
      <c r="L4195" s="112" t="s">
        <v>4477</v>
      </c>
    </row>
    <row r="4196" spans="12:12">
      <c r="L4196" s="112" t="s">
        <v>4478</v>
      </c>
    </row>
    <row r="4197" spans="12:12">
      <c r="L4197" s="112" t="s">
        <v>4479</v>
      </c>
    </row>
    <row r="4198" spans="12:12">
      <c r="L4198" s="112" t="s">
        <v>4480</v>
      </c>
    </row>
    <row r="4199" spans="12:12">
      <c r="L4199" s="112" t="s">
        <v>4481</v>
      </c>
    </row>
    <row r="4200" spans="12:12">
      <c r="L4200" s="112" t="s">
        <v>4482</v>
      </c>
    </row>
    <row r="4201" spans="12:12">
      <c r="L4201" s="112" t="s">
        <v>4483</v>
      </c>
    </row>
    <row r="4202" spans="12:12">
      <c r="L4202" s="112" t="s">
        <v>4484</v>
      </c>
    </row>
    <row r="4203" spans="12:12">
      <c r="L4203" s="112" t="s">
        <v>4485</v>
      </c>
    </row>
    <row r="4204" spans="12:12">
      <c r="L4204" s="112" t="s">
        <v>4486</v>
      </c>
    </row>
    <row r="4205" spans="12:12">
      <c r="L4205" s="112" t="s">
        <v>4487</v>
      </c>
    </row>
    <row r="4206" spans="12:12">
      <c r="L4206" s="112" t="s">
        <v>4488</v>
      </c>
    </row>
    <row r="4207" spans="12:12">
      <c r="L4207" s="112" t="s">
        <v>4489</v>
      </c>
    </row>
    <row r="4208" spans="12:12">
      <c r="L4208" s="112" t="s">
        <v>4490</v>
      </c>
    </row>
    <row r="4209" spans="12:12">
      <c r="L4209" s="112" t="s">
        <v>4491</v>
      </c>
    </row>
    <row r="4210" spans="12:12">
      <c r="L4210" s="112" t="s">
        <v>4492</v>
      </c>
    </row>
    <row r="4211" spans="12:12">
      <c r="L4211" s="112" t="s">
        <v>4493</v>
      </c>
    </row>
    <row r="4212" spans="12:12">
      <c r="L4212" s="112" t="s">
        <v>4494</v>
      </c>
    </row>
    <row r="4213" spans="12:12">
      <c r="L4213" s="112" t="s">
        <v>4495</v>
      </c>
    </row>
    <row r="4214" spans="12:12">
      <c r="L4214" s="112" t="s">
        <v>4496</v>
      </c>
    </row>
    <row r="4215" spans="12:12">
      <c r="L4215" s="112" t="s">
        <v>4497</v>
      </c>
    </row>
    <row r="4216" spans="12:12">
      <c r="L4216" s="112" t="s">
        <v>4498</v>
      </c>
    </row>
    <row r="4217" spans="12:12">
      <c r="L4217" s="112" t="s">
        <v>4499</v>
      </c>
    </row>
    <row r="4218" spans="12:12">
      <c r="L4218" s="112" t="s">
        <v>4500</v>
      </c>
    </row>
    <row r="4219" spans="12:12">
      <c r="L4219" s="112" t="s">
        <v>4501</v>
      </c>
    </row>
    <row r="4220" spans="12:12">
      <c r="L4220" s="112" t="s">
        <v>4502</v>
      </c>
    </row>
    <row r="4221" spans="12:12">
      <c r="L4221" s="112" t="s">
        <v>4503</v>
      </c>
    </row>
    <row r="4222" spans="12:12">
      <c r="L4222" s="112" t="s">
        <v>4504</v>
      </c>
    </row>
    <row r="4223" spans="12:12">
      <c r="L4223" s="112" t="s">
        <v>4505</v>
      </c>
    </row>
    <row r="4224" spans="12:12">
      <c r="L4224" s="112" t="s">
        <v>4506</v>
      </c>
    </row>
    <row r="4225" spans="12:12">
      <c r="L4225" s="112" t="s">
        <v>4507</v>
      </c>
    </row>
    <row r="4226" spans="12:12">
      <c r="L4226" s="112" t="s">
        <v>4508</v>
      </c>
    </row>
    <row r="4227" spans="12:12">
      <c r="L4227" s="112" t="s">
        <v>4509</v>
      </c>
    </row>
    <row r="4228" spans="12:12">
      <c r="L4228" s="112" t="s">
        <v>4510</v>
      </c>
    </row>
    <row r="4229" spans="12:12">
      <c r="L4229" s="112" t="s">
        <v>4511</v>
      </c>
    </row>
    <row r="4230" spans="12:12">
      <c r="L4230" s="112" t="s">
        <v>4512</v>
      </c>
    </row>
    <row r="4231" spans="12:12">
      <c r="L4231" s="112" t="s">
        <v>4513</v>
      </c>
    </row>
    <row r="4232" spans="12:12">
      <c r="L4232" s="112" t="s">
        <v>4514</v>
      </c>
    </row>
    <row r="4233" spans="12:12">
      <c r="L4233" s="112" t="s">
        <v>4515</v>
      </c>
    </row>
    <row r="4234" spans="12:12">
      <c r="L4234" s="112" t="s">
        <v>4516</v>
      </c>
    </row>
    <row r="4235" spans="12:12">
      <c r="L4235" s="112" t="s">
        <v>4517</v>
      </c>
    </row>
    <row r="4236" spans="12:12">
      <c r="L4236" s="112" t="s">
        <v>4518</v>
      </c>
    </row>
    <row r="4237" spans="12:12">
      <c r="L4237" s="112" t="s">
        <v>4519</v>
      </c>
    </row>
    <row r="4238" spans="12:12">
      <c r="L4238" s="112" t="s">
        <v>4520</v>
      </c>
    </row>
    <row r="4239" spans="12:12">
      <c r="L4239" s="112" t="s">
        <v>4521</v>
      </c>
    </row>
    <row r="4240" spans="12:12">
      <c r="L4240" s="112" t="s">
        <v>4522</v>
      </c>
    </row>
    <row r="4241" spans="12:12">
      <c r="L4241" s="112" t="s">
        <v>4523</v>
      </c>
    </row>
    <row r="4242" spans="12:12">
      <c r="L4242" s="112" t="s">
        <v>4524</v>
      </c>
    </row>
    <row r="4243" spans="12:12">
      <c r="L4243" s="112" t="s">
        <v>4525</v>
      </c>
    </row>
    <row r="4244" spans="12:12">
      <c r="L4244" s="112" t="s">
        <v>4526</v>
      </c>
    </row>
    <row r="4245" spans="12:12">
      <c r="L4245" s="112" t="s">
        <v>4527</v>
      </c>
    </row>
    <row r="4246" spans="12:12">
      <c r="L4246" s="112" t="s">
        <v>4528</v>
      </c>
    </row>
    <row r="4247" spans="12:12">
      <c r="L4247" s="112" t="s">
        <v>4529</v>
      </c>
    </row>
    <row r="4248" spans="12:12">
      <c r="L4248" s="112" t="s">
        <v>4530</v>
      </c>
    </row>
    <row r="4249" spans="12:12">
      <c r="L4249" s="112" t="s">
        <v>4531</v>
      </c>
    </row>
    <row r="4250" spans="12:12">
      <c r="L4250" s="112" t="s">
        <v>4532</v>
      </c>
    </row>
    <row r="4251" spans="12:12">
      <c r="L4251" s="112" t="s">
        <v>4533</v>
      </c>
    </row>
    <row r="4252" spans="12:12">
      <c r="L4252" s="112" t="s">
        <v>4534</v>
      </c>
    </row>
    <row r="4253" spans="12:12">
      <c r="L4253" s="112" t="s">
        <v>4535</v>
      </c>
    </row>
    <row r="4254" spans="12:12">
      <c r="L4254" s="112" t="s">
        <v>4536</v>
      </c>
    </row>
    <row r="4255" spans="12:12">
      <c r="L4255" s="112" t="s">
        <v>4537</v>
      </c>
    </row>
    <row r="4256" spans="12:12">
      <c r="L4256" s="112" t="s">
        <v>4538</v>
      </c>
    </row>
    <row r="4257" spans="12:12">
      <c r="L4257" s="112" t="s">
        <v>4539</v>
      </c>
    </row>
    <row r="4258" spans="12:12">
      <c r="L4258" s="112" t="s">
        <v>4540</v>
      </c>
    </row>
    <row r="4259" spans="12:12">
      <c r="L4259" s="112" t="s">
        <v>4541</v>
      </c>
    </row>
    <row r="4260" spans="12:12">
      <c r="L4260" s="112" t="s">
        <v>4542</v>
      </c>
    </row>
    <row r="4261" spans="12:12">
      <c r="L4261" s="112" t="s">
        <v>4543</v>
      </c>
    </row>
    <row r="4262" spans="12:12">
      <c r="L4262" s="112" t="s">
        <v>4544</v>
      </c>
    </row>
    <row r="4263" spans="12:12">
      <c r="L4263" s="112" t="s">
        <v>4545</v>
      </c>
    </row>
    <row r="4264" spans="12:12">
      <c r="L4264" s="112" t="s">
        <v>4546</v>
      </c>
    </row>
    <row r="4265" spans="12:12">
      <c r="L4265" s="112" t="s">
        <v>4547</v>
      </c>
    </row>
    <row r="4266" spans="12:12">
      <c r="L4266" s="112" t="s">
        <v>4548</v>
      </c>
    </row>
    <row r="4267" spans="12:12">
      <c r="L4267" s="112" t="s">
        <v>4549</v>
      </c>
    </row>
    <row r="4268" spans="12:12">
      <c r="L4268" s="112" t="s">
        <v>4550</v>
      </c>
    </row>
    <row r="4269" spans="12:12">
      <c r="L4269" s="112" t="s">
        <v>4551</v>
      </c>
    </row>
    <row r="4270" spans="12:12">
      <c r="L4270" s="112" t="s">
        <v>4552</v>
      </c>
    </row>
    <row r="4271" spans="12:12">
      <c r="L4271" s="112" t="s">
        <v>4553</v>
      </c>
    </row>
    <row r="4272" spans="12:12">
      <c r="L4272" s="112" t="s">
        <v>4554</v>
      </c>
    </row>
    <row r="4273" spans="12:12">
      <c r="L4273" s="112" t="s">
        <v>4555</v>
      </c>
    </row>
    <row r="4274" spans="12:12">
      <c r="L4274" s="112" t="s">
        <v>4556</v>
      </c>
    </row>
    <row r="4275" spans="12:12">
      <c r="L4275" s="112" t="s">
        <v>4557</v>
      </c>
    </row>
    <row r="4276" spans="12:12">
      <c r="L4276" s="112" t="s">
        <v>4558</v>
      </c>
    </row>
    <row r="4277" spans="12:12">
      <c r="L4277" s="112" t="s">
        <v>4559</v>
      </c>
    </row>
    <row r="4278" spans="12:12">
      <c r="L4278" s="112" t="s">
        <v>4560</v>
      </c>
    </row>
    <row r="4279" spans="12:12">
      <c r="L4279" s="112" t="s">
        <v>4561</v>
      </c>
    </row>
    <row r="4280" spans="12:12">
      <c r="L4280" s="112" t="s">
        <v>4562</v>
      </c>
    </row>
    <row r="4281" spans="12:12">
      <c r="L4281" s="112" t="s">
        <v>4563</v>
      </c>
    </row>
    <row r="4282" spans="12:12">
      <c r="L4282" s="112" t="s">
        <v>4564</v>
      </c>
    </row>
    <row r="4283" spans="12:12">
      <c r="L4283" s="112" t="s">
        <v>4565</v>
      </c>
    </row>
    <row r="4284" spans="12:12">
      <c r="L4284" s="112" t="s">
        <v>4566</v>
      </c>
    </row>
    <row r="4285" spans="12:12">
      <c r="L4285" s="112" t="s">
        <v>4567</v>
      </c>
    </row>
    <row r="4286" spans="12:12">
      <c r="L4286" s="112" t="s">
        <v>4568</v>
      </c>
    </row>
    <row r="4287" spans="12:12">
      <c r="L4287" s="112" t="s">
        <v>4569</v>
      </c>
    </row>
    <row r="4288" spans="12:12">
      <c r="L4288" s="112" t="s">
        <v>4570</v>
      </c>
    </row>
    <row r="4289" spans="12:12">
      <c r="L4289" s="112" t="s">
        <v>4571</v>
      </c>
    </row>
    <row r="4290" spans="12:12">
      <c r="L4290" s="112" t="s">
        <v>4572</v>
      </c>
    </row>
    <row r="4291" spans="12:12">
      <c r="L4291" s="112" t="s">
        <v>4573</v>
      </c>
    </row>
    <row r="4292" spans="12:12">
      <c r="L4292" s="112" t="s">
        <v>4574</v>
      </c>
    </row>
    <row r="4293" spans="12:12">
      <c r="L4293" s="112" t="s">
        <v>4575</v>
      </c>
    </row>
    <row r="4294" spans="12:12">
      <c r="L4294" s="112" t="s">
        <v>4576</v>
      </c>
    </row>
    <row r="4295" spans="12:12">
      <c r="L4295" s="112" t="s">
        <v>4577</v>
      </c>
    </row>
    <row r="4296" spans="12:12">
      <c r="L4296" s="112" t="s">
        <v>4578</v>
      </c>
    </row>
    <row r="4297" spans="12:12">
      <c r="L4297" s="112" t="s">
        <v>4579</v>
      </c>
    </row>
    <row r="4298" spans="12:12">
      <c r="L4298" s="112" t="s">
        <v>4580</v>
      </c>
    </row>
    <row r="4299" spans="12:12">
      <c r="L4299" s="112" t="s">
        <v>4581</v>
      </c>
    </row>
    <row r="4300" spans="12:12">
      <c r="L4300" s="112" t="s">
        <v>4582</v>
      </c>
    </row>
    <row r="4301" spans="12:12">
      <c r="L4301" s="112" t="s">
        <v>4583</v>
      </c>
    </row>
    <row r="4302" spans="12:12">
      <c r="L4302" s="112" t="s">
        <v>4584</v>
      </c>
    </row>
    <row r="4303" spans="12:12">
      <c r="L4303" s="112" t="s">
        <v>4585</v>
      </c>
    </row>
    <row r="4304" spans="12:12">
      <c r="L4304" s="112" t="s">
        <v>4586</v>
      </c>
    </row>
    <row r="4305" spans="12:12">
      <c r="L4305" s="112" t="s">
        <v>4587</v>
      </c>
    </row>
    <row r="4306" spans="12:12">
      <c r="L4306" s="112" t="s">
        <v>4588</v>
      </c>
    </row>
    <row r="4307" spans="12:12">
      <c r="L4307" s="112" t="s">
        <v>4589</v>
      </c>
    </row>
    <row r="4308" spans="12:12">
      <c r="L4308" s="112" t="s">
        <v>4590</v>
      </c>
    </row>
    <row r="4309" spans="12:12">
      <c r="L4309" s="112" t="s">
        <v>4591</v>
      </c>
    </row>
    <row r="4310" spans="12:12">
      <c r="L4310" s="112" t="s">
        <v>4592</v>
      </c>
    </row>
    <row r="4311" spans="12:12">
      <c r="L4311" s="112" t="s">
        <v>4593</v>
      </c>
    </row>
    <row r="4312" spans="12:12">
      <c r="L4312" s="112" t="s">
        <v>4594</v>
      </c>
    </row>
    <row r="4313" spans="12:12">
      <c r="L4313" s="112" t="s">
        <v>4595</v>
      </c>
    </row>
    <row r="4314" spans="12:12">
      <c r="L4314" s="112" t="s">
        <v>4596</v>
      </c>
    </row>
    <row r="4315" spans="12:12">
      <c r="L4315" s="112" t="s">
        <v>4597</v>
      </c>
    </row>
    <row r="4316" spans="12:12">
      <c r="L4316" s="112" t="s">
        <v>4598</v>
      </c>
    </row>
    <row r="4317" spans="12:12">
      <c r="L4317" s="112" t="s">
        <v>4599</v>
      </c>
    </row>
    <row r="4318" spans="12:12">
      <c r="L4318" s="112" t="s">
        <v>4600</v>
      </c>
    </row>
    <row r="4319" spans="12:12">
      <c r="L4319" s="112" t="s">
        <v>4601</v>
      </c>
    </row>
    <row r="4320" spans="12:12">
      <c r="L4320" s="112" t="s">
        <v>4602</v>
      </c>
    </row>
    <row r="4321" spans="12:12">
      <c r="L4321" s="112" t="s">
        <v>4603</v>
      </c>
    </row>
    <row r="4322" spans="12:12">
      <c r="L4322" s="112" t="s">
        <v>4604</v>
      </c>
    </row>
    <row r="4323" spans="12:12">
      <c r="L4323" s="112" t="s">
        <v>4605</v>
      </c>
    </row>
    <row r="4324" spans="12:12">
      <c r="L4324" s="112" t="s">
        <v>4606</v>
      </c>
    </row>
    <row r="4325" spans="12:12">
      <c r="L4325" s="112" t="s">
        <v>4607</v>
      </c>
    </row>
    <row r="4326" spans="12:12">
      <c r="L4326" s="112" t="s">
        <v>4608</v>
      </c>
    </row>
    <row r="4327" spans="12:12">
      <c r="L4327" s="112" t="s">
        <v>4609</v>
      </c>
    </row>
    <row r="4328" spans="12:12">
      <c r="L4328" s="112" t="s">
        <v>4610</v>
      </c>
    </row>
    <row r="4329" spans="12:12">
      <c r="L4329" s="112" t="s">
        <v>4611</v>
      </c>
    </row>
    <row r="4330" spans="12:12">
      <c r="L4330" s="112" t="s">
        <v>4612</v>
      </c>
    </row>
    <row r="4331" spans="12:12">
      <c r="L4331" s="112" t="s">
        <v>4613</v>
      </c>
    </row>
    <row r="4332" spans="12:12">
      <c r="L4332" s="112" t="s">
        <v>4614</v>
      </c>
    </row>
    <row r="4333" spans="12:12">
      <c r="L4333" s="112" t="s">
        <v>4615</v>
      </c>
    </row>
    <row r="4334" spans="12:12">
      <c r="L4334" s="112" t="s">
        <v>4616</v>
      </c>
    </row>
    <row r="4335" spans="12:12">
      <c r="L4335" s="112" t="s">
        <v>4617</v>
      </c>
    </row>
    <row r="4336" spans="12:12">
      <c r="L4336" s="112" t="s">
        <v>4618</v>
      </c>
    </row>
    <row r="4337" spans="12:12">
      <c r="L4337" s="112" t="s">
        <v>4619</v>
      </c>
    </row>
    <row r="4338" spans="12:12">
      <c r="L4338" s="112" t="s">
        <v>4620</v>
      </c>
    </row>
    <row r="4339" spans="12:12">
      <c r="L4339" s="112" t="s">
        <v>4621</v>
      </c>
    </row>
    <row r="4340" spans="12:12">
      <c r="L4340" s="112" t="s">
        <v>4622</v>
      </c>
    </row>
    <row r="4341" spans="12:12">
      <c r="L4341" s="112" t="s">
        <v>4623</v>
      </c>
    </row>
    <row r="4342" spans="12:12">
      <c r="L4342" s="112" t="s">
        <v>4624</v>
      </c>
    </row>
    <row r="4343" spans="12:12">
      <c r="L4343" s="112" t="s">
        <v>4625</v>
      </c>
    </row>
    <row r="4344" spans="12:12">
      <c r="L4344" s="112" t="s">
        <v>4626</v>
      </c>
    </row>
    <row r="4345" spans="12:12">
      <c r="L4345" s="112" t="s">
        <v>4627</v>
      </c>
    </row>
    <row r="4346" spans="12:12">
      <c r="L4346" s="112" t="s">
        <v>4628</v>
      </c>
    </row>
    <row r="4347" spans="12:12">
      <c r="L4347" s="112" t="s">
        <v>4629</v>
      </c>
    </row>
    <row r="4348" spans="12:12">
      <c r="L4348" s="112" t="s">
        <v>4630</v>
      </c>
    </row>
    <row r="4349" spans="12:12">
      <c r="L4349" s="112" t="s">
        <v>4631</v>
      </c>
    </row>
    <row r="4350" spans="12:12">
      <c r="L4350" s="112" t="s">
        <v>4632</v>
      </c>
    </row>
    <row r="4351" spans="12:12">
      <c r="L4351" s="112" t="s">
        <v>4633</v>
      </c>
    </row>
    <row r="4352" spans="12:12">
      <c r="L4352" s="112" t="s">
        <v>4634</v>
      </c>
    </row>
    <row r="4353" spans="12:12">
      <c r="L4353" s="112" t="s">
        <v>4635</v>
      </c>
    </row>
    <row r="4354" spans="12:12">
      <c r="L4354" s="112" t="s">
        <v>4636</v>
      </c>
    </row>
    <row r="4355" spans="12:12">
      <c r="L4355" s="112" t="s">
        <v>4637</v>
      </c>
    </row>
    <row r="4356" spans="12:12">
      <c r="L4356" s="112" t="s">
        <v>4638</v>
      </c>
    </row>
    <row r="4357" spans="12:12">
      <c r="L4357" s="112" t="s">
        <v>4639</v>
      </c>
    </row>
    <row r="4358" spans="12:12">
      <c r="L4358" s="112" t="s">
        <v>4640</v>
      </c>
    </row>
    <row r="4359" spans="12:12">
      <c r="L4359" s="112" t="s">
        <v>4641</v>
      </c>
    </row>
    <row r="4360" spans="12:12">
      <c r="L4360" s="112" t="s">
        <v>4642</v>
      </c>
    </row>
    <row r="4361" spans="12:12">
      <c r="L4361" s="112" t="s">
        <v>4643</v>
      </c>
    </row>
    <row r="4362" spans="12:12">
      <c r="L4362" s="112" t="s">
        <v>4644</v>
      </c>
    </row>
    <row r="4363" spans="12:12">
      <c r="L4363" s="112" t="s">
        <v>4645</v>
      </c>
    </row>
    <row r="4364" spans="12:12">
      <c r="L4364" s="112" t="s">
        <v>4646</v>
      </c>
    </row>
    <row r="4365" spans="12:12">
      <c r="L4365" s="112" t="s">
        <v>4647</v>
      </c>
    </row>
    <row r="4366" spans="12:12">
      <c r="L4366" s="112" t="s">
        <v>4648</v>
      </c>
    </row>
    <row r="4367" spans="12:12">
      <c r="L4367" s="112" t="s">
        <v>4649</v>
      </c>
    </row>
    <row r="4368" spans="12:12">
      <c r="L4368" s="112" t="s">
        <v>4650</v>
      </c>
    </row>
    <row r="4369" spans="12:12">
      <c r="L4369" s="112" t="s">
        <v>4651</v>
      </c>
    </row>
    <row r="4370" spans="12:12">
      <c r="L4370" s="112" t="s">
        <v>4652</v>
      </c>
    </row>
    <row r="4371" spans="12:12">
      <c r="L4371" s="112" t="s">
        <v>4653</v>
      </c>
    </row>
    <row r="4372" spans="12:12">
      <c r="L4372" s="112" t="s">
        <v>4654</v>
      </c>
    </row>
    <row r="4373" spans="12:12">
      <c r="L4373" s="112" t="s">
        <v>4655</v>
      </c>
    </row>
    <row r="4374" spans="12:12">
      <c r="L4374" s="112" t="s">
        <v>4656</v>
      </c>
    </row>
    <row r="4375" spans="12:12">
      <c r="L4375" s="112" t="s">
        <v>4657</v>
      </c>
    </row>
    <row r="4376" spans="12:12">
      <c r="L4376" s="112" t="s">
        <v>4658</v>
      </c>
    </row>
    <row r="4377" spans="12:12">
      <c r="L4377" s="112" t="s">
        <v>4659</v>
      </c>
    </row>
    <row r="4378" spans="12:12">
      <c r="L4378" s="112" t="s">
        <v>4660</v>
      </c>
    </row>
    <row r="4379" spans="12:12">
      <c r="L4379" s="112" t="s">
        <v>4661</v>
      </c>
    </row>
    <row r="4380" spans="12:12">
      <c r="L4380" s="112" t="s">
        <v>4662</v>
      </c>
    </row>
    <row r="4381" spans="12:12">
      <c r="L4381" s="112" t="s">
        <v>4663</v>
      </c>
    </row>
    <row r="4382" spans="12:12">
      <c r="L4382" s="112" t="s">
        <v>4664</v>
      </c>
    </row>
    <row r="4383" spans="12:12">
      <c r="L4383" s="112" t="s">
        <v>4665</v>
      </c>
    </row>
    <row r="4384" spans="12:12">
      <c r="L4384" s="112" t="s">
        <v>4666</v>
      </c>
    </row>
    <row r="4385" spans="12:12">
      <c r="L4385" s="112" t="s">
        <v>4667</v>
      </c>
    </row>
    <row r="4386" spans="12:12">
      <c r="L4386" s="112" t="s">
        <v>4668</v>
      </c>
    </row>
    <row r="4387" spans="12:12">
      <c r="L4387" s="112" t="s">
        <v>4669</v>
      </c>
    </row>
    <row r="4388" spans="12:12">
      <c r="L4388" s="112" t="s">
        <v>4670</v>
      </c>
    </row>
    <row r="4389" spans="12:12">
      <c r="L4389" s="112" t="s">
        <v>4671</v>
      </c>
    </row>
    <row r="4390" spans="12:12">
      <c r="L4390" s="112" t="s">
        <v>4672</v>
      </c>
    </row>
    <row r="4391" spans="12:12">
      <c r="L4391" s="112" t="s">
        <v>4673</v>
      </c>
    </row>
    <row r="4392" spans="12:12">
      <c r="L4392" s="112" t="s">
        <v>4674</v>
      </c>
    </row>
    <row r="4393" spans="12:12">
      <c r="L4393" s="112" t="s">
        <v>4675</v>
      </c>
    </row>
    <row r="4394" spans="12:12">
      <c r="L4394" s="112" t="s">
        <v>4676</v>
      </c>
    </row>
    <row r="4395" spans="12:12">
      <c r="L4395" s="112" t="s">
        <v>4677</v>
      </c>
    </row>
    <row r="4396" spans="12:12">
      <c r="L4396" s="112" t="s">
        <v>4678</v>
      </c>
    </row>
    <row r="4397" spans="12:12">
      <c r="L4397" s="112" t="s">
        <v>4679</v>
      </c>
    </row>
    <row r="4398" spans="12:12">
      <c r="L4398" s="112" t="s">
        <v>4680</v>
      </c>
    </row>
    <row r="4399" spans="12:12">
      <c r="L4399" s="112" t="s">
        <v>4681</v>
      </c>
    </row>
    <row r="4400" spans="12:12">
      <c r="L4400" s="112" t="s">
        <v>4682</v>
      </c>
    </row>
    <row r="4401" spans="12:12">
      <c r="L4401" s="112" t="s">
        <v>4683</v>
      </c>
    </row>
    <row r="4402" spans="12:12">
      <c r="L4402" s="112" t="s">
        <v>4684</v>
      </c>
    </row>
    <row r="4403" spans="12:12">
      <c r="L4403" s="112" t="s">
        <v>4685</v>
      </c>
    </row>
    <row r="4404" spans="12:12">
      <c r="L4404" s="112" t="s">
        <v>4686</v>
      </c>
    </row>
    <row r="4405" spans="12:12">
      <c r="L4405" s="112" t="s">
        <v>4687</v>
      </c>
    </row>
    <row r="4406" spans="12:12">
      <c r="L4406" s="112" t="s">
        <v>4688</v>
      </c>
    </row>
    <row r="4407" spans="12:12">
      <c r="L4407" s="112" t="s">
        <v>4689</v>
      </c>
    </row>
    <row r="4408" spans="12:12">
      <c r="L4408" s="112" t="s">
        <v>4690</v>
      </c>
    </row>
    <row r="4409" spans="12:12">
      <c r="L4409" s="112" t="s">
        <v>4691</v>
      </c>
    </row>
    <row r="4410" spans="12:12">
      <c r="L4410" s="112" t="s">
        <v>4692</v>
      </c>
    </row>
    <row r="4411" spans="12:12">
      <c r="L4411" s="112" t="s">
        <v>4693</v>
      </c>
    </row>
    <row r="4412" spans="12:12">
      <c r="L4412" s="112" t="s">
        <v>4694</v>
      </c>
    </row>
    <row r="4413" spans="12:12">
      <c r="L4413" s="112" t="s">
        <v>4695</v>
      </c>
    </row>
    <row r="4414" spans="12:12">
      <c r="L4414" s="112" t="s">
        <v>4696</v>
      </c>
    </row>
    <row r="4415" spans="12:12">
      <c r="L4415" s="112" t="s">
        <v>4697</v>
      </c>
    </row>
    <row r="4416" spans="12:12">
      <c r="L4416" s="112" t="s">
        <v>4698</v>
      </c>
    </row>
    <row r="4417" spans="12:12">
      <c r="L4417" s="112" t="s">
        <v>4699</v>
      </c>
    </row>
    <row r="4418" spans="12:12">
      <c r="L4418" s="112" t="s">
        <v>4700</v>
      </c>
    </row>
    <row r="4419" spans="12:12">
      <c r="L4419" s="112" t="s">
        <v>4701</v>
      </c>
    </row>
    <row r="4420" spans="12:12">
      <c r="L4420" s="112" t="s">
        <v>4702</v>
      </c>
    </row>
    <row r="4421" spans="12:12">
      <c r="L4421" s="112" t="s">
        <v>4703</v>
      </c>
    </row>
    <row r="4422" spans="12:12">
      <c r="L4422" s="112" t="s">
        <v>4704</v>
      </c>
    </row>
    <row r="4423" spans="12:12">
      <c r="L4423" s="112" t="s">
        <v>4705</v>
      </c>
    </row>
    <row r="4424" spans="12:12">
      <c r="L4424" s="112" t="s">
        <v>4706</v>
      </c>
    </row>
    <row r="4425" spans="12:12">
      <c r="L4425" s="112" t="s">
        <v>4707</v>
      </c>
    </row>
    <row r="4426" spans="12:12">
      <c r="L4426" s="112" t="s">
        <v>4708</v>
      </c>
    </row>
    <row r="4427" spans="12:12">
      <c r="L4427" s="112" t="s">
        <v>4709</v>
      </c>
    </row>
    <row r="4428" spans="12:12">
      <c r="L4428" s="112" t="s">
        <v>4710</v>
      </c>
    </row>
    <row r="4429" spans="12:12">
      <c r="L4429" s="112" t="s">
        <v>4711</v>
      </c>
    </row>
    <row r="4430" spans="12:12">
      <c r="L4430" s="112" t="s">
        <v>4712</v>
      </c>
    </row>
    <row r="4431" spans="12:12">
      <c r="L4431" s="112" t="s">
        <v>4713</v>
      </c>
    </row>
    <row r="4432" spans="12:12">
      <c r="L4432" s="112" t="s">
        <v>4714</v>
      </c>
    </row>
    <row r="4433" spans="12:12">
      <c r="L4433" s="112" t="s">
        <v>4715</v>
      </c>
    </row>
    <row r="4434" spans="12:12">
      <c r="L4434" s="112" t="s">
        <v>4716</v>
      </c>
    </row>
    <row r="4435" spans="12:12">
      <c r="L4435" s="112" t="s">
        <v>4717</v>
      </c>
    </row>
    <row r="4436" spans="12:12">
      <c r="L4436" s="112" t="s">
        <v>4718</v>
      </c>
    </row>
    <row r="4437" spans="12:12">
      <c r="L4437" s="112" t="s">
        <v>4719</v>
      </c>
    </row>
    <row r="4438" spans="12:12">
      <c r="L4438" s="112" t="s">
        <v>4720</v>
      </c>
    </row>
    <row r="4439" spans="12:12">
      <c r="L4439" s="112" t="s">
        <v>4721</v>
      </c>
    </row>
    <row r="4440" spans="12:12">
      <c r="L4440" s="112" t="s">
        <v>4722</v>
      </c>
    </row>
    <row r="4441" spans="12:12">
      <c r="L4441" s="112" t="s">
        <v>4723</v>
      </c>
    </row>
    <row r="4442" spans="12:12">
      <c r="L4442" s="112" t="s">
        <v>4724</v>
      </c>
    </row>
    <row r="4443" spans="12:12">
      <c r="L4443" s="112" t="s">
        <v>4725</v>
      </c>
    </row>
    <row r="4444" spans="12:12">
      <c r="L4444" s="112" t="s">
        <v>4726</v>
      </c>
    </row>
    <row r="4445" spans="12:12">
      <c r="L4445" s="112" t="s">
        <v>4727</v>
      </c>
    </row>
    <row r="4446" spans="12:12">
      <c r="L4446" s="112" t="s">
        <v>4728</v>
      </c>
    </row>
    <row r="4447" spans="12:12">
      <c r="L4447" s="112" t="s">
        <v>4729</v>
      </c>
    </row>
    <row r="4448" spans="12:12">
      <c r="L4448" s="112" t="s">
        <v>4730</v>
      </c>
    </row>
    <row r="4449" spans="12:12">
      <c r="L4449" s="112" t="s">
        <v>4731</v>
      </c>
    </row>
    <row r="4450" spans="12:12">
      <c r="L4450" s="112" t="s">
        <v>4732</v>
      </c>
    </row>
    <row r="4451" spans="12:12">
      <c r="L4451" s="112" t="s">
        <v>4733</v>
      </c>
    </row>
    <row r="4452" spans="12:12">
      <c r="L4452" s="112" t="s">
        <v>4734</v>
      </c>
    </row>
    <row r="4453" spans="12:12">
      <c r="L4453" s="112" t="s">
        <v>4735</v>
      </c>
    </row>
    <row r="4454" spans="12:12">
      <c r="L4454" s="112" t="s">
        <v>4736</v>
      </c>
    </row>
    <row r="4455" spans="12:12">
      <c r="L4455" s="112" t="s">
        <v>4737</v>
      </c>
    </row>
    <row r="4456" spans="12:12">
      <c r="L4456" s="112" t="s">
        <v>4738</v>
      </c>
    </row>
    <row r="4457" spans="12:12">
      <c r="L4457" s="112" t="s">
        <v>4739</v>
      </c>
    </row>
    <row r="4458" spans="12:12">
      <c r="L4458" s="112" t="s">
        <v>4740</v>
      </c>
    </row>
    <row r="4459" spans="12:12">
      <c r="L4459" s="112" t="s">
        <v>4741</v>
      </c>
    </row>
    <row r="4460" spans="12:12">
      <c r="L4460" s="112" t="s">
        <v>4742</v>
      </c>
    </row>
    <row r="4461" spans="12:12">
      <c r="L4461" s="112" t="s">
        <v>4743</v>
      </c>
    </row>
    <row r="4462" spans="12:12">
      <c r="L4462" s="112" t="s">
        <v>4744</v>
      </c>
    </row>
    <row r="4463" spans="12:12">
      <c r="L4463" s="112" t="s">
        <v>4745</v>
      </c>
    </row>
    <row r="4464" spans="12:12">
      <c r="L4464" s="112" t="s">
        <v>4746</v>
      </c>
    </row>
    <row r="4465" spans="12:12">
      <c r="L4465" s="112" t="s">
        <v>4747</v>
      </c>
    </row>
    <row r="4466" spans="12:12">
      <c r="L4466" s="112" t="s">
        <v>4748</v>
      </c>
    </row>
    <row r="4467" spans="12:12">
      <c r="L4467" s="112" t="s">
        <v>4749</v>
      </c>
    </row>
    <row r="4468" spans="12:12">
      <c r="L4468" s="112" t="s">
        <v>4750</v>
      </c>
    </row>
    <row r="4469" spans="12:12">
      <c r="L4469" s="112" t="s">
        <v>4751</v>
      </c>
    </row>
    <row r="4470" spans="12:12">
      <c r="L4470" s="112" t="s">
        <v>4752</v>
      </c>
    </row>
    <row r="4471" spans="12:12">
      <c r="L4471" s="112" t="s">
        <v>4753</v>
      </c>
    </row>
    <row r="4472" spans="12:12">
      <c r="L4472" s="112" t="s">
        <v>4754</v>
      </c>
    </row>
    <row r="4473" spans="12:12">
      <c r="L4473" s="112" t="s">
        <v>4755</v>
      </c>
    </row>
    <row r="4474" spans="12:12">
      <c r="L4474" s="112" t="s">
        <v>4756</v>
      </c>
    </row>
    <row r="4475" spans="12:12">
      <c r="L4475" s="112" t="s">
        <v>4757</v>
      </c>
    </row>
    <row r="4476" spans="12:12">
      <c r="L4476" s="112" t="s">
        <v>4758</v>
      </c>
    </row>
    <row r="4477" spans="12:12">
      <c r="L4477" s="112" t="s">
        <v>4759</v>
      </c>
    </row>
    <row r="4478" spans="12:12">
      <c r="L4478" s="112" t="s">
        <v>4760</v>
      </c>
    </row>
    <row r="4479" spans="12:12">
      <c r="L4479" s="112" t="s">
        <v>4761</v>
      </c>
    </row>
    <row r="4480" spans="12:12">
      <c r="L4480" s="112" t="s">
        <v>4762</v>
      </c>
    </row>
    <row r="4481" spans="12:12">
      <c r="L4481" s="112" t="s">
        <v>4763</v>
      </c>
    </row>
    <row r="4482" spans="12:12">
      <c r="L4482" s="112" t="s">
        <v>4764</v>
      </c>
    </row>
    <row r="4483" spans="12:12">
      <c r="L4483" s="112" t="s">
        <v>4765</v>
      </c>
    </row>
    <row r="4484" spans="12:12">
      <c r="L4484" s="112" t="s">
        <v>4766</v>
      </c>
    </row>
    <row r="4485" spans="12:12">
      <c r="L4485" s="112" t="s">
        <v>4767</v>
      </c>
    </row>
    <row r="4486" spans="12:12">
      <c r="L4486" s="112" t="s">
        <v>4768</v>
      </c>
    </row>
    <row r="4487" spans="12:12">
      <c r="L4487" s="112" t="s">
        <v>4769</v>
      </c>
    </row>
    <row r="4488" spans="12:12">
      <c r="L4488" s="112" t="s">
        <v>4770</v>
      </c>
    </row>
    <row r="4489" spans="12:12">
      <c r="L4489" s="112" t="s">
        <v>4771</v>
      </c>
    </row>
    <row r="4490" spans="12:12">
      <c r="L4490" s="112" t="s">
        <v>4772</v>
      </c>
    </row>
    <row r="4491" spans="12:12">
      <c r="L4491" s="112" t="s">
        <v>4773</v>
      </c>
    </row>
    <row r="4492" spans="12:12">
      <c r="L4492" s="112" t="s">
        <v>4774</v>
      </c>
    </row>
    <row r="4493" spans="12:12">
      <c r="L4493" s="112" t="s">
        <v>4775</v>
      </c>
    </row>
    <row r="4494" spans="12:12">
      <c r="L4494" s="112" t="s">
        <v>4776</v>
      </c>
    </row>
    <row r="4495" spans="12:12">
      <c r="L4495" s="112" t="s">
        <v>4777</v>
      </c>
    </row>
    <row r="4496" spans="12:12">
      <c r="L4496" s="112" t="s">
        <v>4778</v>
      </c>
    </row>
    <row r="4497" spans="12:12">
      <c r="L4497" s="112" t="s">
        <v>4779</v>
      </c>
    </row>
    <row r="4498" spans="12:12">
      <c r="L4498" s="112" t="s">
        <v>4780</v>
      </c>
    </row>
    <row r="4499" spans="12:12">
      <c r="L4499" s="112" t="s">
        <v>4781</v>
      </c>
    </row>
    <row r="4500" spans="12:12">
      <c r="L4500" s="112" t="s">
        <v>4782</v>
      </c>
    </row>
    <row r="4501" spans="12:12">
      <c r="L4501" s="112" t="s">
        <v>4783</v>
      </c>
    </row>
    <row r="4502" spans="12:12">
      <c r="L4502" s="112" t="s">
        <v>4784</v>
      </c>
    </row>
    <row r="4503" spans="12:12">
      <c r="L4503" s="112" t="s">
        <v>4785</v>
      </c>
    </row>
    <row r="4504" spans="12:12">
      <c r="L4504" s="112" t="s">
        <v>4786</v>
      </c>
    </row>
    <row r="4505" spans="12:12">
      <c r="L4505" s="112" t="s">
        <v>4787</v>
      </c>
    </row>
    <row r="4506" spans="12:12">
      <c r="L4506" s="112" t="s">
        <v>4788</v>
      </c>
    </row>
    <row r="4507" spans="12:12">
      <c r="L4507" s="112" t="s">
        <v>4789</v>
      </c>
    </row>
    <row r="4508" spans="12:12">
      <c r="L4508" s="112" t="s">
        <v>4790</v>
      </c>
    </row>
    <row r="4509" spans="12:12">
      <c r="L4509" s="112" t="s">
        <v>4791</v>
      </c>
    </row>
    <row r="4510" spans="12:12">
      <c r="L4510" s="112" t="s">
        <v>4792</v>
      </c>
    </row>
    <row r="4511" spans="12:12">
      <c r="L4511" s="112" t="s">
        <v>4793</v>
      </c>
    </row>
    <row r="4512" spans="12:12">
      <c r="L4512" s="112" t="s">
        <v>4794</v>
      </c>
    </row>
    <row r="4513" spans="12:12">
      <c r="L4513" s="112" t="s">
        <v>4795</v>
      </c>
    </row>
    <row r="4514" spans="12:12">
      <c r="L4514" s="112" t="s">
        <v>4796</v>
      </c>
    </row>
    <row r="4515" spans="12:12">
      <c r="L4515" s="112" t="s">
        <v>4797</v>
      </c>
    </row>
    <row r="4516" spans="12:12">
      <c r="L4516" s="112" t="s">
        <v>4798</v>
      </c>
    </row>
    <row r="4517" spans="12:12">
      <c r="L4517" s="112" t="s">
        <v>4799</v>
      </c>
    </row>
    <row r="4518" spans="12:12">
      <c r="L4518" s="112" t="s">
        <v>4800</v>
      </c>
    </row>
    <row r="4519" spans="12:12">
      <c r="L4519" s="112" t="s">
        <v>4801</v>
      </c>
    </row>
    <row r="4520" spans="12:12">
      <c r="L4520" s="112" t="s">
        <v>4802</v>
      </c>
    </row>
    <row r="4521" spans="12:12">
      <c r="L4521" s="112" t="s">
        <v>4803</v>
      </c>
    </row>
    <row r="4522" spans="12:12">
      <c r="L4522" s="112" t="s">
        <v>4804</v>
      </c>
    </row>
    <row r="4523" spans="12:12">
      <c r="L4523" s="112" t="s">
        <v>4805</v>
      </c>
    </row>
    <row r="4524" spans="12:12">
      <c r="L4524" s="112" t="s">
        <v>4806</v>
      </c>
    </row>
    <row r="4525" spans="12:12">
      <c r="L4525" s="112" t="s">
        <v>4807</v>
      </c>
    </row>
    <row r="4526" spans="12:12">
      <c r="L4526" s="112" t="s">
        <v>4808</v>
      </c>
    </row>
    <row r="4527" spans="12:12">
      <c r="L4527" s="112" t="s">
        <v>4809</v>
      </c>
    </row>
    <row r="4528" spans="12:12">
      <c r="L4528" s="112" t="s">
        <v>4810</v>
      </c>
    </row>
    <row r="4529" spans="12:12">
      <c r="L4529" s="112" t="s">
        <v>4811</v>
      </c>
    </row>
    <row r="4530" spans="12:12">
      <c r="L4530" s="112" t="s">
        <v>4812</v>
      </c>
    </row>
    <row r="4531" spans="12:12">
      <c r="L4531" s="112" t="s">
        <v>4813</v>
      </c>
    </row>
    <row r="4532" spans="12:12">
      <c r="L4532" s="112" t="s">
        <v>4814</v>
      </c>
    </row>
    <row r="4533" spans="12:12">
      <c r="L4533" s="112" t="s">
        <v>4815</v>
      </c>
    </row>
    <row r="4534" spans="12:12">
      <c r="L4534" s="112" t="s">
        <v>4816</v>
      </c>
    </row>
    <row r="4535" spans="12:12">
      <c r="L4535" s="112" t="s">
        <v>4817</v>
      </c>
    </row>
    <row r="4536" spans="12:12">
      <c r="L4536" s="112" t="s">
        <v>4818</v>
      </c>
    </row>
    <row r="4537" spans="12:12">
      <c r="L4537" s="112" t="s">
        <v>4819</v>
      </c>
    </row>
    <row r="4538" spans="12:12">
      <c r="L4538" s="112" t="s">
        <v>4820</v>
      </c>
    </row>
    <row r="4539" spans="12:12">
      <c r="L4539" s="112" t="s">
        <v>4821</v>
      </c>
    </row>
    <row r="4540" spans="12:12">
      <c r="L4540" s="112" t="s">
        <v>4822</v>
      </c>
    </row>
    <row r="4541" spans="12:12">
      <c r="L4541" s="112" t="s">
        <v>4823</v>
      </c>
    </row>
    <row r="4542" spans="12:12">
      <c r="L4542" s="112" t="s">
        <v>4824</v>
      </c>
    </row>
    <row r="4543" spans="12:12">
      <c r="L4543" s="112" t="s">
        <v>4825</v>
      </c>
    </row>
    <row r="4544" spans="12:12">
      <c r="L4544" s="112" t="s">
        <v>4826</v>
      </c>
    </row>
    <row r="4545" spans="12:12">
      <c r="L4545" s="112" t="s">
        <v>4827</v>
      </c>
    </row>
    <row r="4546" spans="12:12">
      <c r="L4546" s="112" t="s">
        <v>4828</v>
      </c>
    </row>
    <row r="4547" spans="12:12">
      <c r="L4547" s="112" t="s">
        <v>4829</v>
      </c>
    </row>
    <row r="4548" spans="12:12">
      <c r="L4548" s="112" t="s">
        <v>4830</v>
      </c>
    </row>
    <row r="4549" spans="12:12">
      <c r="L4549" s="112" t="s">
        <v>4831</v>
      </c>
    </row>
    <row r="4550" spans="12:12">
      <c r="L4550" s="112" t="s">
        <v>4832</v>
      </c>
    </row>
    <row r="4551" spans="12:12">
      <c r="L4551" s="112" t="s">
        <v>4833</v>
      </c>
    </row>
    <row r="4552" spans="12:12">
      <c r="L4552" s="112" t="s">
        <v>4834</v>
      </c>
    </row>
    <row r="4553" spans="12:12">
      <c r="L4553" s="112" t="s">
        <v>4835</v>
      </c>
    </row>
    <row r="4554" spans="12:12">
      <c r="L4554" s="112" t="s">
        <v>4836</v>
      </c>
    </row>
    <row r="4555" spans="12:12">
      <c r="L4555" s="112" t="s">
        <v>4837</v>
      </c>
    </row>
    <row r="4556" spans="12:12">
      <c r="L4556" s="112" t="s">
        <v>4838</v>
      </c>
    </row>
    <row r="4557" spans="12:12">
      <c r="L4557" s="112" t="s">
        <v>4839</v>
      </c>
    </row>
    <row r="4558" spans="12:12">
      <c r="L4558" s="112" t="s">
        <v>4840</v>
      </c>
    </row>
    <row r="4559" spans="12:12">
      <c r="L4559" s="112" t="s">
        <v>4841</v>
      </c>
    </row>
    <row r="4560" spans="12:12">
      <c r="L4560" s="112" t="s">
        <v>4842</v>
      </c>
    </row>
    <row r="4561" spans="12:12">
      <c r="L4561" s="112" t="s">
        <v>4843</v>
      </c>
    </row>
    <row r="4562" spans="12:12">
      <c r="L4562" s="112" t="s">
        <v>4844</v>
      </c>
    </row>
    <row r="4563" spans="12:12">
      <c r="L4563" s="112" t="s">
        <v>4845</v>
      </c>
    </row>
    <row r="4564" spans="12:12">
      <c r="L4564" s="112" t="s">
        <v>4846</v>
      </c>
    </row>
    <row r="4565" spans="12:12">
      <c r="L4565" s="112" t="s">
        <v>4847</v>
      </c>
    </row>
    <row r="4566" spans="12:12">
      <c r="L4566" s="112" t="s">
        <v>4848</v>
      </c>
    </row>
    <row r="4567" spans="12:12">
      <c r="L4567" s="112" t="s">
        <v>4849</v>
      </c>
    </row>
    <row r="4568" spans="12:12">
      <c r="L4568" s="112" t="s">
        <v>4850</v>
      </c>
    </row>
    <row r="4569" spans="12:12">
      <c r="L4569" s="112" t="s">
        <v>4851</v>
      </c>
    </row>
    <row r="4570" spans="12:12">
      <c r="L4570" s="112" t="s">
        <v>4852</v>
      </c>
    </row>
    <row r="4571" spans="12:12">
      <c r="L4571" s="112" t="s">
        <v>4853</v>
      </c>
    </row>
    <row r="4572" spans="12:12">
      <c r="L4572" s="112" t="s">
        <v>4854</v>
      </c>
    </row>
    <row r="4573" spans="12:12">
      <c r="L4573" s="112" t="s">
        <v>4855</v>
      </c>
    </row>
    <row r="4574" spans="12:12">
      <c r="L4574" s="112" t="s">
        <v>4856</v>
      </c>
    </row>
    <row r="4575" spans="12:12">
      <c r="L4575" s="112" t="s">
        <v>4857</v>
      </c>
    </row>
    <row r="4576" spans="12:12">
      <c r="L4576" s="112" t="s">
        <v>4858</v>
      </c>
    </row>
    <row r="4577" spans="12:12">
      <c r="L4577" s="112" t="s">
        <v>4859</v>
      </c>
    </row>
    <row r="4578" spans="12:12">
      <c r="L4578" s="112" t="s">
        <v>4860</v>
      </c>
    </row>
    <row r="4579" spans="12:12">
      <c r="L4579" s="112" t="s">
        <v>4861</v>
      </c>
    </row>
    <row r="4580" spans="12:12">
      <c r="L4580" s="112" t="s">
        <v>4862</v>
      </c>
    </row>
    <row r="4581" spans="12:12">
      <c r="L4581" s="112" t="s">
        <v>4863</v>
      </c>
    </row>
    <row r="4582" spans="12:12">
      <c r="L4582" s="112" t="s">
        <v>4864</v>
      </c>
    </row>
    <row r="4583" spans="12:12">
      <c r="L4583" s="112" t="s">
        <v>4865</v>
      </c>
    </row>
    <row r="4584" spans="12:12">
      <c r="L4584" s="112" t="s">
        <v>4866</v>
      </c>
    </row>
    <row r="4585" spans="12:12">
      <c r="L4585" s="112" t="s">
        <v>4867</v>
      </c>
    </row>
    <row r="4586" spans="12:12">
      <c r="L4586" s="112" t="s">
        <v>4868</v>
      </c>
    </row>
    <row r="4587" spans="12:12">
      <c r="L4587" s="112" t="s">
        <v>4869</v>
      </c>
    </row>
    <row r="4588" spans="12:12">
      <c r="L4588" s="112" t="s">
        <v>4870</v>
      </c>
    </row>
    <row r="4589" spans="12:12">
      <c r="L4589" s="112" t="s">
        <v>4871</v>
      </c>
    </row>
    <row r="4590" spans="12:12">
      <c r="L4590" s="112" t="s">
        <v>4872</v>
      </c>
    </row>
    <row r="4591" spans="12:12">
      <c r="L4591" s="112" t="s">
        <v>4873</v>
      </c>
    </row>
    <row r="4592" spans="12:12">
      <c r="L4592" s="112" t="s">
        <v>4874</v>
      </c>
    </row>
    <row r="4593" spans="12:12">
      <c r="L4593" s="112" t="s">
        <v>4875</v>
      </c>
    </row>
    <row r="4594" spans="12:12">
      <c r="L4594" s="112" t="s">
        <v>4876</v>
      </c>
    </row>
    <row r="4595" spans="12:12">
      <c r="L4595" s="112" t="s">
        <v>4877</v>
      </c>
    </row>
    <row r="4596" spans="12:12">
      <c r="L4596" s="112" t="s">
        <v>4878</v>
      </c>
    </row>
    <row r="4597" spans="12:12">
      <c r="L4597" s="112" t="s">
        <v>4879</v>
      </c>
    </row>
    <row r="4598" spans="12:12">
      <c r="L4598" s="112" t="s">
        <v>4880</v>
      </c>
    </row>
    <row r="4599" spans="12:12">
      <c r="L4599" s="112" t="s">
        <v>4881</v>
      </c>
    </row>
    <row r="4600" spans="12:12">
      <c r="L4600" s="112" t="s">
        <v>4882</v>
      </c>
    </row>
    <row r="4601" spans="12:12">
      <c r="L4601" s="112" t="s">
        <v>4883</v>
      </c>
    </row>
    <row r="4602" spans="12:12">
      <c r="L4602" s="112" t="s">
        <v>4884</v>
      </c>
    </row>
    <row r="4603" spans="12:12">
      <c r="L4603" s="112" t="s">
        <v>4885</v>
      </c>
    </row>
    <row r="4604" spans="12:12">
      <c r="L4604" s="112" t="s">
        <v>4886</v>
      </c>
    </row>
    <row r="4605" spans="12:12">
      <c r="L4605" s="112" t="s">
        <v>4887</v>
      </c>
    </row>
    <row r="4606" spans="12:12">
      <c r="L4606" s="112" t="s">
        <v>4888</v>
      </c>
    </row>
    <row r="4607" spans="12:12">
      <c r="L4607" s="112" t="s">
        <v>4889</v>
      </c>
    </row>
    <row r="4608" spans="12:12">
      <c r="L4608" s="112" t="s">
        <v>4890</v>
      </c>
    </row>
    <row r="4609" spans="12:12">
      <c r="L4609" s="112" t="s">
        <v>4891</v>
      </c>
    </row>
    <row r="4610" spans="12:12">
      <c r="L4610" s="112" t="s">
        <v>4892</v>
      </c>
    </row>
    <row r="4611" spans="12:12">
      <c r="L4611" s="112" t="s">
        <v>4893</v>
      </c>
    </row>
    <row r="4612" spans="12:12">
      <c r="L4612" s="112" t="s">
        <v>4894</v>
      </c>
    </row>
    <row r="4613" spans="12:12">
      <c r="L4613" s="112" t="s">
        <v>4895</v>
      </c>
    </row>
    <row r="4614" spans="12:12">
      <c r="L4614" s="112" t="s">
        <v>4896</v>
      </c>
    </row>
    <row r="4615" spans="12:12">
      <c r="L4615" s="112" t="s">
        <v>4897</v>
      </c>
    </row>
    <row r="4616" spans="12:12">
      <c r="L4616" s="112" t="s">
        <v>4898</v>
      </c>
    </row>
    <row r="4617" spans="12:12">
      <c r="L4617" s="112" t="s">
        <v>4899</v>
      </c>
    </row>
    <row r="4618" spans="12:12">
      <c r="L4618" s="112" t="s">
        <v>4900</v>
      </c>
    </row>
    <row r="4619" spans="12:12">
      <c r="L4619" s="112" t="s">
        <v>4901</v>
      </c>
    </row>
    <row r="4620" spans="12:12">
      <c r="L4620" s="112" t="s">
        <v>4902</v>
      </c>
    </row>
    <row r="4621" spans="12:12">
      <c r="L4621" s="112" t="s">
        <v>4903</v>
      </c>
    </row>
    <row r="4622" spans="12:12">
      <c r="L4622" s="112" t="s">
        <v>4904</v>
      </c>
    </row>
    <row r="4623" spans="12:12">
      <c r="L4623" s="112" t="s">
        <v>4905</v>
      </c>
    </row>
    <row r="4624" spans="12:12">
      <c r="L4624" s="112" t="s">
        <v>4906</v>
      </c>
    </row>
    <row r="4625" spans="12:12">
      <c r="L4625" s="112" t="s">
        <v>4907</v>
      </c>
    </row>
    <row r="4626" spans="12:12">
      <c r="L4626" s="112" t="s">
        <v>4908</v>
      </c>
    </row>
    <row r="4627" spans="12:12">
      <c r="L4627" s="112" t="s">
        <v>4909</v>
      </c>
    </row>
    <row r="4628" spans="12:12">
      <c r="L4628" s="112" t="s">
        <v>4910</v>
      </c>
    </row>
    <row r="4629" spans="12:12">
      <c r="L4629" s="112" t="s">
        <v>4911</v>
      </c>
    </row>
    <row r="4630" spans="12:12">
      <c r="L4630" s="112" t="s">
        <v>4912</v>
      </c>
    </row>
    <row r="4631" spans="12:12">
      <c r="L4631" s="112" t="s">
        <v>4913</v>
      </c>
    </row>
    <row r="4632" spans="12:12">
      <c r="L4632" s="112" t="s">
        <v>4914</v>
      </c>
    </row>
    <row r="4633" spans="12:12">
      <c r="L4633" s="112" t="s">
        <v>4915</v>
      </c>
    </row>
    <row r="4634" spans="12:12">
      <c r="L4634" s="112" t="s">
        <v>4916</v>
      </c>
    </row>
    <row r="4635" spans="12:12">
      <c r="L4635" s="112" t="s">
        <v>4917</v>
      </c>
    </row>
    <row r="4636" spans="12:12">
      <c r="L4636" s="112" t="s">
        <v>4918</v>
      </c>
    </row>
    <row r="4637" spans="12:12">
      <c r="L4637" s="112" t="s">
        <v>4919</v>
      </c>
    </row>
    <row r="4638" spans="12:12">
      <c r="L4638" s="112" t="s">
        <v>4920</v>
      </c>
    </row>
    <row r="4639" spans="12:12">
      <c r="L4639" s="112" t="s">
        <v>4921</v>
      </c>
    </row>
    <row r="4640" spans="12:12">
      <c r="L4640" s="112" t="s">
        <v>4922</v>
      </c>
    </row>
    <row r="4641" spans="12:12">
      <c r="L4641" s="112" t="s">
        <v>4923</v>
      </c>
    </row>
    <row r="4642" spans="12:12">
      <c r="L4642" s="112" t="s">
        <v>4924</v>
      </c>
    </row>
    <row r="4643" spans="12:12">
      <c r="L4643" s="112" t="s">
        <v>4925</v>
      </c>
    </row>
    <row r="4644" spans="12:12">
      <c r="L4644" s="112" t="s">
        <v>4926</v>
      </c>
    </row>
    <row r="4645" spans="12:12">
      <c r="L4645" s="112" t="s">
        <v>4927</v>
      </c>
    </row>
    <row r="4646" spans="12:12">
      <c r="L4646" s="112" t="s">
        <v>4928</v>
      </c>
    </row>
    <row r="4647" spans="12:12">
      <c r="L4647" s="112" t="s">
        <v>4929</v>
      </c>
    </row>
    <row r="4648" spans="12:12">
      <c r="L4648" s="112" t="s">
        <v>4930</v>
      </c>
    </row>
    <row r="4649" spans="12:12">
      <c r="L4649" s="112" t="s">
        <v>4931</v>
      </c>
    </row>
    <row r="4650" spans="12:12">
      <c r="L4650" s="112" t="s">
        <v>4932</v>
      </c>
    </row>
    <row r="4651" spans="12:12">
      <c r="L4651" s="112" t="s">
        <v>4933</v>
      </c>
    </row>
    <row r="4652" spans="12:12">
      <c r="L4652" s="112" t="s">
        <v>4934</v>
      </c>
    </row>
    <row r="4653" spans="12:12">
      <c r="L4653" s="112" t="s">
        <v>4935</v>
      </c>
    </row>
    <row r="4654" spans="12:12">
      <c r="L4654" s="112" t="s">
        <v>4936</v>
      </c>
    </row>
    <row r="4655" spans="12:12">
      <c r="L4655" s="112" t="s">
        <v>4937</v>
      </c>
    </row>
    <row r="4656" spans="12:12">
      <c r="L4656" s="112" t="s">
        <v>4938</v>
      </c>
    </row>
    <row r="4657" spans="12:12">
      <c r="L4657" s="112" t="s">
        <v>4939</v>
      </c>
    </row>
    <row r="4658" spans="12:12">
      <c r="L4658" s="112" t="s">
        <v>4940</v>
      </c>
    </row>
    <row r="4659" spans="12:12">
      <c r="L4659" s="112" t="s">
        <v>4941</v>
      </c>
    </row>
    <row r="4660" spans="12:12">
      <c r="L4660" s="112" t="s">
        <v>4942</v>
      </c>
    </row>
    <row r="4661" spans="12:12">
      <c r="L4661" s="112" t="s">
        <v>4943</v>
      </c>
    </row>
    <row r="4662" spans="12:12">
      <c r="L4662" s="112" t="s">
        <v>4944</v>
      </c>
    </row>
    <row r="4663" spans="12:12">
      <c r="L4663" s="112" t="s">
        <v>4945</v>
      </c>
    </row>
    <row r="4664" spans="12:12">
      <c r="L4664" s="112" t="s">
        <v>4946</v>
      </c>
    </row>
    <row r="4665" spans="12:12">
      <c r="L4665" s="112" t="s">
        <v>4947</v>
      </c>
    </row>
    <row r="4666" spans="12:12">
      <c r="L4666" s="112" t="s">
        <v>4948</v>
      </c>
    </row>
    <row r="4667" spans="12:12">
      <c r="L4667" s="112" t="s">
        <v>4949</v>
      </c>
    </row>
    <row r="4668" spans="12:12">
      <c r="L4668" s="112" t="s">
        <v>4950</v>
      </c>
    </row>
    <row r="4669" spans="12:12">
      <c r="L4669" s="112" t="s">
        <v>4951</v>
      </c>
    </row>
    <row r="4670" spans="12:12">
      <c r="L4670" s="112" t="s">
        <v>4952</v>
      </c>
    </row>
    <row r="4671" spans="12:12">
      <c r="L4671" s="112" t="s">
        <v>4953</v>
      </c>
    </row>
    <row r="4672" spans="12:12">
      <c r="L4672" s="112" t="s">
        <v>4954</v>
      </c>
    </row>
    <row r="4673" spans="12:12">
      <c r="L4673" s="112" t="s">
        <v>4955</v>
      </c>
    </row>
    <row r="4674" spans="12:12">
      <c r="L4674" s="112" t="s">
        <v>4956</v>
      </c>
    </row>
    <row r="4675" spans="12:12">
      <c r="L4675" s="112" t="s">
        <v>4957</v>
      </c>
    </row>
    <row r="4676" spans="12:12">
      <c r="L4676" s="112" t="s">
        <v>4958</v>
      </c>
    </row>
    <row r="4677" spans="12:12">
      <c r="L4677" s="112" t="s">
        <v>4959</v>
      </c>
    </row>
    <row r="4678" spans="12:12">
      <c r="L4678" s="112" t="s">
        <v>4960</v>
      </c>
    </row>
    <row r="4679" spans="12:12">
      <c r="L4679" s="112" t="s">
        <v>4961</v>
      </c>
    </row>
    <row r="4680" spans="12:12">
      <c r="L4680" s="112" t="s">
        <v>4962</v>
      </c>
    </row>
    <row r="4681" spans="12:12">
      <c r="L4681" s="112" t="s">
        <v>4963</v>
      </c>
    </row>
    <row r="4682" spans="12:12">
      <c r="L4682" s="112" t="s">
        <v>4964</v>
      </c>
    </row>
    <row r="4683" spans="12:12">
      <c r="L4683" s="112" t="s">
        <v>4965</v>
      </c>
    </row>
    <row r="4684" spans="12:12">
      <c r="L4684" s="112" t="s">
        <v>4966</v>
      </c>
    </row>
    <row r="4685" spans="12:12">
      <c r="L4685" s="112" t="s">
        <v>4967</v>
      </c>
    </row>
    <row r="4686" spans="12:12">
      <c r="L4686" s="112" t="s">
        <v>4968</v>
      </c>
    </row>
    <row r="4687" spans="12:12">
      <c r="L4687" s="112" t="s">
        <v>4969</v>
      </c>
    </row>
    <row r="4688" spans="12:12">
      <c r="L4688" s="112" t="s">
        <v>4970</v>
      </c>
    </row>
    <row r="4689" spans="12:12">
      <c r="L4689" s="112" t="s">
        <v>4971</v>
      </c>
    </row>
    <row r="4690" spans="12:12">
      <c r="L4690" s="112" t="s">
        <v>4972</v>
      </c>
    </row>
    <row r="4691" spans="12:12">
      <c r="L4691" s="112" t="s">
        <v>4973</v>
      </c>
    </row>
    <row r="4692" spans="12:12">
      <c r="L4692" s="112" t="s">
        <v>4974</v>
      </c>
    </row>
    <row r="4693" spans="12:12">
      <c r="L4693" s="112" t="s">
        <v>4975</v>
      </c>
    </row>
    <row r="4694" spans="12:12">
      <c r="L4694" s="112" t="s">
        <v>4976</v>
      </c>
    </row>
    <row r="4695" spans="12:12">
      <c r="L4695" s="112" t="s">
        <v>4977</v>
      </c>
    </row>
    <row r="4696" spans="12:12">
      <c r="L4696" s="112" t="s">
        <v>4978</v>
      </c>
    </row>
    <row r="4697" spans="12:12">
      <c r="L4697" s="112" t="s">
        <v>4979</v>
      </c>
    </row>
    <row r="4698" spans="12:12">
      <c r="L4698" s="112" t="s">
        <v>4980</v>
      </c>
    </row>
    <row r="4699" spans="12:12">
      <c r="L4699" s="112" t="s">
        <v>4981</v>
      </c>
    </row>
    <row r="4700" spans="12:12">
      <c r="L4700" s="112" t="s">
        <v>4982</v>
      </c>
    </row>
    <row r="4701" spans="12:12">
      <c r="L4701" s="112" t="s">
        <v>4983</v>
      </c>
    </row>
    <row r="4702" spans="12:12">
      <c r="L4702" s="112" t="s">
        <v>4984</v>
      </c>
    </row>
    <row r="4703" spans="12:12">
      <c r="L4703" s="112" t="s">
        <v>4985</v>
      </c>
    </row>
    <row r="4704" spans="12:12">
      <c r="L4704" s="112" t="s">
        <v>4986</v>
      </c>
    </row>
    <row r="4705" spans="12:12">
      <c r="L4705" s="112" t="s">
        <v>4987</v>
      </c>
    </row>
    <row r="4706" spans="12:12">
      <c r="L4706" s="112" t="s">
        <v>4988</v>
      </c>
    </row>
    <row r="4707" spans="12:12">
      <c r="L4707" s="112" t="s">
        <v>4989</v>
      </c>
    </row>
    <row r="4708" spans="12:12">
      <c r="L4708" s="112" t="s">
        <v>4990</v>
      </c>
    </row>
    <row r="4709" spans="12:12">
      <c r="L4709" s="112" t="s">
        <v>4991</v>
      </c>
    </row>
    <row r="4710" spans="12:12">
      <c r="L4710" s="112" t="s">
        <v>4992</v>
      </c>
    </row>
    <row r="4711" spans="12:12">
      <c r="L4711" s="112" t="s">
        <v>4993</v>
      </c>
    </row>
    <row r="4712" spans="12:12">
      <c r="L4712" s="112" t="s">
        <v>4994</v>
      </c>
    </row>
    <row r="4713" spans="12:12">
      <c r="L4713" s="112" t="s">
        <v>4995</v>
      </c>
    </row>
    <row r="4714" spans="12:12">
      <c r="L4714" s="112" t="s">
        <v>4996</v>
      </c>
    </row>
    <row r="4715" spans="12:12">
      <c r="L4715" s="112" t="s">
        <v>4997</v>
      </c>
    </row>
    <row r="4716" spans="12:12">
      <c r="L4716" s="112" t="s">
        <v>4998</v>
      </c>
    </row>
    <row r="4717" spans="12:12">
      <c r="L4717" s="112" t="s">
        <v>4999</v>
      </c>
    </row>
    <row r="4718" spans="12:12">
      <c r="L4718" s="112" t="s">
        <v>5000</v>
      </c>
    </row>
    <row r="4719" spans="12:12">
      <c r="L4719" s="112" t="s">
        <v>5001</v>
      </c>
    </row>
    <row r="4720" spans="12:12">
      <c r="L4720" s="112" t="s">
        <v>5002</v>
      </c>
    </row>
    <row r="4721" spans="12:12">
      <c r="L4721" s="112" t="s">
        <v>5003</v>
      </c>
    </row>
    <row r="4722" spans="12:12">
      <c r="L4722" s="112" t="s">
        <v>5004</v>
      </c>
    </row>
    <row r="4723" spans="12:12">
      <c r="L4723" s="112" t="s">
        <v>5005</v>
      </c>
    </row>
    <row r="4724" spans="12:12">
      <c r="L4724" s="112" t="s">
        <v>5006</v>
      </c>
    </row>
    <row r="4725" spans="12:12">
      <c r="L4725" s="112" t="s">
        <v>5007</v>
      </c>
    </row>
    <row r="4726" spans="12:12">
      <c r="L4726" s="112" t="s">
        <v>5008</v>
      </c>
    </row>
    <row r="4727" spans="12:12">
      <c r="L4727" s="112" t="s">
        <v>5009</v>
      </c>
    </row>
    <row r="4728" spans="12:12">
      <c r="L4728" s="112" t="s">
        <v>5010</v>
      </c>
    </row>
    <row r="4729" spans="12:12">
      <c r="L4729" s="112" t="s">
        <v>5011</v>
      </c>
    </row>
    <row r="4730" spans="12:12">
      <c r="L4730" s="112" t="s">
        <v>5012</v>
      </c>
    </row>
    <row r="4731" spans="12:12">
      <c r="L4731" s="112" t="s">
        <v>5013</v>
      </c>
    </row>
    <row r="4732" spans="12:12">
      <c r="L4732" s="112" t="s">
        <v>5014</v>
      </c>
    </row>
    <row r="4733" spans="12:12">
      <c r="L4733" s="112" t="s">
        <v>5015</v>
      </c>
    </row>
    <row r="4734" spans="12:12">
      <c r="L4734" s="112" t="s">
        <v>5016</v>
      </c>
    </row>
    <row r="4735" spans="12:12">
      <c r="L4735" s="112" t="s">
        <v>5017</v>
      </c>
    </row>
    <row r="4736" spans="12:12">
      <c r="L4736" s="112" t="s">
        <v>5018</v>
      </c>
    </row>
    <row r="4737" spans="12:12">
      <c r="L4737" s="112" t="s">
        <v>5019</v>
      </c>
    </row>
    <row r="4738" spans="12:12">
      <c r="L4738" s="112" t="s">
        <v>5020</v>
      </c>
    </row>
    <row r="4739" spans="12:12">
      <c r="L4739" s="112" t="s">
        <v>5021</v>
      </c>
    </row>
    <row r="4740" spans="12:12">
      <c r="L4740" s="112" t="s">
        <v>5022</v>
      </c>
    </row>
    <row r="4741" spans="12:12">
      <c r="L4741" s="112" t="s">
        <v>5023</v>
      </c>
    </row>
    <row r="4742" spans="12:12">
      <c r="L4742" s="112" t="s">
        <v>5024</v>
      </c>
    </row>
    <row r="4743" spans="12:12">
      <c r="L4743" s="112" t="s">
        <v>5025</v>
      </c>
    </row>
    <row r="4744" spans="12:12">
      <c r="L4744" s="112" t="s">
        <v>5026</v>
      </c>
    </row>
    <row r="4745" spans="12:12">
      <c r="L4745" s="112" t="s">
        <v>5027</v>
      </c>
    </row>
    <row r="4746" spans="12:12">
      <c r="L4746" s="112" t="s">
        <v>5028</v>
      </c>
    </row>
    <row r="4747" spans="12:12">
      <c r="L4747" s="112" t="s">
        <v>5029</v>
      </c>
    </row>
    <row r="4748" spans="12:12">
      <c r="L4748" s="112" t="s">
        <v>5030</v>
      </c>
    </row>
    <row r="4749" spans="12:12">
      <c r="L4749" s="112" t="s">
        <v>5031</v>
      </c>
    </row>
    <row r="4750" spans="12:12">
      <c r="L4750" s="112" t="s">
        <v>5032</v>
      </c>
    </row>
    <row r="4751" spans="12:12">
      <c r="L4751" s="112" t="s">
        <v>5033</v>
      </c>
    </row>
    <row r="4752" spans="12:12">
      <c r="L4752" s="112" t="s">
        <v>5034</v>
      </c>
    </row>
    <row r="4753" spans="12:12">
      <c r="L4753" s="112" t="s">
        <v>5035</v>
      </c>
    </row>
    <row r="4754" spans="12:12">
      <c r="L4754" s="112" t="s">
        <v>5036</v>
      </c>
    </row>
    <row r="4755" spans="12:12">
      <c r="L4755" s="112" t="s">
        <v>5037</v>
      </c>
    </row>
    <row r="4756" spans="12:12">
      <c r="L4756" s="112" t="s">
        <v>5038</v>
      </c>
    </row>
    <row r="4757" spans="12:12">
      <c r="L4757" s="112" t="s">
        <v>5039</v>
      </c>
    </row>
    <row r="4758" spans="12:12">
      <c r="L4758" s="112" t="s">
        <v>5040</v>
      </c>
    </row>
    <row r="4759" spans="12:12">
      <c r="L4759" s="112" t="s">
        <v>5041</v>
      </c>
    </row>
    <row r="4760" spans="12:12">
      <c r="L4760" s="112" t="s">
        <v>5042</v>
      </c>
    </row>
    <row r="4761" spans="12:12">
      <c r="L4761" s="112" t="s">
        <v>5043</v>
      </c>
    </row>
    <row r="4762" spans="12:12">
      <c r="L4762" s="112" t="s">
        <v>5044</v>
      </c>
    </row>
    <row r="4763" spans="12:12">
      <c r="L4763" s="112" t="s">
        <v>5045</v>
      </c>
    </row>
    <row r="4764" spans="12:12">
      <c r="L4764" s="112" t="s">
        <v>5046</v>
      </c>
    </row>
    <row r="4765" spans="12:12">
      <c r="L4765" s="112" t="s">
        <v>5047</v>
      </c>
    </row>
    <row r="4766" spans="12:12">
      <c r="L4766" s="112" t="s">
        <v>5048</v>
      </c>
    </row>
    <row r="4767" spans="12:12">
      <c r="L4767" s="112" t="s">
        <v>5049</v>
      </c>
    </row>
    <row r="4768" spans="12:12">
      <c r="L4768" s="112" t="s">
        <v>5050</v>
      </c>
    </row>
    <row r="4769" spans="12:12">
      <c r="L4769" s="112" t="s">
        <v>5051</v>
      </c>
    </row>
    <row r="4770" spans="12:12">
      <c r="L4770" s="112" t="s">
        <v>5052</v>
      </c>
    </row>
    <row r="4771" spans="12:12">
      <c r="L4771" s="112" t="s">
        <v>5053</v>
      </c>
    </row>
    <row r="4772" spans="12:12">
      <c r="L4772" s="112" t="s">
        <v>5054</v>
      </c>
    </row>
    <row r="4773" spans="12:12">
      <c r="L4773" s="112" t="s">
        <v>5055</v>
      </c>
    </row>
    <row r="4774" spans="12:12">
      <c r="L4774" s="112" t="s">
        <v>5056</v>
      </c>
    </row>
    <row r="4775" spans="12:12">
      <c r="L4775" s="112" t="s">
        <v>5057</v>
      </c>
    </row>
    <row r="4776" spans="12:12">
      <c r="L4776" s="112" t="s">
        <v>5058</v>
      </c>
    </row>
    <row r="4777" spans="12:12">
      <c r="L4777" s="112" t="s">
        <v>5059</v>
      </c>
    </row>
    <row r="4778" spans="12:12">
      <c r="L4778" s="112" t="s">
        <v>5060</v>
      </c>
    </row>
    <row r="4779" spans="12:12">
      <c r="L4779" s="112" t="s">
        <v>5061</v>
      </c>
    </row>
    <row r="4780" spans="12:12">
      <c r="L4780" s="112" t="s">
        <v>5062</v>
      </c>
    </row>
    <row r="4781" spans="12:12">
      <c r="L4781" s="112" t="s">
        <v>5063</v>
      </c>
    </row>
    <row r="4782" spans="12:12">
      <c r="L4782" s="112" t="s">
        <v>5064</v>
      </c>
    </row>
    <row r="4783" spans="12:12">
      <c r="L4783" s="112" t="s">
        <v>5065</v>
      </c>
    </row>
    <row r="4784" spans="12:12">
      <c r="L4784" s="112" t="s">
        <v>5066</v>
      </c>
    </row>
    <row r="4785" spans="12:12">
      <c r="L4785" s="112" t="s">
        <v>5067</v>
      </c>
    </row>
    <row r="4786" spans="12:12">
      <c r="L4786" s="112" t="s">
        <v>5068</v>
      </c>
    </row>
    <row r="4787" spans="12:12">
      <c r="L4787" s="112" t="s">
        <v>5069</v>
      </c>
    </row>
    <row r="4788" spans="12:12">
      <c r="L4788" s="112" t="s">
        <v>5070</v>
      </c>
    </row>
    <row r="4789" spans="12:12">
      <c r="L4789" s="112" t="s">
        <v>5071</v>
      </c>
    </row>
    <row r="4790" spans="12:12">
      <c r="L4790" s="112" t="s">
        <v>5072</v>
      </c>
    </row>
    <row r="4791" spans="12:12">
      <c r="L4791" s="112" t="s">
        <v>5073</v>
      </c>
    </row>
    <row r="4792" spans="12:12">
      <c r="L4792" s="112" t="s">
        <v>5074</v>
      </c>
    </row>
    <row r="4793" spans="12:12">
      <c r="L4793" s="112" t="s">
        <v>5075</v>
      </c>
    </row>
    <row r="4794" spans="12:12">
      <c r="L4794" s="112" t="s">
        <v>5076</v>
      </c>
    </row>
    <row r="4795" spans="12:12">
      <c r="L4795" s="112" t="s">
        <v>5077</v>
      </c>
    </row>
    <row r="4796" spans="12:12">
      <c r="L4796" s="112" t="s">
        <v>5078</v>
      </c>
    </row>
    <row r="4797" spans="12:12">
      <c r="L4797" s="112" t="s">
        <v>5079</v>
      </c>
    </row>
    <row r="4798" spans="12:12">
      <c r="L4798" s="112" t="s">
        <v>5080</v>
      </c>
    </row>
    <row r="4799" spans="12:12">
      <c r="L4799" s="112" t="s">
        <v>5081</v>
      </c>
    </row>
    <row r="4800" spans="12:12">
      <c r="L4800" s="112" t="s">
        <v>5082</v>
      </c>
    </row>
    <row r="4801" spans="12:12">
      <c r="L4801" s="112" t="s">
        <v>5083</v>
      </c>
    </row>
    <row r="4802" spans="12:12">
      <c r="L4802" s="112" t="s">
        <v>5084</v>
      </c>
    </row>
    <row r="4803" spans="12:12">
      <c r="L4803" s="112" t="s">
        <v>5085</v>
      </c>
    </row>
    <row r="4804" spans="12:12">
      <c r="L4804" s="112" t="s">
        <v>5086</v>
      </c>
    </row>
    <row r="4805" spans="12:12">
      <c r="L4805" s="112" t="s">
        <v>5087</v>
      </c>
    </row>
    <row r="4806" spans="12:12">
      <c r="L4806" s="112" t="s">
        <v>5088</v>
      </c>
    </row>
    <row r="4807" spans="12:12">
      <c r="L4807" s="112" t="s">
        <v>5089</v>
      </c>
    </row>
    <row r="4808" spans="12:12">
      <c r="L4808" s="112" t="s">
        <v>5090</v>
      </c>
    </row>
    <row r="4809" spans="12:12">
      <c r="L4809" s="112" t="s">
        <v>5091</v>
      </c>
    </row>
    <row r="4810" spans="12:12">
      <c r="L4810" s="112" t="s">
        <v>5092</v>
      </c>
    </row>
    <row r="4811" spans="12:12">
      <c r="L4811" s="112" t="s">
        <v>5093</v>
      </c>
    </row>
    <row r="4812" spans="12:12">
      <c r="L4812" s="112" t="s">
        <v>5094</v>
      </c>
    </row>
    <row r="4813" spans="12:12">
      <c r="L4813" s="112" t="s">
        <v>5095</v>
      </c>
    </row>
    <row r="4814" spans="12:12">
      <c r="L4814" s="112" t="s">
        <v>5096</v>
      </c>
    </row>
    <row r="4815" spans="12:12">
      <c r="L4815" s="112" t="s">
        <v>5097</v>
      </c>
    </row>
    <row r="4816" spans="12:12">
      <c r="L4816" s="112" t="s">
        <v>5098</v>
      </c>
    </row>
    <row r="4817" spans="12:12">
      <c r="L4817" s="112" t="s">
        <v>5099</v>
      </c>
    </row>
    <row r="4818" spans="12:12">
      <c r="L4818" s="112" t="s">
        <v>5100</v>
      </c>
    </row>
    <row r="4819" spans="12:12">
      <c r="L4819" s="112" t="s">
        <v>5101</v>
      </c>
    </row>
    <row r="4820" spans="12:12">
      <c r="L4820" s="112" t="s">
        <v>5102</v>
      </c>
    </row>
    <row r="4821" spans="12:12">
      <c r="L4821" s="112" t="s">
        <v>5103</v>
      </c>
    </row>
    <row r="4822" spans="12:12">
      <c r="L4822" s="112" t="s">
        <v>5104</v>
      </c>
    </row>
    <row r="4823" spans="12:12">
      <c r="L4823" s="112" t="s">
        <v>5105</v>
      </c>
    </row>
    <row r="4824" spans="12:12">
      <c r="L4824" s="112" t="s">
        <v>5106</v>
      </c>
    </row>
    <row r="4825" spans="12:12">
      <c r="L4825" s="112" t="s">
        <v>5107</v>
      </c>
    </row>
    <row r="4826" spans="12:12">
      <c r="L4826" s="112" t="s">
        <v>5108</v>
      </c>
    </row>
    <row r="4827" spans="12:12">
      <c r="L4827" s="112" t="s">
        <v>5109</v>
      </c>
    </row>
    <row r="4828" spans="12:12">
      <c r="L4828" s="112" t="s">
        <v>5110</v>
      </c>
    </row>
    <row r="4829" spans="12:12">
      <c r="L4829" s="112" t="s">
        <v>5111</v>
      </c>
    </row>
    <row r="4830" spans="12:12">
      <c r="L4830" s="112" t="s">
        <v>5112</v>
      </c>
    </row>
    <row r="4831" spans="12:12">
      <c r="L4831" s="112" t="s">
        <v>5113</v>
      </c>
    </row>
    <row r="4832" spans="12:12">
      <c r="L4832" s="112" t="s">
        <v>5114</v>
      </c>
    </row>
    <row r="4833" spans="12:12">
      <c r="L4833" s="112" t="s">
        <v>5115</v>
      </c>
    </row>
    <row r="4834" spans="12:12">
      <c r="L4834" s="112" t="s">
        <v>5116</v>
      </c>
    </row>
    <row r="4835" spans="12:12">
      <c r="L4835" s="112" t="s">
        <v>5117</v>
      </c>
    </row>
    <row r="4836" spans="12:12">
      <c r="L4836" s="112" t="s">
        <v>5118</v>
      </c>
    </row>
    <row r="4837" spans="12:12">
      <c r="L4837" s="112" t="s">
        <v>5119</v>
      </c>
    </row>
    <row r="4838" spans="12:12">
      <c r="L4838" s="112" t="s">
        <v>5120</v>
      </c>
    </row>
    <row r="4839" spans="12:12">
      <c r="L4839" s="112" t="s">
        <v>5121</v>
      </c>
    </row>
    <row r="4840" spans="12:12">
      <c r="L4840" s="112" t="s">
        <v>5122</v>
      </c>
    </row>
    <row r="4841" spans="12:12">
      <c r="L4841" s="112" t="s">
        <v>5123</v>
      </c>
    </row>
    <row r="4842" spans="12:12">
      <c r="L4842" s="112" t="s">
        <v>5124</v>
      </c>
    </row>
    <row r="4843" spans="12:12">
      <c r="L4843" s="112" t="s">
        <v>5125</v>
      </c>
    </row>
    <row r="4844" spans="12:12">
      <c r="L4844" s="112" t="s">
        <v>5126</v>
      </c>
    </row>
    <row r="4845" spans="12:12">
      <c r="L4845" s="112" t="s">
        <v>5127</v>
      </c>
    </row>
    <row r="4846" spans="12:12">
      <c r="L4846" s="112" t="s">
        <v>5128</v>
      </c>
    </row>
    <row r="4847" spans="12:12">
      <c r="L4847" s="112" t="s">
        <v>5129</v>
      </c>
    </row>
    <row r="4848" spans="12:12">
      <c r="L4848" s="112" t="s">
        <v>5130</v>
      </c>
    </row>
    <row r="4849" spans="12:12">
      <c r="L4849" s="112" t="s">
        <v>5131</v>
      </c>
    </row>
    <row r="4850" spans="12:12">
      <c r="L4850" s="112" t="s">
        <v>5132</v>
      </c>
    </row>
    <row r="4851" spans="12:12">
      <c r="L4851" s="112" t="s">
        <v>5133</v>
      </c>
    </row>
    <row r="4852" spans="12:12">
      <c r="L4852" s="112" t="s">
        <v>5134</v>
      </c>
    </row>
    <row r="4853" spans="12:12">
      <c r="L4853" s="112" t="s">
        <v>5135</v>
      </c>
    </row>
    <row r="4854" spans="12:12">
      <c r="L4854" s="112" t="s">
        <v>5136</v>
      </c>
    </row>
    <row r="4855" spans="12:12">
      <c r="L4855" s="112" t="s">
        <v>5137</v>
      </c>
    </row>
    <row r="4856" spans="12:12">
      <c r="L4856" s="112" t="s">
        <v>5138</v>
      </c>
    </row>
    <row r="4857" spans="12:12">
      <c r="L4857" s="112" t="s">
        <v>5139</v>
      </c>
    </row>
    <row r="4858" spans="12:12">
      <c r="L4858" s="112" t="s">
        <v>5140</v>
      </c>
    </row>
    <row r="4859" spans="12:12">
      <c r="L4859" s="112" t="s">
        <v>5141</v>
      </c>
    </row>
    <row r="4860" spans="12:12">
      <c r="L4860" s="112" t="s">
        <v>5142</v>
      </c>
    </row>
    <row r="4861" spans="12:12">
      <c r="L4861" s="112" t="s">
        <v>5143</v>
      </c>
    </row>
    <row r="4862" spans="12:12">
      <c r="L4862" s="112" t="s">
        <v>5144</v>
      </c>
    </row>
    <row r="4863" spans="12:12">
      <c r="L4863" s="112" t="s">
        <v>5145</v>
      </c>
    </row>
    <row r="4864" spans="12:12">
      <c r="L4864" s="112" t="s">
        <v>5146</v>
      </c>
    </row>
    <row r="4865" spans="12:12">
      <c r="L4865" s="112" t="s">
        <v>5147</v>
      </c>
    </row>
    <row r="4866" spans="12:12">
      <c r="L4866" s="112" t="s">
        <v>5148</v>
      </c>
    </row>
    <row r="4867" spans="12:12">
      <c r="L4867" s="112" t="s">
        <v>5149</v>
      </c>
    </row>
    <row r="4868" spans="12:12">
      <c r="L4868" s="112" t="s">
        <v>5150</v>
      </c>
    </row>
    <row r="4869" spans="12:12">
      <c r="L4869" s="112" t="s">
        <v>5151</v>
      </c>
    </row>
    <row r="4870" spans="12:12">
      <c r="L4870" s="112" t="s">
        <v>5152</v>
      </c>
    </row>
    <row r="4871" spans="12:12">
      <c r="L4871" s="112" t="s">
        <v>5153</v>
      </c>
    </row>
    <row r="4872" spans="12:12">
      <c r="L4872" s="112" t="s">
        <v>5154</v>
      </c>
    </row>
    <row r="4873" spans="12:12">
      <c r="L4873" s="112" t="s">
        <v>5155</v>
      </c>
    </row>
    <row r="4874" spans="12:12">
      <c r="L4874" s="112" t="s">
        <v>5156</v>
      </c>
    </row>
    <row r="4875" spans="12:12">
      <c r="L4875" s="112" t="s">
        <v>5157</v>
      </c>
    </row>
    <row r="4876" spans="12:12">
      <c r="L4876" s="112" t="s">
        <v>5158</v>
      </c>
    </row>
    <row r="4877" spans="12:12">
      <c r="L4877" s="112" t="s">
        <v>5159</v>
      </c>
    </row>
    <row r="4878" spans="12:12">
      <c r="L4878" s="112" t="s">
        <v>5160</v>
      </c>
    </row>
    <row r="4879" spans="12:12">
      <c r="L4879" s="112" t="s">
        <v>5161</v>
      </c>
    </row>
    <row r="4880" spans="12:12">
      <c r="L4880" s="112" t="s">
        <v>5162</v>
      </c>
    </row>
    <row r="4881" spans="12:12">
      <c r="L4881" s="112" t="s">
        <v>5163</v>
      </c>
    </row>
    <row r="4882" spans="12:12">
      <c r="L4882" s="112" t="s">
        <v>5164</v>
      </c>
    </row>
    <row r="4883" spans="12:12">
      <c r="L4883" s="112" t="s">
        <v>5165</v>
      </c>
    </row>
    <row r="4884" spans="12:12">
      <c r="L4884" s="112" t="s">
        <v>5166</v>
      </c>
    </row>
    <row r="4885" spans="12:12">
      <c r="L4885" s="112" t="s">
        <v>5167</v>
      </c>
    </row>
    <row r="4886" spans="12:12">
      <c r="L4886" s="112" t="s">
        <v>5168</v>
      </c>
    </row>
    <row r="4887" spans="12:12">
      <c r="L4887" s="112" t="s">
        <v>5169</v>
      </c>
    </row>
    <row r="4888" spans="12:12">
      <c r="L4888" s="112" t="s">
        <v>5170</v>
      </c>
    </row>
    <row r="4889" spans="12:12">
      <c r="L4889" s="112" t="s">
        <v>5171</v>
      </c>
    </row>
    <row r="4890" spans="12:12">
      <c r="L4890" s="112" t="s">
        <v>5172</v>
      </c>
    </row>
    <row r="4891" spans="12:12">
      <c r="L4891" s="112" t="s">
        <v>5173</v>
      </c>
    </row>
    <row r="4892" spans="12:12">
      <c r="L4892" s="112" t="s">
        <v>5174</v>
      </c>
    </row>
    <row r="4893" spans="12:12">
      <c r="L4893" s="112" t="s">
        <v>5175</v>
      </c>
    </row>
    <row r="4894" spans="12:12">
      <c r="L4894" s="112" t="s">
        <v>5176</v>
      </c>
    </row>
    <row r="4895" spans="12:12">
      <c r="L4895" s="112" t="s">
        <v>5177</v>
      </c>
    </row>
    <row r="4896" spans="12:12">
      <c r="L4896" s="112" t="s">
        <v>5178</v>
      </c>
    </row>
    <row r="4897" spans="12:12">
      <c r="L4897" s="112" t="s">
        <v>5179</v>
      </c>
    </row>
    <row r="4898" spans="12:12">
      <c r="L4898" s="112" t="s">
        <v>5180</v>
      </c>
    </row>
    <row r="4899" spans="12:12">
      <c r="L4899" s="112" t="s">
        <v>5181</v>
      </c>
    </row>
    <row r="4900" spans="12:12">
      <c r="L4900" s="112" t="s">
        <v>5182</v>
      </c>
    </row>
    <row r="4901" spans="12:12">
      <c r="L4901" s="112" t="s">
        <v>5183</v>
      </c>
    </row>
    <row r="4902" spans="12:12">
      <c r="L4902" s="112" t="s">
        <v>5184</v>
      </c>
    </row>
    <row r="4903" spans="12:12">
      <c r="L4903" s="112" t="s">
        <v>5185</v>
      </c>
    </row>
    <row r="4904" spans="12:12">
      <c r="L4904" s="112" t="s">
        <v>5186</v>
      </c>
    </row>
    <row r="4905" spans="12:12">
      <c r="L4905" s="112" t="s">
        <v>5187</v>
      </c>
    </row>
    <row r="4906" spans="12:12">
      <c r="L4906" s="112" t="s">
        <v>5188</v>
      </c>
    </row>
    <row r="4907" spans="12:12">
      <c r="L4907" s="112" t="s">
        <v>5189</v>
      </c>
    </row>
    <row r="4908" spans="12:12">
      <c r="L4908" s="112" t="s">
        <v>5190</v>
      </c>
    </row>
    <row r="4909" spans="12:12">
      <c r="L4909" s="112" t="s">
        <v>5191</v>
      </c>
    </row>
    <row r="4910" spans="12:12">
      <c r="L4910" s="112" t="s">
        <v>5192</v>
      </c>
    </row>
    <row r="4911" spans="12:12">
      <c r="L4911" s="112" t="s">
        <v>5193</v>
      </c>
    </row>
    <row r="4912" spans="12:12">
      <c r="L4912" s="112" t="s">
        <v>5194</v>
      </c>
    </row>
    <row r="4913" spans="12:12">
      <c r="L4913" s="112" t="s">
        <v>5195</v>
      </c>
    </row>
    <row r="4914" spans="12:12">
      <c r="L4914" s="112" t="s">
        <v>5196</v>
      </c>
    </row>
    <row r="4915" spans="12:12">
      <c r="L4915" s="112" t="s">
        <v>5197</v>
      </c>
    </row>
    <row r="4916" spans="12:12">
      <c r="L4916" s="112" t="s">
        <v>5198</v>
      </c>
    </row>
    <row r="4917" spans="12:12">
      <c r="L4917" s="112" t="s">
        <v>5199</v>
      </c>
    </row>
    <row r="4918" spans="12:12">
      <c r="L4918" s="112" t="s">
        <v>5200</v>
      </c>
    </row>
    <row r="4919" spans="12:12">
      <c r="L4919" s="112" t="s">
        <v>5201</v>
      </c>
    </row>
    <row r="4920" spans="12:12">
      <c r="L4920" s="112" t="s">
        <v>5202</v>
      </c>
    </row>
    <row r="4921" spans="12:12">
      <c r="L4921" s="112" t="s">
        <v>5203</v>
      </c>
    </row>
    <row r="4922" spans="12:12">
      <c r="L4922" s="112" t="s">
        <v>5204</v>
      </c>
    </row>
    <row r="4923" spans="12:12">
      <c r="L4923" s="112" t="s">
        <v>5205</v>
      </c>
    </row>
    <row r="4924" spans="12:12">
      <c r="L4924" s="112" t="s">
        <v>5206</v>
      </c>
    </row>
    <row r="4925" spans="12:12">
      <c r="L4925" s="112" t="s">
        <v>5207</v>
      </c>
    </row>
    <row r="4926" spans="12:12">
      <c r="L4926" s="112" t="s">
        <v>5208</v>
      </c>
    </row>
    <row r="4927" spans="12:12">
      <c r="L4927" s="112" t="s">
        <v>5209</v>
      </c>
    </row>
    <row r="4928" spans="12:12">
      <c r="L4928" s="112" t="s">
        <v>5210</v>
      </c>
    </row>
    <row r="4929" spans="12:12">
      <c r="L4929" s="112" t="s">
        <v>5211</v>
      </c>
    </row>
    <row r="4930" spans="12:12">
      <c r="L4930" s="112" t="s">
        <v>5212</v>
      </c>
    </row>
    <row r="4931" spans="12:12">
      <c r="L4931" s="112" t="s">
        <v>5213</v>
      </c>
    </row>
    <row r="4932" spans="12:12">
      <c r="L4932" s="112" t="s">
        <v>5214</v>
      </c>
    </row>
    <row r="4933" spans="12:12">
      <c r="L4933" s="112" t="s">
        <v>5215</v>
      </c>
    </row>
    <row r="4934" spans="12:12">
      <c r="L4934" s="112" t="s">
        <v>5216</v>
      </c>
    </row>
    <row r="4935" spans="12:12">
      <c r="L4935" s="112" t="s">
        <v>5217</v>
      </c>
    </row>
    <row r="4936" spans="12:12">
      <c r="L4936" s="112" t="s">
        <v>5218</v>
      </c>
    </row>
    <row r="4937" spans="12:12">
      <c r="L4937" s="112" t="s">
        <v>5219</v>
      </c>
    </row>
    <row r="4938" spans="12:12">
      <c r="L4938" s="112" t="s">
        <v>5220</v>
      </c>
    </row>
    <row r="4939" spans="12:12">
      <c r="L4939" s="112" t="s">
        <v>5221</v>
      </c>
    </row>
    <row r="4940" spans="12:12">
      <c r="L4940" s="112" t="s">
        <v>5222</v>
      </c>
    </row>
    <row r="4941" spans="12:12">
      <c r="L4941" s="112" t="s">
        <v>5223</v>
      </c>
    </row>
    <row r="4942" spans="12:12">
      <c r="L4942" s="112" t="s">
        <v>5224</v>
      </c>
    </row>
    <row r="4943" spans="12:12">
      <c r="L4943" s="112" t="s">
        <v>5225</v>
      </c>
    </row>
    <row r="4944" spans="12:12">
      <c r="L4944" s="112" t="s">
        <v>5226</v>
      </c>
    </row>
    <row r="4945" spans="12:12">
      <c r="L4945" s="112" t="s">
        <v>5227</v>
      </c>
    </row>
    <row r="4946" spans="12:12">
      <c r="L4946" s="112" t="s">
        <v>5228</v>
      </c>
    </row>
    <row r="4947" spans="12:12">
      <c r="L4947" s="112" t="s">
        <v>5229</v>
      </c>
    </row>
    <row r="4948" spans="12:12">
      <c r="L4948" s="112" t="s">
        <v>5230</v>
      </c>
    </row>
    <row r="4949" spans="12:12">
      <c r="L4949" s="112" t="s">
        <v>5231</v>
      </c>
    </row>
    <row r="4950" spans="12:12">
      <c r="L4950" s="112" t="s">
        <v>5232</v>
      </c>
    </row>
    <row r="4951" spans="12:12">
      <c r="L4951" s="112" t="s">
        <v>5233</v>
      </c>
    </row>
    <row r="4952" spans="12:12">
      <c r="L4952" s="112" t="s">
        <v>5234</v>
      </c>
    </row>
    <row r="4953" spans="12:12">
      <c r="L4953" s="112" t="s">
        <v>5235</v>
      </c>
    </row>
    <row r="4954" spans="12:12">
      <c r="L4954" s="112" t="s">
        <v>5236</v>
      </c>
    </row>
    <row r="4955" spans="12:12">
      <c r="L4955" s="112" t="s">
        <v>5237</v>
      </c>
    </row>
    <row r="4956" spans="12:12">
      <c r="L4956" s="112" t="s">
        <v>5238</v>
      </c>
    </row>
    <row r="4957" spans="12:12">
      <c r="L4957" s="112" t="s">
        <v>5239</v>
      </c>
    </row>
    <row r="4958" spans="12:12">
      <c r="L4958" s="112" t="s">
        <v>5240</v>
      </c>
    </row>
    <row r="4959" spans="12:12">
      <c r="L4959" s="112" t="s">
        <v>5241</v>
      </c>
    </row>
    <row r="4960" spans="12:12">
      <c r="L4960" s="112" t="s">
        <v>5242</v>
      </c>
    </row>
    <row r="4961" spans="12:12">
      <c r="L4961" s="112" t="s">
        <v>5243</v>
      </c>
    </row>
    <row r="4962" spans="12:12">
      <c r="L4962" s="112" t="s">
        <v>5244</v>
      </c>
    </row>
    <row r="4963" spans="12:12">
      <c r="L4963" s="112" t="s">
        <v>5245</v>
      </c>
    </row>
    <row r="4964" spans="12:12">
      <c r="L4964" s="112" t="s">
        <v>5246</v>
      </c>
    </row>
    <row r="4965" spans="12:12">
      <c r="L4965" s="112" t="s">
        <v>5247</v>
      </c>
    </row>
    <row r="4966" spans="12:12">
      <c r="L4966" s="112" t="s">
        <v>5248</v>
      </c>
    </row>
    <row r="4967" spans="12:12">
      <c r="L4967" s="112" t="s">
        <v>5249</v>
      </c>
    </row>
    <row r="4968" spans="12:12">
      <c r="L4968" s="112" t="s">
        <v>5250</v>
      </c>
    </row>
    <row r="4969" spans="12:12">
      <c r="L4969" s="112" t="s">
        <v>5251</v>
      </c>
    </row>
    <row r="4970" spans="12:12">
      <c r="L4970" s="112" t="s">
        <v>5252</v>
      </c>
    </row>
    <row r="4971" spans="12:12">
      <c r="L4971" s="112" t="s">
        <v>5253</v>
      </c>
    </row>
    <row r="4972" spans="12:12">
      <c r="L4972" s="112" t="s">
        <v>5254</v>
      </c>
    </row>
    <row r="4973" spans="12:12">
      <c r="L4973" s="112" t="s">
        <v>5255</v>
      </c>
    </row>
    <row r="4974" spans="12:12">
      <c r="L4974" s="112" t="s">
        <v>5256</v>
      </c>
    </row>
    <row r="4975" spans="12:12">
      <c r="L4975" s="112" t="s">
        <v>5257</v>
      </c>
    </row>
    <row r="4976" spans="12:12">
      <c r="L4976" s="112" t="s">
        <v>5258</v>
      </c>
    </row>
    <row r="4977" spans="12:12">
      <c r="L4977" s="112" t="s">
        <v>5259</v>
      </c>
    </row>
    <row r="4978" spans="12:12">
      <c r="L4978" s="112" t="s">
        <v>5260</v>
      </c>
    </row>
    <row r="4979" spans="12:12">
      <c r="L4979" s="112" t="s">
        <v>5261</v>
      </c>
    </row>
    <row r="4980" spans="12:12">
      <c r="L4980" s="112" t="s">
        <v>5262</v>
      </c>
    </row>
    <row r="4981" spans="12:12">
      <c r="L4981" s="112" t="s">
        <v>5263</v>
      </c>
    </row>
    <row r="4982" spans="12:12">
      <c r="L4982" s="112" t="s">
        <v>5264</v>
      </c>
    </row>
    <row r="4983" spans="12:12">
      <c r="L4983" s="112" t="s">
        <v>5265</v>
      </c>
    </row>
    <row r="4984" spans="12:12">
      <c r="L4984" s="112" t="s">
        <v>5266</v>
      </c>
    </row>
    <row r="4985" spans="12:12">
      <c r="L4985" s="112" t="s">
        <v>5267</v>
      </c>
    </row>
    <row r="4986" spans="12:12">
      <c r="L4986" s="112" t="s">
        <v>5268</v>
      </c>
    </row>
    <row r="4987" spans="12:12">
      <c r="L4987" s="112" t="s">
        <v>5269</v>
      </c>
    </row>
    <row r="4988" spans="12:12">
      <c r="L4988" s="112" t="s">
        <v>5270</v>
      </c>
    </row>
    <row r="4989" spans="12:12">
      <c r="L4989" s="112" t="s">
        <v>5271</v>
      </c>
    </row>
    <row r="4990" spans="12:12">
      <c r="L4990" s="112" t="s">
        <v>5272</v>
      </c>
    </row>
    <row r="4991" spans="12:12">
      <c r="L4991" s="112" t="s">
        <v>5273</v>
      </c>
    </row>
    <row r="4992" spans="12:12">
      <c r="L4992" s="112" t="s">
        <v>5274</v>
      </c>
    </row>
    <row r="4993" spans="12:12">
      <c r="L4993" s="112" t="s">
        <v>5275</v>
      </c>
    </row>
    <row r="4994" spans="12:12">
      <c r="L4994" s="112" t="s">
        <v>5276</v>
      </c>
    </row>
    <row r="4995" spans="12:12">
      <c r="L4995" s="112" t="s">
        <v>5277</v>
      </c>
    </row>
    <row r="4996" spans="12:12">
      <c r="L4996" s="112" t="s">
        <v>5278</v>
      </c>
    </row>
    <row r="4997" spans="12:12">
      <c r="L4997" s="112" t="s">
        <v>5279</v>
      </c>
    </row>
    <row r="4998" spans="12:12">
      <c r="L4998" s="112" t="s">
        <v>5280</v>
      </c>
    </row>
    <row r="4999" spans="12:12">
      <c r="L4999" s="112" t="s">
        <v>5281</v>
      </c>
    </row>
    <row r="5000" spans="12:12">
      <c r="L5000" s="112" t="s">
        <v>5282</v>
      </c>
    </row>
    <row r="5001" spans="12:12">
      <c r="L5001" s="112" t="s">
        <v>5283</v>
      </c>
    </row>
    <row r="5002" spans="12:12">
      <c r="L5002" s="112" t="s">
        <v>5284</v>
      </c>
    </row>
    <row r="5003" spans="12:12">
      <c r="L5003" s="112" t="s">
        <v>5285</v>
      </c>
    </row>
    <row r="5004" spans="12:12">
      <c r="L5004" s="112" t="s">
        <v>5286</v>
      </c>
    </row>
    <row r="5005" spans="12:12">
      <c r="L5005" s="112" t="s">
        <v>5287</v>
      </c>
    </row>
    <row r="5006" spans="12:12">
      <c r="L5006" s="112" t="s">
        <v>5288</v>
      </c>
    </row>
    <row r="5007" spans="12:12">
      <c r="L5007" s="112" t="s">
        <v>5289</v>
      </c>
    </row>
    <row r="5008" spans="12:12">
      <c r="L5008" s="112" t="s">
        <v>5290</v>
      </c>
    </row>
    <row r="5009" spans="12:12">
      <c r="L5009" s="112" t="s">
        <v>5291</v>
      </c>
    </row>
    <row r="5010" spans="12:12">
      <c r="L5010" s="112" t="s">
        <v>5292</v>
      </c>
    </row>
    <row r="5011" spans="12:12">
      <c r="L5011" s="112" t="s">
        <v>5293</v>
      </c>
    </row>
    <row r="5012" spans="12:12">
      <c r="L5012" s="112" t="s">
        <v>5294</v>
      </c>
    </row>
    <row r="5013" spans="12:12">
      <c r="L5013" s="112" t="s">
        <v>5295</v>
      </c>
    </row>
    <row r="5014" spans="12:12">
      <c r="L5014" s="112" t="s">
        <v>5296</v>
      </c>
    </row>
    <row r="5015" spans="12:12">
      <c r="L5015" s="112" t="s">
        <v>5297</v>
      </c>
    </row>
    <row r="5016" spans="12:12">
      <c r="L5016" s="112" t="s">
        <v>5298</v>
      </c>
    </row>
    <row r="5017" spans="12:12">
      <c r="L5017" s="112" t="s">
        <v>5299</v>
      </c>
    </row>
    <row r="5018" spans="12:12">
      <c r="L5018" s="112" t="s">
        <v>5300</v>
      </c>
    </row>
    <row r="5019" spans="12:12">
      <c r="L5019" s="112" t="s">
        <v>5301</v>
      </c>
    </row>
    <row r="5020" spans="12:12">
      <c r="L5020" s="112" t="s">
        <v>5302</v>
      </c>
    </row>
    <row r="5021" spans="12:12">
      <c r="L5021" s="112" t="s">
        <v>5303</v>
      </c>
    </row>
    <row r="5022" spans="12:12">
      <c r="L5022" s="112" t="s">
        <v>5304</v>
      </c>
    </row>
    <row r="5023" spans="12:12">
      <c r="L5023" s="112" t="s">
        <v>5305</v>
      </c>
    </row>
    <row r="5024" spans="12:12">
      <c r="L5024" s="112" t="s">
        <v>5306</v>
      </c>
    </row>
    <row r="5025" spans="12:12">
      <c r="L5025" s="112" t="s">
        <v>5307</v>
      </c>
    </row>
    <row r="5026" spans="12:12">
      <c r="L5026" s="112" t="s">
        <v>5308</v>
      </c>
    </row>
    <row r="5027" spans="12:12">
      <c r="L5027" s="112" t="s">
        <v>5309</v>
      </c>
    </row>
    <row r="5028" spans="12:12">
      <c r="L5028" s="112" t="s">
        <v>5310</v>
      </c>
    </row>
    <row r="5029" spans="12:12">
      <c r="L5029" s="112" t="s">
        <v>5311</v>
      </c>
    </row>
    <row r="5030" spans="12:12">
      <c r="L5030" s="112" t="s">
        <v>5312</v>
      </c>
    </row>
    <row r="5031" spans="12:12">
      <c r="L5031" s="112" t="s">
        <v>5313</v>
      </c>
    </row>
    <row r="5032" spans="12:12">
      <c r="L5032" s="112" t="s">
        <v>5314</v>
      </c>
    </row>
    <row r="5033" spans="12:12">
      <c r="L5033" s="112" t="s">
        <v>5315</v>
      </c>
    </row>
    <row r="5034" spans="12:12">
      <c r="L5034" s="112" t="s">
        <v>5316</v>
      </c>
    </row>
    <row r="5035" spans="12:12">
      <c r="L5035" s="112" t="s">
        <v>5317</v>
      </c>
    </row>
    <row r="5036" spans="12:12">
      <c r="L5036" s="112" t="s">
        <v>5318</v>
      </c>
    </row>
    <row r="5037" spans="12:12">
      <c r="L5037" s="112" t="s">
        <v>5319</v>
      </c>
    </row>
    <row r="5038" spans="12:12">
      <c r="L5038" s="112" t="s">
        <v>5320</v>
      </c>
    </row>
    <row r="5039" spans="12:12">
      <c r="L5039" s="112" t="s">
        <v>5321</v>
      </c>
    </row>
    <row r="5040" spans="12:12">
      <c r="L5040" s="112" t="s">
        <v>5322</v>
      </c>
    </row>
    <row r="5041" spans="12:12">
      <c r="L5041" s="112" t="s">
        <v>5323</v>
      </c>
    </row>
    <row r="5042" spans="12:12">
      <c r="L5042" s="112" t="s">
        <v>5324</v>
      </c>
    </row>
    <row r="5043" spans="12:12">
      <c r="L5043" s="112" t="s">
        <v>5325</v>
      </c>
    </row>
    <row r="5044" spans="12:12">
      <c r="L5044" s="112" t="s">
        <v>5326</v>
      </c>
    </row>
    <row r="5045" spans="12:12">
      <c r="L5045" s="112" t="s">
        <v>5327</v>
      </c>
    </row>
    <row r="5046" spans="12:12">
      <c r="L5046" s="112" t="s">
        <v>5328</v>
      </c>
    </row>
    <row r="5047" spans="12:12">
      <c r="L5047" s="112" t="s">
        <v>5329</v>
      </c>
    </row>
    <row r="5048" spans="12:12">
      <c r="L5048" s="112" t="s">
        <v>5330</v>
      </c>
    </row>
    <row r="5049" spans="12:12">
      <c r="L5049" s="112" t="s">
        <v>5331</v>
      </c>
    </row>
    <row r="5050" spans="12:12">
      <c r="L5050" s="112" t="s">
        <v>5332</v>
      </c>
    </row>
    <row r="5051" spans="12:12">
      <c r="L5051" s="112" t="s">
        <v>5333</v>
      </c>
    </row>
    <row r="5052" spans="12:12">
      <c r="L5052" s="112" t="s">
        <v>5334</v>
      </c>
    </row>
    <row r="5053" spans="12:12">
      <c r="L5053" s="112" t="s">
        <v>5335</v>
      </c>
    </row>
    <row r="5054" spans="12:12">
      <c r="L5054" s="112" t="s">
        <v>5336</v>
      </c>
    </row>
    <row r="5055" spans="12:12">
      <c r="L5055" s="112" t="s">
        <v>5337</v>
      </c>
    </row>
    <row r="5056" spans="12:12">
      <c r="L5056" s="112" t="s">
        <v>5338</v>
      </c>
    </row>
    <row r="5057" spans="12:12">
      <c r="L5057" s="112" t="s">
        <v>5339</v>
      </c>
    </row>
    <row r="5058" spans="12:12">
      <c r="L5058" s="112" t="s">
        <v>5340</v>
      </c>
    </row>
    <row r="5059" spans="12:12">
      <c r="L5059" s="112" t="s">
        <v>5341</v>
      </c>
    </row>
    <row r="5060" spans="12:12">
      <c r="L5060" s="112" t="s">
        <v>5342</v>
      </c>
    </row>
    <row r="5061" spans="12:12">
      <c r="L5061" s="112" t="s">
        <v>5343</v>
      </c>
    </row>
    <row r="5062" spans="12:12">
      <c r="L5062" s="112" t="s">
        <v>5344</v>
      </c>
    </row>
    <row r="5063" spans="12:12">
      <c r="L5063" s="112" t="s">
        <v>5345</v>
      </c>
    </row>
    <row r="5064" spans="12:12">
      <c r="L5064" s="112" t="s">
        <v>5346</v>
      </c>
    </row>
    <row r="5065" spans="12:12">
      <c r="L5065" s="112" t="s">
        <v>5347</v>
      </c>
    </row>
    <row r="5066" spans="12:12">
      <c r="L5066" s="112" t="s">
        <v>5348</v>
      </c>
    </row>
    <row r="5067" spans="12:12">
      <c r="L5067" s="112" t="s">
        <v>5349</v>
      </c>
    </row>
    <row r="5068" spans="12:12">
      <c r="L5068" s="112" t="s">
        <v>5350</v>
      </c>
    </row>
    <row r="5069" spans="12:12">
      <c r="L5069" s="112" t="s">
        <v>5351</v>
      </c>
    </row>
    <row r="5070" spans="12:12">
      <c r="L5070" s="112" t="s">
        <v>5352</v>
      </c>
    </row>
    <row r="5071" spans="12:12">
      <c r="L5071" s="112" t="s">
        <v>5353</v>
      </c>
    </row>
    <row r="5072" spans="12:12">
      <c r="L5072" s="112" t="s">
        <v>5354</v>
      </c>
    </row>
    <row r="5073" spans="12:12">
      <c r="L5073" s="112" t="s">
        <v>5355</v>
      </c>
    </row>
    <row r="5074" spans="12:12">
      <c r="L5074" s="112" t="s">
        <v>5356</v>
      </c>
    </row>
    <row r="5075" spans="12:12">
      <c r="L5075" s="112" t="s">
        <v>5357</v>
      </c>
    </row>
    <row r="5076" spans="12:12">
      <c r="L5076" s="112" t="s">
        <v>5358</v>
      </c>
    </row>
    <row r="5077" spans="12:12">
      <c r="L5077" s="112" t="s">
        <v>5359</v>
      </c>
    </row>
    <row r="5078" spans="12:12">
      <c r="L5078" s="112" t="s">
        <v>5360</v>
      </c>
    </row>
    <row r="5079" spans="12:12">
      <c r="L5079" s="112" t="s">
        <v>5361</v>
      </c>
    </row>
    <row r="5080" spans="12:12">
      <c r="L5080" s="112" t="s">
        <v>5362</v>
      </c>
    </row>
    <row r="5081" spans="12:12">
      <c r="L5081" s="112" t="s">
        <v>5363</v>
      </c>
    </row>
    <row r="5082" spans="12:12">
      <c r="L5082" s="112" t="s">
        <v>5364</v>
      </c>
    </row>
    <row r="5083" spans="12:12">
      <c r="L5083" s="112" t="s">
        <v>5365</v>
      </c>
    </row>
    <row r="5084" spans="12:12">
      <c r="L5084" s="112" t="s">
        <v>5366</v>
      </c>
    </row>
    <row r="5085" spans="12:12">
      <c r="L5085" s="112" t="s">
        <v>5367</v>
      </c>
    </row>
    <row r="5086" spans="12:12">
      <c r="L5086" s="112" t="s">
        <v>5368</v>
      </c>
    </row>
    <row r="5087" spans="12:12">
      <c r="L5087" s="112" t="s">
        <v>5369</v>
      </c>
    </row>
    <row r="5088" spans="12:12">
      <c r="L5088" s="112" t="s">
        <v>5370</v>
      </c>
    </row>
    <row r="5089" spans="12:12">
      <c r="L5089" s="112" t="s">
        <v>5371</v>
      </c>
    </row>
    <row r="5090" spans="12:12">
      <c r="L5090" s="112" t="s">
        <v>5372</v>
      </c>
    </row>
    <row r="5091" spans="12:12">
      <c r="L5091" s="112" t="s">
        <v>5373</v>
      </c>
    </row>
    <row r="5092" spans="12:12">
      <c r="L5092" s="112" t="s">
        <v>5374</v>
      </c>
    </row>
    <row r="5093" spans="12:12">
      <c r="L5093" s="112" t="s">
        <v>5375</v>
      </c>
    </row>
    <row r="5094" spans="12:12">
      <c r="L5094" s="112" t="s">
        <v>5376</v>
      </c>
    </row>
    <row r="5095" spans="12:12">
      <c r="L5095" s="112" t="s">
        <v>5377</v>
      </c>
    </row>
    <row r="5096" spans="12:12">
      <c r="L5096" s="112" t="s">
        <v>5378</v>
      </c>
    </row>
    <row r="5097" spans="12:12">
      <c r="L5097" s="112" t="s">
        <v>5379</v>
      </c>
    </row>
    <row r="5098" spans="12:12">
      <c r="L5098" s="112" t="s">
        <v>5380</v>
      </c>
    </row>
    <row r="5099" spans="12:12">
      <c r="L5099" s="112" t="s">
        <v>5381</v>
      </c>
    </row>
    <row r="5100" spans="12:12">
      <c r="L5100" s="112" t="s">
        <v>5382</v>
      </c>
    </row>
    <row r="5101" spans="12:12">
      <c r="L5101" s="112" t="s">
        <v>5383</v>
      </c>
    </row>
    <row r="5102" spans="12:12">
      <c r="L5102" s="112" t="s">
        <v>5384</v>
      </c>
    </row>
    <row r="5103" spans="12:12">
      <c r="L5103" s="112" t="s">
        <v>5385</v>
      </c>
    </row>
    <row r="5104" spans="12:12">
      <c r="L5104" s="112" t="s">
        <v>5386</v>
      </c>
    </row>
    <row r="5105" spans="12:12">
      <c r="L5105" s="112" t="s">
        <v>5387</v>
      </c>
    </row>
    <row r="5106" spans="12:12">
      <c r="L5106" s="112" t="s">
        <v>5388</v>
      </c>
    </row>
    <row r="5107" spans="12:12">
      <c r="L5107" s="112" t="s">
        <v>5389</v>
      </c>
    </row>
    <row r="5108" spans="12:12">
      <c r="L5108" s="112" t="s">
        <v>5390</v>
      </c>
    </row>
    <row r="5109" spans="12:12">
      <c r="L5109" s="112" t="s">
        <v>5391</v>
      </c>
    </row>
    <row r="5110" spans="12:12">
      <c r="L5110" s="112" t="s">
        <v>5392</v>
      </c>
    </row>
    <row r="5111" spans="12:12">
      <c r="L5111" s="112" t="s">
        <v>5393</v>
      </c>
    </row>
    <row r="5112" spans="12:12">
      <c r="L5112" s="112" t="s">
        <v>5394</v>
      </c>
    </row>
    <row r="5113" spans="12:12">
      <c r="L5113" s="112" t="s">
        <v>5395</v>
      </c>
    </row>
    <row r="5114" spans="12:12">
      <c r="L5114" s="112" t="s">
        <v>5396</v>
      </c>
    </row>
    <row r="5115" spans="12:12">
      <c r="L5115" s="112" t="s">
        <v>5397</v>
      </c>
    </row>
    <row r="5116" spans="12:12">
      <c r="L5116" s="112" t="s">
        <v>5398</v>
      </c>
    </row>
    <row r="5117" spans="12:12">
      <c r="L5117" s="112" t="s">
        <v>5399</v>
      </c>
    </row>
    <row r="5118" spans="12:12">
      <c r="L5118" s="112" t="s">
        <v>5400</v>
      </c>
    </row>
    <row r="5119" spans="12:12">
      <c r="L5119" s="112" t="s">
        <v>5401</v>
      </c>
    </row>
    <row r="5120" spans="12:12">
      <c r="L5120" s="112" t="s">
        <v>5402</v>
      </c>
    </row>
    <row r="5121" spans="12:12">
      <c r="L5121" s="112" t="s">
        <v>5403</v>
      </c>
    </row>
    <row r="5122" spans="12:12">
      <c r="L5122" s="112" t="s">
        <v>5404</v>
      </c>
    </row>
    <row r="5123" spans="12:12">
      <c r="L5123" s="112" t="s">
        <v>5405</v>
      </c>
    </row>
    <row r="5124" spans="12:12">
      <c r="L5124" s="112" t="s">
        <v>5406</v>
      </c>
    </row>
    <row r="5125" spans="12:12">
      <c r="L5125" s="112" t="s">
        <v>5407</v>
      </c>
    </row>
    <row r="5126" spans="12:12">
      <c r="L5126" s="112" t="s">
        <v>5408</v>
      </c>
    </row>
    <row r="5127" spans="12:12">
      <c r="L5127" s="112" t="s">
        <v>5409</v>
      </c>
    </row>
    <row r="5128" spans="12:12">
      <c r="L5128" s="112" t="s">
        <v>5410</v>
      </c>
    </row>
    <row r="5129" spans="12:12">
      <c r="L5129" s="112" t="s">
        <v>5411</v>
      </c>
    </row>
    <row r="5130" spans="12:12">
      <c r="L5130" s="112" t="s">
        <v>5412</v>
      </c>
    </row>
    <row r="5131" spans="12:12">
      <c r="L5131" s="112" t="s">
        <v>5413</v>
      </c>
    </row>
    <row r="5132" spans="12:12">
      <c r="L5132" s="112" t="s">
        <v>5414</v>
      </c>
    </row>
    <row r="5133" spans="12:12">
      <c r="L5133" s="112" t="s">
        <v>5415</v>
      </c>
    </row>
    <row r="5134" spans="12:12">
      <c r="L5134" s="112" t="s">
        <v>5416</v>
      </c>
    </row>
    <row r="5135" spans="12:12">
      <c r="L5135" s="112" t="s">
        <v>5417</v>
      </c>
    </row>
    <row r="5136" spans="12:12">
      <c r="L5136" s="112" t="s">
        <v>5418</v>
      </c>
    </row>
    <row r="5137" spans="12:12">
      <c r="L5137" s="112" t="s">
        <v>5419</v>
      </c>
    </row>
    <row r="5138" spans="12:12">
      <c r="L5138" s="112" t="s">
        <v>5420</v>
      </c>
    </row>
    <row r="5139" spans="12:12">
      <c r="L5139" s="112" t="s">
        <v>5421</v>
      </c>
    </row>
    <row r="5140" spans="12:12">
      <c r="L5140" s="112" t="s">
        <v>5422</v>
      </c>
    </row>
    <row r="5141" spans="12:12">
      <c r="L5141" s="112" t="s">
        <v>5423</v>
      </c>
    </row>
    <row r="5142" spans="12:12">
      <c r="L5142" s="112" t="s">
        <v>5424</v>
      </c>
    </row>
    <row r="5143" spans="12:12">
      <c r="L5143" s="112" t="s">
        <v>5425</v>
      </c>
    </row>
    <row r="5144" spans="12:12">
      <c r="L5144" s="112" t="s">
        <v>5426</v>
      </c>
    </row>
    <row r="5145" spans="12:12">
      <c r="L5145" s="112" t="s">
        <v>5427</v>
      </c>
    </row>
    <row r="5146" spans="12:12">
      <c r="L5146" s="112" t="s">
        <v>5428</v>
      </c>
    </row>
    <row r="5147" spans="12:12">
      <c r="L5147" s="112" t="s">
        <v>5429</v>
      </c>
    </row>
    <row r="5148" spans="12:12">
      <c r="L5148" s="112" t="s">
        <v>5430</v>
      </c>
    </row>
    <row r="5149" spans="12:12">
      <c r="L5149" s="112" t="s">
        <v>5431</v>
      </c>
    </row>
    <row r="5150" spans="12:12">
      <c r="L5150" s="112" t="s">
        <v>5432</v>
      </c>
    </row>
    <row r="5151" spans="12:12">
      <c r="L5151" s="112" t="s">
        <v>5433</v>
      </c>
    </row>
    <row r="5152" spans="12:12">
      <c r="L5152" s="112" t="s">
        <v>5434</v>
      </c>
    </row>
    <row r="5153" spans="12:12">
      <c r="L5153" s="112" t="s">
        <v>5435</v>
      </c>
    </row>
    <row r="5154" spans="12:12">
      <c r="L5154" s="112" t="s">
        <v>5436</v>
      </c>
    </row>
    <row r="5155" spans="12:12">
      <c r="L5155" s="112" t="s">
        <v>5437</v>
      </c>
    </row>
    <row r="5156" spans="12:12">
      <c r="L5156" s="112" t="s">
        <v>5438</v>
      </c>
    </row>
    <row r="5157" spans="12:12">
      <c r="L5157" s="112" t="s">
        <v>5439</v>
      </c>
    </row>
    <row r="5158" spans="12:12">
      <c r="L5158" s="112" t="s">
        <v>5440</v>
      </c>
    </row>
    <row r="5159" spans="12:12">
      <c r="L5159" s="112" t="s">
        <v>5441</v>
      </c>
    </row>
    <row r="5160" spans="12:12">
      <c r="L5160" s="112" t="s">
        <v>5442</v>
      </c>
    </row>
    <row r="5161" spans="12:12">
      <c r="L5161" s="112" t="s">
        <v>5443</v>
      </c>
    </row>
    <row r="5162" spans="12:12">
      <c r="L5162" s="112" t="s">
        <v>5444</v>
      </c>
    </row>
    <row r="5163" spans="12:12">
      <c r="L5163" s="112" t="s">
        <v>5445</v>
      </c>
    </row>
    <row r="5164" spans="12:12">
      <c r="L5164" s="112" t="s">
        <v>5446</v>
      </c>
    </row>
    <row r="5165" spans="12:12">
      <c r="L5165" s="112" t="s">
        <v>5447</v>
      </c>
    </row>
    <row r="5166" spans="12:12">
      <c r="L5166" s="112" t="s">
        <v>5448</v>
      </c>
    </row>
    <row r="5167" spans="12:12">
      <c r="L5167" s="112" t="s">
        <v>5449</v>
      </c>
    </row>
    <row r="5168" spans="12:12">
      <c r="L5168" s="112" t="s">
        <v>5450</v>
      </c>
    </row>
    <row r="5169" spans="12:12">
      <c r="L5169" s="112" t="s">
        <v>5451</v>
      </c>
    </row>
    <row r="5170" spans="12:12">
      <c r="L5170" s="112" t="s">
        <v>5452</v>
      </c>
    </row>
    <row r="5171" spans="12:12">
      <c r="L5171" s="112" t="s">
        <v>5453</v>
      </c>
    </row>
    <row r="5172" spans="12:12">
      <c r="L5172" s="112" t="s">
        <v>5454</v>
      </c>
    </row>
    <row r="5173" spans="12:12">
      <c r="L5173" s="112" t="s">
        <v>5455</v>
      </c>
    </row>
    <row r="5174" spans="12:12">
      <c r="L5174" s="112" t="s">
        <v>5456</v>
      </c>
    </row>
    <row r="5175" spans="12:12">
      <c r="L5175" s="112" t="s">
        <v>5457</v>
      </c>
    </row>
    <row r="5176" spans="12:12">
      <c r="L5176" s="112" t="s">
        <v>5458</v>
      </c>
    </row>
    <row r="5177" spans="12:12">
      <c r="L5177" s="112" t="s">
        <v>5459</v>
      </c>
    </row>
    <row r="5178" spans="12:12">
      <c r="L5178" s="112" t="s">
        <v>5460</v>
      </c>
    </row>
    <row r="5179" spans="12:12">
      <c r="L5179" s="112" t="s">
        <v>5461</v>
      </c>
    </row>
    <row r="5180" spans="12:12">
      <c r="L5180" s="112" t="s">
        <v>5462</v>
      </c>
    </row>
    <row r="5181" spans="12:12">
      <c r="L5181" s="112" t="s">
        <v>5463</v>
      </c>
    </row>
    <row r="5182" spans="12:12">
      <c r="L5182" s="112" t="s">
        <v>5464</v>
      </c>
    </row>
    <row r="5183" spans="12:12">
      <c r="L5183" s="112" t="s">
        <v>5465</v>
      </c>
    </row>
    <row r="5184" spans="12:12">
      <c r="L5184" s="112" t="s">
        <v>5466</v>
      </c>
    </row>
    <row r="5185" spans="12:12">
      <c r="L5185" s="112" t="s">
        <v>5467</v>
      </c>
    </row>
    <row r="5186" spans="12:12">
      <c r="L5186" s="112" t="s">
        <v>5468</v>
      </c>
    </row>
    <row r="5187" spans="12:12">
      <c r="L5187" s="112" t="s">
        <v>5469</v>
      </c>
    </row>
    <row r="5188" spans="12:12">
      <c r="L5188" s="112" t="s">
        <v>5470</v>
      </c>
    </row>
    <row r="5189" spans="12:12">
      <c r="L5189" s="112" t="s">
        <v>5471</v>
      </c>
    </row>
    <row r="5190" spans="12:12">
      <c r="L5190" s="112" t="s">
        <v>5472</v>
      </c>
    </row>
    <row r="5191" spans="12:12">
      <c r="L5191" s="112" t="s">
        <v>5473</v>
      </c>
    </row>
    <row r="5192" spans="12:12">
      <c r="L5192" s="112" t="s">
        <v>5474</v>
      </c>
    </row>
    <row r="5193" spans="12:12">
      <c r="L5193" s="112" t="s">
        <v>5475</v>
      </c>
    </row>
    <row r="5194" spans="12:12">
      <c r="L5194" s="112" t="s">
        <v>5476</v>
      </c>
    </row>
    <row r="5195" spans="12:12">
      <c r="L5195" s="112" t="s">
        <v>5477</v>
      </c>
    </row>
    <row r="5196" spans="12:12">
      <c r="L5196" s="112" t="s">
        <v>5478</v>
      </c>
    </row>
    <row r="5197" spans="12:12">
      <c r="L5197" s="112" t="s">
        <v>5479</v>
      </c>
    </row>
    <row r="5198" spans="12:12">
      <c r="L5198" s="112" t="s">
        <v>5480</v>
      </c>
    </row>
    <row r="5199" spans="12:12">
      <c r="L5199" s="112" t="s">
        <v>5481</v>
      </c>
    </row>
    <row r="5200" spans="12:12">
      <c r="L5200" s="112" t="s">
        <v>5482</v>
      </c>
    </row>
    <row r="5201" spans="12:12">
      <c r="L5201" s="112" t="s">
        <v>5483</v>
      </c>
    </row>
    <row r="5202" spans="12:12">
      <c r="L5202" s="112" t="s">
        <v>5484</v>
      </c>
    </row>
    <row r="5203" spans="12:12">
      <c r="L5203" s="112" t="s">
        <v>5485</v>
      </c>
    </row>
    <row r="5204" spans="12:12">
      <c r="L5204" s="112" t="s">
        <v>5486</v>
      </c>
    </row>
    <row r="5205" spans="12:12">
      <c r="L5205" s="112" t="s">
        <v>5487</v>
      </c>
    </row>
    <row r="5206" spans="12:12">
      <c r="L5206" s="112" t="s">
        <v>5488</v>
      </c>
    </row>
    <row r="5207" spans="12:12">
      <c r="L5207" s="112" t="s">
        <v>5489</v>
      </c>
    </row>
    <row r="5208" spans="12:12">
      <c r="L5208" s="112" t="s">
        <v>5490</v>
      </c>
    </row>
    <row r="5209" spans="12:12">
      <c r="L5209" s="112" t="s">
        <v>5491</v>
      </c>
    </row>
    <row r="5210" spans="12:12">
      <c r="L5210" s="112" t="s">
        <v>5492</v>
      </c>
    </row>
    <row r="5211" spans="12:12">
      <c r="L5211" s="112" t="s">
        <v>5493</v>
      </c>
    </row>
    <row r="5212" spans="12:12">
      <c r="L5212" s="112" t="s">
        <v>5494</v>
      </c>
    </row>
    <row r="5213" spans="12:12">
      <c r="L5213" s="112" t="s">
        <v>5495</v>
      </c>
    </row>
    <row r="5214" spans="12:12">
      <c r="L5214" s="112" t="s">
        <v>5496</v>
      </c>
    </row>
    <row r="5215" spans="12:12">
      <c r="L5215" s="112" t="s">
        <v>5497</v>
      </c>
    </row>
    <row r="5216" spans="12:12">
      <c r="L5216" s="112" t="s">
        <v>5498</v>
      </c>
    </row>
    <row r="5217" spans="12:12">
      <c r="L5217" s="112" t="s">
        <v>5499</v>
      </c>
    </row>
    <row r="5218" spans="12:12">
      <c r="L5218" s="112" t="s">
        <v>5500</v>
      </c>
    </row>
    <row r="5219" spans="12:12">
      <c r="L5219" s="112" t="s">
        <v>5501</v>
      </c>
    </row>
    <row r="5220" spans="12:12">
      <c r="L5220" s="112" t="s">
        <v>5502</v>
      </c>
    </row>
    <row r="5221" spans="12:12">
      <c r="L5221" s="112" t="s">
        <v>5503</v>
      </c>
    </row>
    <row r="5222" spans="12:12">
      <c r="L5222" s="112" t="s">
        <v>5504</v>
      </c>
    </row>
    <row r="5223" spans="12:12">
      <c r="L5223" s="112" t="s">
        <v>5505</v>
      </c>
    </row>
    <row r="5224" spans="12:12">
      <c r="L5224" s="112" t="s">
        <v>5506</v>
      </c>
    </row>
    <row r="5225" spans="12:12">
      <c r="L5225" s="112" t="s">
        <v>5507</v>
      </c>
    </row>
    <row r="5226" spans="12:12">
      <c r="L5226" s="112" t="s">
        <v>5508</v>
      </c>
    </row>
    <row r="5227" spans="12:12">
      <c r="L5227" s="112" t="s">
        <v>5509</v>
      </c>
    </row>
    <row r="5228" spans="12:12">
      <c r="L5228" s="112" t="s">
        <v>5510</v>
      </c>
    </row>
    <row r="5229" spans="12:12">
      <c r="L5229" s="112" t="s">
        <v>5511</v>
      </c>
    </row>
    <row r="5230" spans="12:12">
      <c r="L5230" s="112" t="s">
        <v>5512</v>
      </c>
    </row>
    <row r="5231" spans="12:12">
      <c r="L5231" s="112" t="s">
        <v>5513</v>
      </c>
    </row>
    <row r="5232" spans="12:12">
      <c r="L5232" s="112" t="s">
        <v>5514</v>
      </c>
    </row>
    <row r="5233" spans="12:12">
      <c r="L5233" s="112" t="s">
        <v>5515</v>
      </c>
    </row>
    <row r="5234" spans="12:12">
      <c r="L5234" s="112" t="s">
        <v>5516</v>
      </c>
    </row>
    <row r="5235" spans="12:12">
      <c r="L5235" s="112" t="s">
        <v>5517</v>
      </c>
    </row>
    <row r="5236" spans="12:12">
      <c r="L5236" s="112" t="s">
        <v>5518</v>
      </c>
    </row>
    <row r="5237" spans="12:12">
      <c r="L5237" s="112" t="s">
        <v>5519</v>
      </c>
    </row>
    <row r="5238" spans="12:12">
      <c r="L5238" s="112" t="s">
        <v>5520</v>
      </c>
    </row>
    <row r="5239" spans="12:12">
      <c r="L5239" s="112" t="s">
        <v>5521</v>
      </c>
    </row>
    <row r="5240" spans="12:12">
      <c r="L5240" s="112" t="s">
        <v>5522</v>
      </c>
    </row>
    <row r="5241" spans="12:12">
      <c r="L5241" s="112" t="s">
        <v>5523</v>
      </c>
    </row>
    <row r="5242" spans="12:12">
      <c r="L5242" s="112" t="s">
        <v>5524</v>
      </c>
    </row>
    <row r="5243" spans="12:12">
      <c r="L5243" s="112" t="s">
        <v>5525</v>
      </c>
    </row>
    <row r="5244" spans="12:12">
      <c r="L5244" s="112" t="s">
        <v>5526</v>
      </c>
    </row>
    <row r="5245" spans="12:12">
      <c r="L5245" s="112" t="s">
        <v>5527</v>
      </c>
    </row>
    <row r="5246" spans="12:12">
      <c r="L5246" s="112" t="s">
        <v>5528</v>
      </c>
    </row>
    <row r="5247" spans="12:12">
      <c r="L5247" s="112" t="s">
        <v>5529</v>
      </c>
    </row>
    <row r="5248" spans="12:12">
      <c r="L5248" s="112" t="s">
        <v>5530</v>
      </c>
    </row>
    <row r="5249" spans="12:12">
      <c r="L5249" s="112" t="s">
        <v>5531</v>
      </c>
    </row>
    <row r="5250" spans="12:12">
      <c r="L5250" s="112" t="s">
        <v>5532</v>
      </c>
    </row>
    <row r="5251" spans="12:12">
      <c r="L5251" s="112" t="s">
        <v>5533</v>
      </c>
    </row>
    <row r="5252" spans="12:12">
      <c r="L5252" s="112" t="s">
        <v>5534</v>
      </c>
    </row>
    <row r="5253" spans="12:12">
      <c r="L5253" s="112" t="s">
        <v>5535</v>
      </c>
    </row>
    <row r="5254" spans="12:12">
      <c r="L5254" s="112" t="s">
        <v>5536</v>
      </c>
    </row>
    <row r="5255" spans="12:12">
      <c r="L5255" s="112" t="s">
        <v>5537</v>
      </c>
    </row>
    <row r="5256" spans="12:12">
      <c r="L5256" s="112" t="s">
        <v>5538</v>
      </c>
    </row>
    <row r="5257" spans="12:12">
      <c r="L5257" s="112" t="s">
        <v>5539</v>
      </c>
    </row>
    <row r="5258" spans="12:12">
      <c r="L5258" s="112" t="s">
        <v>5540</v>
      </c>
    </row>
    <row r="5259" spans="12:12">
      <c r="L5259" s="112" t="s">
        <v>5541</v>
      </c>
    </row>
    <row r="5260" spans="12:12">
      <c r="L5260" s="112" t="s">
        <v>5542</v>
      </c>
    </row>
    <row r="5261" spans="12:12">
      <c r="L5261" s="112" t="s">
        <v>5543</v>
      </c>
    </row>
    <row r="5262" spans="12:12">
      <c r="L5262" s="112" t="s">
        <v>5544</v>
      </c>
    </row>
    <row r="5263" spans="12:12">
      <c r="L5263" s="112" t="s">
        <v>5545</v>
      </c>
    </row>
    <row r="5264" spans="12:12">
      <c r="L5264" s="112" t="s">
        <v>5546</v>
      </c>
    </row>
    <row r="5265" spans="12:12">
      <c r="L5265" s="112" t="s">
        <v>5547</v>
      </c>
    </row>
    <row r="5266" spans="12:12">
      <c r="L5266" s="112" t="s">
        <v>5548</v>
      </c>
    </row>
    <row r="5267" spans="12:12">
      <c r="L5267" s="112" t="s">
        <v>5549</v>
      </c>
    </row>
    <row r="5268" spans="12:12">
      <c r="L5268" s="112" t="s">
        <v>5550</v>
      </c>
    </row>
    <row r="5269" spans="12:12">
      <c r="L5269" s="112" t="s">
        <v>5551</v>
      </c>
    </row>
    <row r="5270" spans="12:12">
      <c r="L5270" s="112" t="s">
        <v>5552</v>
      </c>
    </row>
    <row r="5271" spans="12:12">
      <c r="L5271" s="112" t="s">
        <v>5553</v>
      </c>
    </row>
    <row r="5272" spans="12:12">
      <c r="L5272" s="112" t="s">
        <v>5554</v>
      </c>
    </row>
    <row r="5273" spans="12:12">
      <c r="L5273" s="112" t="s">
        <v>5555</v>
      </c>
    </row>
    <row r="5274" spans="12:12">
      <c r="L5274" s="112" t="s">
        <v>5556</v>
      </c>
    </row>
    <row r="5275" spans="12:12">
      <c r="L5275" s="112" t="s">
        <v>5557</v>
      </c>
    </row>
    <row r="5276" spans="12:12">
      <c r="L5276" s="112" t="s">
        <v>5558</v>
      </c>
    </row>
    <row r="5277" spans="12:12">
      <c r="L5277" s="112" t="s">
        <v>5559</v>
      </c>
    </row>
    <row r="5278" spans="12:12">
      <c r="L5278" s="112" t="s">
        <v>5560</v>
      </c>
    </row>
    <row r="5279" spans="12:12">
      <c r="L5279" s="112" t="s">
        <v>5561</v>
      </c>
    </row>
    <row r="5280" spans="12:12">
      <c r="L5280" s="112" t="s">
        <v>5562</v>
      </c>
    </row>
    <row r="5281" spans="12:12">
      <c r="L5281" s="112" t="s">
        <v>5563</v>
      </c>
    </row>
    <row r="5282" spans="12:12">
      <c r="L5282" s="112" t="s">
        <v>5564</v>
      </c>
    </row>
    <row r="5283" spans="12:12">
      <c r="L5283" s="112" t="s">
        <v>5565</v>
      </c>
    </row>
    <row r="5284" spans="12:12">
      <c r="L5284" s="112" t="s">
        <v>5566</v>
      </c>
    </row>
    <row r="5285" spans="12:12">
      <c r="L5285" s="112" t="s">
        <v>5567</v>
      </c>
    </row>
    <row r="5286" spans="12:12">
      <c r="L5286" s="112" t="s">
        <v>5568</v>
      </c>
    </row>
    <row r="5287" spans="12:12">
      <c r="L5287" s="112" t="s">
        <v>5569</v>
      </c>
    </row>
    <row r="5288" spans="12:12">
      <c r="L5288" s="112" t="s">
        <v>5570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E15"/>
  <sheetViews>
    <sheetView showGridLines="0" workbookViewId="0">
      <selection activeCell="J30" sqref="J30"/>
    </sheetView>
  </sheetViews>
  <sheetFormatPr defaultRowHeight="12.75"/>
  <cols>
    <col min="1" max="1" width="8.7109375" style="47" bestFit="1" customWidth="1"/>
    <col min="2" max="2" width="12.28515625" style="47" bestFit="1" customWidth="1"/>
    <col min="3" max="3" width="9.140625" style="47"/>
    <col min="4" max="4" width="10" style="47" customWidth="1"/>
    <col min="5" max="256" width="9.140625" style="47"/>
    <col min="257" max="257" width="8.7109375" style="47" bestFit="1" customWidth="1"/>
    <col min="258" max="258" width="12.28515625" style="47" bestFit="1" customWidth="1"/>
    <col min="259" max="259" width="9.140625" style="47"/>
    <col min="260" max="260" width="10" style="47" customWidth="1"/>
    <col min="261" max="512" width="9.140625" style="47"/>
    <col min="513" max="513" width="8.7109375" style="47" bestFit="1" customWidth="1"/>
    <col min="514" max="514" width="12.28515625" style="47" bestFit="1" customWidth="1"/>
    <col min="515" max="515" width="9.140625" style="47"/>
    <col min="516" max="516" width="10" style="47" customWidth="1"/>
    <col min="517" max="768" width="9.140625" style="47"/>
    <col min="769" max="769" width="8.7109375" style="47" bestFit="1" customWidth="1"/>
    <col min="770" max="770" width="12.28515625" style="47" bestFit="1" customWidth="1"/>
    <col min="771" max="771" width="9.140625" style="47"/>
    <col min="772" max="772" width="10" style="47" customWidth="1"/>
    <col min="773" max="1024" width="9.140625" style="47"/>
    <col min="1025" max="1025" width="8.7109375" style="47" bestFit="1" customWidth="1"/>
    <col min="1026" max="1026" width="12.28515625" style="47" bestFit="1" customWidth="1"/>
    <col min="1027" max="1027" width="9.140625" style="47"/>
    <col min="1028" max="1028" width="10" style="47" customWidth="1"/>
    <col min="1029" max="1280" width="9.140625" style="47"/>
    <col min="1281" max="1281" width="8.7109375" style="47" bestFit="1" customWidth="1"/>
    <col min="1282" max="1282" width="12.28515625" style="47" bestFit="1" customWidth="1"/>
    <col min="1283" max="1283" width="9.140625" style="47"/>
    <col min="1284" max="1284" width="10" style="47" customWidth="1"/>
    <col min="1285" max="1536" width="9.140625" style="47"/>
    <col min="1537" max="1537" width="8.7109375" style="47" bestFit="1" customWidth="1"/>
    <col min="1538" max="1538" width="12.28515625" style="47" bestFit="1" customWidth="1"/>
    <col min="1539" max="1539" width="9.140625" style="47"/>
    <col min="1540" max="1540" width="10" style="47" customWidth="1"/>
    <col min="1541" max="1792" width="9.140625" style="47"/>
    <col min="1793" max="1793" width="8.7109375" style="47" bestFit="1" customWidth="1"/>
    <col min="1794" max="1794" width="12.28515625" style="47" bestFit="1" customWidth="1"/>
    <col min="1795" max="1795" width="9.140625" style="47"/>
    <col min="1796" max="1796" width="10" style="47" customWidth="1"/>
    <col min="1797" max="2048" width="9.140625" style="47"/>
    <col min="2049" max="2049" width="8.7109375" style="47" bestFit="1" customWidth="1"/>
    <col min="2050" max="2050" width="12.28515625" style="47" bestFit="1" customWidth="1"/>
    <col min="2051" max="2051" width="9.140625" style="47"/>
    <col min="2052" max="2052" width="10" style="47" customWidth="1"/>
    <col min="2053" max="2304" width="9.140625" style="47"/>
    <col min="2305" max="2305" width="8.7109375" style="47" bestFit="1" customWidth="1"/>
    <col min="2306" max="2306" width="12.28515625" style="47" bestFit="1" customWidth="1"/>
    <col min="2307" max="2307" width="9.140625" style="47"/>
    <col min="2308" max="2308" width="10" style="47" customWidth="1"/>
    <col min="2309" max="2560" width="9.140625" style="47"/>
    <col min="2561" max="2561" width="8.7109375" style="47" bestFit="1" customWidth="1"/>
    <col min="2562" max="2562" width="12.28515625" style="47" bestFit="1" customWidth="1"/>
    <col min="2563" max="2563" width="9.140625" style="47"/>
    <col min="2564" max="2564" width="10" style="47" customWidth="1"/>
    <col min="2565" max="2816" width="9.140625" style="47"/>
    <col min="2817" max="2817" width="8.7109375" style="47" bestFit="1" customWidth="1"/>
    <col min="2818" max="2818" width="12.28515625" style="47" bestFit="1" customWidth="1"/>
    <col min="2819" max="2819" width="9.140625" style="47"/>
    <col min="2820" max="2820" width="10" style="47" customWidth="1"/>
    <col min="2821" max="3072" width="9.140625" style="47"/>
    <col min="3073" max="3073" width="8.7109375" style="47" bestFit="1" customWidth="1"/>
    <col min="3074" max="3074" width="12.28515625" style="47" bestFit="1" customWidth="1"/>
    <col min="3075" max="3075" width="9.140625" style="47"/>
    <col min="3076" max="3076" width="10" style="47" customWidth="1"/>
    <col min="3077" max="3328" width="9.140625" style="47"/>
    <col min="3329" max="3329" width="8.7109375" style="47" bestFit="1" customWidth="1"/>
    <col min="3330" max="3330" width="12.28515625" style="47" bestFit="1" customWidth="1"/>
    <col min="3331" max="3331" width="9.140625" style="47"/>
    <col min="3332" max="3332" width="10" style="47" customWidth="1"/>
    <col min="3333" max="3584" width="9.140625" style="47"/>
    <col min="3585" max="3585" width="8.7109375" style="47" bestFit="1" customWidth="1"/>
    <col min="3586" max="3586" width="12.28515625" style="47" bestFit="1" customWidth="1"/>
    <col min="3587" max="3587" width="9.140625" style="47"/>
    <col min="3588" max="3588" width="10" style="47" customWidth="1"/>
    <col min="3589" max="3840" width="9.140625" style="47"/>
    <col min="3841" max="3841" width="8.7109375" style="47" bestFit="1" customWidth="1"/>
    <col min="3842" max="3842" width="12.28515625" style="47" bestFit="1" customWidth="1"/>
    <col min="3843" max="3843" width="9.140625" style="47"/>
    <col min="3844" max="3844" width="10" style="47" customWidth="1"/>
    <col min="3845" max="4096" width="9.140625" style="47"/>
    <col min="4097" max="4097" width="8.7109375" style="47" bestFit="1" customWidth="1"/>
    <col min="4098" max="4098" width="12.28515625" style="47" bestFit="1" customWidth="1"/>
    <col min="4099" max="4099" width="9.140625" style="47"/>
    <col min="4100" max="4100" width="10" style="47" customWidth="1"/>
    <col min="4101" max="4352" width="9.140625" style="47"/>
    <col min="4353" max="4353" width="8.7109375" style="47" bestFit="1" customWidth="1"/>
    <col min="4354" max="4354" width="12.28515625" style="47" bestFit="1" customWidth="1"/>
    <col min="4355" max="4355" width="9.140625" style="47"/>
    <col min="4356" max="4356" width="10" style="47" customWidth="1"/>
    <col min="4357" max="4608" width="9.140625" style="47"/>
    <col min="4609" max="4609" width="8.7109375" style="47" bestFit="1" customWidth="1"/>
    <col min="4610" max="4610" width="12.28515625" style="47" bestFit="1" customWidth="1"/>
    <col min="4611" max="4611" width="9.140625" style="47"/>
    <col min="4612" max="4612" width="10" style="47" customWidth="1"/>
    <col min="4613" max="4864" width="9.140625" style="47"/>
    <col min="4865" max="4865" width="8.7109375" style="47" bestFit="1" customWidth="1"/>
    <col min="4866" max="4866" width="12.28515625" style="47" bestFit="1" customWidth="1"/>
    <col min="4867" max="4867" width="9.140625" style="47"/>
    <col min="4868" max="4868" width="10" style="47" customWidth="1"/>
    <col min="4869" max="5120" width="9.140625" style="47"/>
    <col min="5121" max="5121" width="8.7109375" style="47" bestFit="1" customWidth="1"/>
    <col min="5122" max="5122" width="12.28515625" style="47" bestFit="1" customWidth="1"/>
    <col min="5123" max="5123" width="9.140625" style="47"/>
    <col min="5124" max="5124" width="10" style="47" customWidth="1"/>
    <col min="5125" max="5376" width="9.140625" style="47"/>
    <col min="5377" max="5377" width="8.7109375" style="47" bestFit="1" customWidth="1"/>
    <col min="5378" max="5378" width="12.28515625" style="47" bestFit="1" customWidth="1"/>
    <col min="5379" max="5379" width="9.140625" style="47"/>
    <col min="5380" max="5380" width="10" style="47" customWidth="1"/>
    <col min="5381" max="5632" width="9.140625" style="47"/>
    <col min="5633" max="5633" width="8.7109375" style="47" bestFit="1" customWidth="1"/>
    <col min="5634" max="5634" width="12.28515625" style="47" bestFit="1" customWidth="1"/>
    <col min="5635" max="5635" width="9.140625" style="47"/>
    <col min="5636" max="5636" width="10" style="47" customWidth="1"/>
    <col min="5637" max="5888" width="9.140625" style="47"/>
    <col min="5889" max="5889" width="8.7109375" style="47" bestFit="1" customWidth="1"/>
    <col min="5890" max="5890" width="12.28515625" style="47" bestFit="1" customWidth="1"/>
    <col min="5891" max="5891" width="9.140625" style="47"/>
    <col min="5892" max="5892" width="10" style="47" customWidth="1"/>
    <col min="5893" max="6144" width="9.140625" style="47"/>
    <col min="6145" max="6145" width="8.7109375" style="47" bestFit="1" customWidth="1"/>
    <col min="6146" max="6146" width="12.28515625" style="47" bestFit="1" customWidth="1"/>
    <col min="6147" max="6147" width="9.140625" style="47"/>
    <col min="6148" max="6148" width="10" style="47" customWidth="1"/>
    <col min="6149" max="6400" width="9.140625" style="47"/>
    <col min="6401" max="6401" width="8.7109375" style="47" bestFit="1" customWidth="1"/>
    <col min="6402" max="6402" width="12.28515625" style="47" bestFit="1" customWidth="1"/>
    <col min="6403" max="6403" width="9.140625" style="47"/>
    <col min="6404" max="6404" width="10" style="47" customWidth="1"/>
    <col min="6405" max="6656" width="9.140625" style="47"/>
    <col min="6657" max="6657" width="8.7109375" style="47" bestFit="1" customWidth="1"/>
    <col min="6658" max="6658" width="12.28515625" style="47" bestFit="1" customWidth="1"/>
    <col min="6659" max="6659" width="9.140625" style="47"/>
    <col min="6660" max="6660" width="10" style="47" customWidth="1"/>
    <col min="6661" max="6912" width="9.140625" style="47"/>
    <col min="6913" max="6913" width="8.7109375" style="47" bestFit="1" customWidth="1"/>
    <col min="6914" max="6914" width="12.28515625" style="47" bestFit="1" customWidth="1"/>
    <col min="6915" max="6915" width="9.140625" style="47"/>
    <col min="6916" max="6916" width="10" style="47" customWidth="1"/>
    <col min="6917" max="7168" width="9.140625" style="47"/>
    <col min="7169" max="7169" width="8.7109375" style="47" bestFit="1" customWidth="1"/>
    <col min="7170" max="7170" width="12.28515625" style="47" bestFit="1" customWidth="1"/>
    <col min="7171" max="7171" width="9.140625" style="47"/>
    <col min="7172" max="7172" width="10" style="47" customWidth="1"/>
    <col min="7173" max="7424" width="9.140625" style="47"/>
    <col min="7425" max="7425" width="8.7109375" style="47" bestFit="1" customWidth="1"/>
    <col min="7426" max="7426" width="12.28515625" style="47" bestFit="1" customWidth="1"/>
    <col min="7427" max="7427" width="9.140625" style="47"/>
    <col min="7428" max="7428" width="10" style="47" customWidth="1"/>
    <col min="7429" max="7680" width="9.140625" style="47"/>
    <col min="7681" max="7681" width="8.7109375" style="47" bestFit="1" customWidth="1"/>
    <col min="7682" max="7682" width="12.28515625" style="47" bestFit="1" customWidth="1"/>
    <col min="7683" max="7683" width="9.140625" style="47"/>
    <col min="7684" max="7684" width="10" style="47" customWidth="1"/>
    <col min="7685" max="7936" width="9.140625" style="47"/>
    <col min="7937" max="7937" width="8.7109375" style="47" bestFit="1" customWidth="1"/>
    <col min="7938" max="7938" width="12.28515625" style="47" bestFit="1" customWidth="1"/>
    <col min="7939" max="7939" width="9.140625" style="47"/>
    <col min="7940" max="7940" width="10" style="47" customWidth="1"/>
    <col min="7941" max="8192" width="9.140625" style="47"/>
    <col min="8193" max="8193" width="8.7109375" style="47" bestFit="1" customWidth="1"/>
    <col min="8194" max="8194" width="12.28515625" style="47" bestFit="1" customWidth="1"/>
    <col min="8195" max="8195" width="9.140625" style="47"/>
    <col min="8196" max="8196" width="10" style="47" customWidth="1"/>
    <col min="8197" max="8448" width="9.140625" style="47"/>
    <col min="8449" max="8449" width="8.7109375" style="47" bestFit="1" customWidth="1"/>
    <col min="8450" max="8450" width="12.28515625" style="47" bestFit="1" customWidth="1"/>
    <col min="8451" max="8451" width="9.140625" style="47"/>
    <col min="8452" max="8452" width="10" style="47" customWidth="1"/>
    <col min="8453" max="8704" width="9.140625" style="47"/>
    <col min="8705" max="8705" width="8.7109375" style="47" bestFit="1" customWidth="1"/>
    <col min="8706" max="8706" width="12.28515625" style="47" bestFit="1" customWidth="1"/>
    <col min="8707" max="8707" width="9.140625" style="47"/>
    <col min="8708" max="8708" width="10" style="47" customWidth="1"/>
    <col min="8709" max="8960" width="9.140625" style="47"/>
    <col min="8961" max="8961" width="8.7109375" style="47" bestFit="1" customWidth="1"/>
    <col min="8962" max="8962" width="12.28515625" style="47" bestFit="1" customWidth="1"/>
    <col min="8963" max="8963" width="9.140625" style="47"/>
    <col min="8964" max="8964" width="10" style="47" customWidth="1"/>
    <col min="8965" max="9216" width="9.140625" style="47"/>
    <col min="9217" max="9217" width="8.7109375" style="47" bestFit="1" customWidth="1"/>
    <col min="9218" max="9218" width="12.28515625" style="47" bestFit="1" customWidth="1"/>
    <col min="9219" max="9219" width="9.140625" style="47"/>
    <col min="9220" max="9220" width="10" style="47" customWidth="1"/>
    <col min="9221" max="9472" width="9.140625" style="47"/>
    <col min="9473" max="9473" width="8.7109375" style="47" bestFit="1" customWidth="1"/>
    <col min="9474" max="9474" width="12.28515625" style="47" bestFit="1" customWidth="1"/>
    <col min="9475" max="9475" width="9.140625" style="47"/>
    <col min="9476" max="9476" width="10" style="47" customWidth="1"/>
    <col min="9477" max="9728" width="9.140625" style="47"/>
    <col min="9729" max="9729" width="8.7109375" style="47" bestFit="1" customWidth="1"/>
    <col min="9730" max="9730" width="12.28515625" style="47" bestFit="1" customWidth="1"/>
    <col min="9731" max="9731" width="9.140625" style="47"/>
    <col min="9732" max="9732" width="10" style="47" customWidth="1"/>
    <col min="9733" max="9984" width="9.140625" style="47"/>
    <col min="9985" max="9985" width="8.7109375" style="47" bestFit="1" customWidth="1"/>
    <col min="9986" max="9986" width="12.28515625" style="47" bestFit="1" customWidth="1"/>
    <col min="9987" max="9987" width="9.140625" style="47"/>
    <col min="9988" max="9988" width="10" style="47" customWidth="1"/>
    <col min="9989" max="10240" width="9.140625" style="47"/>
    <col min="10241" max="10241" width="8.7109375" style="47" bestFit="1" customWidth="1"/>
    <col min="10242" max="10242" width="12.28515625" style="47" bestFit="1" customWidth="1"/>
    <col min="10243" max="10243" width="9.140625" style="47"/>
    <col min="10244" max="10244" width="10" style="47" customWidth="1"/>
    <col min="10245" max="10496" width="9.140625" style="47"/>
    <col min="10497" max="10497" width="8.7109375" style="47" bestFit="1" customWidth="1"/>
    <col min="10498" max="10498" width="12.28515625" style="47" bestFit="1" customWidth="1"/>
    <col min="10499" max="10499" width="9.140625" style="47"/>
    <col min="10500" max="10500" width="10" style="47" customWidth="1"/>
    <col min="10501" max="10752" width="9.140625" style="47"/>
    <col min="10753" max="10753" width="8.7109375" style="47" bestFit="1" customWidth="1"/>
    <col min="10754" max="10754" width="12.28515625" style="47" bestFit="1" customWidth="1"/>
    <col min="10755" max="10755" width="9.140625" style="47"/>
    <col min="10756" max="10756" width="10" style="47" customWidth="1"/>
    <col min="10757" max="11008" width="9.140625" style="47"/>
    <col min="11009" max="11009" width="8.7109375" style="47" bestFit="1" customWidth="1"/>
    <col min="11010" max="11010" width="12.28515625" style="47" bestFit="1" customWidth="1"/>
    <col min="11011" max="11011" width="9.140625" style="47"/>
    <col min="11012" max="11012" width="10" style="47" customWidth="1"/>
    <col min="11013" max="11264" width="9.140625" style="47"/>
    <col min="11265" max="11265" width="8.7109375" style="47" bestFit="1" customWidth="1"/>
    <col min="11266" max="11266" width="12.28515625" style="47" bestFit="1" customWidth="1"/>
    <col min="11267" max="11267" width="9.140625" style="47"/>
    <col min="11268" max="11268" width="10" style="47" customWidth="1"/>
    <col min="11269" max="11520" width="9.140625" style="47"/>
    <col min="11521" max="11521" width="8.7109375" style="47" bestFit="1" customWidth="1"/>
    <col min="11522" max="11522" width="12.28515625" style="47" bestFit="1" customWidth="1"/>
    <col min="11523" max="11523" width="9.140625" style="47"/>
    <col min="11524" max="11524" width="10" style="47" customWidth="1"/>
    <col min="11525" max="11776" width="9.140625" style="47"/>
    <col min="11777" max="11777" width="8.7109375" style="47" bestFit="1" customWidth="1"/>
    <col min="11778" max="11778" width="12.28515625" style="47" bestFit="1" customWidth="1"/>
    <col min="11779" max="11779" width="9.140625" style="47"/>
    <col min="11780" max="11780" width="10" style="47" customWidth="1"/>
    <col min="11781" max="12032" width="9.140625" style="47"/>
    <col min="12033" max="12033" width="8.7109375" style="47" bestFit="1" customWidth="1"/>
    <col min="12034" max="12034" width="12.28515625" style="47" bestFit="1" customWidth="1"/>
    <col min="12035" max="12035" width="9.140625" style="47"/>
    <col min="12036" max="12036" width="10" style="47" customWidth="1"/>
    <col min="12037" max="12288" width="9.140625" style="47"/>
    <col min="12289" max="12289" width="8.7109375" style="47" bestFit="1" customWidth="1"/>
    <col min="12290" max="12290" width="12.28515625" style="47" bestFit="1" customWidth="1"/>
    <col min="12291" max="12291" width="9.140625" style="47"/>
    <col min="12292" max="12292" width="10" style="47" customWidth="1"/>
    <col min="12293" max="12544" width="9.140625" style="47"/>
    <col min="12545" max="12545" width="8.7109375" style="47" bestFit="1" customWidth="1"/>
    <col min="12546" max="12546" width="12.28515625" style="47" bestFit="1" customWidth="1"/>
    <col min="12547" max="12547" width="9.140625" style="47"/>
    <col min="12548" max="12548" width="10" style="47" customWidth="1"/>
    <col min="12549" max="12800" width="9.140625" style="47"/>
    <col min="12801" max="12801" width="8.7109375" style="47" bestFit="1" customWidth="1"/>
    <col min="12802" max="12802" width="12.28515625" style="47" bestFit="1" customWidth="1"/>
    <col min="12803" max="12803" width="9.140625" style="47"/>
    <col min="12804" max="12804" width="10" style="47" customWidth="1"/>
    <col min="12805" max="13056" width="9.140625" style="47"/>
    <col min="13057" max="13057" width="8.7109375" style="47" bestFit="1" customWidth="1"/>
    <col min="13058" max="13058" width="12.28515625" style="47" bestFit="1" customWidth="1"/>
    <col min="13059" max="13059" width="9.140625" style="47"/>
    <col min="13060" max="13060" width="10" style="47" customWidth="1"/>
    <col min="13061" max="13312" width="9.140625" style="47"/>
    <col min="13313" max="13313" width="8.7109375" style="47" bestFit="1" customWidth="1"/>
    <col min="13314" max="13314" width="12.28515625" style="47" bestFit="1" customWidth="1"/>
    <col min="13315" max="13315" width="9.140625" style="47"/>
    <col min="13316" max="13316" width="10" style="47" customWidth="1"/>
    <col min="13317" max="13568" width="9.140625" style="47"/>
    <col min="13569" max="13569" width="8.7109375" style="47" bestFit="1" customWidth="1"/>
    <col min="13570" max="13570" width="12.28515625" style="47" bestFit="1" customWidth="1"/>
    <col min="13571" max="13571" width="9.140625" style="47"/>
    <col min="13572" max="13572" width="10" style="47" customWidth="1"/>
    <col min="13573" max="13824" width="9.140625" style="47"/>
    <col min="13825" max="13825" width="8.7109375" style="47" bestFit="1" customWidth="1"/>
    <col min="13826" max="13826" width="12.28515625" style="47" bestFit="1" customWidth="1"/>
    <col min="13827" max="13827" width="9.140625" style="47"/>
    <col min="13828" max="13828" width="10" style="47" customWidth="1"/>
    <col min="13829" max="14080" width="9.140625" style="47"/>
    <col min="14081" max="14081" width="8.7109375" style="47" bestFit="1" customWidth="1"/>
    <col min="14082" max="14082" width="12.28515625" style="47" bestFit="1" customWidth="1"/>
    <col min="14083" max="14083" width="9.140625" style="47"/>
    <col min="14084" max="14084" width="10" style="47" customWidth="1"/>
    <col min="14085" max="14336" width="9.140625" style="47"/>
    <col min="14337" max="14337" width="8.7109375" style="47" bestFit="1" customWidth="1"/>
    <col min="14338" max="14338" width="12.28515625" style="47" bestFit="1" customWidth="1"/>
    <col min="14339" max="14339" width="9.140625" style="47"/>
    <col min="14340" max="14340" width="10" style="47" customWidth="1"/>
    <col min="14341" max="14592" width="9.140625" style="47"/>
    <col min="14593" max="14593" width="8.7109375" style="47" bestFit="1" customWidth="1"/>
    <col min="14594" max="14594" width="12.28515625" style="47" bestFit="1" customWidth="1"/>
    <col min="14595" max="14595" width="9.140625" style="47"/>
    <col min="14596" max="14596" width="10" style="47" customWidth="1"/>
    <col min="14597" max="14848" width="9.140625" style="47"/>
    <col min="14849" max="14849" width="8.7109375" style="47" bestFit="1" customWidth="1"/>
    <col min="14850" max="14850" width="12.28515625" style="47" bestFit="1" customWidth="1"/>
    <col min="14851" max="14851" width="9.140625" style="47"/>
    <col min="14852" max="14852" width="10" style="47" customWidth="1"/>
    <col min="14853" max="15104" width="9.140625" style="47"/>
    <col min="15105" max="15105" width="8.7109375" style="47" bestFit="1" customWidth="1"/>
    <col min="15106" max="15106" width="12.28515625" style="47" bestFit="1" customWidth="1"/>
    <col min="15107" max="15107" width="9.140625" style="47"/>
    <col min="15108" max="15108" width="10" style="47" customWidth="1"/>
    <col min="15109" max="15360" width="9.140625" style="47"/>
    <col min="15361" max="15361" width="8.7109375" style="47" bestFit="1" customWidth="1"/>
    <col min="15362" max="15362" width="12.28515625" style="47" bestFit="1" customWidth="1"/>
    <col min="15363" max="15363" width="9.140625" style="47"/>
    <col min="15364" max="15364" width="10" style="47" customWidth="1"/>
    <col min="15365" max="15616" width="9.140625" style="47"/>
    <col min="15617" max="15617" width="8.7109375" style="47" bestFit="1" customWidth="1"/>
    <col min="15618" max="15618" width="12.28515625" style="47" bestFit="1" customWidth="1"/>
    <col min="15619" max="15619" width="9.140625" style="47"/>
    <col min="15620" max="15620" width="10" style="47" customWidth="1"/>
    <col min="15621" max="15872" width="9.140625" style="47"/>
    <col min="15873" max="15873" width="8.7109375" style="47" bestFit="1" customWidth="1"/>
    <col min="15874" max="15874" width="12.28515625" style="47" bestFit="1" customWidth="1"/>
    <col min="15875" max="15875" width="9.140625" style="47"/>
    <col min="15876" max="15876" width="10" style="47" customWidth="1"/>
    <col min="15877" max="16128" width="9.140625" style="47"/>
    <col min="16129" max="16129" width="8.7109375" style="47" bestFit="1" customWidth="1"/>
    <col min="16130" max="16130" width="12.28515625" style="47" bestFit="1" customWidth="1"/>
    <col min="16131" max="16131" width="9.140625" style="47"/>
    <col min="16132" max="16132" width="10" style="47" customWidth="1"/>
    <col min="16133" max="16384" width="9.140625" style="47"/>
  </cols>
  <sheetData>
    <row r="1" spans="1:5">
      <c r="A1" s="46" t="s">
        <v>30</v>
      </c>
      <c r="B1" s="46" t="s">
        <v>127</v>
      </c>
    </row>
    <row r="2" spans="1:5">
      <c r="A2" s="48" t="s">
        <v>99</v>
      </c>
      <c r="B2" s="48">
        <v>100</v>
      </c>
    </row>
    <row r="3" spans="1:5">
      <c r="A3" s="48" t="s">
        <v>72</v>
      </c>
      <c r="B3" s="52">
        <v>350</v>
      </c>
    </row>
    <row r="4" spans="1:5" ht="13.5" thickBot="1">
      <c r="A4" s="48" t="s">
        <v>115</v>
      </c>
      <c r="B4" s="48">
        <v>700</v>
      </c>
      <c r="E4" s="50" t="s">
        <v>128</v>
      </c>
    </row>
    <row r="5" spans="1:5" ht="13.5" thickBot="1">
      <c r="A5" s="48" t="s">
        <v>116</v>
      </c>
      <c r="B5" s="48">
        <v>800</v>
      </c>
      <c r="E5" s="51"/>
    </row>
    <row r="6" spans="1:5">
      <c r="A6" s="48" t="s">
        <v>118</v>
      </c>
      <c r="B6" s="52"/>
    </row>
    <row r="7" spans="1:5" ht="13.5" thickBot="1">
      <c r="A7" s="48" t="s">
        <v>119</v>
      </c>
      <c r="B7" s="52"/>
      <c r="E7" s="50" t="s">
        <v>129</v>
      </c>
    </row>
    <row r="8" spans="1:5" ht="13.5" thickBot="1">
      <c r="A8" s="48" t="s">
        <v>120</v>
      </c>
      <c r="B8" s="48">
        <v>450</v>
      </c>
      <c r="E8" s="51"/>
    </row>
    <row r="9" spans="1:5">
      <c r="A9" s="48" t="s">
        <v>121</v>
      </c>
      <c r="B9" s="52"/>
    </row>
    <row r="10" spans="1:5">
      <c r="A10" s="48" t="s">
        <v>122</v>
      </c>
      <c r="B10" s="52"/>
    </row>
    <row r="11" spans="1:5">
      <c r="A11" s="48" t="s">
        <v>123</v>
      </c>
      <c r="B11" s="48">
        <v>900</v>
      </c>
    </row>
    <row r="12" spans="1:5">
      <c r="A12" s="48" t="s">
        <v>124</v>
      </c>
      <c r="B12" s="48">
        <v>850</v>
      </c>
    </row>
    <row r="13" spans="1:5">
      <c r="A13" s="48" t="s">
        <v>75</v>
      </c>
      <c r="B13" s="52"/>
    </row>
    <row r="14" spans="1:5">
      <c r="A14" s="48" t="s">
        <v>125</v>
      </c>
      <c r="B14" s="52"/>
    </row>
    <row r="15" spans="1:5">
      <c r="A15" s="48" t="s">
        <v>126</v>
      </c>
      <c r="B15" s="48">
        <v>200</v>
      </c>
    </row>
  </sheetData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E52"/>
  <sheetViews>
    <sheetView showGridLines="0" workbookViewId="0">
      <selection activeCell="J30" sqref="J30"/>
    </sheetView>
  </sheetViews>
  <sheetFormatPr defaultColWidth="11.5703125" defaultRowHeight="12.75"/>
  <cols>
    <col min="1" max="1" width="23.42578125" style="55" bestFit="1" customWidth="1"/>
    <col min="2" max="2" width="23.28515625" style="55" bestFit="1" customWidth="1"/>
    <col min="3" max="3" width="11.5703125" style="55" customWidth="1"/>
    <col min="4" max="4" width="23.42578125" style="55" bestFit="1" customWidth="1"/>
    <col min="5" max="5" width="11.7109375" style="55" customWidth="1"/>
    <col min="6" max="256" width="11.5703125" style="55"/>
    <col min="257" max="257" width="23.42578125" style="55" bestFit="1" customWidth="1"/>
    <col min="258" max="258" width="23.28515625" style="55" bestFit="1" customWidth="1"/>
    <col min="259" max="259" width="11.5703125" style="55" customWidth="1"/>
    <col min="260" max="260" width="23.42578125" style="55" bestFit="1" customWidth="1"/>
    <col min="261" max="261" width="11.7109375" style="55" customWidth="1"/>
    <col min="262" max="512" width="11.5703125" style="55"/>
    <col min="513" max="513" width="23.42578125" style="55" bestFit="1" customWidth="1"/>
    <col min="514" max="514" width="23.28515625" style="55" bestFit="1" customWidth="1"/>
    <col min="515" max="515" width="11.5703125" style="55" customWidth="1"/>
    <col min="516" max="516" width="23.42578125" style="55" bestFit="1" customWidth="1"/>
    <col min="517" max="517" width="11.7109375" style="55" customWidth="1"/>
    <col min="518" max="768" width="11.5703125" style="55"/>
    <col min="769" max="769" width="23.42578125" style="55" bestFit="1" customWidth="1"/>
    <col min="770" max="770" width="23.28515625" style="55" bestFit="1" customWidth="1"/>
    <col min="771" max="771" width="11.5703125" style="55" customWidth="1"/>
    <col min="772" max="772" width="23.42578125" style="55" bestFit="1" customWidth="1"/>
    <col min="773" max="773" width="11.7109375" style="55" customWidth="1"/>
    <col min="774" max="1024" width="11.5703125" style="55"/>
    <col min="1025" max="1025" width="23.42578125" style="55" bestFit="1" customWidth="1"/>
    <col min="1026" max="1026" width="23.28515625" style="55" bestFit="1" customWidth="1"/>
    <col min="1027" max="1027" width="11.5703125" style="55" customWidth="1"/>
    <col min="1028" max="1028" width="23.42578125" style="55" bestFit="1" customWidth="1"/>
    <col min="1029" max="1029" width="11.7109375" style="55" customWidth="1"/>
    <col min="1030" max="1280" width="11.5703125" style="55"/>
    <col min="1281" max="1281" width="23.42578125" style="55" bestFit="1" customWidth="1"/>
    <col min="1282" max="1282" width="23.28515625" style="55" bestFit="1" customWidth="1"/>
    <col min="1283" max="1283" width="11.5703125" style="55" customWidth="1"/>
    <col min="1284" max="1284" width="23.42578125" style="55" bestFit="1" customWidth="1"/>
    <col min="1285" max="1285" width="11.7109375" style="55" customWidth="1"/>
    <col min="1286" max="1536" width="11.5703125" style="55"/>
    <col min="1537" max="1537" width="23.42578125" style="55" bestFit="1" customWidth="1"/>
    <col min="1538" max="1538" width="23.28515625" style="55" bestFit="1" customWidth="1"/>
    <col min="1539" max="1539" width="11.5703125" style="55" customWidth="1"/>
    <col min="1540" max="1540" width="23.42578125" style="55" bestFit="1" customWidth="1"/>
    <col min="1541" max="1541" width="11.7109375" style="55" customWidth="1"/>
    <col min="1542" max="1792" width="11.5703125" style="55"/>
    <col min="1793" max="1793" width="23.42578125" style="55" bestFit="1" customWidth="1"/>
    <col min="1794" max="1794" width="23.28515625" style="55" bestFit="1" customWidth="1"/>
    <col min="1795" max="1795" width="11.5703125" style="55" customWidth="1"/>
    <col min="1796" max="1796" width="23.42578125" style="55" bestFit="1" customWidth="1"/>
    <col min="1797" max="1797" width="11.7109375" style="55" customWidth="1"/>
    <col min="1798" max="2048" width="11.5703125" style="55"/>
    <col min="2049" max="2049" width="23.42578125" style="55" bestFit="1" customWidth="1"/>
    <col min="2050" max="2050" width="23.28515625" style="55" bestFit="1" customWidth="1"/>
    <col min="2051" max="2051" width="11.5703125" style="55" customWidth="1"/>
    <col min="2052" max="2052" width="23.42578125" style="55" bestFit="1" customWidth="1"/>
    <col min="2053" max="2053" width="11.7109375" style="55" customWidth="1"/>
    <col min="2054" max="2304" width="11.5703125" style="55"/>
    <col min="2305" max="2305" width="23.42578125" style="55" bestFit="1" customWidth="1"/>
    <col min="2306" max="2306" width="23.28515625" style="55" bestFit="1" customWidth="1"/>
    <col min="2307" max="2307" width="11.5703125" style="55" customWidth="1"/>
    <col min="2308" max="2308" width="23.42578125" style="55" bestFit="1" customWidth="1"/>
    <col min="2309" max="2309" width="11.7109375" style="55" customWidth="1"/>
    <col min="2310" max="2560" width="11.5703125" style="55"/>
    <col min="2561" max="2561" width="23.42578125" style="55" bestFit="1" customWidth="1"/>
    <col min="2562" max="2562" width="23.28515625" style="55" bestFit="1" customWidth="1"/>
    <col min="2563" max="2563" width="11.5703125" style="55" customWidth="1"/>
    <col min="2564" max="2564" width="23.42578125" style="55" bestFit="1" customWidth="1"/>
    <col min="2565" max="2565" width="11.7109375" style="55" customWidth="1"/>
    <col min="2566" max="2816" width="11.5703125" style="55"/>
    <col min="2817" max="2817" width="23.42578125" style="55" bestFit="1" customWidth="1"/>
    <col min="2818" max="2818" width="23.28515625" style="55" bestFit="1" customWidth="1"/>
    <col min="2819" max="2819" width="11.5703125" style="55" customWidth="1"/>
    <col min="2820" max="2820" width="23.42578125" style="55" bestFit="1" customWidth="1"/>
    <col min="2821" max="2821" width="11.7109375" style="55" customWidth="1"/>
    <col min="2822" max="3072" width="11.5703125" style="55"/>
    <col min="3073" max="3073" width="23.42578125" style="55" bestFit="1" customWidth="1"/>
    <col min="3074" max="3074" width="23.28515625" style="55" bestFit="1" customWidth="1"/>
    <col min="3075" max="3075" width="11.5703125" style="55" customWidth="1"/>
    <col min="3076" max="3076" width="23.42578125" style="55" bestFit="1" customWidth="1"/>
    <col min="3077" max="3077" width="11.7109375" style="55" customWidth="1"/>
    <col min="3078" max="3328" width="11.5703125" style="55"/>
    <col min="3329" max="3329" width="23.42578125" style="55" bestFit="1" customWidth="1"/>
    <col min="3330" max="3330" width="23.28515625" style="55" bestFit="1" customWidth="1"/>
    <col min="3331" max="3331" width="11.5703125" style="55" customWidth="1"/>
    <col min="3332" max="3332" width="23.42578125" style="55" bestFit="1" customWidth="1"/>
    <col min="3333" max="3333" width="11.7109375" style="55" customWidth="1"/>
    <col min="3334" max="3584" width="11.5703125" style="55"/>
    <col min="3585" max="3585" width="23.42578125" style="55" bestFit="1" customWidth="1"/>
    <col min="3586" max="3586" width="23.28515625" style="55" bestFit="1" customWidth="1"/>
    <col min="3587" max="3587" width="11.5703125" style="55" customWidth="1"/>
    <col min="3588" max="3588" width="23.42578125" style="55" bestFit="1" customWidth="1"/>
    <col min="3589" max="3589" width="11.7109375" style="55" customWidth="1"/>
    <col min="3590" max="3840" width="11.5703125" style="55"/>
    <col min="3841" max="3841" width="23.42578125" style="55" bestFit="1" customWidth="1"/>
    <col min="3842" max="3842" width="23.28515625" style="55" bestFit="1" customWidth="1"/>
    <col min="3843" max="3843" width="11.5703125" style="55" customWidth="1"/>
    <col min="3844" max="3844" width="23.42578125" style="55" bestFit="1" customWidth="1"/>
    <col min="3845" max="3845" width="11.7109375" style="55" customWidth="1"/>
    <col min="3846" max="4096" width="11.5703125" style="55"/>
    <col min="4097" max="4097" width="23.42578125" style="55" bestFit="1" customWidth="1"/>
    <col min="4098" max="4098" width="23.28515625" style="55" bestFit="1" customWidth="1"/>
    <col min="4099" max="4099" width="11.5703125" style="55" customWidth="1"/>
    <col min="4100" max="4100" width="23.42578125" style="55" bestFit="1" customWidth="1"/>
    <col min="4101" max="4101" width="11.7109375" style="55" customWidth="1"/>
    <col min="4102" max="4352" width="11.5703125" style="55"/>
    <col min="4353" max="4353" width="23.42578125" style="55" bestFit="1" customWidth="1"/>
    <col min="4354" max="4354" width="23.28515625" style="55" bestFit="1" customWidth="1"/>
    <col min="4355" max="4355" width="11.5703125" style="55" customWidth="1"/>
    <col min="4356" max="4356" width="23.42578125" style="55" bestFit="1" customWidth="1"/>
    <col min="4357" max="4357" width="11.7109375" style="55" customWidth="1"/>
    <col min="4358" max="4608" width="11.5703125" style="55"/>
    <col min="4609" max="4609" width="23.42578125" style="55" bestFit="1" customWidth="1"/>
    <col min="4610" max="4610" width="23.28515625" style="55" bestFit="1" customWidth="1"/>
    <col min="4611" max="4611" width="11.5703125" style="55" customWidth="1"/>
    <col min="4612" max="4612" width="23.42578125" style="55" bestFit="1" customWidth="1"/>
    <col min="4613" max="4613" width="11.7109375" style="55" customWidth="1"/>
    <col min="4614" max="4864" width="11.5703125" style="55"/>
    <col min="4865" max="4865" width="23.42578125" style="55" bestFit="1" customWidth="1"/>
    <col min="4866" max="4866" width="23.28515625" style="55" bestFit="1" customWidth="1"/>
    <col min="4867" max="4867" width="11.5703125" style="55" customWidth="1"/>
    <col min="4868" max="4868" width="23.42578125" style="55" bestFit="1" customWidth="1"/>
    <col min="4869" max="4869" width="11.7109375" style="55" customWidth="1"/>
    <col min="4870" max="5120" width="11.5703125" style="55"/>
    <col min="5121" max="5121" width="23.42578125" style="55" bestFit="1" customWidth="1"/>
    <col min="5122" max="5122" width="23.28515625" style="55" bestFit="1" customWidth="1"/>
    <col min="5123" max="5123" width="11.5703125" style="55" customWidth="1"/>
    <col min="5124" max="5124" width="23.42578125" style="55" bestFit="1" customWidth="1"/>
    <col min="5125" max="5125" width="11.7109375" style="55" customWidth="1"/>
    <col min="5126" max="5376" width="11.5703125" style="55"/>
    <col min="5377" max="5377" width="23.42578125" style="55" bestFit="1" customWidth="1"/>
    <col min="5378" max="5378" width="23.28515625" style="55" bestFit="1" customWidth="1"/>
    <col min="5379" max="5379" width="11.5703125" style="55" customWidth="1"/>
    <col min="5380" max="5380" width="23.42578125" style="55" bestFit="1" customWidth="1"/>
    <col min="5381" max="5381" width="11.7109375" style="55" customWidth="1"/>
    <col min="5382" max="5632" width="11.5703125" style="55"/>
    <col min="5633" max="5633" width="23.42578125" style="55" bestFit="1" customWidth="1"/>
    <col min="5634" max="5634" width="23.28515625" style="55" bestFit="1" customWidth="1"/>
    <col min="5635" max="5635" width="11.5703125" style="55" customWidth="1"/>
    <col min="5636" max="5636" width="23.42578125" style="55" bestFit="1" customWidth="1"/>
    <col min="5637" max="5637" width="11.7109375" style="55" customWidth="1"/>
    <col min="5638" max="5888" width="11.5703125" style="55"/>
    <col min="5889" max="5889" width="23.42578125" style="55" bestFit="1" customWidth="1"/>
    <col min="5890" max="5890" width="23.28515625" style="55" bestFit="1" customWidth="1"/>
    <col min="5891" max="5891" width="11.5703125" style="55" customWidth="1"/>
    <col min="5892" max="5892" width="23.42578125" style="55" bestFit="1" customWidth="1"/>
    <col min="5893" max="5893" width="11.7109375" style="55" customWidth="1"/>
    <col min="5894" max="6144" width="11.5703125" style="55"/>
    <col min="6145" max="6145" width="23.42578125" style="55" bestFit="1" customWidth="1"/>
    <col min="6146" max="6146" width="23.28515625" style="55" bestFit="1" customWidth="1"/>
    <col min="6147" max="6147" width="11.5703125" style="55" customWidth="1"/>
    <col min="6148" max="6148" width="23.42578125" style="55" bestFit="1" customWidth="1"/>
    <col min="6149" max="6149" width="11.7109375" style="55" customWidth="1"/>
    <col min="6150" max="6400" width="11.5703125" style="55"/>
    <col min="6401" max="6401" width="23.42578125" style="55" bestFit="1" customWidth="1"/>
    <col min="6402" max="6402" width="23.28515625" style="55" bestFit="1" customWidth="1"/>
    <col min="6403" max="6403" width="11.5703125" style="55" customWidth="1"/>
    <col min="6404" max="6404" width="23.42578125" style="55" bestFit="1" customWidth="1"/>
    <col min="6405" max="6405" width="11.7109375" style="55" customWidth="1"/>
    <col min="6406" max="6656" width="11.5703125" style="55"/>
    <col min="6657" max="6657" width="23.42578125" style="55" bestFit="1" customWidth="1"/>
    <col min="6658" max="6658" width="23.28515625" style="55" bestFit="1" customWidth="1"/>
    <col min="6659" max="6659" width="11.5703125" style="55" customWidth="1"/>
    <col min="6660" max="6660" width="23.42578125" style="55" bestFit="1" customWidth="1"/>
    <col min="6661" max="6661" width="11.7109375" style="55" customWidth="1"/>
    <col min="6662" max="6912" width="11.5703125" style="55"/>
    <col min="6913" max="6913" width="23.42578125" style="55" bestFit="1" customWidth="1"/>
    <col min="6914" max="6914" width="23.28515625" style="55" bestFit="1" customWidth="1"/>
    <col min="6915" max="6915" width="11.5703125" style="55" customWidth="1"/>
    <col min="6916" max="6916" width="23.42578125" style="55" bestFit="1" customWidth="1"/>
    <col min="6917" max="6917" width="11.7109375" style="55" customWidth="1"/>
    <col min="6918" max="7168" width="11.5703125" style="55"/>
    <col min="7169" max="7169" width="23.42578125" style="55" bestFit="1" customWidth="1"/>
    <col min="7170" max="7170" width="23.28515625" style="55" bestFit="1" customWidth="1"/>
    <col min="7171" max="7171" width="11.5703125" style="55" customWidth="1"/>
    <col min="7172" max="7172" width="23.42578125" style="55" bestFit="1" customWidth="1"/>
    <col min="7173" max="7173" width="11.7109375" style="55" customWidth="1"/>
    <col min="7174" max="7424" width="11.5703125" style="55"/>
    <col min="7425" max="7425" width="23.42578125" style="55" bestFit="1" customWidth="1"/>
    <col min="7426" max="7426" width="23.28515625" style="55" bestFit="1" customWidth="1"/>
    <col min="7427" max="7427" width="11.5703125" style="55" customWidth="1"/>
    <col min="7428" max="7428" width="23.42578125" style="55" bestFit="1" customWidth="1"/>
    <col min="7429" max="7429" width="11.7109375" style="55" customWidth="1"/>
    <col min="7430" max="7680" width="11.5703125" style="55"/>
    <col min="7681" max="7681" width="23.42578125" style="55" bestFit="1" customWidth="1"/>
    <col min="7682" max="7682" width="23.28515625" style="55" bestFit="1" customWidth="1"/>
    <col min="7683" max="7683" width="11.5703125" style="55" customWidth="1"/>
    <col min="7684" max="7684" width="23.42578125" style="55" bestFit="1" customWidth="1"/>
    <col min="7685" max="7685" width="11.7109375" style="55" customWidth="1"/>
    <col min="7686" max="7936" width="11.5703125" style="55"/>
    <col min="7937" max="7937" width="23.42578125" style="55" bestFit="1" customWidth="1"/>
    <col min="7938" max="7938" width="23.28515625" style="55" bestFit="1" customWidth="1"/>
    <col min="7939" max="7939" width="11.5703125" style="55" customWidth="1"/>
    <col min="7940" max="7940" width="23.42578125" style="55" bestFit="1" customWidth="1"/>
    <col min="7941" max="7941" width="11.7109375" style="55" customWidth="1"/>
    <col min="7942" max="8192" width="11.5703125" style="55"/>
    <col min="8193" max="8193" width="23.42578125" style="55" bestFit="1" customWidth="1"/>
    <col min="8194" max="8194" width="23.28515625" style="55" bestFit="1" customWidth="1"/>
    <col min="8195" max="8195" width="11.5703125" style="55" customWidth="1"/>
    <col min="8196" max="8196" width="23.42578125" style="55" bestFit="1" customWidth="1"/>
    <col min="8197" max="8197" width="11.7109375" style="55" customWidth="1"/>
    <col min="8198" max="8448" width="11.5703125" style="55"/>
    <col min="8449" max="8449" width="23.42578125" style="55" bestFit="1" customWidth="1"/>
    <col min="8450" max="8450" width="23.28515625" style="55" bestFit="1" customWidth="1"/>
    <col min="8451" max="8451" width="11.5703125" style="55" customWidth="1"/>
    <col min="8452" max="8452" width="23.42578125" style="55" bestFit="1" customWidth="1"/>
    <col min="8453" max="8453" width="11.7109375" style="55" customWidth="1"/>
    <col min="8454" max="8704" width="11.5703125" style="55"/>
    <col min="8705" max="8705" width="23.42578125" style="55" bestFit="1" customWidth="1"/>
    <col min="8706" max="8706" width="23.28515625" style="55" bestFit="1" customWidth="1"/>
    <col min="8707" max="8707" width="11.5703125" style="55" customWidth="1"/>
    <col min="8708" max="8708" width="23.42578125" style="55" bestFit="1" customWidth="1"/>
    <col min="8709" max="8709" width="11.7109375" style="55" customWidth="1"/>
    <col min="8710" max="8960" width="11.5703125" style="55"/>
    <col min="8961" max="8961" width="23.42578125" style="55" bestFit="1" customWidth="1"/>
    <col min="8962" max="8962" width="23.28515625" style="55" bestFit="1" customWidth="1"/>
    <col min="8963" max="8963" width="11.5703125" style="55" customWidth="1"/>
    <col min="8964" max="8964" width="23.42578125" style="55" bestFit="1" customWidth="1"/>
    <col min="8965" max="8965" width="11.7109375" style="55" customWidth="1"/>
    <col min="8966" max="9216" width="11.5703125" style="55"/>
    <col min="9217" max="9217" width="23.42578125" style="55" bestFit="1" customWidth="1"/>
    <col min="9218" max="9218" width="23.28515625" style="55" bestFit="1" customWidth="1"/>
    <col min="9219" max="9219" width="11.5703125" style="55" customWidth="1"/>
    <col min="9220" max="9220" width="23.42578125" style="55" bestFit="1" customWidth="1"/>
    <col min="9221" max="9221" width="11.7109375" style="55" customWidth="1"/>
    <col min="9222" max="9472" width="11.5703125" style="55"/>
    <col min="9473" max="9473" width="23.42578125" style="55" bestFit="1" customWidth="1"/>
    <col min="9474" max="9474" width="23.28515625" style="55" bestFit="1" customWidth="1"/>
    <col min="9475" max="9475" width="11.5703125" style="55" customWidth="1"/>
    <col min="9476" max="9476" width="23.42578125" style="55" bestFit="1" customWidth="1"/>
    <col min="9477" max="9477" width="11.7109375" style="55" customWidth="1"/>
    <col min="9478" max="9728" width="11.5703125" style="55"/>
    <col min="9729" max="9729" width="23.42578125" style="55" bestFit="1" customWidth="1"/>
    <col min="9730" max="9730" width="23.28515625" style="55" bestFit="1" customWidth="1"/>
    <col min="9731" max="9731" width="11.5703125" style="55" customWidth="1"/>
    <col min="9732" max="9732" width="23.42578125" style="55" bestFit="1" customWidth="1"/>
    <col min="9733" max="9733" width="11.7109375" style="55" customWidth="1"/>
    <col min="9734" max="9984" width="11.5703125" style="55"/>
    <col min="9985" max="9985" width="23.42578125" style="55" bestFit="1" customWidth="1"/>
    <col min="9986" max="9986" width="23.28515625" style="55" bestFit="1" customWidth="1"/>
    <col min="9987" max="9987" width="11.5703125" style="55" customWidth="1"/>
    <col min="9988" max="9988" width="23.42578125" style="55" bestFit="1" customWidth="1"/>
    <col min="9989" max="9989" width="11.7109375" style="55" customWidth="1"/>
    <col min="9990" max="10240" width="11.5703125" style="55"/>
    <col min="10241" max="10241" width="23.42578125" style="55" bestFit="1" customWidth="1"/>
    <col min="10242" max="10242" width="23.28515625" style="55" bestFit="1" customWidth="1"/>
    <col min="10243" max="10243" width="11.5703125" style="55" customWidth="1"/>
    <col min="10244" max="10244" width="23.42578125" style="55" bestFit="1" customWidth="1"/>
    <col min="10245" max="10245" width="11.7109375" style="55" customWidth="1"/>
    <col min="10246" max="10496" width="11.5703125" style="55"/>
    <col min="10497" max="10497" width="23.42578125" style="55" bestFit="1" customWidth="1"/>
    <col min="10498" max="10498" width="23.28515625" style="55" bestFit="1" customWidth="1"/>
    <col min="10499" max="10499" width="11.5703125" style="55" customWidth="1"/>
    <col min="10500" max="10500" width="23.42578125" style="55" bestFit="1" customWidth="1"/>
    <col min="10501" max="10501" width="11.7109375" style="55" customWidth="1"/>
    <col min="10502" max="10752" width="11.5703125" style="55"/>
    <col min="10753" max="10753" width="23.42578125" style="55" bestFit="1" customWidth="1"/>
    <col min="10754" max="10754" width="23.28515625" style="55" bestFit="1" customWidth="1"/>
    <col min="10755" max="10755" width="11.5703125" style="55" customWidth="1"/>
    <col min="10756" max="10756" width="23.42578125" style="55" bestFit="1" customWidth="1"/>
    <col min="10757" max="10757" width="11.7109375" style="55" customWidth="1"/>
    <col min="10758" max="11008" width="11.5703125" style="55"/>
    <col min="11009" max="11009" width="23.42578125" style="55" bestFit="1" customWidth="1"/>
    <col min="11010" max="11010" width="23.28515625" style="55" bestFit="1" customWidth="1"/>
    <col min="11011" max="11011" width="11.5703125" style="55" customWidth="1"/>
    <col min="11012" max="11012" width="23.42578125" style="55" bestFit="1" customWidth="1"/>
    <col min="11013" max="11013" width="11.7109375" style="55" customWidth="1"/>
    <col min="11014" max="11264" width="11.5703125" style="55"/>
    <col min="11265" max="11265" width="23.42578125" style="55" bestFit="1" customWidth="1"/>
    <col min="11266" max="11266" width="23.28515625" style="55" bestFit="1" customWidth="1"/>
    <col min="11267" max="11267" width="11.5703125" style="55" customWidth="1"/>
    <col min="11268" max="11268" width="23.42578125" style="55" bestFit="1" customWidth="1"/>
    <col min="11269" max="11269" width="11.7109375" style="55" customWidth="1"/>
    <col min="11270" max="11520" width="11.5703125" style="55"/>
    <col min="11521" max="11521" width="23.42578125" style="55" bestFit="1" customWidth="1"/>
    <col min="11522" max="11522" width="23.28515625" style="55" bestFit="1" customWidth="1"/>
    <col min="11523" max="11523" width="11.5703125" style="55" customWidth="1"/>
    <col min="11524" max="11524" width="23.42578125" style="55" bestFit="1" customWidth="1"/>
    <col min="11525" max="11525" width="11.7109375" style="55" customWidth="1"/>
    <col min="11526" max="11776" width="11.5703125" style="55"/>
    <col min="11777" max="11777" width="23.42578125" style="55" bestFit="1" customWidth="1"/>
    <col min="11778" max="11778" width="23.28515625" style="55" bestFit="1" customWidth="1"/>
    <col min="11779" max="11779" width="11.5703125" style="55" customWidth="1"/>
    <col min="11780" max="11780" width="23.42578125" style="55" bestFit="1" customWidth="1"/>
    <col min="11781" max="11781" width="11.7109375" style="55" customWidth="1"/>
    <col min="11782" max="12032" width="11.5703125" style="55"/>
    <col min="12033" max="12033" width="23.42578125" style="55" bestFit="1" customWidth="1"/>
    <col min="12034" max="12034" width="23.28515625" style="55" bestFit="1" customWidth="1"/>
    <col min="12035" max="12035" width="11.5703125" style="55" customWidth="1"/>
    <col min="12036" max="12036" width="23.42578125" style="55" bestFit="1" customWidth="1"/>
    <col min="12037" max="12037" width="11.7109375" style="55" customWidth="1"/>
    <col min="12038" max="12288" width="11.5703125" style="55"/>
    <col min="12289" max="12289" width="23.42578125" style="55" bestFit="1" customWidth="1"/>
    <col min="12290" max="12290" width="23.28515625" style="55" bestFit="1" customWidth="1"/>
    <col min="12291" max="12291" width="11.5703125" style="55" customWidth="1"/>
    <col min="12292" max="12292" width="23.42578125" style="55" bestFit="1" customWidth="1"/>
    <col min="12293" max="12293" width="11.7109375" style="55" customWidth="1"/>
    <col min="12294" max="12544" width="11.5703125" style="55"/>
    <col min="12545" max="12545" width="23.42578125" style="55" bestFit="1" customWidth="1"/>
    <col min="12546" max="12546" width="23.28515625" style="55" bestFit="1" customWidth="1"/>
    <col min="12547" max="12547" width="11.5703125" style="55" customWidth="1"/>
    <col min="12548" max="12548" width="23.42578125" style="55" bestFit="1" customWidth="1"/>
    <col min="12549" max="12549" width="11.7109375" style="55" customWidth="1"/>
    <col min="12550" max="12800" width="11.5703125" style="55"/>
    <col min="12801" max="12801" width="23.42578125" style="55" bestFit="1" customWidth="1"/>
    <col min="12802" max="12802" width="23.28515625" style="55" bestFit="1" customWidth="1"/>
    <col min="12803" max="12803" width="11.5703125" style="55" customWidth="1"/>
    <col min="12804" max="12804" width="23.42578125" style="55" bestFit="1" customWidth="1"/>
    <col min="12805" max="12805" width="11.7109375" style="55" customWidth="1"/>
    <col min="12806" max="13056" width="11.5703125" style="55"/>
    <col min="13057" max="13057" width="23.42578125" style="55" bestFit="1" customWidth="1"/>
    <col min="13058" max="13058" width="23.28515625" style="55" bestFit="1" customWidth="1"/>
    <col min="13059" max="13059" width="11.5703125" style="55" customWidth="1"/>
    <col min="13060" max="13060" width="23.42578125" style="55" bestFit="1" customWidth="1"/>
    <col min="13061" max="13061" width="11.7109375" style="55" customWidth="1"/>
    <col min="13062" max="13312" width="11.5703125" style="55"/>
    <col min="13313" max="13313" width="23.42578125" style="55" bestFit="1" customWidth="1"/>
    <col min="13314" max="13314" width="23.28515625" style="55" bestFit="1" customWidth="1"/>
    <col min="13315" max="13315" width="11.5703125" style="55" customWidth="1"/>
    <col min="13316" max="13316" width="23.42578125" style="55" bestFit="1" customWidth="1"/>
    <col min="13317" max="13317" width="11.7109375" style="55" customWidth="1"/>
    <col min="13318" max="13568" width="11.5703125" style="55"/>
    <col min="13569" max="13569" width="23.42578125" style="55" bestFit="1" customWidth="1"/>
    <col min="13570" max="13570" width="23.28515625" style="55" bestFit="1" customWidth="1"/>
    <col min="13571" max="13571" width="11.5703125" style="55" customWidth="1"/>
    <col min="13572" max="13572" width="23.42578125" style="55" bestFit="1" customWidth="1"/>
    <col min="13573" max="13573" width="11.7109375" style="55" customWidth="1"/>
    <col min="13574" max="13824" width="11.5703125" style="55"/>
    <col min="13825" max="13825" width="23.42578125" style="55" bestFit="1" customWidth="1"/>
    <col min="13826" max="13826" width="23.28515625" style="55" bestFit="1" customWidth="1"/>
    <col min="13827" max="13827" width="11.5703125" style="55" customWidth="1"/>
    <col min="13828" max="13828" width="23.42578125" style="55" bestFit="1" customWidth="1"/>
    <col min="13829" max="13829" width="11.7109375" style="55" customWidth="1"/>
    <col min="13830" max="14080" width="11.5703125" style="55"/>
    <col min="14081" max="14081" width="23.42578125" style="55" bestFit="1" customWidth="1"/>
    <col min="14082" max="14082" width="23.28515625" style="55" bestFit="1" customWidth="1"/>
    <col min="14083" max="14083" width="11.5703125" style="55" customWidth="1"/>
    <col min="14084" max="14084" width="23.42578125" style="55" bestFit="1" customWidth="1"/>
    <col min="14085" max="14085" width="11.7109375" style="55" customWidth="1"/>
    <col min="14086" max="14336" width="11.5703125" style="55"/>
    <col min="14337" max="14337" width="23.42578125" style="55" bestFit="1" customWidth="1"/>
    <col min="14338" max="14338" width="23.28515625" style="55" bestFit="1" customWidth="1"/>
    <col min="14339" max="14339" width="11.5703125" style="55" customWidth="1"/>
    <col min="14340" max="14340" width="23.42578125" style="55" bestFit="1" customWidth="1"/>
    <col min="14341" max="14341" width="11.7109375" style="55" customWidth="1"/>
    <col min="14342" max="14592" width="11.5703125" style="55"/>
    <col min="14593" max="14593" width="23.42578125" style="55" bestFit="1" customWidth="1"/>
    <col min="14594" max="14594" width="23.28515625" style="55" bestFit="1" customWidth="1"/>
    <col min="14595" max="14595" width="11.5703125" style="55" customWidth="1"/>
    <col min="14596" max="14596" width="23.42578125" style="55" bestFit="1" customWidth="1"/>
    <col min="14597" max="14597" width="11.7109375" style="55" customWidth="1"/>
    <col min="14598" max="14848" width="11.5703125" style="55"/>
    <col min="14849" max="14849" width="23.42578125" style="55" bestFit="1" customWidth="1"/>
    <col min="14850" max="14850" width="23.28515625" style="55" bestFit="1" customWidth="1"/>
    <col min="14851" max="14851" width="11.5703125" style="55" customWidth="1"/>
    <col min="14852" max="14852" width="23.42578125" style="55" bestFit="1" customWidth="1"/>
    <col min="14853" max="14853" width="11.7109375" style="55" customWidth="1"/>
    <col min="14854" max="15104" width="11.5703125" style="55"/>
    <col min="15105" max="15105" width="23.42578125" style="55" bestFit="1" customWidth="1"/>
    <col min="15106" max="15106" width="23.28515625" style="55" bestFit="1" customWidth="1"/>
    <col min="15107" max="15107" width="11.5703125" style="55" customWidth="1"/>
    <col min="15108" max="15108" width="23.42578125" style="55" bestFit="1" customWidth="1"/>
    <col min="15109" max="15109" width="11.7109375" style="55" customWidth="1"/>
    <col min="15110" max="15360" width="11.5703125" style="55"/>
    <col min="15361" max="15361" width="23.42578125" style="55" bestFit="1" customWidth="1"/>
    <col min="15362" max="15362" width="23.28515625" style="55" bestFit="1" customWidth="1"/>
    <col min="15363" max="15363" width="11.5703125" style="55" customWidth="1"/>
    <col min="15364" max="15364" width="23.42578125" style="55" bestFit="1" customWidth="1"/>
    <col min="15365" max="15365" width="11.7109375" style="55" customWidth="1"/>
    <col min="15366" max="15616" width="11.5703125" style="55"/>
    <col min="15617" max="15617" width="23.42578125" style="55" bestFit="1" customWidth="1"/>
    <col min="15618" max="15618" width="23.28515625" style="55" bestFit="1" customWidth="1"/>
    <col min="15619" max="15619" width="11.5703125" style="55" customWidth="1"/>
    <col min="15620" max="15620" width="23.42578125" style="55" bestFit="1" customWidth="1"/>
    <col min="15621" max="15621" width="11.7109375" style="55" customWidth="1"/>
    <col min="15622" max="15872" width="11.5703125" style="55"/>
    <col min="15873" max="15873" width="23.42578125" style="55" bestFit="1" customWidth="1"/>
    <col min="15874" max="15874" width="23.28515625" style="55" bestFit="1" customWidth="1"/>
    <col min="15875" max="15875" width="11.5703125" style="55" customWidth="1"/>
    <col min="15876" max="15876" width="23.42578125" style="55" bestFit="1" customWidth="1"/>
    <col min="15877" max="15877" width="11.7109375" style="55" customWidth="1"/>
    <col min="15878" max="16128" width="11.5703125" style="55"/>
    <col min="16129" max="16129" width="23.42578125" style="55" bestFit="1" customWidth="1"/>
    <col min="16130" max="16130" width="23.28515625" style="55" bestFit="1" customWidth="1"/>
    <col min="16131" max="16131" width="11.5703125" style="55" customWidth="1"/>
    <col min="16132" max="16132" width="23.42578125" style="55" bestFit="1" customWidth="1"/>
    <col min="16133" max="16133" width="11.7109375" style="55" customWidth="1"/>
    <col min="16134" max="16384" width="11.5703125" style="55"/>
  </cols>
  <sheetData>
    <row r="1" spans="1:5" ht="15">
      <c r="A1" s="207" t="s">
        <v>31</v>
      </c>
      <c r="B1" s="207"/>
      <c r="C1" s="207"/>
      <c r="D1" s="207"/>
      <c r="E1" s="207"/>
    </row>
    <row r="2" spans="1:5">
      <c r="A2" s="56"/>
      <c r="B2" s="57"/>
      <c r="C2" s="57"/>
    </row>
    <row r="3" spans="1:5" ht="15">
      <c r="A3" s="58"/>
      <c r="B3" s="106" t="s">
        <v>232</v>
      </c>
      <c r="C3" s="59"/>
    </row>
    <row r="4" spans="1:5">
      <c r="A4" s="57"/>
      <c r="B4" s="60"/>
      <c r="C4" s="59"/>
    </row>
    <row r="5" spans="1:5" ht="15">
      <c r="A5" s="208" t="s">
        <v>130</v>
      </c>
      <c r="B5" s="208"/>
      <c r="C5" s="61"/>
      <c r="D5" s="208" t="s">
        <v>32</v>
      </c>
      <c r="E5" s="208"/>
    </row>
    <row r="6" spans="1:5" ht="14.25">
      <c r="A6" s="62" t="s">
        <v>131</v>
      </c>
      <c r="B6" s="63">
        <v>5780</v>
      </c>
      <c r="D6" s="62" t="s">
        <v>33</v>
      </c>
      <c r="E6" s="63">
        <v>1200</v>
      </c>
    </row>
    <row r="7" spans="1:5" ht="14.25">
      <c r="A7" s="62" t="s">
        <v>132</v>
      </c>
      <c r="B7" s="63">
        <v>4500</v>
      </c>
      <c r="D7" s="62" t="s">
        <v>34</v>
      </c>
      <c r="E7" s="63">
        <v>37</v>
      </c>
    </row>
    <row r="8" spans="1:5" ht="14.25">
      <c r="A8" s="62" t="s">
        <v>133</v>
      </c>
      <c r="B8" s="63">
        <v>750</v>
      </c>
      <c r="D8" s="62" t="s">
        <v>35</v>
      </c>
      <c r="E8" s="63">
        <v>110</v>
      </c>
    </row>
    <row r="9" spans="1:5" ht="15">
      <c r="A9" s="103" t="s">
        <v>134</v>
      </c>
      <c r="B9" s="64"/>
      <c r="D9" s="62" t="s">
        <v>36</v>
      </c>
      <c r="E9" s="63">
        <v>125</v>
      </c>
    </row>
    <row r="10" spans="1:5" ht="14.25">
      <c r="A10" s="53"/>
      <c r="B10" s="65"/>
      <c r="C10" s="66"/>
      <c r="D10" s="62" t="s">
        <v>37</v>
      </c>
      <c r="E10" s="63">
        <v>570</v>
      </c>
    </row>
    <row r="11" spans="1:5" ht="14.25">
      <c r="D11" s="62" t="s">
        <v>38</v>
      </c>
      <c r="E11" s="63">
        <v>380</v>
      </c>
    </row>
    <row r="12" spans="1:5" ht="14.25">
      <c r="D12" s="62" t="s">
        <v>39</v>
      </c>
      <c r="E12" s="63">
        <v>130</v>
      </c>
    </row>
    <row r="13" spans="1:5" ht="14.25">
      <c r="D13" s="62" t="s">
        <v>40</v>
      </c>
      <c r="E13" s="63">
        <v>19.899999999999999</v>
      </c>
    </row>
    <row r="14" spans="1:5" ht="14.25">
      <c r="D14" s="62" t="s">
        <v>41</v>
      </c>
      <c r="E14" s="16">
        <v>75</v>
      </c>
    </row>
    <row r="15" spans="1:5" ht="14.25">
      <c r="D15" s="62" t="s">
        <v>42</v>
      </c>
      <c r="E15" s="16">
        <v>130</v>
      </c>
    </row>
    <row r="16" spans="1:5" ht="14.25">
      <c r="D16" s="62" t="s">
        <v>43</v>
      </c>
      <c r="E16" s="16">
        <v>110</v>
      </c>
    </row>
    <row r="17" spans="1:5" ht="14.25">
      <c r="D17" s="62" t="s">
        <v>44</v>
      </c>
      <c r="E17" s="16">
        <v>98</v>
      </c>
    </row>
    <row r="18" spans="1:5" ht="14.25">
      <c r="D18" s="62" t="s">
        <v>45</v>
      </c>
      <c r="E18" s="16">
        <v>290</v>
      </c>
    </row>
    <row r="19" spans="1:5" ht="15">
      <c r="C19" s="66"/>
      <c r="D19" s="104" t="s">
        <v>135</v>
      </c>
      <c r="E19" s="67"/>
    </row>
    <row r="20" spans="1:5">
      <c r="C20" s="66"/>
    </row>
    <row r="21" spans="1:5" ht="15">
      <c r="B21" s="105" t="s">
        <v>136</v>
      </c>
      <c r="C21" s="67"/>
    </row>
    <row r="22" spans="1:5">
      <c r="C22" s="66"/>
    </row>
    <row r="23" spans="1:5" ht="14.25">
      <c r="A23" s="68"/>
      <c r="B23" s="69"/>
      <c r="C23" s="70"/>
    </row>
    <row r="24" spans="1:5" ht="14.25">
      <c r="A24" s="69"/>
      <c r="B24" s="69"/>
      <c r="C24" s="70"/>
    </row>
    <row r="25" spans="1:5">
      <c r="C25" s="55" t="s">
        <v>137</v>
      </c>
    </row>
    <row r="27" spans="1:5" ht="18">
      <c r="A27" s="71"/>
      <c r="B27" s="54"/>
      <c r="C27" s="54"/>
    </row>
    <row r="28" spans="1:5" ht="18">
      <c r="A28" s="71"/>
      <c r="B28" s="54"/>
      <c r="C28" s="54"/>
    </row>
    <row r="29" spans="1:5">
      <c r="A29" s="56"/>
      <c r="B29" s="57"/>
      <c r="C29" s="57"/>
    </row>
    <row r="30" spans="1:5">
      <c r="A30" s="56"/>
      <c r="B30" s="60"/>
      <c r="C30" s="60"/>
    </row>
    <row r="31" spans="1:5">
      <c r="A31" s="56"/>
      <c r="B31" s="60"/>
      <c r="C31" s="60"/>
    </row>
    <row r="32" spans="1:5">
      <c r="A32" s="56"/>
      <c r="B32" s="57"/>
      <c r="C32" s="57"/>
    </row>
    <row r="33" spans="1:3">
      <c r="A33" s="57"/>
      <c r="B33" s="57"/>
      <c r="C33" s="72"/>
    </row>
    <row r="34" spans="1:3">
      <c r="A34" s="57"/>
      <c r="B34" s="57"/>
      <c r="C34" s="57"/>
    </row>
    <row r="35" spans="1:3" ht="14.25">
      <c r="A35" s="73"/>
      <c r="B35" s="74"/>
      <c r="C35" s="57"/>
    </row>
    <row r="36" spans="1:3" ht="14.25">
      <c r="A36" s="73"/>
      <c r="B36" s="74"/>
      <c r="C36" s="57"/>
    </row>
    <row r="37" spans="1:3" ht="14.25">
      <c r="A37" s="73"/>
      <c r="B37" s="74"/>
      <c r="C37" s="57"/>
    </row>
    <row r="38" spans="1:3" ht="14.25">
      <c r="A38" s="73"/>
      <c r="B38" s="74"/>
      <c r="C38" s="57"/>
    </row>
    <row r="39" spans="1:3" ht="14.25">
      <c r="A39" s="73"/>
      <c r="B39" s="74"/>
      <c r="C39" s="57"/>
    </row>
    <row r="40" spans="1:3" ht="14.25">
      <c r="A40" s="73"/>
      <c r="B40" s="74"/>
      <c r="C40" s="57"/>
    </row>
    <row r="41" spans="1:3" ht="14.25">
      <c r="A41" s="73"/>
      <c r="B41" s="74"/>
      <c r="C41" s="57"/>
    </row>
    <row r="42" spans="1:3" ht="14.25">
      <c r="A42" s="73"/>
      <c r="B42" s="74"/>
      <c r="C42" s="57"/>
    </row>
    <row r="43" spans="1:3" ht="14.25">
      <c r="A43" s="73"/>
      <c r="B43" s="74"/>
      <c r="C43" s="57"/>
    </row>
    <row r="44" spans="1:3" ht="14.25">
      <c r="A44" s="73"/>
      <c r="B44" s="57"/>
      <c r="C44" s="57"/>
    </row>
    <row r="45" spans="1:3" ht="14.25">
      <c r="A45" s="75"/>
      <c r="B45" s="57"/>
      <c r="C45" s="57"/>
    </row>
    <row r="46" spans="1:3" ht="14.25">
      <c r="A46" s="75"/>
      <c r="B46" s="57"/>
      <c r="C46" s="57"/>
    </row>
    <row r="47" spans="1:3" ht="14.25">
      <c r="A47" s="76"/>
      <c r="B47" s="57"/>
      <c r="C47" s="57"/>
    </row>
    <row r="48" spans="1:3" ht="14.25">
      <c r="A48" s="77"/>
    </row>
    <row r="49" spans="1:3" ht="15">
      <c r="A49" s="78"/>
      <c r="C49" s="79"/>
    </row>
    <row r="50" spans="1:3" ht="15">
      <c r="A50" s="80"/>
      <c r="C50" s="79"/>
    </row>
    <row r="51" spans="1:3" ht="14.25">
      <c r="A51" s="81"/>
      <c r="C51" s="79"/>
    </row>
    <row r="52" spans="1:3" ht="15">
      <c r="A52" s="78"/>
      <c r="C52" s="79"/>
    </row>
  </sheetData>
  <mergeCells count="3">
    <mergeCell ref="A1:E1"/>
    <mergeCell ref="A5:B5"/>
    <mergeCell ref="D5:E5"/>
  </mergeCells>
  <pageMargins left="0.78740157480314965" right="0.78740157480314965" top="0.47244094488188981" bottom="0.59055118110236227" header="0.31496062992125984" footer="0.31496062992125984"/>
  <pageSetup paperSize="9" orientation="portrait" horizontalDpi="300" verticalDpi="30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F21"/>
  <sheetViews>
    <sheetView showGridLines="0" workbookViewId="0">
      <selection activeCell="J30" sqref="J30"/>
    </sheetView>
  </sheetViews>
  <sheetFormatPr defaultRowHeight="12.75"/>
  <cols>
    <col min="1" max="1" width="17.42578125" style="47" customWidth="1"/>
    <col min="2" max="5" width="9.42578125" style="47" bestFit="1" customWidth="1"/>
    <col min="6" max="256" width="9.140625" style="47"/>
    <col min="257" max="257" width="17.42578125" style="47" customWidth="1"/>
    <col min="258" max="261" width="9.42578125" style="47" bestFit="1" customWidth="1"/>
    <col min="262" max="512" width="9.140625" style="47"/>
    <col min="513" max="513" width="17.42578125" style="47" customWidth="1"/>
    <col min="514" max="517" width="9.42578125" style="47" bestFit="1" customWidth="1"/>
    <col min="518" max="768" width="9.140625" style="47"/>
    <col min="769" max="769" width="17.42578125" style="47" customWidth="1"/>
    <col min="770" max="773" width="9.42578125" style="47" bestFit="1" customWidth="1"/>
    <col min="774" max="1024" width="9.140625" style="47"/>
    <col min="1025" max="1025" width="17.42578125" style="47" customWidth="1"/>
    <col min="1026" max="1029" width="9.42578125" style="47" bestFit="1" customWidth="1"/>
    <col min="1030" max="1280" width="9.140625" style="47"/>
    <col min="1281" max="1281" width="17.42578125" style="47" customWidth="1"/>
    <col min="1282" max="1285" width="9.42578125" style="47" bestFit="1" customWidth="1"/>
    <col min="1286" max="1536" width="9.140625" style="47"/>
    <col min="1537" max="1537" width="17.42578125" style="47" customWidth="1"/>
    <col min="1538" max="1541" width="9.42578125" style="47" bestFit="1" customWidth="1"/>
    <col min="1542" max="1792" width="9.140625" style="47"/>
    <col min="1793" max="1793" width="17.42578125" style="47" customWidth="1"/>
    <col min="1794" max="1797" width="9.42578125" style="47" bestFit="1" customWidth="1"/>
    <col min="1798" max="2048" width="9.140625" style="47"/>
    <col min="2049" max="2049" width="17.42578125" style="47" customWidth="1"/>
    <col min="2050" max="2053" width="9.42578125" style="47" bestFit="1" customWidth="1"/>
    <col min="2054" max="2304" width="9.140625" style="47"/>
    <col min="2305" max="2305" width="17.42578125" style="47" customWidth="1"/>
    <col min="2306" max="2309" width="9.42578125" style="47" bestFit="1" customWidth="1"/>
    <col min="2310" max="2560" width="9.140625" style="47"/>
    <col min="2561" max="2561" width="17.42578125" style="47" customWidth="1"/>
    <col min="2562" max="2565" width="9.42578125" style="47" bestFit="1" customWidth="1"/>
    <col min="2566" max="2816" width="9.140625" style="47"/>
    <col min="2817" max="2817" width="17.42578125" style="47" customWidth="1"/>
    <col min="2818" max="2821" width="9.42578125" style="47" bestFit="1" customWidth="1"/>
    <col min="2822" max="3072" width="9.140625" style="47"/>
    <col min="3073" max="3073" width="17.42578125" style="47" customWidth="1"/>
    <col min="3074" max="3077" width="9.42578125" style="47" bestFit="1" customWidth="1"/>
    <col min="3078" max="3328" width="9.140625" style="47"/>
    <col min="3329" max="3329" width="17.42578125" style="47" customWidth="1"/>
    <col min="3330" max="3333" width="9.42578125" style="47" bestFit="1" customWidth="1"/>
    <col min="3334" max="3584" width="9.140625" style="47"/>
    <col min="3585" max="3585" width="17.42578125" style="47" customWidth="1"/>
    <col min="3586" max="3589" width="9.42578125" style="47" bestFit="1" customWidth="1"/>
    <col min="3590" max="3840" width="9.140625" style="47"/>
    <col min="3841" max="3841" width="17.42578125" style="47" customWidth="1"/>
    <col min="3842" max="3845" width="9.42578125" style="47" bestFit="1" customWidth="1"/>
    <col min="3846" max="4096" width="9.140625" style="47"/>
    <col min="4097" max="4097" width="17.42578125" style="47" customWidth="1"/>
    <col min="4098" max="4101" width="9.42578125" style="47" bestFit="1" customWidth="1"/>
    <col min="4102" max="4352" width="9.140625" style="47"/>
    <col min="4353" max="4353" width="17.42578125" style="47" customWidth="1"/>
    <col min="4354" max="4357" width="9.42578125" style="47" bestFit="1" customWidth="1"/>
    <col min="4358" max="4608" width="9.140625" style="47"/>
    <col min="4609" max="4609" width="17.42578125" style="47" customWidth="1"/>
    <col min="4610" max="4613" width="9.42578125" style="47" bestFit="1" customWidth="1"/>
    <col min="4614" max="4864" width="9.140625" style="47"/>
    <col min="4865" max="4865" width="17.42578125" style="47" customWidth="1"/>
    <col min="4866" max="4869" width="9.42578125" style="47" bestFit="1" customWidth="1"/>
    <col min="4870" max="5120" width="9.140625" style="47"/>
    <col min="5121" max="5121" width="17.42578125" style="47" customWidth="1"/>
    <col min="5122" max="5125" width="9.42578125" style="47" bestFit="1" customWidth="1"/>
    <col min="5126" max="5376" width="9.140625" style="47"/>
    <col min="5377" max="5377" width="17.42578125" style="47" customWidth="1"/>
    <col min="5378" max="5381" width="9.42578125" style="47" bestFit="1" customWidth="1"/>
    <col min="5382" max="5632" width="9.140625" style="47"/>
    <col min="5633" max="5633" width="17.42578125" style="47" customWidth="1"/>
    <col min="5634" max="5637" width="9.42578125" style="47" bestFit="1" customWidth="1"/>
    <col min="5638" max="5888" width="9.140625" style="47"/>
    <col min="5889" max="5889" width="17.42578125" style="47" customWidth="1"/>
    <col min="5890" max="5893" width="9.42578125" style="47" bestFit="1" customWidth="1"/>
    <col min="5894" max="6144" width="9.140625" style="47"/>
    <col min="6145" max="6145" width="17.42578125" style="47" customWidth="1"/>
    <col min="6146" max="6149" width="9.42578125" style="47" bestFit="1" customWidth="1"/>
    <col min="6150" max="6400" width="9.140625" style="47"/>
    <col min="6401" max="6401" width="17.42578125" style="47" customWidth="1"/>
    <col min="6402" max="6405" width="9.42578125" style="47" bestFit="1" customWidth="1"/>
    <col min="6406" max="6656" width="9.140625" style="47"/>
    <col min="6657" max="6657" width="17.42578125" style="47" customWidth="1"/>
    <col min="6658" max="6661" width="9.42578125" style="47" bestFit="1" customWidth="1"/>
    <col min="6662" max="6912" width="9.140625" style="47"/>
    <col min="6913" max="6913" width="17.42578125" style="47" customWidth="1"/>
    <col min="6914" max="6917" width="9.42578125" style="47" bestFit="1" customWidth="1"/>
    <col min="6918" max="7168" width="9.140625" style="47"/>
    <col min="7169" max="7169" width="17.42578125" style="47" customWidth="1"/>
    <col min="7170" max="7173" width="9.42578125" style="47" bestFit="1" customWidth="1"/>
    <col min="7174" max="7424" width="9.140625" style="47"/>
    <col min="7425" max="7425" width="17.42578125" style="47" customWidth="1"/>
    <col min="7426" max="7429" width="9.42578125" style="47" bestFit="1" customWidth="1"/>
    <col min="7430" max="7680" width="9.140625" style="47"/>
    <col min="7681" max="7681" width="17.42578125" style="47" customWidth="1"/>
    <col min="7682" max="7685" width="9.42578125" style="47" bestFit="1" customWidth="1"/>
    <col min="7686" max="7936" width="9.140625" style="47"/>
    <col min="7937" max="7937" width="17.42578125" style="47" customWidth="1"/>
    <col min="7938" max="7941" width="9.42578125" style="47" bestFit="1" customWidth="1"/>
    <col min="7942" max="8192" width="9.140625" style="47"/>
    <col min="8193" max="8193" width="17.42578125" style="47" customWidth="1"/>
    <col min="8194" max="8197" width="9.42578125" style="47" bestFit="1" customWidth="1"/>
    <col min="8198" max="8448" width="9.140625" style="47"/>
    <col min="8449" max="8449" width="17.42578125" style="47" customWidth="1"/>
    <col min="8450" max="8453" width="9.42578125" style="47" bestFit="1" customWidth="1"/>
    <col min="8454" max="8704" width="9.140625" style="47"/>
    <col min="8705" max="8705" width="17.42578125" style="47" customWidth="1"/>
    <col min="8706" max="8709" width="9.42578125" style="47" bestFit="1" customWidth="1"/>
    <col min="8710" max="8960" width="9.140625" style="47"/>
    <col min="8961" max="8961" width="17.42578125" style="47" customWidth="1"/>
    <col min="8962" max="8965" width="9.42578125" style="47" bestFit="1" customWidth="1"/>
    <col min="8966" max="9216" width="9.140625" style="47"/>
    <col min="9217" max="9217" width="17.42578125" style="47" customWidth="1"/>
    <col min="9218" max="9221" width="9.42578125" style="47" bestFit="1" customWidth="1"/>
    <col min="9222" max="9472" width="9.140625" style="47"/>
    <col min="9473" max="9473" width="17.42578125" style="47" customWidth="1"/>
    <col min="9474" max="9477" width="9.42578125" style="47" bestFit="1" customWidth="1"/>
    <col min="9478" max="9728" width="9.140625" style="47"/>
    <col min="9729" max="9729" width="17.42578125" style="47" customWidth="1"/>
    <col min="9730" max="9733" width="9.42578125" style="47" bestFit="1" customWidth="1"/>
    <col min="9734" max="9984" width="9.140625" style="47"/>
    <col min="9985" max="9985" width="17.42578125" style="47" customWidth="1"/>
    <col min="9986" max="9989" width="9.42578125" style="47" bestFit="1" customWidth="1"/>
    <col min="9990" max="10240" width="9.140625" style="47"/>
    <col min="10241" max="10241" width="17.42578125" style="47" customWidth="1"/>
    <col min="10242" max="10245" width="9.42578125" style="47" bestFit="1" customWidth="1"/>
    <col min="10246" max="10496" width="9.140625" style="47"/>
    <col min="10497" max="10497" width="17.42578125" style="47" customWidth="1"/>
    <col min="10498" max="10501" width="9.42578125" style="47" bestFit="1" customWidth="1"/>
    <col min="10502" max="10752" width="9.140625" style="47"/>
    <col min="10753" max="10753" width="17.42578125" style="47" customWidth="1"/>
    <col min="10754" max="10757" width="9.42578125" style="47" bestFit="1" customWidth="1"/>
    <col min="10758" max="11008" width="9.140625" style="47"/>
    <col min="11009" max="11009" width="17.42578125" style="47" customWidth="1"/>
    <col min="11010" max="11013" width="9.42578125" style="47" bestFit="1" customWidth="1"/>
    <col min="11014" max="11264" width="9.140625" style="47"/>
    <col min="11265" max="11265" width="17.42578125" style="47" customWidth="1"/>
    <col min="11266" max="11269" width="9.42578125" style="47" bestFit="1" customWidth="1"/>
    <col min="11270" max="11520" width="9.140625" style="47"/>
    <col min="11521" max="11521" width="17.42578125" style="47" customWidth="1"/>
    <col min="11522" max="11525" width="9.42578125" style="47" bestFit="1" customWidth="1"/>
    <col min="11526" max="11776" width="9.140625" style="47"/>
    <col min="11777" max="11777" width="17.42578125" style="47" customWidth="1"/>
    <col min="11778" max="11781" width="9.42578125" style="47" bestFit="1" customWidth="1"/>
    <col min="11782" max="12032" width="9.140625" style="47"/>
    <col min="12033" max="12033" width="17.42578125" style="47" customWidth="1"/>
    <col min="12034" max="12037" width="9.42578125" style="47" bestFit="1" customWidth="1"/>
    <col min="12038" max="12288" width="9.140625" style="47"/>
    <col min="12289" max="12289" width="17.42578125" style="47" customWidth="1"/>
    <col min="12290" max="12293" width="9.42578125" style="47" bestFit="1" customWidth="1"/>
    <col min="12294" max="12544" width="9.140625" style="47"/>
    <col min="12545" max="12545" width="17.42578125" style="47" customWidth="1"/>
    <col min="12546" max="12549" width="9.42578125" style="47" bestFit="1" customWidth="1"/>
    <col min="12550" max="12800" width="9.140625" style="47"/>
    <col min="12801" max="12801" width="17.42578125" style="47" customWidth="1"/>
    <col min="12802" max="12805" width="9.42578125" style="47" bestFit="1" customWidth="1"/>
    <col min="12806" max="13056" width="9.140625" style="47"/>
    <col min="13057" max="13057" width="17.42578125" style="47" customWidth="1"/>
    <col min="13058" max="13061" width="9.42578125" style="47" bestFit="1" customWidth="1"/>
    <col min="13062" max="13312" width="9.140625" style="47"/>
    <col min="13313" max="13313" width="17.42578125" style="47" customWidth="1"/>
    <col min="13314" max="13317" width="9.42578125" style="47" bestFit="1" customWidth="1"/>
    <col min="13318" max="13568" width="9.140625" style="47"/>
    <col min="13569" max="13569" width="17.42578125" style="47" customWidth="1"/>
    <col min="13570" max="13573" width="9.42578125" style="47" bestFit="1" customWidth="1"/>
    <col min="13574" max="13824" width="9.140625" style="47"/>
    <col min="13825" max="13825" width="17.42578125" style="47" customWidth="1"/>
    <col min="13826" max="13829" width="9.42578125" style="47" bestFit="1" customWidth="1"/>
    <col min="13830" max="14080" width="9.140625" style="47"/>
    <col min="14081" max="14081" width="17.42578125" style="47" customWidth="1"/>
    <col min="14082" max="14085" width="9.42578125" style="47" bestFit="1" customWidth="1"/>
    <col min="14086" max="14336" width="9.140625" style="47"/>
    <col min="14337" max="14337" width="17.42578125" style="47" customWidth="1"/>
    <col min="14338" max="14341" width="9.42578125" style="47" bestFit="1" customWidth="1"/>
    <col min="14342" max="14592" width="9.140625" style="47"/>
    <col min="14593" max="14593" width="17.42578125" style="47" customWidth="1"/>
    <col min="14594" max="14597" width="9.42578125" style="47" bestFit="1" customWidth="1"/>
    <col min="14598" max="14848" width="9.140625" style="47"/>
    <col min="14849" max="14849" width="17.42578125" style="47" customWidth="1"/>
    <col min="14850" max="14853" width="9.42578125" style="47" bestFit="1" customWidth="1"/>
    <col min="14854" max="15104" width="9.140625" style="47"/>
    <col min="15105" max="15105" width="17.42578125" style="47" customWidth="1"/>
    <col min="15106" max="15109" width="9.42578125" style="47" bestFit="1" customWidth="1"/>
    <col min="15110" max="15360" width="9.140625" style="47"/>
    <col min="15361" max="15361" width="17.42578125" style="47" customWidth="1"/>
    <col min="15362" max="15365" width="9.42578125" style="47" bestFit="1" customWidth="1"/>
    <col min="15366" max="15616" width="9.140625" style="47"/>
    <col min="15617" max="15617" width="17.42578125" style="47" customWidth="1"/>
    <col min="15618" max="15621" width="9.42578125" style="47" bestFit="1" customWidth="1"/>
    <col min="15622" max="15872" width="9.140625" style="47"/>
    <col min="15873" max="15873" width="17.42578125" style="47" customWidth="1"/>
    <col min="15874" max="15877" width="9.42578125" style="47" bestFit="1" customWidth="1"/>
    <col min="15878" max="16128" width="9.140625" style="47"/>
    <col min="16129" max="16129" width="17.42578125" style="47" customWidth="1"/>
    <col min="16130" max="16133" width="9.42578125" style="47" bestFit="1" customWidth="1"/>
    <col min="16134" max="16384" width="9.140625" style="47"/>
  </cols>
  <sheetData>
    <row r="1" spans="1:6" ht="15.75">
      <c r="A1" s="209" t="s">
        <v>138</v>
      </c>
      <c r="B1" s="209"/>
      <c r="C1" s="209"/>
      <c r="D1" s="209"/>
      <c r="E1" s="209"/>
      <c r="F1" s="82"/>
    </row>
    <row r="3" spans="1:6">
      <c r="A3" s="83" t="s">
        <v>107</v>
      </c>
      <c r="B3" s="83" t="s">
        <v>139</v>
      </c>
      <c r="C3" s="83" t="s">
        <v>140</v>
      </c>
      <c r="D3" s="83" t="s">
        <v>141</v>
      </c>
      <c r="E3" s="83" t="s">
        <v>142</v>
      </c>
    </row>
    <row r="5" spans="1:6">
      <c r="A5" s="84" t="s">
        <v>143</v>
      </c>
      <c r="B5" s="40">
        <v>1500</v>
      </c>
      <c r="C5" s="40">
        <v>1600</v>
      </c>
      <c r="D5" s="40">
        <v>1900</v>
      </c>
      <c r="E5" s="40">
        <v>1950</v>
      </c>
    </row>
    <row r="6" spans="1:6">
      <c r="A6" s="85" t="s">
        <v>144</v>
      </c>
      <c r="B6" s="40">
        <v>480</v>
      </c>
      <c r="C6" s="40">
        <v>490</v>
      </c>
      <c r="D6" s="40">
        <v>500</v>
      </c>
      <c r="E6" s="40">
        <v>510</v>
      </c>
    </row>
    <row r="7" spans="1:6">
      <c r="A7" s="85" t="s">
        <v>145</v>
      </c>
      <c r="B7" s="40">
        <v>125</v>
      </c>
      <c r="C7" s="40">
        <v>133</v>
      </c>
      <c r="D7" s="40">
        <v>126</v>
      </c>
      <c r="E7" s="40">
        <v>130</v>
      </c>
    </row>
    <row r="8" spans="1:6">
      <c r="A8" s="85" t="s">
        <v>106</v>
      </c>
      <c r="B8" s="40">
        <v>400</v>
      </c>
      <c r="C8" s="40">
        <v>410</v>
      </c>
      <c r="D8" s="40">
        <v>312</v>
      </c>
      <c r="E8" s="40">
        <v>320</v>
      </c>
    </row>
    <row r="9" spans="1:6">
      <c r="A9" s="86" t="s">
        <v>12</v>
      </c>
      <c r="B9" s="40">
        <v>450</v>
      </c>
      <c r="C9" s="40">
        <v>470</v>
      </c>
      <c r="D9" s="40">
        <v>475</v>
      </c>
      <c r="E9" s="40">
        <v>480</v>
      </c>
    </row>
    <row r="10" spans="1:6">
      <c r="B10" s="87"/>
      <c r="C10" s="87"/>
      <c r="D10" s="87"/>
      <c r="E10" s="87"/>
    </row>
    <row r="11" spans="1:6">
      <c r="A11" s="84" t="s">
        <v>146</v>
      </c>
      <c r="B11" s="40"/>
      <c r="C11" s="40"/>
      <c r="D11" s="40"/>
      <c r="E11" s="40"/>
    </row>
    <row r="12" spans="1:6">
      <c r="A12" s="85" t="s">
        <v>82</v>
      </c>
      <c r="B12" s="40"/>
      <c r="C12" s="40"/>
      <c r="D12" s="40"/>
      <c r="E12" s="40"/>
    </row>
    <row r="13" spans="1:6">
      <c r="A13" s="85" t="s">
        <v>147</v>
      </c>
      <c r="B13" s="40"/>
      <c r="C13" s="40"/>
      <c r="D13" s="40"/>
      <c r="E13" s="40"/>
    </row>
    <row r="14" spans="1:6">
      <c r="A14" s="86" t="s">
        <v>148</v>
      </c>
      <c r="B14" s="40"/>
      <c r="C14" s="40"/>
      <c r="D14" s="40"/>
      <c r="E14" s="40"/>
    </row>
    <row r="17" spans="2:5">
      <c r="B17" s="210" t="s">
        <v>149</v>
      </c>
      <c r="C17" s="210"/>
      <c r="D17" s="210"/>
      <c r="E17" s="210"/>
    </row>
    <row r="18" spans="2:5">
      <c r="B18" s="40">
        <v>2955</v>
      </c>
      <c r="C18" s="40">
        <v>3103</v>
      </c>
      <c r="D18" s="40">
        <v>3313</v>
      </c>
      <c r="E18" s="40">
        <v>3390</v>
      </c>
    </row>
    <row r="19" spans="2:5">
      <c r="B19" s="40">
        <v>591</v>
      </c>
      <c r="C19" s="40">
        <v>620.6</v>
      </c>
      <c r="D19" s="40">
        <v>662.6</v>
      </c>
      <c r="E19" s="40">
        <v>678</v>
      </c>
    </row>
    <row r="20" spans="2:5">
      <c r="B20" s="40">
        <v>125</v>
      </c>
      <c r="C20" s="40">
        <v>133</v>
      </c>
      <c r="D20" s="40">
        <v>126</v>
      </c>
      <c r="E20" s="40">
        <v>130</v>
      </c>
    </row>
    <row r="21" spans="2:5">
      <c r="B21" s="40">
        <v>1500</v>
      </c>
      <c r="C21" s="40">
        <v>1600</v>
      </c>
      <c r="D21" s="40">
        <v>1900</v>
      </c>
      <c r="E21" s="40">
        <v>1950</v>
      </c>
    </row>
  </sheetData>
  <mergeCells count="2">
    <mergeCell ref="A1:E1"/>
    <mergeCell ref="B17:E17"/>
  </mergeCells>
  <pageMargins left="0.78740157499999996" right="0.78740157499999996" top="0.984251969" bottom="0.984251969" header="0.49212598499999999" footer="0.49212598499999999"/>
  <pageSetup paperSize="9" orientation="landscape" horizontalDpi="300" verticalDpi="0" copies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I21"/>
  <sheetViews>
    <sheetView showGridLines="0" workbookViewId="0">
      <selection activeCell="J30" sqref="J30"/>
    </sheetView>
  </sheetViews>
  <sheetFormatPr defaultRowHeight="12.75"/>
  <cols>
    <col min="1" max="1" width="11.28515625" style="47" bestFit="1" customWidth="1"/>
    <col min="2" max="2" width="13.42578125" style="47" bestFit="1" customWidth="1"/>
    <col min="3" max="4" width="11" style="47" bestFit="1" customWidth="1"/>
    <col min="5" max="5" width="11.7109375" style="47" bestFit="1" customWidth="1"/>
    <col min="6" max="7" width="9.140625" style="47"/>
    <col min="8" max="8" width="10" style="47" customWidth="1"/>
    <col min="9" max="256" width="9.140625" style="47"/>
    <col min="257" max="257" width="11.28515625" style="47" bestFit="1" customWidth="1"/>
    <col min="258" max="258" width="13.42578125" style="47" bestFit="1" customWidth="1"/>
    <col min="259" max="260" width="11" style="47" bestFit="1" customWidth="1"/>
    <col min="261" max="261" width="11.7109375" style="47" bestFit="1" customWidth="1"/>
    <col min="262" max="263" width="9.140625" style="47"/>
    <col min="264" max="264" width="10" style="47" customWidth="1"/>
    <col min="265" max="512" width="9.140625" style="47"/>
    <col min="513" max="513" width="11.28515625" style="47" bestFit="1" customWidth="1"/>
    <col min="514" max="514" width="13.42578125" style="47" bestFit="1" customWidth="1"/>
    <col min="515" max="516" width="11" style="47" bestFit="1" customWidth="1"/>
    <col min="517" max="517" width="11.7109375" style="47" bestFit="1" customWidth="1"/>
    <col min="518" max="519" width="9.140625" style="47"/>
    <col min="520" max="520" width="10" style="47" customWidth="1"/>
    <col min="521" max="768" width="9.140625" style="47"/>
    <col min="769" max="769" width="11.28515625" style="47" bestFit="1" customWidth="1"/>
    <col min="770" max="770" width="13.42578125" style="47" bestFit="1" customWidth="1"/>
    <col min="771" max="772" width="11" style="47" bestFit="1" customWidth="1"/>
    <col min="773" max="773" width="11.7109375" style="47" bestFit="1" customWidth="1"/>
    <col min="774" max="775" width="9.140625" style="47"/>
    <col min="776" max="776" width="10" style="47" customWidth="1"/>
    <col min="777" max="1024" width="9.140625" style="47"/>
    <col min="1025" max="1025" width="11.28515625" style="47" bestFit="1" customWidth="1"/>
    <col min="1026" max="1026" width="13.42578125" style="47" bestFit="1" customWidth="1"/>
    <col min="1027" max="1028" width="11" style="47" bestFit="1" customWidth="1"/>
    <col min="1029" max="1029" width="11.7109375" style="47" bestFit="1" customWidth="1"/>
    <col min="1030" max="1031" width="9.140625" style="47"/>
    <col min="1032" max="1032" width="10" style="47" customWidth="1"/>
    <col min="1033" max="1280" width="9.140625" style="47"/>
    <col min="1281" max="1281" width="11.28515625" style="47" bestFit="1" customWidth="1"/>
    <col min="1282" max="1282" width="13.42578125" style="47" bestFit="1" customWidth="1"/>
    <col min="1283" max="1284" width="11" style="47" bestFit="1" customWidth="1"/>
    <col min="1285" max="1285" width="11.7109375" style="47" bestFit="1" customWidth="1"/>
    <col min="1286" max="1287" width="9.140625" style="47"/>
    <col min="1288" max="1288" width="10" style="47" customWidth="1"/>
    <col min="1289" max="1536" width="9.140625" style="47"/>
    <col min="1537" max="1537" width="11.28515625" style="47" bestFit="1" customWidth="1"/>
    <col min="1538" max="1538" width="13.42578125" style="47" bestFit="1" customWidth="1"/>
    <col min="1539" max="1540" width="11" style="47" bestFit="1" customWidth="1"/>
    <col min="1541" max="1541" width="11.7109375" style="47" bestFit="1" customWidth="1"/>
    <col min="1542" max="1543" width="9.140625" style="47"/>
    <col min="1544" max="1544" width="10" style="47" customWidth="1"/>
    <col min="1545" max="1792" width="9.140625" style="47"/>
    <col min="1793" max="1793" width="11.28515625" style="47" bestFit="1" customWidth="1"/>
    <col min="1794" max="1794" width="13.42578125" style="47" bestFit="1" customWidth="1"/>
    <col min="1795" max="1796" width="11" style="47" bestFit="1" customWidth="1"/>
    <col min="1797" max="1797" width="11.7109375" style="47" bestFit="1" customWidth="1"/>
    <col min="1798" max="1799" width="9.140625" style="47"/>
    <col min="1800" max="1800" width="10" style="47" customWidth="1"/>
    <col min="1801" max="2048" width="9.140625" style="47"/>
    <col min="2049" max="2049" width="11.28515625" style="47" bestFit="1" customWidth="1"/>
    <col min="2050" max="2050" width="13.42578125" style="47" bestFit="1" customWidth="1"/>
    <col min="2051" max="2052" width="11" style="47" bestFit="1" customWidth="1"/>
    <col min="2053" max="2053" width="11.7109375" style="47" bestFit="1" customWidth="1"/>
    <col min="2054" max="2055" width="9.140625" style="47"/>
    <col min="2056" max="2056" width="10" style="47" customWidth="1"/>
    <col min="2057" max="2304" width="9.140625" style="47"/>
    <col min="2305" max="2305" width="11.28515625" style="47" bestFit="1" customWidth="1"/>
    <col min="2306" max="2306" width="13.42578125" style="47" bestFit="1" customWidth="1"/>
    <col min="2307" max="2308" width="11" style="47" bestFit="1" customWidth="1"/>
    <col min="2309" max="2309" width="11.7109375" style="47" bestFit="1" customWidth="1"/>
    <col min="2310" max="2311" width="9.140625" style="47"/>
    <col min="2312" max="2312" width="10" style="47" customWidth="1"/>
    <col min="2313" max="2560" width="9.140625" style="47"/>
    <col min="2561" max="2561" width="11.28515625" style="47" bestFit="1" customWidth="1"/>
    <col min="2562" max="2562" width="13.42578125" style="47" bestFit="1" customWidth="1"/>
    <col min="2563" max="2564" width="11" style="47" bestFit="1" customWidth="1"/>
    <col min="2565" max="2565" width="11.7109375" style="47" bestFit="1" customWidth="1"/>
    <col min="2566" max="2567" width="9.140625" style="47"/>
    <col min="2568" max="2568" width="10" style="47" customWidth="1"/>
    <col min="2569" max="2816" width="9.140625" style="47"/>
    <col min="2817" max="2817" width="11.28515625" style="47" bestFit="1" customWidth="1"/>
    <col min="2818" max="2818" width="13.42578125" style="47" bestFit="1" customWidth="1"/>
    <col min="2819" max="2820" width="11" style="47" bestFit="1" customWidth="1"/>
    <col min="2821" max="2821" width="11.7109375" style="47" bestFit="1" customWidth="1"/>
    <col min="2822" max="2823" width="9.140625" style="47"/>
    <col min="2824" max="2824" width="10" style="47" customWidth="1"/>
    <col min="2825" max="3072" width="9.140625" style="47"/>
    <col min="3073" max="3073" width="11.28515625" style="47" bestFit="1" customWidth="1"/>
    <col min="3074" max="3074" width="13.42578125" style="47" bestFit="1" customWidth="1"/>
    <col min="3075" max="3076" width="11" style="47" bestFit="1" customWidth="1"/>
    <col min="3077" max="3077" width="11.7109375" style="47" bestFit="1" customWidth="1"/>
    <col min="3078" max="3079" width="9.140625" style="47"/>
    <col min="3080" max="3080" width="10" style="47" customWidth="1"/>
    <col min="3081" max="3328" width="9.140625" style="47"/>
    <col min="3329" max="3329" width="11.28515625" style="47" bestFit="1" customWidth="1"/>
    <col min="3330" max="3330" width="13.42578125" style="47" bestFit="1" customWidth="1"/>
    <col min="3331" max="3332" width="11" style="47" bestFit="1" customWidth="1"/>
    <col min="3333" max="3333" width="11.7109375" style="47" bestFit="1" customWidth="1"/>
    <col min="3334" max="3335" width="9.140625" style="47"/>
    <col min="3336" max="3336" width="10" style="47" customWidth="1"/>
    <col min="3337" max="3584" width="9.140625" style="47"/>
    <col min="3585" max="3585" width="11.28515625" style="47" bestFit="1" customWidth="1"/>
    <col min="3586" max="3586" width="13.42578125" style="47" bestFit="1" customWidth="1"/>
    <col min="3587" max="3588" width="11" style="47" bestFit="1" customWidth="1"/>
    <col min="3589" max="3589" width="11.7109375" style="47" bestFit="1" customWidth="1"/>
    <col min="3590" max="3591" width="9.140625" style="47"/>
    <col min="3592" max="3592" width="10" style="47" customWidth="1"/>
    <col min="3593" max="3840" width="9.140625" style="47"/>
    <col min="3841" max="3841" width="11.28515625" style="47" bestFit="1" customWidth="1"/>
    <col min="3842" max="3842" width="13.42578125" style="47" bestFit="1" customWidth="1"/>
    <col min="3843" max="3844" width="11" style="47" bestFit="1" customWidth="1"/>
    <col min="3845" max="3845" width="11.7109375" style="47" bestFit="1" customWidth="1"/>
    <col min="3846" max="3847" width="9.140625" style="47"/>
    <col min="3848" max="3848" width="10" style="47" customWidth="1"/>
    <col min="3849" max="4096" width="9.140625" style="47"/>
    <col min="4097" max="4097" width="11.28515625" style="47" bestFit="1" customWidth="1"/>
    <col min="4098" max="4098" width="13.42578125" style="47" bestFit="1" customWidth="1"/>
    <col min="4099" max="4100" width="11" style="47" bestFit="1" customWidth="1"/>
    <col min="4101" max="4101" width="11.7109375" style="47" bestFit="1" customWidth="1"/>
    <col min="4102" max="4103" width="9.140625" style="47"/>
    <col min="4104" max="4104" width="10" style="47" customWidth="1"/>
    <col min="4105" max="4352" width="9.140625" style="47"/>
    <col min="4353" max="4353" width="11.28515625" style="47" bestFit="1" customWidth="1"/>
    <col min="4354" max="4354" width="13.42578125" style="47" bestFit="1" customWidth="1"/>
    <col min="4355" max="4356" width="11" style="47" bestFit="1" customWidth="1"/>
    <col min="4357" max="4357" width="11.7109375" style="47" bestFit="1" customWidth="1"/>
    <col min="4358" max="4359" width="9.140625" style="47"/>
    <col min="4360" max="4360" width="10" style="47" customWidth="1"/>
    <col min="4361" max="4608" width="9.140625" style="47"/>
    <col min="4609" max="4609" width="11.28515625" style="47" bestFit="1" customWidth="1"/>
    <col min="4610" max="4610" width="13.42578125" style="47" bestFit="1" customWidth="1"/>
    <col min="4611" max="4612" width="11" style="47" bestFit="1" customWidth="1"/>
    <col min="4613" max="4613" width="11.7109375" style="47" bestFit="1" customWidth="1"/>
    <col min="4614" max="4615" width="9.140625" style="47"/>
    <col min="4616" max="4616" width="10" style="47" customWidth="1"/>
    <col min="4617" max="4864" width="9.140625" style="47"/>
    <col min="4865" max="4865" width="11.28515625" style="47" bestFit="1" customWidth="1"/>
    <col min="4866" max="4866" width="13.42578125" style="47" bestFit="1" customWidth="1"/>
    <col min="4867" max="4868" width="11" style="47" bestFit="1" customWidth="1"/>
    <col min="4869" max="4869" width="11.7109375" style="47" bestFit="1" customWidth="1"/>
    <col min="4870" max="4871" width="9.140625" style="47"/>
    <col min="4872" max="4872" width="10" style="47" customWidth="1"/>
    <col min="4873" max="5120" width="9.140625" style="47"/>
    <col min="5121" max="5121" width="11.28515625" style="47" bestFit="1" customWidth="1"/>
    <col min="5122" max="5122" width="13.42578125" style="47" bestFit="1" customWidth="1"/>
    <col min="5123" max="5124" width="11" style="47" bestFit="1" customWidth="1"/>
    <col min="5125" max="5125" width="11.7109375" style="47" bestFit="1" customWidth="1"/>
    <col min="5126" max="5127" width="9.140625" style="47"/>
    <col min="5128" max="5128" width="10" style="47" customWidth="1"/>
    <col min="5129" max="5376" width="9.140625" style="47"/>
    <col min="5377" max="5377" width="11.28515625" style="47" bestFit="1" customWidth="1"/>
    <col min="5378" max="5378" width="13.42578125" style="47" bestFit="1" customWidth="1"/>
    <col min="5379" max="5380" width="11" style="47" bestFit="1" customWidth="1"/>
    <col min="5381" max="5381" width="11.7109375" style="47" bestFit="1" customWidth="1"/>
    <col min="5382" max="5383" width="9.140625" style="47"/>
    <col min="5384" max="5384" width="10" style="47" customWidth="1"/>
    <col min="5385" max="5632" width="9.140625" style="47"/>
    <col min="5633" max="5633" width="11.28515625" style="47" bestFit="1" customWidth="1"/>
    <col min="5634" max="5634" width="13.42578125" style="47" bestFit="1" customWidth="1"/>
    <col min="5635" max="5636" width="11" style="47" bestFit="1" customWidth="1"/>
    <col min="5637" max="5637" width="11.7109375" style="47" bestFit="1" customWidth="1"/>
    <col min="5638" max="5639" width="9.140625" style="47"/>
    <col min="5640" max="5640" width="10" style="47" customWidth="1"/>
    <col min="5641" max="5888" width="9.140625" style="47"/>
    <col min="5889" max="5889" width="11.28515625" style="47" bestFit="1" customWidth="1"/>
    <col min="5890" max="5890" width="13.42578125" style="47" bestFit="1" customWidth="1"/>
    <col min="5891" max="5892" width="11" style="47" bestFit="1" customWidth="1"/>
    <col min="5893" max="5893" width="11.7109375" style="47" bestFit="1" customWidth="1"/>
    <col min="5894" max="5895" width="9.140625" style="47"/>
    <col min="5896" max="5896" width="10" style="47" customWidth="1"/>
    <col min="5897" max="6144" width="9.140625" style="47"/>
    <col min="6145" max="6145" width="11.28515625" style="47" bestFit="1" customWidth="1"/>
    <col min="6146" max="6146" width="13.42578125" style="47" bestFit="1" customWidth="1"/>
    <col min="6147" max="6148" width="11" style="47" bestFit="1" customWidth="1"/>
    <col min="6149" max="6149" width="11.7109375" style="47" bestFit="1" customWidth="1"/>
    <col min="6150" max="6151" width="9.140625" style="47"/>
    <col min="6152" max="6152" width="10" style="47" customWidth="1"/>
    <col min="6153" max="6400" width="9.140625" style="47"/>
    <col min="6401" max="6401" width="11.28515625" style="47" bestFit="1" customWidth="1"/>
    <col min="6402" max="6402" width="13.42578125" style="47" bestFit="1" customWidth="1"/>
    <col min="6403" max="6404" width="11" style="47" bestFit="1" customWidth="1"/>
    <col min="6405" max="6405" width="11.7109375" style="47" bestFit="1" customWidth="1"/>
    <col min="6406" max="6407" width="9.140625" style="47"/>
    <col min="6408" max="6408" width="10" style="47" customWidth="1"/>
    <col min="6409" max="6656" width="9.140625" style="47"/>
    <col min="6657" max="6657" width="11.28515625" style="47" bestFit="1" customWidth="1"/>
    <col min="6658" max="6658" width="13.42578125" style="47" bestFit="1" customWidth="1"/>
    <col min="6659" max="6660" width="11" style="47" bestFit="1" customWidth="1"/>
    <col min="6661" max="6661" width="11.7109375" style="47" bestFit="1" customWidth="1"/>
    <col min="6662" max="6663" width="9.140625" style="47"/>
    <col min="6664" max="6664" width="10" style="47" customWidth="1"/>
    <col min="6665" max="6912" width="9.140625" style="47"/>
    <col min="6913" max="6913" width="11.28515625" style="47" bestFit="1" customWidth="1"/>
    <col min="6914" max="6914" width="13.42578125" style="47" bestFit="1" customWidth="1"/>
    <col min="6915" max="6916" width="11" style="47" bestFit="1" customWidth="1"/>
    <col min="6917" max="6917" width="11.7109375" style="47" bestFit="1" customWidth="1"/>
    <col min="6918" max="6919" width="9.140625" style="47"/>
    <col min="6920" max="6920" width="10" style="47" customWidth="1"/>
    <col min="6921" max="7168" width="9.140625" style="47"/>
    <col min="7169" max="7169" width="11.28515625" style="47" bestFit="1" customWidth="1"/>
    <col min="7170" max="7170" width="13.42578125" style="47" bestFit="1" customWidth="1"/>
    <col min="7171" max="7172" width="11" style="47" bestFit="1" customWidth="1"/>
    <col min="7173" max="7173" width="11.7109375" style="47" bestFit="1" customWidth="1"/>
    <col min="7174" max="7175" width="9.140625" style="47"/>
    <col min="7176" max="7176" width="10" style="47" customWidth="1"/>
    <col min="7177" max="7424" width="9.140625" style="47"/>
    <col min="7425" max="7425" width="11.28515625" style="47" bestFit="1" customWidth="1"/>
    <col min="7426" max="7426" width="13.42578125" style="47" bestFit="1" customWidth="1"/>
    <col min="7427" max="7428" width="11" style="47" bestFit="1" customWidth="1"/>
    <col min="7429" max="7429" width="11.7109375" style="47" bestFit="1" customWidth="1"/>
    <col min="7430" max="7431" width="9.140625" style="47"/>
    <col min="7432" max="7432" width="10" style="47" customWidth="1"/>
    <col min="7433" max="7680" width="9.140625" style="47"/>
    <col min="7681" max="7681" width="11.28515625" style="47" bestFit="1" customWidth="1"/>
    <col min="7682" max="7682" width="13.42578125" style="47" bestFit="1" customWidth="1"/>
    <col min="7683" max="7684" width="11" style="47" bestFit="1" customWidth="1"/>
    <col min="7685" max="7685" width="11.7109375" style="47" bestFit="1" customWidth="1"/>
    <col min="7686" max="7687" width="9.140625" style="47"/>
    <col min="7688" max="7688" width="10" style="47" customWidth="1"/>
    <col min="7689" max="7936" width="9.140625" style="47"/>
    <col min="7937" max="7937" width="11.28515625" style="47" bestFit="1" customWidth="1"/>
    <col min="7938" max="7938" width="13.42578125" style="47" bestFit="1" customWidth="1"/>
    <col min="7939" max="7940" width="11" style="47" bestFit="1" customWidth="1"/>
    <col min="7941" max="7941" width="11.7109375" style="47" bestFit="1" customWidth="1"/>
    <col min="7942" max="7943" width="9.140625" style="47"/>
    <col min="7944" max="7944" width="10" style="47" customWidth="1"/>
    <col min="7945" max="8192" width="9.140625" style="47"/>
    <col min="8193" max="8193" width="11.28515625" style="47" bestFit="1" customWidth="1"/>
    <col min="8194" max="8194" width="13.42578125" style="47" bestFit="1" customWidth="1"/>
    <col min="8195" max="8196" width="11" style="47" bestFit="1" customWidth="1"/>
    <col min="8197" max="8197" width="11.7109375" style="47" bestFit="1" customWidth="1"/>
    <col min="8198" max="8199" width="9.140625" style="47"/>
    <col min="8200" max="8200" width="10" style="47" customWidth="1"/>
    <col min="8201" max="8448" width="9.140625" style="47"/>
    <col min="8449" max="8449" width="11.28515625" style="47" bestFit="1" customWidth="1"/>
    <col min="8450" max="8450" width="13.42578125" style="47" bestFit="1" customWidth="1"/>
    <col min="8451" max="8452" width="11" style="47" bestFit="1" customWidth="1"/>
    <col min="8453" max="8453" width="11.7109375" style="47" bestFit="1" customWidth="1"/>
    <col min="8454" max="8455" width="9.140625" style="47"/>
    <col min="8456" max="8456" width="10" style="47" customWidth="1"/>
    <col min="8457" max="8704" width="9.140625" style="47"/>
    <col min="8705" max="8705" width="11.28515625" style="47" bestFit="1" customWidth="1"/>
    <col min="8706" max="8706" width="13.42578125" style="47" bestFit="1" customWidth="1"/>
    <col min="8707" max="8708" width="11" style="47" bestFit="1" customWidth="1"/>
    <col min="8709" max="8709" width="11.7109375" style="47" bestFit="1" customWidth="1"/>
    <col min="8710" max="8711" width="9.140625" style="47"/>
    <col min="8712" max="8712" width="10" style="47" customWidth="1"/>
    <col min="8713" max="8960" width="9.140625" style="47"/>
    <col min="8961" max="8961" width="11.28515625" style="47" bestFit="1" customWidth="1"/>
    <col min="8962" max="8962" width="13.42578125" style="47" bestFit="1" customWidth="1"/>
    <col min="8963" max="8964" width="11" style="47" bestFit="1" customWidth="1"/>
    <col min="8965" max="8965" width="11.7109375" style="47" bestFit="1" customWidth="1"/>
    <col min="8966" max="8967" width="9.140625" style="47"/>
    <col min="8968" max="8968" width="10" style="47" customWidth="1"/>
    <col min="8969" max="9216" width="9.140625" style="47"/>
    <col min="9217" max="9217" width="11.28515625" style="47" bestFit="1" customWidth="1"/>
    <col min="9218" max="9218" width="13.42578125" style="47" bestFit="1" customWidth="1"/>
    <col min="9219" max="9220" width="11" style="47" bestFit="1" customWidth="1"/>
    <col min="9221" max="9221" width="11.7109375" style="47" bestFit="1" customWidth="1"/>
    <col min="9222" max="9223" width="9.140625" style="47"/>
    <col min="9224" max="9224" width="10" style="47" customWidth="1"/>
    <col min="9225" max="9472" width="9.140625" style="47"/>
    <col min="9473" max="9473" width="11.28515625" style="47" bestFit="1" customWidth="1"/>
    <col min="9474" max="9474" width="13.42578125" style="47" bestFit="1" customWidth="1"/>
    <col min="9475" max="9476" width="11" style="47" bestFit="1" customWidth="1"/>
    <col min="9477" max="9477" width="11.7109375" style="47" bestFit="1" customWidth="1"/>
    <col min="9478" max="9479" width="9.140625" style="47"/>
    <col min="9480" max="9480" width="10" style="47" customWidth="1"/>
    <col min="9481" max="9728" width="9.140625" style="47"/>
    <col min="9729" max="9729" width="11.28515625" style="47" bestFit="1" customWidth="1"/>
    <col min="9730" max="9730" width="13.42578125" style="47" bestFit="1" customWidth="1"/>
    <col min="9731" max="9732" width="11" style="47" bestFit="1" customWidth="1"/>
    <col min="9733" max="9733" width="11.7109375" style="47" bestFit="1" customWidth="1"/>
    <col min="9734" max="9735" width="9.140625" style="47"/>
    <col min="9736" max="9736" width="10" style="47" customWidth="1"/>
    <col min="9737" max="9984" width="9.140625" style="47"/>
    <col min="9985" max="9985" width="11.28515625" style="47" bestFit="1" customWidth="1"/>
    <col min="9986" max="9986" width="13.42578125" style="47" bestFit="1" customWidth="1"/>
    <col min="9987" max="9988" width="11" style="47" bestFit="1" customWidth="1"/>
    <col min="9989" max="9989" width="11.7109375" style="47" bestFit="1" customWidth="1"/>
    <col min="9990" max="9991" width="9.140625" style="47"/>
    <col min="9992" max="9992" width="10" style="47" customWidth="1"/>
    <col min="9993" max="10240" width="9.140625" style="47"/>
    <col min="10241" max="10241" width="11.28515625" style="47" bestFit="1" customWidth="1"/>
    <col min="10242" max="10242" width="13.42578125" style="47" bestFit="1" customWidth="1"/>
    <col min="10243" max="10244" width="11" style="47" bestFit="1" customWidth="1"/>
    <col min="10245" max="10245" width="11.7109375" style="47" bestFit="1" customWidth="1"/>
    <col min="10246" max="10247" width="9.140625" style="47"/>
    <col min="10248" max="10248" width="10" style="47" customWidth="1"/>
    <col min="10249" max="10496" width="9.140625" style="47"/>
    <col min="10497" max="10497" width="11.28515625" style="47" bestFit="1" customWidth="1"/>
    <col min="10498" max="10498" width="13.42578125" style="47" bestFit="1" customWidth="1"/>
    <col min="10499" max="10500" width="11" style="47" bestFit="1" customWidth="1"/>
    <col min="10501" max="10501" width="11.7109375" style="47" bestFit="1" customWidth="1"/>
    <col min="10502" max="10503" width="9.140625" style="47"/>
    <col min="10504" max="10504" width="10" style="47" customWidth="1"/>
    <col min="10505" max="10752" width="9.140625" style="47"/>
    <col min="10753" max="10753" width="11.28515625" style="47" bestFit="1" customWidth="1"/>
    <col min="10754" max="10754" width="13.42578125" style="47" bestFit="1" customWidth="1"/>
    <col min="10755" max="10756" width="11" style="47" bestFit="1" customWidth="1"/>
    <col min="10757" max="10757" width="11.7109375" style="47" bestFit="1" customWidth="1"/>
    <col min="10758" max="10759" width="9.140625" style="47"/>
    <col min="10760" max="10760" width="10" style="47" customWidth="1"/>
    <col min="10761" max="11008" width="9.140625" style="47"/>
    <col min="11009" max="11009" width="11.28515625" style="47" bestFit="1" customWidth="1"/>
    <col min="11010" max="11010" width="13.42578125" style="47" bestFit="1" customWidth="1"/>
    <col min="11011" max="11012" width="11" style="47" bestFit="1" customWidth="1"/>
    <col min="11013" max="11013" width="11.7109375" style="47" bestFit="1" customWidth="1"/>
    <col min="11014" max="11015" width="9.140625" style="47"/>
    <col min="11016" max="11016" width="10" style="47" customWidth="1"/>
    <col min="11017" max="11264" width="9.140625" style="47"/>
    <col min="11265" max="11265" width="11.28515625" style="47" bestFit="1" customWidth="1"/>
    <col min="11266" max="11266" width="13.42578125" style="47" bestFit="1" customWidth="1"/>
    <col min="11267" max="11268" width="11" style="47" bestFit="1" customWidth="1"/>
    <col min="11269" max="11269" width="11.7109375" style="47" bestFit="1" customWidth="1"/>
    <col min="11270" max="11271" width="9.140625" style="47"/>
    <col min="11272" max="11272" width="10" style="47" customWidth="1"/>
    <col min="11273" max="11520" width="9.140625" style="47"/>
    <col min="11521" max="11521" width="11.28515625" style="47" bestFit="1" customWidth="1"/>
    <col min="11522" max="11522" width="13.42578125" style="47" bestFit="1" customWidth="1"/>
    <col min="11523" max="11524" width="11" style="47" bestFit="1" customWidth="1"/>
    <col min="11525" max="11525" width="11.7109375" style="47" bestFit="1" customWidth="1"/>
    <col min="11526" max="11527" width="9.140625" style="47"/>
    <col min="11528" max="11528" width="10" style="47" customWidth="1"/>
    <col min="11529" max="11776" width="9.140625" style="47"/>
    <col min="11777" max="11777" width="11.28515625" style="47" bestFit="1" customWidth="1"/>
    <col min="11778" max="11778" width="13.42578125" style="47" bestFit="1" customWidth="1"/>
    <col min="11779" max="11780" width="11" style="47" bestFit="1" customWidth="1"/>
    <col min="11781" max="11781" width="11.7109375" style="47" bestFit="1" customWidth="1"/>
    <col min="11782" max="11783" width="9.140625" style="47"/>
    <col min="11784" max="11784" width="10" style="47" customWidth="1"/>
    <col min="11785" max="12032" width="9.140625" style="47"/>
    <col min="12033" max="12033" width="11.28515625" style="47" bestFit="1" customWidth="1"/>
    <col min="12034" max="12034" width="13.42578125" style="47" bestFit="1" customWidth="1"/>
    <col min="12035" max="12036" width="11" style="47" bestFit="1" customWidth="1"/>
    <col min="12037" max="12037" width="11.7109375" style="47" bestFit="1" customWidth="1"/>
    <col min="12038" max="12039" width="9.140625" style="47"/>
    <col min="12040" max="12040" width="10" style="47" customWidth="1"/>
    <col min="12041" max="12288" width="9.140625" style="47"/>
    <col min="12289" max="12289" width="11.28515625" style="47" bestFit="1" customWidth="1"/>
    <col min="12290" max="12290" width="13.42578125" style="47" bestFit="1" customWidth="1"/>
    <col min="12291" max="12292" width="11" style="47" bestFit="1" customWidth="1"/>
    <col min="12293" max="12293" width="11.7109375" style="47" bestFit="1" customWidth="1"/>
    <col min="12294" max="12295" width="9.140625" style="47"/>
    <col min="12296" max="12296" width="10" style="47" customWidth="1"/>
    <col min="12297" max="12544" width="9.140625" style="47"/>
    <col min="12545" max="12545" width="11.28515625" style="47" bestFit="1" customWidth="1"/>
    <col min="12546" max="12546" width="13.42578125" style="47" bestFit="1" customWidth="1"/>
    <col min="12547" max="12548" width="11" style="47" bestFit="1" customWidth="1"/>
    <col min="12549" max="12549" width="11.7109375" style="47" bestFit="1" customWidth="1"/>
    <col min="12550" max="12551" width="9.140625" style="47"/>
    <col min="12552" max="12552" width="10" style="47" customWidth="1"/>
    <col min="12553" max="12800" width="9.140625" style="47"/>
    <col min="12801" max="12801" width="11.28515625" style="47" bestFit="1" customWidth="1"/>
    <col min="12802" max="12802" width="13.42578125" style="47" bestFit="1" customWidth="1"/>
    <col min="12803" max="12804" width="11" style="47" bestFit="1" customWidth="1"/>
    <col min="12805" max="12805" width="11.7109375" style="47" bestFit="1" customWidth="1"/>
    <col min="12806" max="12807" width="9.140625" style="47"/>
    <col min="12808" max="12808" width="10" style="47" customWidth="1"/>
    <col min="12809" max="13056" width="9.140625" style="47"/>
    <col min="13057" max="13057" width="11.28515625" style="47" bestFit="1" customWidth="1"/>
    <col min="13058" max="13058" width="13.42578125" style="47" bestFit="1" customWidth="1"/>
    <col min="13059" max="13060" width="11" style="47" bestFit="1" customWidth="1"/>
    <col min="13061" max="13061" width="11.7109375" style="47" bestFit="1" customWidth="1"/>
    <col min="13062" max="13063" width="9.140625" style="47"/>
    <col min="13064" max="13064" width="10" style="47" customWidth="1"/>
    <col min="13065" max="13312" width="9.140625" style="47"/>
    <col min="13313" max="13313" width="11.28515625" style="47" bestFit="1" customWidth="1"/>
    <col min="13314" max="13314" width="13.42578125" style="47" bestFit="1" customWidth="1"/>
    <col min="13315" max="13316" width="11" style="47" bestFit="1" customWidth="1"/>
    <col min="13317" max="13317" width="11.7109375" style="47" bestFit="1" customWidth="1"/>
    <col min="13318" max="13319" width="9.140625" style="47"/>
    <col min="13320" max="13320" width="10" style="47" customWidth="1"/>
    <col min="13321" max="13568" width="9.140625" style="47"/>
    <col min="13569" max="13569" width="11.28515625" style="47" bestFit="1" customWidth="1"/>
    <col min="13570" max="13570" width="13.42578125" style="47" bestFit="1" customWidth="1"/>
    <col min="13571" max="13572" width="11" style="47" bestFit="1" customWidth="1"/>
    <col min="13573" max="13573" width="11.7109375" style="47" bestFit="1" customWidth="1"/>
    <col min="13574" max="13575" width="9.140625" style="47"/>
    <col min="13576" max="13576" width="10" style="47" customWidth="1"/>
    <col min="13577" max="13824" width="9.140625" style="47"/>
    <col min="13825" max="13825" width="11.28515625" style="47" bestFit="1" customWidth="1"/>
    <col min="13826" max="13826" width="13.42578125" style="47" bestFit="1" customWidth="1"/>
    <col min="13827" max="13828" width="11" style="47" bestFit="1" customWidth="1"/>
    <col min="13829" max="13829" width="11.7109375" style="47" bestFit="1" customWidth="1"/>
    <col min="13830" max="13831" width="9.140625" style="47"/>
    <col min="13832" max="13832" width="10" style="47" customWidth="1"/>
    <col min="13833" max="14080" width="9.140625" style="47"/>
    <col min="14081" max="14081" width="11.28515625" style="47" bestFit="1" customWidth="1"/>
    <col min="14082" max="14082" width="13.42578125" style="47" bestFit="1" customWidth="1"/>
    <col min="14083" max="14084" width="11" style="47" bestFit="1" customWidth="1"/>
    <col min="14085" max="14085" width="11.7109375" style="47" bestFit="1" customWidth="1"/>
    <col min="14086" max="14087" width="9.140625" style="47"/>
    <col min="14088" max="14088" width="10" style="47" customWidth="1"/>
    <col min="14089" max="14336" width="9.140625" style="47"/>
    <col min="14337" max="14337" width="11.28515625" style="47" bestFit="1" customWidth="1"/>
    <col min="14338" max="14338" width="13.42578125" style="47" bestFit="1" customWidth="1"/>
    <col min="14339" max="14340" width="11" style="47" bestFit="1" customWidth="1"/>
    <col min="14341" max="14341" width="11.7109375" style="47" bestFit="1" customWidth="1"/>
    <col min="14342" max="14343" width="9.140625" style="47"/>
    <col min="14344" max="14344" width="10" style="47" customWidth="1"/>
    <col min="14345" max="14592" width="9.140625" style="47"/>
    <col min="14593" max="14593" width="11.28515625" style="47" bestFit="1" customWidth="1"/>
    <col min="14594" max="14594" width="13.42578125" style="47" bestFit="1" customWidth="1"/>
    <col min="14595" max="14596" width="11" style="47" bestFit="1" customWidth="1"/>
    <col min="14597" max="14597" width="11.7109375" style="47" bestFit="1" customWidth="1"/>
    <col min="14598" max="14599" width="9.140625" style="47"/>
    <col min="14600" max="14600" width="10" style="47" customWidth="1"/>
    <col min="14601" max="14848" width="9.140625" style="47"/>
    <col min="14849" max="14849" width="11.28515625" style="47" bestFit="1" customWidth="1"/>
    <col min="14850" max="14850" width="13.42578125" style="47" bestFit="1" customWidth="1"/>
    <col min="14851" max="14852" width="11" style="47" bestFit="1" customWidth="1"/>
    <col min="14853" max="14853" width="11.7109375" style="47" bestFit="1" customWidth="1"/>
    <col min="14854" max="14855" width="9.140625" style="47"/>
    <col min="14856" max="14856" width="10" style="47" customWidth="1"/>
    <col min="14857" max="15104" width="9.140625" style="47"/>
    <col min="15105" max="15105" width="11.28515625" style="47" bestFit="1" customWidth="1"/>
    <col min="15106" max="15106" width="13.42578125" style="47" bestFit="1" customWidth="1"/>
    <col min="15107" max="15108" width="11" style="47" bestFit="1" customWidth="1"/>
    <col min="15109" max="15109" width="11.7109375" style="47" bestFit="1" customWidth="1"/>
    <col min="15110" max="15111" width="9.140625" style="47"/>
    <col min="15112" max="15112" width="10" style="47" customWidth="1"/>
    <col min="15113" max="15360" width="9.140625" style="47"/>
    <col min="15361" max="15361" width="11.28515625" style="47" bestFit="1" customWidth="1"/>
    <col min="15362" max="15362" width="13.42578125" style="47" bestFit="1" customWidth="1"/>
    <col min="15363" max="15364" width="11" style="47" bestFit="1" customWidth="1"/>
    <col min="15365" max="15365" width="11.7109375" style="47" bestFit="1" customWidth="1"/>
    <col min="15366" max="15367" width="9.140625" style="47"/>
    <col min="15368" max="15368" width="10" style="47" customWidth="1"/>
    <col min="15369" max="15616" width="9.140625" style="47"/>
    <col min="15617" max="15617" width="11.28515625" style="47" bestFit="1" customWidth="1"/>
    <col min="15618" max="15618" width="13.42578125" style="47" bestFit="1" customWidth="1"/>
    <col min="15619" max="15620" width="11" style="47" bestFit="1" customWidth="1"/>
    <col min="15621" max="15621" width="11.7109375" style="47" bestFit="1" customWidth="1"/>
    <col min="15622" max="15623" width="9.140625" style="47"/>
    <col min="15624" max="15624" width="10" style="47" customWidth="1"/>
    <col min="15625" max="15872" width="9.140625" style="47"/>
    <col min="15873" max="15873" width="11.28515625" style="47" bestFit="1" customWidth="1"/>
    <col min="15874" max="15874" width="13.42578125" style="47" bestFit="1" customWidth="1"/>
    <col min="15875" max="15876" width="11" style="47" bestFit="1" customWidth="1"/>
    <col min="15877" max="15877" width="11.7109375" style="47" bestFit="1" customWidth="1"/>
    <col min="15878" max="15879" width="9.140625" style="47"/>
    <col min="15880" max="15880" width="10" style="47" customWidth="1"/>
    <col min="15881" max="16128" width="9.140625" style="47"/>
    <col min="16129" max="16129" width="11.28515625" style="47" bestFit="1" customWidth="1"/>
    <col min="16130" max="16130" width="13.42578125" style="47" bestFit="1" customWidth="1"/>
    <col min="16131" max="16132" width="11" style="47" bestFit="1" customWidth="1"/>
    <col min="16133" max="16133" width="11.7109375" style="47" bestFit="1" customWidth="1"/>
    <col min="16134" max="16135" width="9.140625" style="47"/>
    <col min="16136" max="16136" width="10" style="47" customWidth="1"/>
    <col min="16137" max="16384" width="9.140625" style="47"/>
  </cols>
  <sheetData>
    <row r="1" spans="1:9" ht="18">
      <c r="A1" s="211" t="s">
        <v>150</v>
      </c>
      <c r="B1" s="211"/>
      <c r="C1" s="211"/>
      <c r="D1" s="211"/>
      <c r="E1" s="211"/>
    </row>
    <row r="2" spans="1:9" ht="13.5" thickBot="1"/>
    <row r="3" spans="1:9" ht="13.5" thickBot="1">
      <c r="B3" s="88" t="s">
        <v>110</v>
      </c>
      <c r="C3" s="89">
        <v>3.5</v>
      </c>
    </row>
    <row r="4" spans="1:9">
      <c r="H4" s="210" t="s">
        <v>149</v>
      </c>
      <c r="I4" s="210"/>
    </row>
    <row r="5" spans="1:9" ht="25.5">
      <c r="A5" s="90" t="s">
        <v>107</v>
      </c>
      <c r="B5" s="90" t="s">
        <v>151</v>
      </c>
      <c r="C5" s="90" t="s">
        <v>152</v>
      </c>
      <c r="D5" s="90" t="s">
        <v>153</v>
      </c>
      <c r="E5" s="90" t="s">
        <v>154</v>
      </c>
      <c r="H5" s="90" t="s">
        <v>153</v>
      </c>
      <c r="I5" s="90" t="s">
        <v>154</v>
      </c>
    </row>
    <row r="6" spans="1:9">
      <c r="A6" s="48" t="s">
        <v>155</v>
      </c>
      <c r="B6" s="49">
        <v>5</v>
      </c>
      <c r="C6" s="40">
        <v>2.5</v>
      </c>
      <c r="D6" s="91"/>
      <c r="E6" s="92"/>
      <c r="H6" s="91">
        <v>12.5</v>
      </c>
      <c r="I6" s="40">
        <v>3.5714285714285716</v>
      </c>
    </row>
    <row r="7" spans="1:9">
      <c r="A7" s="48" t="s">
        <v>156</v>
      </c>
      <c r="B7" s="49">
        <v>1</v>
      </c>
      <c r="C7" s="40">
        <v>1.1299999999999999</v>
      </c>
      <c r="D7" s="91"/>
      <c r="E7" s="92"/>
      <c r="H7" s="91">
        <v>1.1299999999999999</v>
      </c>
      <c r="I7" s="40">
        <v>0.32285714285714284</v>
      </c>
    </row>
    <row r="8" spans="1:9">
      <c r="A8" s="48" t="s">
        <v>157</v>
      </c>
      <c r="B8" s="49">
        <v>5</v>
      </c>
      <c r="C8" s="40">
        <v>1.8</v>
      </c>
      <c r="D8" s="91"/>
      <c r="E8" s="92"/>
      <c r="H8" s="91">
        <v>9</v>
      </c>
      <c r="I8" s="40">
        <v>2.5714285714285716</v>
      </c>
    </row>
    <row r="9" spans="1:9">
      <c r="A9" s="48" t="s">
        <v>158</v>
      </c>
      <c r="B9" s="49">
        <v>6</v>
      </c>
      <c r="C9" s="40">
        <v>1.68</v>
      </c>
      <c r="D9" s="91"/>
      <c r="E9" s="92"/>
      <c r="H9" s="91">
        <v>10.08</v>
      </c>
      <c r="I9" s="40">
        <v>2.88</v>
      </c>
    </row>
    <row r="10" spans="1:9">
      <c r="A10" s="48" t="s">
        <v>159</v>
      </c>
      <c r="B10" s="49">
        <v>2</v>
      </c>
      <c r="C10" s="40">
        <v>1.68</v>
      </c>
      <c r="D10" s="91"/>
      <c r="E10" s="92"/>
      <c r="H10" s="91">
        <v>3.36</v>
      </c>
      <c r="I10" s="40">
        <v>0.96</v>
      </c>
    </row>
    <row r="11" spans="1:9">
      <c r="A11" s="48" t="s">
        <v>160</v>
      </c>
      <c r="B11" s="49">
        <v>4</v>
      </c>
      <c r="C11" s="40">
        <v>2.85</v>
      </c>
      <c r="D11" s="91"/>
      <c r="E11" s="92"/>
      <c r="H11" s="91">
        <v>11.4</v>
      </c>
      <c r="I11" s="40">
        <v>3.2571428571428571</v>
      </c>
    </row>
    <row r="12" spans="1:9">
      <c r="A12" s="48" t="s">
        <v>161</v>
      </c>
      <c r="B12" s="49">
        <v>4</v>
      </c>
      <c r="C12" s="40">
        <v>0.9</v>
      </c>
      <c r="D12" s="91"/>
      <c r="E12" s="92"/>
      <c r="H12" s="91">
        <v>3.6</v>
      </c>
      <c r="I12" s="40">
        <v>1.0285714285714287</v>
      </c>
    </row>
    <row r="13" spans="1:9">
      <c r="A13" s="48" t="s">
        <v>162</v>
      </c>
      <c r="B13" s="49">
        <v>4</v>
      </c>
      <c r="C13" s="40">
        <v>2.19</v>
      </c>
      <c r="D13" s="91"/>
      <c r="E13" s="92"/>
      <c r="H13" s="91">
        <v>8.76</v>
      </c>
      <c r="I13" s="40">
        <v>2.5028571428571427</v>
      </c>
    </row>
    <row r="14" spans="1:9">
      <c r="A14" s="48" t="s">
        <v>163</v>
      </c>
      <c r="B14" s="49">
        <v>16</v>
      </c>
      <c r="C14" s="40">
        <v>1.2</v>
      </c>
      <c r="D14" s="91"/>
      <c r="E14" s="92"/>
      <c r="H14" s="91">
        <v>19.2</v>
      </c>
      <c r="I14" s="40">
        <v>5.4857142857142858</v>
      </c>
    </row>
    <row r="15" spans="1:9">
      <c r="A15" s="48" t="s">
        <v>164</v>
      </c>
      <c r="B15" s="49">
        <v>2</v>
      </c>
      <c r="C15" s="40">
        <v>1.68</v>
      </c>
      <c r="D15" s="91"/>
      <c r="E15" s="92"/>
      <c r="H15" s="91">
        <v>3.36</v>
      </c>
      <c r="I15" s="40">
        <v>0.96</v>
      </c>
    </row>
    <row r="16" spans="1:9">
      <c r="A16" s="48" t="s">
        <v>165</v>
      </c>
      <c r="B16" s="49">
        <v>20</v>
      </c>
      <c r="C16" s="40">
        <v>0.3</v>
      </c>
      <c r="D16" s="91"/>
      <c r="E16" s="92"/>
      <c r="H16" s="91">
        <v>6</v>
      </c>
      <c r="I16" s="40">
        <v>1.7142857142857142</v>
      </c>
    </row>
    <row r="17" spans="1:9">
      <c r="A17" s="48" t="s">
        <v>166</v>
      </c>
      <c r="B17" s="49">
        <v>20</v>
      </c>
      <c r="C17" s="40">
        <v>8.9</v>
      </c>
      <c r="D17" s="91"/>
      <c r="E17" s="92"/>
      <c r="H17" s="91">
        <v>178</v>
      </c>
      <c r="I17" s="40">
        <v>50.857142857142854</v>
      </c>
    </row>
    <row r="18" spans="1:9">
      <c r="A18" s="48" t="s">
        <v>167</v>
      </c>
      <c r="B18" s="49">
        <v>3</v>
      </c>
      <c r="C18" s="40">
        <v>0.72</v>
      </c>
      <c r="D18" s="91"/>
      <c r="E18" s="92"/>
      <c r="H18" s="91">
        <v>2.16</v>
      </c>
      <c r="I18" s="40">
        <v>0.61714285714285722</v>
      </c>
    </row>
    <row r="19" spans="1:9" ht="12" customHeight="1">
      <c r="A19" s="48" t="s">
        <v>168</v>
      </c>
      <c r="B19" s="49">
        <v>2</v>
      </c>
      <c r="C19" s="40">
        <v>1.03</v>
      </c>
      <c r="D19" s="91"/>
      <c r="E19" s="92"/>
      <c r="H19" s="91">
        <v>2.06</v>
      </c>
      <c r="I19" s="40">
        <v>0.58857142857142863</v>
      </c>
    </row>
    <row r="20" spans="1:9" ht="12" customHeight="1">
      <c r="A20" s="48" t="s">
        <v>169</v>
      </c>
      <c r="B20" s="49">
        <v>5</v>
      </c>
      <c r="C20" s="40">
        <v>14</v>
      </c>
      <c r="D20" s="91"/>
      <c r="E20" s="92"/>
      <c r="H20" s="91">
        <v>70</v>
      </c>
      <c r="I20" s="40">
        <v>20</v>
      </c>
    </row>
    <row r="21" spans="1:9" ht="15" customHeight="1"/>
  </sheetData>
  <mergeCells count="2">
    <mergeCell ref="A1:E1"/>
    <mergeCell ref="H4:I4"/>
  </mergeCells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O37"/>
  <sheetViews>
    <sheetView showGridLines="0" topLeftCell="B1" workbookViewId="0">
      <selection activeCell="J30" sqref="J30"/>
    </sheetView>
  </sheetViews>
  <sheetFormatPr defaultColWidth="11.42578125" defaultRowHeight="12.75"/>
  <cols>
    <col min="1" max="1" width="19.28515625" style="47" customWidth="1"/>
    <col min="2" max="2" width="11.28515625" style="47" customWidth="1"/>
    <col min="3" max="3" width="10" style="47" customWidth="1"/>
    <col min="4" max="4" width="10.28515625" style="47" customWidth="1"/>
    <col min="5" max="5" width="8.140625" style="47" customWidth="1"/>
    <col min="6" max="6" width="8.7109375" style="47" customWidth="1"/>
    <col min="7" max="7" width="9.28515625" style="47" customWidth="1"/>
    <col min="8" max="9" width="7.7109375" style="47" customWidth="1"/>
    <col min="10" max="11" width="9.28515625" style="47" customWidth="1"/>
    <col min="12" max="256" width="11.42578125" style="47"/>
    <col min="257" max="257" width="19.28515625" style="47" customWidth="1"/>
    <col min="258" max="258" width="11.28515625" style="47" customWidth="1"/>
    <col min="259" max="259" width="10" style="47" customWidth="1"/>
    <col min="260" max="260" width="10.28515625" style="47" customWidth="1"/>
    <col min="261" max="261" width="8.140625" style="47" customWidth="1"/>
    <col min="262" max="262" width="8.7109375" style="47" customWidth="1"/>
    <col min="263" max="263" width="9.28515625" style="47" customWidth="1"/>
    <col min="264" max="265" width="7.7109375" style="47" customWidth="1"/>
    <col min="266" max="267" width="9.28515625" style="47" customWidth="1"/>
    <col min="268" max="512" width="11.42578125" style="47"/>
    <col min="513" max="513" width="19.28515625" style="47" customWidth="1"/>
    <col min="514" max="514" width="11.28515625" style="47" customWidth="1"/>
    <col min="515" max="515" width="10" style="47" customWidth="1"/>
    <col min="516" max="516" width="10.28515625" style="47" customWidth="1"/>
    <col min="517" max="517" width="8.140625" style="47" customWidth="1"/>
    <col min="518" max="518" width="8.7109375" style="47" customWidth="1"/>
    <col min="519" max="519" width="9.28515625" style="47" customWidth="1"/>
    <col min="520" max="521" width="7.7109375" style="47" customWidth="1"/>
    <col min="522" max="523" width="9.28515625" style="47" customWidth="1"/>
    <col min="524" max="768" width="11.42578125" style="47"/>
    <col min="769" max="769" width="19.28515625" style="47" customWidth="1"/>
    <col min="770" max="770" width="11.28515625" style="47" customWidth="1"/>
    <col min="771" max="771" width="10" style="47" customWidth="1"/>
    <col min="772" max="772" width="10.28515625" style="47" customWidth="1"/>
    <col min="773" max="773" width="8.140625" style="47" customWidth="1"/>
    <col min="774" max="774" width="8.7109375" style="47" customWidth="1"/>
    <col min="775" max="775" width="9.28515625" style="47" customWidth="1"/>
    <col min="776" max="777" width="7.7109375" style="47" customWidth="1"/>
    <col min="778" max="779" width="9.28515625" style="47" customWidth="1"/>
    <col min="780" max="1024" width="11.42578125" style="47"/>
    <col min="1025" max="1025" width="19.28515625" style="47" customWidth="1"/>
    <col min="1026" max="1026" width="11.28515625" style="47" customWidth="1"/>
    <col min="1027" max="1027" width="10" style="47" customWidth="1"/>
    <col min="1028" max="1028" width="10.28515625" style="47" customWidth="1"/>
    <col min="1029" max="1029" width="8.140625" style="47" customWidth="1"/>
    <col min="1030" max="1030" width="8.7109375" style="47" customWidth="1"/>
    <col min="1031" max="1031" width="9.28515625" style="47" customWidth="1"/>
    <col min="1032" max="1033" width="7.7109375" style="47" customWidth="1"/>
    <col min="1034" max="1035" width="9.28515625" style="47" customWidth="1"/>
    <col min="1036" max="1280" width="11.42578125" style="47"/>
    <col min="1281" max="1281" width="19.28515625" style="47" customWidth="1"/>
    <col min="1282" max="1282" width="11.28515625" style="47" customWidth="1"/>
    <col min="1283" max="1283" width="10" style="47" customWidth="1"/>
    <col min="1284" max="1284" width="10.28515625" style="47" customWidth="1"/>
    <col min="1285" max="1285" width="8.140625" style="47" customWidth="1"/>
    <col min="1286" max="1286" width="8.7109375" style="47" customWidth="1"/>
    <col min="1287" max="1287" width="9.28515625" style="47" customWidth="1"/>
    <col min="1288" max="1289" width="7.7109375" style="47" customWidth="1"/>
    <col min="1290" max="1291" width="9.28515625" style="47" customWidth="1"/>
    <col min="1292" max="1536" width="11.42578125" style="47"/>
    <col min="1537" max="1537" width="19.28515625" style="47" customWidth="1"/>
    <col min="1538" max="1538" width="11.28515625" style="47" customWidth="1"/>
    <col min="1539" max="1539" width="10" style="47" customWidth="1"/>
    <col min="1540" max="1540" width="10.28515625" style="47" customWidth="1"/>
    <col min="1541" max="1541" width="8.140625" style="47" customWidth="1"/>
    <col min="1542" max="1542" width="8.7109375" style="47" customWidth="1"/>
    <col min="1543" max="1543" width="9.28515625" style="47" customWidth="1"/>
    <col min="1544" max="1545" width="7.7109375" style="47" customWidth="1"/>
    <col min="1546" max="1547" width="9.28515625" style="47" customWidth="1"/>
    <col min="1548" max="1792" width="11.42578125" style="47"/>
    <col min="1793" max="1793" width="19.28515625" style="47" customWidth="1"/>
    <col min="1794" max="1794" width="11.28515625" style="47" customWidth="1"/>
    <col min="1795" max="1795" width="10" style="47" customWidth="1"/>
    <col min="1796" max="1796" width="10.28515625" style="47" customWidth="1"/>
    <col min="1797" max="1797" width="8.140625" style="47" customWidth="1"/>
    <col min="1798" max="1798" width="8.7109375" style="47" customWidth="1"/>
    <col min="1799" max="1799" width="9.28515625" style="47" customWidth="1"/>
    <col min="1800" max="1801" width="7.7109375" style="47" customWidth="1"/>
    <col min="1802" max="1803" width="9.28515625" style="47" customWidth="1"/>
    <col min="1804" max="2048" width="11.42578125" style="47"/>
    <col min="2049" max="2049" width="19.28515625" style="47" customWidth="1"/>
    <col min="2050" max="2050" width="11.28515625" style="47" customWidth="1"/>
    <col min="2051" max="2051" width="10" style="47" customWidth="1"/>
    <col min="2052" max="2052" width="10.28515625" style="47" customWidth="1"/>
    <col min="2053" max="2053" width="8.140625" style="47" customWidth="1"/>
    <col min="2054" max="2054" width="8.7109375" style="47" customWidth="1"/>
    <col min="2055" max="2055" width="9.28515625" style="47" customWidth="1"/>
    <col min="2056" max="2057" width="7.7109375" style="47" customWidth="1"/>
    <col min="2058" max="2059" width="9.28515625" style="47" customWidth="1"/>
    <col min="2060" max="2304" width="11.42578125" style="47"/>
    <col min="2305" max="2305" width="19.28515625" style="47" customWidth="1"/>
    <col min="2306" max="2306" width="11.28515625" style="47" customWidth="1"/>
    <col min="2307" max="2307" width="10" style="47" customWidth="1"/>
    <col min="2308" max="2308" width="10.28515625" style="47" customWidth="1"/>
    <col min="2309" max="2309" width="8.140625" style="47" customWidth="1"/>
    <col min="2310" max="2310" width="8.7109375" style="47" customWidth="1"/>
    <col min="2311" max="2311" width="9.28515625" style="47" customWidth="1"/>
    <col min="2312" max="2313" width="7.7109375" style="47" customWidth="1"/>
    <col min="2314" max="2315" width="9.28515625" style="47" customWidth="1"/>
    <col min="2316" max="2560" width="11.42578125" style="47"/>
    <col min="2561" max="2561" width="19.28515625" style="47" customWidth="1"/>
    <col min="2562" max="2562" width="11.28515625" style="47" customWidth="1"/>
    <col min="2563" max="2563" width="10" style="47" customWidth="1"/>
    <col min="2564" max="2564" width="10.28515625" style="47" customWidth="1"/>
    <col min="2565" max="2565" width="8.140625" style="47" customWidth="1"/>
    <col min="2566" max="2566" width="8.7109375" style="47" customWidth="1"/>
    <col min="2567" max="2567" width="9.28515625" style="47" customWidth="1"/>
    <col min="2568" max="2569" width="7.7109375" style="47" customWidth="1"/>
    <col min="2570" max="2571" width="9.28515625" style="47" customWidth="1"/>
    <col min="2572" max="2816" width="11.42578125" style="47"/>
    <col min="2817" max="2817" width="19.28515625" style="47" customWidth="1"/>
    <col min="2818" max="2818" width="11.28515625" style="47" customWidth="1"/>
    <col min="2819" max="2819" width="10" style="47" customWidth="1"/>
    <col min="2820" max="2820" width="10.28515625" style="47" customWidth="1"/>
    <col min="2821" max="2821" width="8.140625" style="47" customWidth="1"/>
    <col min="2822" max="2822" width="8.7109375" style="47" customWidth="1"/>
    <col min="2823" max="2823" width="9.28515625" style="47" customWidth="1"/>
    <col min="2824" max="2825" width="7.7109375" style="47" customWidth="1"/>
    <col min="2826" max="2827" width="9.28515625" style="47" customWidth="1"/>
    <col min="2828" max="3072" width="11.42578125" style="47"/>
    <col min="3073" max="3073" width="19.28515625" style="47" customWidth="1"/>
    <col min="3074" max="3074" width="11.28515625" style="47" customWidth="1"/>
    <col min="3075" max="3075" width="10" style="47" customWidth="1"/>
    <col min="3076" max="3076" width="10.28515625" style="47" customWidth="1"/>
    <col min="3077" max="3077" width="8.140625" style="47" customWidth="1"/>
    <col min="3078" max="3078" width="8.7109375" style="47" customWidth="1"/>
    <col min="3079" max="3079" width="9.28515625" style="47" customWidth="1"/>
    <col min="3080" max="3081" width="7.7109375" style="47" customWidth="1"/>
    <col min="3082" max="3083" width="9.28515625" style="47" customWidth="1"/>
    <col min="3084" max="3328" width="11.42578125" style="47"/>
    <col min="3329" max="3329" width="19.28515625" style="47" customWidth="1"/>
    <col min="3330" max="3330" width="11.28515625" style="47" customWidth="1"/>
    <col min="3331" max="3331" width="10" style="47" customWidth="1"/>
    <col min="3332" max="3332" width="10.28515625" style="47" customWidth="1"/>
    <col min="3333" max="3333" width="8.140625" style="47" customWidth="1"/>
    <col min="3334" max="3334" width="8.7109375" style="47" customWidth="1"/>
    <col min="3335" max="3335" width="9.28515625" style="47" customWidth="1"/>
    <col min="3336" max="3337" width="7.7109375" style="47" customWidth="1"/>
    <col min="3338" max="3339" width="9.28515625" style="47" customWidth="1"/>
    <col min="3340" max="3584" width="11.42578125" style="47"/>
    <col min="3585" max="3585" width="19.28515625" style="47" customWidth="1"/>
    <col min="3586" max="3586" width="11.28515625" style="47" customWidth="1"/>
    <col min="3587" max="3587" width="10" style="47" customWidth="1"/>
    <col min="3588" max="3588" width="10.28515625" style="47" customWidth="1"/>
    <col min="3589" max="3589" width="8.140625" style="47" customWidth="1"/>
    <col min="3590" max="3590" width="8.7109375" style="47" customWidth="1"/>
    <col min="3591" max="3591" width="9.28515625" style="47" customWidth="1"/>
    <col min="3592" max="3593" width="7.7109375" style="47" customWidth="1"/>
    <col min="3594" max="3595" width="9.28515625" style="47" customWidth="1"/>
    <col min="3596" max="3840" width="11.42578125" style="47"/>
    <col min="3841" max="3841" width="19.28515625" style="47" customWidth="1"/>
    <col min="3842" max="3842" width="11.28515625" style="47" customWidth="1"/>
    <col min="3843" max="3843" width="10" style="47" customWidth="1"/>
    <col min="3844" max="3844" width="10.28515625" style="47" customWidth="1"/>
    <col min="3845" max="3845" width="8.140625" style="47" customWidth="1"/>
    <col min="3846" max="3846" width="8.7109375" style="47" customWidth="1"/>
    <col min="3847" max="3847" width="9.28515625" style="47" customWidth="1"/>
    <col min="3848" max="3849" width="7.7109375" style="47" customWidth="1"/>
    <col min="3850" max="3851" width="9.28515625" style="47" customWidth="1"/>
    <col min="3852" max="4096" width="11.42578125" style="47"/>
    <col min="4097" max="4097" width="19.28515625" style="47" customWidth="1"/>
    <col min="4098" max="4098" width="11.28515625" style="47" customWidth="1"/>
    <col min="4099" max="4099" width="10" style="47" customWidth="1"/>
    <col min="4100" max="4100" width="10.28515625" style="47" customWidth="1"/>
    <col min="4101" max="4101" width="8.140625" style="47" customWidth="1"/>
    <col min="4102" max="4102" width="8.7109375" style="47" customWidth="1"/>
    <col min="4103" max="4103" width="9.28515625" style="47" customWidth="1"/>
    <col min="4104" max="4105" width="7.7109375" style="47" customWidth="1"/>
    <col min="4106" max="4107" width="9.28515625" style="47" customWidth="1"/>
    <col min="4108" max="4352" width="11.42578125" style="47"/>
    <col min="4353" max="4353" width="19.28515625" style="47" customWidth="1"/>
    <col min="4354" max="4354" width="11.28515625" style="47" customWidth="1"/>
    <col min="4355" max="4355" width="10" style="47" customWidth="1"/>
    <col min="4356" max="4356" width="10.28515625" style="47" customWidth="1"/>
    <col min="4357" max="4357" width="8.140625" style="47" customWidth="1"/>
    <col min="4358" max="4358" width="8.7109375" style="47" customWidth="1"/>
    <col min="4359" max="4359" width="9.28515625" style="47" customWidth="1"/>
    <col min="4360" max="4361" width="7.7109375" style="47" customWidth="1"/>
    <col min="4362" max="4363" width="9.28515625" style="47" customWidth="1"/>
    <col min="4364" max="4608" width="11.42578125" style="47"/>
    <col min="4609" max="4609" width="19.28515625" style="47" customWidth="1"/>
    <col min="4610" max="4610" width="11.28515625" style="47" customWidth="1"/>
    <col min="4611" max="4611" width="10" style="47" customWidth="1"/>
    <col min="4612" max="4612" width="10.28515625" style="47" customWidth="1"/>
    <col min="4613" max="4613" width="8.140625" style="47" customWidth="1"/>
    <col min="4614" max="4614" width="8.7109375" style="47" customWidth="1"/>
    <col min="4615" max="4615" width="9.28515625" style="47" customWidth="1"/>
    <col min="4616" max="4617" width="7.7109375" style="47" customWidth="1"/>
    <col min="4618" max="4619" width="9.28515625" style="47" customWidth="1"/>
    <col min="4620" max="4864" width="11.42578125" style="47"/>
    <col min="4865" max="4865" width="19.28515625" style="47" customWidth="1"/>
    <col min="4866" max="4866" width="11.28515625" style="47" customWidth="1"/>
    <col min="4867" max="4867" width="10" style="47" customWidth="1"/>
    <col min="4868" max="4868" width="10.28515625" style="47" customWidth="1"/>
    <col min="4869" max="4869" width="8.140625" style="47" customWidth="1"/>
    <col min="4870" max="4870" width="8.7109375" style="47" customWidth="1"/>
    <col min="4871" max="4871" width="9.28515625" style="47" customWidth="1"/>
    <col min="4872" max="4873" width="7.7109375" style="47" customWidth="1"/>
    <col min="4874" max="4875" width="9.28515625" style="47" customWidth="1"/>
    <col min="4876" max="5120" width="11.42578125" style="47"/>
    <col min="5121" max="5121" width="19.28515625" style="47" customWidth="1"/>
    <col min="5122" max="5122" width="11.28515625" style="47" customWidth="1"/>
    <col min="5123" max="5123" width="10" style="47" customWidth="1"/>
    <col min="5124" max="5124" width="10.28515625" style="47" customWidth="1"/>
    <col min="5125" max="5125" width="8.140625" style="47" customWidth="1"/>
    <col min="5126" max="5126" width="8.7109375" style="47" customWidth="1"/>
    <col min="5127" max="5127" width="9.28515625" style="47" customWidth="1"/>
    <col min="5128" max="5129" width="7.7109375" style="47" customWidth="1"/>
    <col min="5130" max="5131" width="9.28515625" style="47" customWidth="1"/>
    <col min="5132" max="5376" width="11.42578125" style="47"/>
    <col min="5377" max="5377" width="19.28515625" style="47" customWidth="1"/>
    <col min="5378" max="5378" width="11.28515625" style="47" customWidth="1"/>
    <col min="5379" max="5379" width="10" style="47" customWidth="1"/>
    <col min="5380" max="5380" width="10.28515625" style="47" customWidth="1"/>
    <col min="5381" max="5381" width="8.140625" style="47" customWidth="1"/>
    <col min="5382" max="5382" width="8.7109375" style="47" customWidth="1"/>
    <col min="5383" max="5383" width="9.28515625" style="47" customWidth="1"/>
    <col min="5384" max="5385" width="7.7109375" style="47" customWidth="1"/>
    <col min="5386" max="5387" width="9.28515625" style="47" customWidth="1"/>
    <col min="5388" max="5632" width="11.42578125" style="47"/>
    <col min="5633" max="5633" width="19.28515625" style="47" customWidth="1"/>
    <col min="5634" max="5634" width="11.28515625" style="47" customWidth="1"/>
    <col min="5635" max="5635" width="10" style="47" customWidth="1"/>
    <col min="5636" max="5636" width="10.28515625" style="47" customWidth="1"/>
    <col min="5637" max="5637" width="8.140625" style="47" customWidth="1"/>
    <col min="5638" max="5638" width="8.7109375" style="47" customWidth="1"/>
    <col min="5639" max="5639" width="9.28515625" style="47" customWidth="1"/>
    <col min="5640" max="5641" width="7.7109375" style="47" customWidth="1"/>
    <col min="5642" max="5643" width="9.28515625" style="47" customWidth="1"/>
    <col min="5644" max="5888" width="11.42578125" style="47"/>
    <col min="5889" max="5889" width="19.28515625" style="47" customWidth="1"/>
    <col min="5890" max="5890" width="11.28515625" style="47" customWidth="1"/>
    <col min="5891" max="5891" width="10" style="47" customWidth="1"/>
    <col min="5892" max="5892" width="10.28515625" style="47" customWidth="1"/>
    <col min="5893" max="5893" width="8.140625" style="47" customWidth="1"/>
    <col min="5894" max="5894" width="8.7109375" style="47" customWidth="1"/>
    <col min="5895" max="5895" width="9.28515625" style="47" customWidth="1"/>
    <col min="5896" max="5897" width="7.7109375" style="47" customWidth="1"/>
    <col min="5898" max="5899" width="9.28515625" style="47" customWidth="1"/>
    <col min="5900" max="6144" width="11.42578125" style="47"/>
    <col min="6145" max="6145" width="19.28515625" style="47" customWidth="1"/>
    <col min="6146" max="6146" width="11.28515625" style="47" customWidth="1"/>
    <col min="6147" max="6147" width="10" style="47" customWidth="1"/>
    <col min="6148" max="6148" width="10.28515625" style="47" customWidth="1"/>
    <col min="6149" max="6149" width="8.140625" style="47" customWidth="1"/>
    <col min="6150" max="6150" width="8.7109375" style="47" customWidth="1"/>
    <col min="6151" max="6151" width="9.28515625" style="47" customWidth="1"/>
    <col min="6152" max="6153" width="7.7109375" style="47" customWidth="1"/>
    <col min="6154" max="6155" width="9.28515625" style="47" customWidth="1"/>
    <col min="6156" max="6400" width="11.42578125" style="47"/>
    <col min="6401" max="6401" width="19.28515625" style="47" customWidth="1"/>
    <col min="6402" max="6402" width="11.28515625" style="47" customWidth="1"/>
    <col min="6403" max="6403" width="10" style="47" customWidth="1"/>
    <col min="6404" max="6404" width="10.28515625" style="47" customWidth="1"/>
    <col min="6405" max="6405" width="8.140625" style="47" customWidth="1"/>
    <col min="6406" max="6406" width="8.7109375" style="47" customWidth="1"/>
    <col min="6407" max="6407" width="9.28515625" style="47" customWidth="1"/>
    <col min="6408" max="6409" width="7.7109375" style="47" customWidth="1"/>
    <col min="6410" max="6411" width="9.28515625" style="47" customWidth="1"/>
    <col min="6412" max="6656" width="11.42578125" style="47"/>
    <col min="6657" max="6657" width="19.28515625" style="47" customWidth="1"/>
    <col min="6658" max="6658" width="11.28515625" style="47" customWidth="1"/>
    <col min="6659" max="6659" width="10" style="47" customWidth="1"/>
    <col min="6660" max="6660" width="10.28515625" style="47" customWidth="1"/>
    <col min="6661" max="6661" width="8.140625" style="47" customWidth="1"/>
    <col min="6662" max="6662" width="8.7109375" style="47" customWidth="1"/>
    <col min="6663" max="6663" width="9.28515625" style="47" customWidth="1"/>
    <col min="6664" max="6665" width="7.7109375" style="47" customWidth="1"/>
    <col min="6666" max="6667" width="9.28515625" style="47" customWidth="1"/>
    <col min="6668" max="6912" width="11.42578125" style="47"/>
    <col min="6913" max="6913" width="19.28515625" style="47" customWidth="1"/>
    <col min="6914" max="6914" width="11.28515625" style="47" customWidth="1"/>
    <col min="6915" max="6915" width="10" style="47" customWidth="1"/>
    <col min="6916" max="6916" width="10.28515625" style="47" customWidth="1"/>
    <col min="6917" max="6917" width="8.140625" style="47" customWidth="1"/>
    <col min="6918" max="6918" width="8.7109375" style="47" customWidth="1"/>
    <col min="6919" max="6919" width="9.28515625" style="47" customWidth="1"/>
    <col min="6920" max="6921" width="7.7109375" style="47" customWidth="1"/>
    <col min="6922" max="6923" width="9.28515625" style="47" customWidth="1"/>
    <col min="6924" max="7168" width="11.42578125" style="47"/>
    <col min="7169" max="7169" width="19.28515625" style="47" customWidth="1"/>
    <col min="7170" max="7170" width="11.28515625" style="47" customWidth="1"/>
    <col min="7171" max="7171" width="10" style="47" customWidth="1"/>
    <col min="7172" max="7172" width="10.28515625" style="47" customWidth="1"/>
    <col min="7173" max="7173" width="8.140625" style="47" customWidth="1"/>
    <col min="7174" max="7174" width="8.7109375" style="47" customWidth="1"/>
    <col min="7175" max="7175" width="9.28515625" style="47" customWidth="1"/>
    <col min="7176" max="7177" width="7.7109375" style="47" customWidth="1"/>
    <col min="7178" max="7179" width="9.28515625" style="47" customWidth="1"/>
    <col min="7180" max="7424" width="11.42578125" style="47"/>
    <col min="7425" max="7425" width="19.28515625" style="47" customWidth="1"/>
    <col min="7426" max="7426" width="11.28515625" style="47" customWidth="1"/>
    <col min="7427" max="7427" width="10" style="47" customWidth="1"/>
    <col min="7428" max="7428" width="10.28515625" style="47" customWidth="1"/>
    <col min="7429" max="7429" width="8.140625" style="47" customWidth="1"/>
    <col min="7430" max="7430" width="8.7109375" style="47" customWidth="1"/>
    <col min="7431" max="7431" width="9.28515625" style="47" customWidth="1"/>
    <col min="7432" max="7433" width="7.7109375" style="47" customWidth="1"/>
    <col min="7434" max="7435" width="9.28515625" style="47" customWidth="1"/>
    <col min="7436" max="7680" width="11.42578125" style="47"/>
    <col min="7681" max="7681" width="19.28515625" style="47" customWidth="1"/>
    <col min="7682" max="7682" width="11.28515625" style="47" customWidth="1"/>
    <col min="7683" max="7683" width="10" style="47" customWidth="1"/>
    <col min="7684" max="7684" width="10.28515625" style="47" customWidth="1"/>
    <col min="7685" max="7685" width="8.140625" style="47" customWidth="1"/>
    <col min="7686" max="7686" width="8.7109375" style="47" customWidth="1"/>
    <col min="7687" max="7687" width="9.28515625" style="47" customWidth="1"/>
    <col min="7688" max="7689" width="7.7109375" style="47" customWidth="1"/>
    <col min="7690" max="7691" width="9.28515625" style="47" customWidth="1"/>
    <col min="7692" max="7936" width="11.42578125" style="47"/>
    <col min="7937" max="7937" width="19.28515625" style="47" customWidth="1"/>
    <col min="7938" max="7938" width="11.28515625" style="47" customWidth="1"/>
    <col min="7939" max="7939" width="10" style="47" customWidth="1"/>
    <col min="7940" max="7940" width="10.28515625" style="47" customWidth="1"/>
    <col min="7941" max="7941" width="8.140625" style="47" customWidth="1"/>
    <col min="7942" max="7942" width="8.7109375" style="47" customWidth="1"/>
    <col min="7943" max="7943" width="9.28515625" style="47" customWidth="1"/>
    <col min="7944" max="7945" width="7.7109375" style="47" customWidth="1"/>
    <col min="7946" max="7947" width="9.28515625" style="47" customWidth="1"/>
    <col min="7948" max="8192" width="11.42578125" style="47"/>
    <col min="8193" max="8193" width="19.28515625" style="47" customWidth="1"/>
    <col min="8194" max="8194" width="11.28515625" style="47" customWidth="1"/>
    <col min="8195" max="8195" width="10" style="47" customWidth="1"/>
    <col min="8196" max="8196" width="10.28515625" style="47" customWidth="1"/>
    <col min="8197" max="8197" width="8.140625" style="47" customWidth="1"/>
    <col min="8198" max="8198" width="8.7109375" style="47" customWidth="1"/>
    <col min="8199" max="8199" width="9.28515625" style="47" customWidth="1"/>
    <col min="8200" max="8201" width="7.7109375" style="47" customWidth="1"/>
    <col min="8202" max="8203" width="9.28515625" style="47" customWidth="1"/>
    <col min="8204" max="8448" width="11.42578125" style="47"/>
    <col min="8449" max="8449" width="19.28515625" style="47" customWidth="1"/>
    <col min="8450" max="8450" width="11.28515625" style="47" customWidth="1"/>
    <col min="8451" max="8451" width="10" style="47" customWidth="1"/>
    <col min="8452" max="8452" width="10.28515625" style="47" customWidth="1"/>
    <col min="8453" max="8453" width="8.140625" style="47" customWidth="1"/>
    <col min="8454" max="8454" width="8.7109375" style="47" customWidth="1"/>
    <col min="8455" max="8455" width="9.28515625" style="47" customWidth="1"/>
    <col min="8456" max="8457" width="7.7109375" style="47" customWidth="1"/>
    <col min="8458" max="8459" width="9.28515625" style="47" customWidth="1"/>
    <col min="8460" max="8704" width="11.42578125" style="47"/>
    <col min="8705" max="8705" width="19.28515625" style="47" customWidth="1"/>
    <col min="8706" max="8706" width="11.28515625" style="47" customWidth="1"/>
    <col min="8707" max="8707" width="10" style="47" customWidth="1"/>
    <col min="8708" max="8708" width="10.28515625" style="47" customWidth="1"/>
    <col min="8709" max="8709" width="8.140625" style="47" customWidth="1"/>
    <col min="8710" max="8710" width="8.7109375" style="47" customWidth="1"/>
    <col min="8711" max="8711" width="9.28515625" style="47" customWidth="1"/>
    <col min="8712" max="8713" width="7.7109375" style="47" customWidth="1"/>
    <col min="8714" max="8715" width="9.28515625" style="47" customWidth="1"/>
    <col min="8716" max="8960" width="11.42578125" style="47"/>
    <col min="8961" max="8961" width="19.28515625" style="47" customWidth="1"/>
    <col min="8962" max="8962" width="11.28515625" style="47" customWidth="1"/>
    <col min="8963" max="8963" width="10" style="47" customWidth="1"/>
    <col min="8964" max="8964" width="10.28515625" style="47" customWidth="1"/>
    <col min="8965" max="8965" width="8.140625" style="47" customWidth="1"/>
    <col min="8966" max="8966" width="8.7109375" style="47" customWidth="1"/>
    <col min="8967" max="8967" width="9.28515625" style="47" customWidth="1"/>
    <col min="8968" max="8969" width="7.7109375" style="47" customWidth="1"/>
    <col min="8970" max="8971" width="9.28515625" style="47" customWidth="1"/>
    <col min="8972" max="9216" width="11.42578125" style="47"/>
    <col min="9217" max="9217" width="19.28515625" style="47" customWidth="1"/>
    <col min="9218" max="9218" width="11.28515625" style="47" customWidth="1"/>
    <col min="9219" max="9219" width="10" style="47" customWidth="1"/>
    <col min="9220" max="9220" width="10.28515625" style="47" customWidth="1"/>
    <col min="9221" max="9221" width="8.140625" style="47" customWidth="1"/>
    <col min="9222" max="9222" width="8.7109375" style="47" customWidth="1"/>
    <col min="9223" max="9223" width="9.28515625" style="47" customWidth="1"/>
    <col min="9224" max="9225" width="7.7109375" style="47" customWidth="1"/>
    <col min="9226" max="9227" width="9.28515625" style="47" customWidth="1"/>
    <col min="9228" max="9472" width="11.42578125" style="47"/>
    <col min="9473" max="9473" width="19.28515625" style="47" customWidth="1"/>
    <col min="9474" max="9474" width="11.28515625" style="47" customWidth="1"/>
    <col min="9475" max="9475" width="10" style="47" customWidth="1"/>
    <col min="9476" max="9476" width="10.28515625" style="47" customWidth="1"/>
    <col min="9477" max="9477" width="8.140625" style="47" customWidth="1"/>
    <col min="9478" max="9478" width="8.7109375" style="47" customWidth="1"/>
    <col min="9479" max="9479" width="9.28515625" style="47" customWidth="1"/>
    <col min="9480" max="9481" width="7.7109375" style="47" customWidth="1"/>
    <col min="9482" max="9483" width="9.28515625" style="47" customWidth="1"/>
    <col min="9484" max="9728" width="11.42578125" style="47"/>
    <col min="9729" max="9729" width="19.28515625" style="47" customWidth="1"/>
    <col min="9730" max="9730" width="11.28515625" style="47" customWidth="1"/>
    <col min="9731" max="9731" width="10" style="47" customWidth="1"/>
    <col min="9732" max="9732" width="10.28515625" style="47" customWidth="1"/>
    <col min="9733" max="9733" width="8.140625" style="47" customWidth="1"/>
    <col min="9734" max="9734" width="8.7109375" style="47" customWidth="1"/>
    <col min="9735" max="9735" width="9.28515625" style="47" customWidth="1"/>
    <col min="9736" max="9737" width="7.7109375" style="47" customWidth="1"/>
    <col min="9738" max="9739" width="9.28515625" style="47" customWidth="1"/>
    <col min="9740" max="9984" width="11.42578125" style="47"/>
    <col min="9985" max="9985" width="19.28515625" style="47" customWidth="1"/>
    <col min="9986" max="9986" width="11.28515625" style="47" customWidth="1"/>
    <col min="9987" max="9987" width="10" style="47" customWidth="1"/>
    <col min="9988" max="9988" width="10.28515625" style="47" customWidth="1"/>
    <col min="9989" max="9989" width="8.140625" style="47" customWidth="1"/>
    <col min="9990" max="9990" width="8.7109375" style="47" customWidth="1"/>
    <col min="9991" max="9991" width="9.28515625" style="47" customWidth="1"/>
    <col min="9992" max="9993" width="7.7109375" style="47" customWidth="1"/>
    <col min="9994" max="9995" width="9.28515625" style="47" customWidth="1"/>
    <col min="9996" max="10240" width="11.42578125" style="47"/>
    <col min="10241" max="10241" width="19.28515625" style="47" customWidth="1"/>
    <col min="10242" max="10242" width="11.28515625" style="47" customWidth="1"/>
    <col min="10243" max="10243" width="10" style="47" customWidth="1"/>
    <col min="10244" max="10244" width="10.28515625" style="47" customWidth="1"/>
    <col min="10245" max="10245" width="8.140625" style="47" customWidth="1"/>
    <col min="10246" max="10246" width="8.7109375" style="47" customWidth="1"/>
    <col min="10247" max="10247" width="9.28515625" style="47" customWidth="1"/>
    <col min="10248" max="10249" width="7.7109375" style="47" customWidth="1"/>
    <col min="10250" max="10251" width="9.28515625" style="47" customWidth="1"/>
    <col min="10252" max="10496" width="11.42578125" style="47"/>
    <col min="10497" max="10497" width="19.28515625" style="47" customWidth="1"/>
    <col min="10498" max="10498" width="11.28515625" style="47" customWidth="1"/>
    <col min="10499" max="10499" width="10" style="47" customWidth="1"/>
    <col min="10500" max="10500" width="10.28515625" style="47" customWidth="1"/>
    <col min="10501" max="10501" width="8.140625" style="47" customWidth="1"/>
    <col min="10502" max="10502" width="8.7109375" style="47" customWidth="1"/>
    <col min="10503" max="10503" width="9.28515625" style="47" customWidth="1"/>
    <col min="10504" max="10505" width="7.7109375" style="47" customWidth="1"/>
    <col min="10506" max="10507" width="9.28515625" style="47" customWidth="1"/>
    <col min="10508" max="10752" width="11.42578125" style="47"/>
    <col min="10753" max="10753" width="19.28515625" style="47" customWidth="1"/>
    <col min="10754" max="10754" width="11.28515625" style="47" customWidth="1"/>
    <col min="10755" max="10755" width="10" style="47" customWidth="1"/>
    <col min="10756" max="10756" width="10.28515625" style="47" customWidth="1"/>
    <col min="10757" max="10757" width="8.140625" style="47" customWidth="1"/>
    <col min="10758" max="10758" width="8.7109375" style="47" customWidth="1"/>
    <col min="10759" max="10759" width="9.28515625" style="47" customWidth="1"/>
    <col min="10760" max="10761" width="7.7109375" style="47" customWidth="1"/>
    <col min="10762" max="10763" width="9.28515625" style="47" customWidth="1"/>
    <col min="10764" max="11008" width="11.42578125" style="47"/>
    <col min="11009" max="11009" width="19.28515625" style="47" customWidth="1"/>
    <col min="11010" max="11010" width="11.28515625" style="47" customWidth="1"/>
    <col min="11011" max="11011" width="10" style="47" customWidth="1"/>
    <col min="11012" max="11012" width="10.28515625" style="47" customWidth="1"/>
    <col min="11013" max="11013" width="8.140625" style="47" customWidth="1"/>
    <col min="11014" max="11014" width="8.7109375" style="47" customWidth="1"/>
    <col min="11015" max="11015" width="9.28515625" style="47" customWidth="1"/>
    <col min="11016" max="11017" width="7.7109375" style="47" customWidth="1"/>
    <col min="11018" max="11019" width="9.28515625" style="47" customWidth="1"/>
    <col min="11020" max="11264" width="11.42578125" style="47"/>
    <col min="11265" max="11265" width="19.28515625" style="47" customWidth="1"/>
    <col min="11266" max="11266" width="11.28515625" style="47" customWidth="1"/>
    <col min="11267" max="11267" width="10" style="47" customWidth="1"/>
    <col min="11268" max="11268" width="10.28515625" style="47" customWidth="1"/>
    <col min="11269" max="11269" width="8.140625" style="47" customWidth="1"/>
    <col min="11270" max="11270" width="8.7109375" style="47" customWidth="1"/>
    <col min="11271" max="11271" width="9.28515625" style="47" customWidth="1"/>
    <col min="11272" max="11273" width="7.7109375" style="47" customWidth="1"/>
    <col min="11274" max="11275" width="9.28515625" style="47" customWidth="1"/>
    <col min="11276" max="11520" width="11.42578125" style="47"/>
    <col min="11521" max="11521" width="19.28515625" style="47" customWidth="1"/>
    <col min="11522" max="11522" width="11.28515625" style="47" customWidth="1"/>
    <col min="11523" max="11523" width="10" style="47" customWidth="1"/>
    <col min="11524" max="11524" width="10.28515625" style="47" customWidth="1"/>
    <col min="11525" max="11525" width="8.140625" style="47" customWidth="1"/>
    <col min="11526" max="11526" width="8.7109375" style="47" customWidth="1"/>
    <col min="11527" max="11527" width="9.28515625" style="47" customWidth="1"/>
    <col min="11528" max="11529" width="7.7109375" style="47" customWidth="1"/>
    <col min="11530" max="11531" width="9.28515625" style="47" customWidth="1"/>
    <col min="11532" max="11776" width="11.42578125" style="47"/>
    <col min="11777" max="11777" width="19.28515625" style="47" customWidth="1"/>
    <col min="11778" max="11778" width="11.28515625" style="47" customWidth="1"/>
    <col min="11779" max="11779" width="10" style="47" customWidth="1"/>
    <col min="11780" max="11780" width="10.28515625" style="47" customWidth="1"/>
    <col min="11781" max="11781" width="8.140625" style="47" customWidth="1"/>
    <col min="11782" max="11782" width="8.7109375" style="47" customWidth="1"/>
    <col min="11783" max="11783" width="9.28515625" style="47" customWidth="1"/>
    <col min="11784" max="11785" width="7.7109375" style="47" customWidth="1"/>
    <col min="11786" max="11787" width="9.28515625" style="47" customWidth="1"/>
    <col min="11788" max="12032" width="11.42578125" style="47"/>
    <col min="12033" max="12033" width="19.28515625" style="47" customWidth="1"/>
    <col min="12034" max="12034" width="11.28515625" style="47" customWidth="1"/>
    <col min="12035" max="12035" width="10" style="47" customWidth="1"/>
    <col min="12036" max="12036" width="10.28515625" style="47" customWidth="1"/>
    <col min="12037" max="12037" width="8.140625" style="47" customWidth="1"/>
    <col min="12038" max="12038" width="8.7109375" style="47" customWidth="1"/>
    <col min="12039" max="12039" width="9.28515625" style="47" customWidth="1"/>
    <col min="12040" max="12041" width="7.7109375" style="47" customWidth="1"/>
    <col min="12042" max="12043" width="9.28515625" style="47" customWidth="1"/>
    <col min="12044" max="12288" width="11.42578125" style="47"/>
    <col min="12289" max="12289" width="19.28515625" style="47" customWidth="1"/>
    <col min="12290" max="12290" width="11.28515625" style="47" customWidth="1"/>
    <col min="12291" max="12291" width="10" style="47" customWidth="1"/>
    <col min="12292" max="12292" width="10.28515625" style="47" customWidth="1"/>
    <col min="12293" max="12293" width="8.140625" style="47" customWidth="1"/>
    <col min="12294" max="12294" width="8.7109375" style="47" customWidth="1"/>
    <col min="12295" max="12295" width="9.28515625" style="47" customWidth="1"/>
    <col min="12296" max="12297" width="7.7109375" style="47" customWidth="1"/>
    <col min="12298" max="12299" width="9.28515625" style="47" customWidth="1"/>
    <col min="12300" max="12544" width="11.42578125" style="47"/>
    <col min="12545" max="12545" width="19.28515625" style="47" customWidth="1"/>
    <col min="12546" max="12546" width="11.28515625" style="47" customWidth="1"/>
    <col min="12547" max="12547" width="10" style="47" customWidth="1"/>
    <col min="12548" max="12548" width="10.28515625" style="47" customWidth="1"/>
    <col min="12549" max="12549" width="8.140625" style="47" customWidth="1"/>
    <col min="12550" max="12550" width="8.7109375" style="47" customWidth="1"/>
    <col min="12551" max="12551" width="9.28515625" style="47" customWidth="1"/>
    <col min="12552" max="12553" width="7.7109375" style="47" customWidth="1"/>
    <col min="12554" max="12555" width="9.28515625" style="47" customWidth="1"/>
    <col min="12556" max="12800" width="11.42578125" style="47"/>
    <col min="12801" max="12801" width="19.28515625" style="47" customWidth="1"/>
    <col min="12802" max="12802" width="11.28515625" style="47" customWidth="1"/>
    <col min="12803" max="12803" width="10" style="47" customWidth="1"/>
    <col min="12804" max="12804" width="10.28515625" style="47" customWidth="1"/>
    <col min="12805" max="12805" width="8.140625" style="47" customWidth="1"/>
    <col min="12806" max="12806" width="8.7109375" style="47" customWidth="1"/>
    <col min="12807" max="12807" width="9.28515625" style="47" customWidth="1"/>
    <col min="12808" max="12809" width="7.7109375" style="47" customWidth="1"/>
    <col min="12810" max="12811" width="9.28515625" style="47" customWidth="1"/>
    <col min="12812" max="13056" width="11.42578125" style="47"/>
    <col min="13057" max="13057" width="19.28515625" style="47" customWidth="1"/>
    <col min="13058" max="13058" width="11.28515625" style="47" customWidth="1"/>
    <col min="13059" max="13059" width="10" style="47" customWidth="1"/>
    <col min="13060" max="13060" width="10.28515625" style="47" customWidth="1"/>
    <col min="13061" max="13061" width="8.140625" style="47" customWidth="1"/>
    <col min="13062" max="13062" width="8.7109375" style="47" customWidth="1"/>
    <col min="13063" max="13063" width="9.28515625" style="47" customWidth="1"/>
    <col min="13064" max="13065" width="7.7109375" style="47" customWidth="1"/>
    <col min="13066" max="13067" width="9.28515625" style="47" customWidth="1"/>
    <col min="13068" max="13312" width="11.42578125" style="47"/>
    <col min="13313" max="13313" width="19.28515625" style="47" customWidth="1"/>
    <col min="13314" max="13314" width="11.28515625" style="47" customWidth="1"/>
    <col min="13315" max="13315" width="10" style="47" customWidth="1"/>
    <col min="13316" max="13316" width="10.28515625" style="47" customWidth="1"/>
    <col min="13317" max="13317" width="8.140625" style="47" customWidth="1"/>
    <col min="13318" max="13318" width="8.7109375" style="47" customWidth="1"/>
    <col min="13319" max="13319" width="9.28515625" style="47" customWidth="1"/>
    <col min="13320" max="13321" width="7.7109375" style="47" customWidth="1"/>
    <col min="13322" max="13323" width="9.28515625" style="47" customWidth="1"/>
    <col min="13324" max="13568" width="11.42578125" style="47"/>
    <col min="13569" max="13569" width="19.28515625" style="47" customWidth="1"/>
    <col min="13570" max="13570" width="11.28515625" style="47" customWidth="1"/>
    <col min="13571" max="13571" width="10" style="47" customWidth="1"/>
    <col min="13572" max="13572" width="10.28515625" style="47" customWidth="1"/>
    <col min="13573" max="13573" width="8.140625" style="47" customWidth="1"/>
    <col min="13574" max="13574" width="8.7109375" style="47" customWidth="1"/>
    <col min="13575" max="13575" width="9.28515625" style="47" customWidth="1"/>
    <col min="13576" max="13577" width="7.7109375" style="47" customWidth="1"/>
    <col min="13578" max="13579" width="9.28515625" style="47" customWidth="1"/>
    <col min="13580" max="13824" width="11.42578125" style="47"/>
    <col min="13825" max="13825" width="19.28515625" style="47" customWidth="1"/>
    <col min="13826" max="13826" width="11.28515625" style="47" customWidth="1"/>
    <col min="13827" max="13827" width="10" style="47" customWidth="1"/>
    <col min="13828" max="13828" width="10.28515625" style="47" customWidth="1"/>
    <col min="13829" max="13829" width="8.140625" style="47" customWidth="1"/>
    <col min="13830" max="13830" width="8.7109375" style="47" customWidth="1"/>
    <col min="13831" max="13831" width="9.28515625" style="47" customWidth="1"/>
    <col min="13832" max="13833" width="7.7109375" style="47" customWidth="1"/>
    <col min="13834" max="13835" width="9.28515625" style="47" customWidth="1"/>
    <col min="13836" max="14080" width="11.42578125" style="47"/>
    <col min="14081" max="14081" width="19.28515625" style="47" customWidth="1"/>
    <col min="14082" max="14082" width="11.28515625" style="47" customWidth="1"/>
    <col min="14083" max="14083" width="10" style="47" customWidth="1"/>
    <col min="14084" max="14084" width="10.28515625" style="47" customWidth="1"/>
    <col min="14085" max="14085" width="8.140625" style="47" customWidth="1"/>
    <col min="14086" max="14086" width="8.7109375" style="47" customWidth="1"/>
    <col min="14087" max="14087" width="9.28515625" style="47" customWidth="1"/>
    <col min="14088" max="14089" width="7.7109375" style="47" customWidth="1"/>
    <col min="14090" max="14091" width="9.28515625" style="47" customWidth="1"/>
    <col min="14092" max="14336" width="11.42578125" style="47"/>
    <col min="14337" max="14337" width="19.28515625" style="47" customWidth="1"/>
    <col min="14338" max="14338" width="11.28515625" style="47" customWidth="1"/>
    <col min="14339" max="14339" width="10" style="47" customWidth="1"/>
    <col min="14340" max="14340" width="10.28515625" style="47" customWidth="1"/>
    <col min="14341" max="14341" width="8.140625" style="47" customWidth="1"/>
    <col min="14342" max="14342" width="8.7109375" style="47" customWidth="1"/>
    <col min="14343" max="14343" width="9.28515625" style="47" customWidth="1"/>
    <col min="14344" max="14345" width="7.7109375" style="47" customWidth="1"/>
    <col min="14346" max="14347" width="9.28515625" style="47" customWidth="1"/>
    <col min="14348" max="14592" width="11.42578125" style="47"/>
    <col min="14593" max="14593" width="19.28515625" style="47" customWidth="1"/>
    <col min="14594" max="14594" width="11.28515625" style="47" customWidth="1"/>
    <col min="14595" max="14595" width="10" style="47" customWidth="1"/>
    <col min="14596" max="14596" width="10.28515625" style="47" customWidth="1"/>
    <col min="14597" max="14597" width="8.140625" style="47" customWidth="1"/>
    <col min="14598" max="14598" width="8.7109375" style="47" customWidth="1"/>
    <col min="14599" max="14599" width="9.28515625" style="47" customWidth="1"/>
    <col min="14600" max="14601" width="7.7109375" style="47" customWidth="1"/>
    <col min="14602" max="14603" width="9.28515625" style="47" customWidth="1"/>
    <col min="14604" max="14848" width="11.42578125" style="47"/>
    <col min="14849" max="14849" width="19.28515625" style="47" customWidth="1"/>
    <col min="14850" max="14850" width="11.28515625" style="47" customWidth="1"/>
    <col min="14851" max="14851" width="10" style="47" customWidth="1"/>
    <col min="14852" max="14852" width="10.28515625" style="47" customWidth="1"/>
    <col min="14853" max="14853" width="8.140625" style="47" customWidth="1"/>
    <col min="14854" max="14854" width="8.7109375" style="47" customWidth="1"/>
    <col min="14855" max="14855" width="9.28515625" style="47" customWidth="1"/>
    <col min="14856" max="14857" width="7.7109375" style="47" customWidth="1"/>
    <col min="14858" max="14859" width="9.28515625" style="47" customWidth="1"/>
    <col min="14860" max="15104" width="11.42578125" style="47"/>
    <col min="15105" max="15105" width="19.28515625" style="47" customWidth="1"/>
    <col min="15106" max="15106" width="11.28515625" style="47" customWidth="1"/>
    <col min="15107" max="15107" width="10" style="47" customWidth="1"/>
    <col min="15108" max="15108" width="10.28515625" style="47" customWidth="1"/>
    <col min="15109" max="15109" width="8.140625" style="47" customWidth="1"/>
    <col min="15110" max="15110" width="8.7109375" style="47" customWidth="1"/>
    <col min="15111" max="15111" width="9.28515625" style="47" customWidth="1"/>
    <col min="15112" max="15113" width="7.7109375" style="47" customWidth="1"/>
    <col min="15114" max="15115" width="9.28515625" style="47" customWidth="1"/>
    <col min="15116" max="15360" width="11.42578125" style="47"/>
    <col min="15361" max="15361" width="19.28515625" style="47" customWidth="1"/>
    <col min="15362" max="15362" width="11.28515625" style="47" customWidth="1"/>
    <col min="15363" max="15363" width="10" style="47" customWidth="1"/>
    <col min="15364" max="15364" width="10.28515625" style="47" customWidth="1"/>
    <col min="15365" max="15365" width="8.140625" style="47" customWidth="1"/>
    <col min="15366" max="15366" width="8.7109375" style="47" customWidth="1"/>
    <col min="15367" max="15367" width="9.28515625" style="47" customWidth="1"/>
    <col min="15368" max="15369" width="7.7109375" style="47" customWidth="1"/>
    <col min="15370" max="15371" width="9.28515625" style="47" customWidth="1"/>
    <col min="15372" max="15616" width="11.42578125" style="47"/>
    <col min="15617" max="15617" width="19.28515625" style="47" customWidth="1"/>
    <col min="15618" max="15618" width="11.28515625" style="47" customWidth="1"/>
    <col min="15619" max="15619" width="10" style="47" customWidth="1"/>
    <col min="15620" max="15620" width="10.28515625" style="47" customWidth="1"/>
    <col min="15621" max="15621" width="8.140625" style="47" customWidth="1"/>
    <col min="15622" max="15622" width="8.7109375" style="47" customWidth="1"/>
    <col min="15623" max="15623" width="9.28515625" style="47" customWidth="1"/>
    <col min="15624" max="15625" width="7.7109375" style="47" customWidth="1"/>
    <col min="15626" max="15627" width="9.28515625" style="47" customWidth="1"/>
    <col min="15628" max="15872" width="11.42578125" style="47"/>
    <col min="15873" max="15873" width="19.28515625" style="47" customWidth="1"/>
    <col min="15874" max="15874" width="11.28515625" style="47" customWidth="1"/>
    <col min="15875" max="15875" width="10" style="47" customWidth="1"/>
    <col min="15876" max="15876" width="10.28515625" style="47" customWidth="1"/>
    <col min="15877" max="15877" width="8.140625" style="47" customWidth="1"/>
    <col min="15878" max="15878" width="8.7109375" style="47" customWidth="1"/>
    <col min="15879" max="15879" width="9.28515625" style="47" customWidth="1"/>
    <col min="15880" max="15881" width="7.7109375" style="47" customWidth="1"/>
    <col min="15882" max="15883" width="9.28515625" style="47" customWidth="1"/>
    <col min="15884" max="16128" width="11.42578125" style="47"/>
    <col min="16129" max="16129" width="19.28515625" style="47" customWidth="1"/>
    <col min="16130" max="16130" width="11.28515625" style="47" customWidth="1"/>
    <col min="16131" max="16131" width="10" style="47" customWidth="1"/>
    <col min="16132" max="16132" width="10.28515625" style="47" customWidth="1"/>
    <col min="16133" max="16133" width="8.140625" style="47" customWidth="1"/>
    <col min="16134" max="16134" width="8.7109375" style="47" customWidth="1"/>
    <col min="16135" max="16135" width="9.28515625" style="47" customWidth="1"/>
    <col min="16136" max="16137" width="7.7109375" style="47" customWidth="1"/>
    <col min="16138" max="16139" width="9.28515625" style="47" customWidth="1"/>
    <col min="16140" max="16384" width="11.42578125" style="47"/>
  </cols>
  <sheetData>
    <row r="1" spans="1:15" ht="26.25" thickBot="1">
      <c r="A1" s="212" t="s">
        <v>170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5" ht="13.5" thickBot="1">
      <c r="A2" s="47" t="s">
        <v>15</v>
      </c>
      <c r="B2" s="42">
        <v>3</v>
      </c>
    </row>
    <row r="4" spans="1:15" ht="38.25">
      <c r="A4" s="93" t="s">
        <v>109</v>
      </c>
      <c r="B4" s="93" t="s">
        <v>171</v>
      </c>
      <c r="C4" s="93" t="s">
        <v>172</v>
      </c>
      <c r="D4" s="93" t="s">
        <v>108</v>
      </c>
      <c r="E4" s="93" t="s">
        <v>111</v>
      </c>
      <c r="F4" s="93" t="s">
        <v>173</v>
      </c>
      <c r="G4" s="93" t="s">
        <v>174</v>
      </c>
      <c r="H4" s="93" t="s">
        <v>175</v>
      </c>
      <c r="I4" s="93" t="s">
        <v>176</v>
      </c>
      <c r="J4" s="93" t="s">
        <v>177</v>
      </c>
      <c r="K4" s="93" t="s">
        <v>178</v>
      </c>
      <c r="M4" s="195" t="s">
        <v>111</v>
      </c>
      <c r="N4" s="195" t="s">
        <v>175</v>
      </c>
      <c r="O4" s="195" t="s">
        <v>176</v>
      </c>
    </row>
    <row r="5" spans="1:15">
      <c r="A5" s="48" t="s">
        <v>179</v>
      </c>
      <c r="B5" s="94">
        <v>31177</v>
      </c>
      <c r="C5" s="48" t="s">
        <v>180</v>
      </c>
      <c r="D5" s="33">
        <v>1000</v>
      </c>
      <c r="E5" s="33"/>
      <c r="F5" s="49">
        <v>1</v>
      </c>
      <c r="G5" s="91"/>
      <c r="H5" s="33"/>
      <c r="I5" s="33"/>
      <c r="J5" s="91"/>
      <c r="K5" s="91"/>
      <c r="M5" s="194">
        <v>0.02</v>
      </c>
      <c r="N5" s="194">
        <v>0.12</v>
      </c>
      <c r="O5" s="194">
        <v>8.5000000000000006E-2</v>
      </c>
    </row>
    <row r="6" spans="1:15">
      <c r="A6" s="48" t="s">
        <v>181</v>
      </c>
      <c r="B6" s="94">
        <v>33108</v>
      </c>
      <c r="C6" s="48" t="s">
        <v>182</v>
      </c>
      <c r="D6" s="33">
        <v>500</v>
      </c>
      <c r="E6" s="33"/>
      <c r="F6" s="49">
        <v>3</v>
      </c>
      <c r="G6" s="91"/>
      <c r="H6" s="33"/>
      <c r="I6" s="33"/>
      <c r="J6" s="91"/>
      <c r="K6" s="91"/>
    </row>
    <row r="7" spans="1:15">
      <c r="A7" s="48" t="s">
        <v>183</v>
      </c>
      <c r="B7" s="94">
        <v>25917</v>
      </c>
      <c r="C7" s="48" t="s">
        <v>184</v>
      </c>
      <c r="D7" s="33">
        <v>450</v>
      </c>
      <c r="E7" s="33"/>
      <c r="F7" s="49">
        <v>4</v>
      </c>
      <c r="G7" s="91"/>
      <c r="H7" s="33"/>
      <c r="I7" s="33"/>
      <c r="J7" s="91"/>
      <c r="K7" s="91"/>
    </row>
    <row r="8" spans="1:15">
      <c r="A8" s="48" t="s">
        <v>185</v>
      </c>
      <c r="B8" s="94">
        <v>33792</v>
      </c>
      <c r="C8" s="48" t="s">
        <v>186</v>
      </c>
      <c r="D8" s="33">
        <v>1150</v>
      </c>
      <c r="E8" s="33"/>
      <c r="F8" s="49">
        <v>0</v>
      </c>
      <c r="G8" s="91"/>
      <c r="H8" s="33"/>
      <c r="I8" s="33"/>
      <c r="J8" s="91"/>
      <c r="K8" s="91"/>
    </row>
    <row r="9" spans="1:15">
      <c r="A9" s="48" t="s">
        <v>187</v>
      </c>
      <c r="B9" s="94">
        <v>29236</v>
      </c>
      <c r="C9" s="48" t="s">
        <v>188</v>
      </c>
      <c r="D9" s="33">
        <v>990</v>
      </c>
      <c r="E9" s="33"/>
      <c r="F9" s="49">
        <v>1</v>
      </c>
      <c r="G9" s="91"/>
      <c r="H9" s="33"/>
      <c r="I9" s="33"/>
      <c r="J9" s="91"/>
      <c r="K9" s="91"/>
    </row>
    <row r="10" spans="1:15">
      <c r="A10" s="48" t="s">
        <v>189</v>
      </c>
      <c r="B10" s="94">
        <v>35934</v>
      </c>
      <c r="C10" s="48" t="s">
        <v>190</v>
      </c>
      <c r="D10" s="33">
        <v>120</v>
      </c>
      <c r="E10" s="33"/>
      <c r="F10" s="49">
        <v>3</v>
      </c>
      <c r="G10" s="91"/>
      <c r="H10" s="33"/>
      <c r="I10" s="33"/>
      <c r="J10" s="91"/>
      <c r="K10" s="91"/>
    </row>
    <row r="11" spans="1:15">
      <c r="A11" s="48" t="s">
        <v>191</v>
      </c>
      <c r="B11" s="94">
        <v>32965</v>
      </c>
      <c r="C11" s="48" t="s">
        <v>192</v>
      </c>
      <c r="D11" s="33">
        <v>3000</v>
      </c>
      <c r="E11" s="33"/>
      <c r="F11" s="49">
        <v>2</v>
      </c>
      <c r="G11" s="91"/>
      <c r="H11" s="33"/>
      <c r="I11" s="33"/>
      <c r="J11" s="91"/>
      <c r="K11" s="91"/>
    </row>
    <row r="13" spans="1:15" hidden="1">
      <c r="A13" s="50" t="s">
        <v>193</v>
      </c>
    </row>
    <row r="14" spans="1:15" hidden="1">
      <c r="A14" s="47" t="s">
        <v>194</v>
      </c>
    </row>
    <row r="15" spans="1:15" hidden="1">
      <c r="A15" s="47" t="s">
        <v>195</v>
      </c>
    </row>
    <row r="16" spans="1:15" hidden="1"/>
    <row r="17" spans="1:11" hidden="1">
      <c r="A17" s="50" t="s">
        <v>196</v>
      </c>
      <c r="B17" s="47" t="s">
        <v>197</v>
      </c>
    </row>
    <row r="18" spans="1:11" hidden="1">
      <c r="B18" s="47" t="s">
        <v>198</v>
      </c>
    </row>
    <row r="19" spans="1:11" hidden="1"/>
    <row r="20" spans="1:11" hidden="1"/>
    <row r="21" spans="1:11" hidden="1">
      <c r="A21" s="50" t="s">
        <v>199</v>
      </c>
    </row>
    <row r="22" spans="1:11" hidden="1">
      <c r="A22" s="47" t="s">
        <v>200</v>
      </c>
    </row>
    <row r="23" spans="1:11" hidden="1"/>
    <row r="24" spans="1:11" hidden="1">
      <c r="A24" s="95" t="s">
        <v>201</v>
      </c>
      <c r="B24" s="95" t="s">
        <v>202</v>
      </c>
    </row>
    <row r="25" spans="1:11" hidden="1">
      <c r="A25" s="48" t="s">
        <v>203</v>
      </c>
      <c r="B25" s="48" t="s">
        <v>22</v>
      </c>
    </row>
    <row r="26" spans="1:11" hidden="1">
      <c r="A26" s="48" t="s">
        <v>204</v>
      </c>
      <c r="B26" s="48" t="s">
        <v>205</v>
      </c>
    </row>
    <row r="27" spans="1:11" hidden="1">
      <c r="A27" s="48" t="s">
        <v>206</v>
      </c>
      <c r="B27" s="48" t="s">
        <v>207</v>
      </c>
    </row>
    <row r="28" spans="1:11" hidden="1"/>
    <row r="29" spans="1:11">
      <c r="A29" s="50" t="s">
        <v>49</v>
      </c>
      <c r="E29" s="96"/>
    </row>
    <row r="30" spans="1:11" ht="38.25">
      <c r="A30" s="93" t="s">
        <v>109</v>
      </c>
      <c r="B30" s="93" t="s">
        <v>171</v>
      </c>
      <c r="C30" s="93" t="s">
        <v>172</v>
      </c>
      <c r="D30" s="93" t="s">
        <v>108</v>
      </c>
      <c r="E30" s="93" t="s">
        <v>111</v>
      </c>
      <c r="F30" s="93" t="s">
        <v>173</v>
      </c>
      <c r="G30" s="93" t="s">
        <v>174</v>
      </c>
      <c r="H30" s="93" t="s">
        <v>175</v>
      </c>
      <c r="I30" s="93" t="s">
        <v>176</v>
      </c>
      <c r="J30" s="93" t="s">
        <v>177</v>
      </c>
      <c r="K30" s="93" t="s">
        <v>178</v>
      </c>
    </row>
    <row r="31" spans="1:11">
      <c r="A31" s="48" t="s">
        <v>179</v>
      </c>
      <c r="B31" s="94">
        <v>31177</v>
      </c>
      <c r="C31" s="48" t="s">
        <v>180</v>
      </c>
      <c r="D31" s="33">
        <v>1000</v>
      </c>
      <c r="E31" s="33">
        <v>20</v>
      </c>
      <c r="F31" s="49">
        <v>1</v>
      </c>
      <c r="G31" s="91">
        <v>1020</v>
      </c>
      <c r="H31" s="33">
        <v>122.4</v>
      </c>
      <c r="I31" s="33">
        <v>86.7</v>
      </c>
      <c r="J31" s="91">
        <v>810.9</v>
      </c>
      <c r="K31" s="91">
        <v>270.3</v>
      </c>
    </row>
    <row r="32" spans="1:11">
      <c r="A32" s="48" t="s">
        <v>181</v>
      </c>
      <c r="B32" s="94">
        <v>33108</v>
      </c>
      <c r="C32" s="48" t="s">
        <v>182</v>
      </c>
      <c r="D32" s="33">
        <v>500</v>
      </c>
      <c r="E32" s="33">
        <v>30</v>
      </c>
      <c r="F32" s="49">
        <v>3</v>
      </c>
      <c r="G32" s="91">
        <v>530</v>
      </c>
      <c r="H32" s="33">
        <v>63.6</v>
      </c>
      <c r="I32" s="33">
        <v>45.05</v>
      </c>
      <c r="J32" s="91">
        <v>421.35</v>
      </c>
      <c r="K32" s="91">
        <v>140.45000000000002</v>
      </c>
    </row>
    <row r="33" spans="1:11">
      <c r="A33" s="48" t="s">
        <v>183</v>
      </c>
      <c r="B33" s="94">
        <v>25917</v>
      </c>
      <c r="C33" s="48" t="s">
        <v>184</v>
      </c>
      <c r="D33" s="33">
        <v>450</v>
      </c>
      <c r="E33" s="33">
        <v>36</v>
      </c>
      <c r="F33" s="49">
        <v>4</v>
      </c>
      <c r="G33" s="91">
        <v>486</v>
      </c>
      <c r="H33" s="33">
        <v>58.32</v>
      </c>
      <c r="I33" s="33">
        <v>41.31</v>
      </c>
      <c r="J33" s="91">
        <v>386.37</v>
      </c>
      <c r="K33" s="91">
        <v>128.79</v>
      </c>
    </row>
    <row r="34" spans="1:11">
      <c r="A34" s="48" t="s">
        <v>185</v>
      </c>
      <c r="B34" s="94">
        <v>33792</v>
      </c>
      <c r="C34" s="48" t="s">
        <v>186</v>
      </c>
      <c r="D34" s="33">
        <v>1150</v>
      </c>
      <c r="E34" s="33">
        <v>0</v>
      </c>
      <c r="F34" s="49">
        <v>0</v>
      </c>
      <c r="G34" s="91">
        <v>1150</v>
      </c>
      <c r="H34" s="33">
        <v>138</v>
      </c>
      <c r="I34" s="33">
        <v>97.75</v>
      </c>
      <c r="J34" s="91">
        <v>914.25</v>
      </c>
      <c r="K34" s="91">
        <v>304.75</v>
      </c>
    </row>
    <row r="35" spans="1:11">
      <c r="A35" s="48" t="s">
        <v>187</v>
      </c>
      <c r="B35" s="94">
        <v>29236</v>
      </c>
      <c r="C35" s="48" t="s">
        <v>188</v>
      </c>
      <c r="D35" s="33">
        <v>990</v>
      </c>
      <c r="E35" s="33">
        <v>19.8</v>
      </c>
      <c r="F35" s="49">
        <v>1</v>
      </c>
      <c r="G35" s="91">
        <v>1009.8</v>
      </c>
      <c r="H35" s="33">
        <v>121.17599999999999</v>
      </c>
      <c r="I35" s="33">
        <v>85.832999999999998</v>
      </c>
      <c r="J35" s="91">
        <v>802.79100000000005</v>
      </c>
      <c r="K35" s="91">
        <v>267.59700000000004</v>
      </c>
    </row>
    <row r="36" spans="1:11">
      <c r="A36" s="48" t="s">
        <v>189</v>
      </c>
      <c r="B36" s="94">
        <v>35934</v>
      </c>
      <c r="C36" s="48" t="s">
        <v>190</v>
      </c>
      <c r="D36" s="33">
        <v>120</v>
      </c>
      <c r="E36" s="33">
        <v>7.2</v>
      </c>
      <c r="F36" s="49">
        <v>3</v>
      </c>
      <c r="G36" s="91">
        <v>127.2</v>
      </c>
      <c r="H36" s="33">
        <v>15.263999999999999</v>
      </c>
      <c r="I36" s="33">
        <v>10.812000000000001</v>
      </c>
      <c r="J36" s="91">
        <v>101.12400000000001</v>
      </c>
      <c r="K36" s="91">
        <v>33.708000000000006</v>
      </c>
    </row>
    <row r="37" spans="1:11">
      <c r="A37" s="48" t="s">
        <v>191</v>
      </c>
      <c r="B37" s="94">
        <v>32965</v>
      </c>
      <c r="C37" s="48" t="s">
        <v>192</v>
      </c>
      <c r="D37" s="33">
        <v>3000</v>
      </c>
      <c r="E37" s="33">
        <v>120</v>
      </c>
      <c r="F37" s="49">
        <v>2</v>
      </c>
      <c r="G37" s="91">
        <v>3120</v>
      </c>
      <c r="H37" s="33">
        <v>374.4</v>
      </c>
      <c r="I37" s="33">
        <v>265.2</v>
      </c>
      <c r="J37" s="91">
        <v>2480.4</v>
      </c>
      <c r="K37" s="91">
        <v>826.80000000000007</v>
      </c>
    </row>
  </sheetData>
  <mergeCells count="1">
    <mergeCell ref="A1:K1"/>
  </mergeCells>
  <printOptions gridLinesSet="0"/>
  <pageMargins left="0.78740157499999996" right="0.78740157499999996" top="0.984251969" bottom="0.984251969" header="0.49212598499999999" footer="0.49212598499999999"/>
  <pageSetup orientation="portrait" horizontalDpi="300" verticalDpi="300" copies="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2:R17"/>
  <sheetViews>
    <sheetView showGridLines="0" workbookViewId="0">
      <selection activeCell="J30" sqref="J30"/>
    </sheetView>
  </sheetViews>
  <sheetFormatPr defaultRowHeight="12.75"/>
  <cols>
    <col min="1" max="1" width="20.42578125" style="47" bestFit="1" customWidth="1"/>
    <col min="2" max="2" width="6.28515625" style="47" customWidth="1"/>
    <col min="3" max="6" width="6.5703125" style="47" bestFit="1" customWidth="1"/>
    <col min="7" max="11" width="6" style="47" bestFit="1" customWidth="1"/>
    <col min="12" max="12" width="10.28515625" style="47" bestFit="1" customWidth="1"/>
    <col min="13" max="13" width="6.42578125" style="47" bestFit="1" customWidth="1"/>
    <col min="14" max="14" width="14.5703125" style="47" bestFit="1" customWidth="1"/>
    <col min="15" max="15" width="9.140625" style="47"/>
    <col min="16" max="16" width="10.28515625" style="47" bestFit="1" customWidth="1"/>
    <col min="17" max="17" width="6.42578125" style="47" bestFit="1" customWidth="1"/>
    <col min="18" max="18" width="14.5703125" style="47" bestFit="1" customWidth="1"/>
    <col min="19" max="256" width="9.140625" style="47"/>
    <col min="257" max="257" width="20.42578125" style="47" bestFit="1" customWidth="1"/>
    <col min="258" max="258" width="6.28515625" style="47" customWidth="1"/>
    <col min="259" max="262" width="6.5703125" style="47" bestFit="1" customWidth="1"/>
    <col min="263" max="267" width="6" style="47" bestFit="1" customWidth="1"/>
    <col min="268" max="268" width="10.28515625" style="47" bestFit="1" customWidth="1"/>
    <col min="269" max="269" width="6.42578125" style="47" bestFit="1" customWidth="1"/>
    <col min="270" max="270" width="14.5703125" style="47" bestFit="1" customWidth="1"/>
    <col min="271" max="271" width="9.140625" style="47"/>
    <col min="272" max="272" width="10.28515625" style="47" bestFit="1" customWidth="1"/>
    <col min="273" max="273" width="6.42578125" style="47" bestFit="1" customWidth="1"/>
    <col min="274" max="274" width="14.5703125" style="47" bestFit="1" customWidth="1"/>
    <col min="275" max="512" width="9.140625" style="47"/>
    <col min="513" max="513" width="20.42578125" style="47" bestFit="1" customWidth="1"/>
    <col min="514" max="514" width="6.28515625" style="47" customWidth="1"/>
    <col min="515" max="518" width="6.5703125" style="47" bestFit="1" customWidth="1"/>
    <col min="519" max="523" width="6" style="47" bestFit="1" customWidth="1"/>
    <col min="524" max="524" width="10.28515625" style="47" bestFit="1" customWidth="1"/>
    <col min="525" max="525" width="6.42578125" style="47" bestFit="1" customWidth="1"/>
    <col min="526" max="526" width="14.5703125" style="47" bestFit="1" customWidth="1"/>
    <col min="527" max="527" width="9.140625" style="47"/>
    <col min="528" max="528" width="10.28515625" style="47" bestFit="1" customWidth="1"/>
    <col min="529" max="529" width="6.42578125" style="47" bestFit="1" customWidth="1"/>
    <col min="530" max="530" width="14.5703125" style="47" bestFit="1" customWidth="1"/>
    <col min="531" max="768" width="9.140625" style="47"/>
    <col min="769" max="769" width="20.42578125" style="47" bestFit="1" customWidth="1"/>
    <col min="770" max="770" width="6.28515625" style="47" customWidth="1"/>
    <col min="771" max="774" width="6.5703125" style="47" bestFit="1" customWidth="1"/>
    <col min="775" max="779" width="6" style="47" bestFit="1" customWidth="1"/>
    <col min="780" max="780" width="10.28515625" style="47" bestFit="1" customWidth="1"/>
    <col min="781" max="781" width="6.42578125" style="47" bestFit="1" customWidth="1"/>
    <col min="782" max="782" width="14.5703125" style="47" bestFit="1" customWidth="1"/>
    <col min="783" max="783" width="9.140625" style="47"/>
    <col min="784" max="784" width="10.28515625" style="47" bestFit="1" customWidth="1"/>
    <col min="785" max="785" width="6.42578125" style="47" bestFit="1" customWidth="1"/>
    <col min="786" max="786" width="14.5703125" style="47" bestFit="1" customWidth="1"/>
    <col min="787" max="1024" width="9.140625" style="47"/>
    <col min="1025" max="1025" width="20.42578125" style="47" bestFit="1" customWidth="1"/>
    <col min="1026" max="1026" width="6.28515625" style="47" customWidth="1"/>
    <col min="1027" max="1030" width="6.5703125" style="47" bestFit="1" customWidth="1"/>
    <col min="1031" max="1035" width="6" style="47" bestFit="1" customWidth="1"/>
    <col min="1036" max="1036" width="10.28515625" style="47" bestFit="1" customWidth="1"/>
    <col min="1037" max="1037" width="6.42578125" style="47" bestFit="1" customWidth="1"/>
    <col min="1038" max="1038" width="14.5703125" style="47" bestFit="1" customWidth="1"/>
    <col min="1039" max="1039" width="9.140625" style="47"/>
    <col min="1040" max="1040" width="10.28515625" style="47" bestFit="1" customWidth="1"/>
    <col min="1041" max="1041" width="6.42578125" style="47" bestFit="1" customWidth="1"/>
    <col min="1042" max="1042" width="14.5703125" style="47" bestFit="1" customWidth="1"/>
    <col min="1043" max="1280" width="9.140625" style="47"/>
    <col min="1281" max="1281" width="20.42578125" style="47" bestFit="1" customWidth="1"/>
    <col min="1282" max="1282" width="6.28515625" style="47" customWidth="1"/>
    <col min="1283" max="1286" width="6.5703125" style="47" bestFit="1" customWidth="1"/>
    <col min="1287" max="1291" width="6" style="47" bestFit="1" customWidth="1"/>
    <col min="1292" max="1292" width="10.28515625" style="47" bestFit="1" customWidth="1"/>
    <col min="1293" max="1293" width="6.42578125" style="47" bestFit="1" customWidth="1"/>
    <col min="1294" max="1294" width="14.5703125" style="47" bestFit="1" customWidth="1"/>
    <col min="1295" max="1295" width="9.140625" style="47"/>
    <col min="1296" max="1296" width="10.28515625" style="47" bestFit="1" customWidth="1"/>
    <col min="1297" max="1297" width="6.42578125" style="47" bestFit="1" customWidth="1"/>
    <col min="1298" max="1298" width="14.5703125" style="47" bestFit="1" customWidth="1"/>
    <col min="1299" max="1536" width="9.140625" style="47"/>
    <col min="1537" max="1537" width="20.42578125" style="47" bestFit="1" customWidth="1"/>
    <col min="1538" max="1538" width="6.28515625" style="47" customWidth="1"/>
    <col min="1539" max="1542" width="6.5703125" style="47" bestFit="1" customWidth="1"/>
    <col min="1543" max="1547" width="6" style="47" bestFit="1" customWidth="1"/>
    <col min="1548" max="1548" width="10.28515625" style="47" bestFit="1" customWidth="1"/>
    <col min="1549" max="1549" width="6.42578125" style="47" bestFit="1" customWidth="1"/>
    <col min="1550" max="1550" width="14.5703125" style="47" bestFit="1" customWidth="1"/>
    <col min="1551" max="1551" width="9.140625" style="47"/>
    <col min="1552" max="1552" width="10.28515625" style="47" bestFit="1" customWidth="1"/>
    <col min="1553" max="1553" width="6.42578125" style="47" bestFit="1" customWidth="1"/>
    <col min="1554" max="1554" width="14.5703125" style="47" bestFit="1" customWidth="1"/>
    <col min="1555" max="1792" width="9.140625" style="47"/>
    <col min="1793" max="1793" width="20.42578125" style="47" bestFit="1" customWidth="1"/>
    <col min="1794" max="1794" width="6.28515625" style="47" customWidth="1"/>
    <col min="1795" max="1798" width="6.5703125" style="47" bestFit="1" customWidth="1"/>
    <col min="1799" max="1803" width="6" style="47" bestFit="1" customWidth="1"/>
    <col min="1804" max="1804" width="10.28515625" style="47" bestFit="1" customWidth="1"/>
    <col min="1805" max="1805" width="6.42578125" style="47" bestFit="1" customWidth="1"/>
    <col min="1806" max="1806" width="14.5703125" style="47" bestFit="1" customWidth="1"/>
    <col min="1807" max="1807" width="9.140625" style="47"/>
    <col min="1808" max="1808" width="10.28515625" style="47" bestFit="1" customWidth="1"/>
    <col min="1809" max="1809" width="6.42578125" style="47" bestFit="1" customWidth="1"/>
    <col min="1810" max="1810" width="14.5703125" style="47" bestFit="1" customWidth="1"/>
    <col min="1811" max="2048" width="9.140625" style="47"/>
    <col min="2049" max="2049" width="20.42578125" style="47" bestFit="1" customWidth="1"/>
    <col min="2050" max="2050" width="6.28515625" style="47" customWidth="1"/>
    <col min="2051" max="2054" width="6.5703125" style="47" bestFit="1" customWidth="1"/>
    <col min="2055" max="2059" width="6" style="47" bestFit="1" customWidth="1"/>
    <col min="2060" max="2060" width="10.28515625" style="47" bestFit="1" customWidth="1"/>
    <col min="2061" max="2061" width="6.42578125" style="47" bestFit="1" customWidth="1"/>
    <col min="2062" max="2062" width="14.5703125" style="47" bestFit="1" customWidth="1"/>
    <col min="2063" max="2063" width="9.140625" style="47"/>
    <col min="2064" max="2064" width="10.28515625" style="47" bestFit="1" customWidth="1"/>
    <col min="2065" max="2065" width="6.42578125" style="47" bestFit="1" customWidth="1"/>
    <col min="2066" max="2066" width="14.5703125" style="47" bestFit="1" customWidth="1"/>
    <col min="2067" max="2304" width="9.140625" style="47"/>
    <col min="2305" max="2305" width="20.42578125" style="47" bestFit="1" customWidth="1"/>
    <col min="2306" max="2306" width="6.28515625" style="47" customWidth="1"/>
    <col min="2307" max="2310" width="6.5703125" style="47" bestFit="1" customWidth="1"/>
    <col min="2311" max="2315" width="6" style="47" bestFit="1" customWidth="1"/>
    <col min="2316" max="2316" width="10.28515625" style="47" bestFit="1" customWidth="1"/>
    <col min="2317" max="2317" width="6.42578125" style="47" bestFit="1" customWidth="1"/>
    <col min="2318" max="2318" width="14.5703125" style="47" bestFit="1" customWidth="1"/>
    <col min="2319" max="2319" width="9.140625" style="47"/>
    <col min="2320" max="2320" width="10.28515625" style="47" bestFit="1" customWidth="1"/>
    <col min="2321" max="2321" width="6.42578125" style="47" bestFit="1" customWidth="1"/>
    <col min="2322" max="2322" width="14.5703125" style="47" bestFit="1" customWidth="1"/>
    <col min="2323" max="2560" width="9.140625" style="47"/>
    <col min="2561" max="2561" width="20.42578125" style="47" bestFit="1" customWidth="1"/>
    <col min="2562" max="2562" width="6.28515625" style="47" customWidth="1"/>
    <col min="2563" max="2566" width="6.5703125" style="47" bestFit="1" customWidth="1"/>
    <col min="2567" max="2571" width="6" style="47" bestFit="1" customWidth="1"/>
    <col min="2572" max="2572" width="10.28515625" style="47" bestFit="1" customWidth="1"/>
    <col min="2573" max="2573" width="6.42578125" style="47" bestFit="1" customWidth="1"/>
    <col min="2574" max="2574" width="14.5703125" style="47" bestFit="1" customWidth="1"/>
    <col min="2575" max="2575" width="9.140625" style="47"/>
    <col min="2576" max="2576" width="10.28515625" style="47" bestFit="1" customWidth="1"/>
    <col min="2577" max="2577" width="6.42578125" style="47" bestFit="1" customWidth="1"/>
    <col min="2578" max="2578" width="14.5703125" style="47" bestFit="1" customWidth="1"/>
    <col min="2579" max="2816" width="9.140625" style="47"/>
    <col min="2817" max="2817" width="20.42578125" style="47" bestFit="1" customWidth="1"/>
    <col min="2818" max="2818" width="6.28515625" style="47" customWidth="1"/>
    <col min="2819" max="2822" width="6.5703125" style="47" bestFit="1" customWidth="1"/>
    <col min="2823" max="2827" width="6" style="47" bestFit="1" customWidth="1"/>
    <col min="2828" max="2828" width="10.28515625" style="47" bestFit="1" customWidth="1"/>
    <col min="2829" max="2829" width="6.42578125" style="47" bestFit="1" customWidth="1"/>
    <col min="2830" max="2830" width="14.5703125" style="47" bestFit="1" customWidth="1"/>
    <col min="2831" max="2831" width="9.140625" style="47"/>
    <col min="2832" max="2832" width="10.28515625" style="47" bestFit="1" customWidth="1"/>
    <col min="2833" max="2833" width="6.42578125" style="47" bestFit="1" customWidth="1"/>
    <col min="2834" max="2834" width="14.5703125" style="47" bestFit="1" customWidth="1"/>
    <col min="2835" max="3072" width="9.140625" style="47"/>
    <col min="3073" max="3073" width="20.42578125" style="47" bestFit="1" customWidth="1"/>
    <col min="3074" max="3074" width="6.28515625" style="47" customWidth="1"/>
    <col min="3075" max="3078" width="6.5703125" style="47" bestFit="1" customWidth="1"/>
    <col min="3079" max="3083" width="6" style="47" bestFit="1" customWidth="1"/>
    <col min="3084" max="3084" width="10.28515625" style="47" bestFit="1" customWidth="1"/>
    <col min="3085" max="3085" width="6.42578125" style="47" bestFit="1" customWidth="1"/>
    <col min="3086" max="3086" width="14.5703125" style="47" bestFit="1" customWidth="1"/>
    <col min="3087" max="3087" width="9.140625" style="47"/>
    <col min="3088" max="3088" width="10.28515625" style="47" bestFit="1" customWidth="1"/>
    <col min="3089" max="3089" width="6.42578125" style="47" bestFit="1" customWidth="1"/>
    <col min="3090" max="3090" width="14.5703125" style="47" bestFit="1" customWidth="1"/>
    <col min="3091" max="3328" width="9.140625" style="47"/>
    <col min="3329" max="3329" width="20.42578125" style="47" bestFit="1" customWidth="1"/>
    <col min="3330" max="3330" width="6.28515625" style="47" customWidth="1"/>
    <col min="3331" max="3334" width="6.5703125" style="47" bestFit="1" customWidth="1"/>
    <col min="3335" max="3339" width="6" style="47" bestFit="1" customWidth="1"/>
    <col min="3340" max="3340" width="10.28515625" style="47" bestFit="1" customWidth="1"/>
    <col min="3341" max="3341" width="6.42578125" style="47" bestFit="1" customWidth="1"/>
    <col min="3342" max="3342" width="14.5703125" style="47" bestFit="1" customWidth="1"/>
    <col min="3343" max="3343" width="9.140625" style="47"/>
    <col min="3344" max="3344" width="10.28515625" style="47" bestFit="1" customWidth="1"/>
    <col min="3345" max="3345" width="6.42578125" style="47" bestFit="1" customWidth="1"/>
    <col min="3346" max="3346" width="14.5703125" style="47" bestFit="1" customWidth="1"/>
    <col min="3347" max="3584" width="9.140625" style="47"/>
    <col min="3585" max="3585" width="20.42578125" style="47" bestFit="1" customWidth="1"/>
    <col min="3586" max="3586" width="6.28515625" style="47" customWidth="1"/>
    <col min="3587" max="3590" width="6.5703125" style="47" bestFit="1" customWidth="1"/>
    <col min="3591" max="3595" width="6" style="47" bestFit="1" customWidth="1"/>
    <col min="3596" max="3596" width="10.28515625" style="47" bestFit="1" customWidth="1"/>
    <col min="3597" max="3597" width="6.42578125" style="47" bestFit="1" customWidth="1"/>
    <col min="3598" max="3598" width="14.5703125" style="47" bestFit="1" customWidth="1"/>
    <col min="3599" max="3599" width="9.140625" style="47"/>
    <col min="3600" max="3600" width="10.28515625" style="47" bestFit="1" customWidth="1"/>
    <col min="3601" max="3601" width="6.42578125" style="47" bestFit="1" customWidth="1"/>
    <col min="3602" max="3602" width="14.5703125" style="47" bestFit="1" customWidth="1"/>
    <col min="3603" max="3840" width="9.140625" style="47"/>
    <col min="3841" max="3841" width="20.42578125" style="47" bestFit="1" customWidth="1"/>
    <col min="3842" max="3842" width="6.28515625" style="47" customWidth="1"/>
    <col min="3843" max="3846" width="6.5703125" style="47" bestFit="1" customWidth="1"/>
    <col min="3847" max="3851" width="6" style="47" bestFit="1" customWidth="1"/>
    <col min="3852" max="3852" width="10.28515625" style="47" bestFit="1" customWidth="1"/>
    <col min="3853" max="3853" width="6.42578125" style="47" bestFit="1" customWidth="1"/>
    <col min="3854" max="3854" width="14.5703125" style="47" bestFit="1" customWidth="1"/>
    <col min="3855" max="3855" width="9.140625" style="47"/>
    <col min="3856" max="3856" width="10.28515625" style="47" bestFit="1" customWidth="1"/>
    <col min="3857" max="3857" width="6.42578125" style="47" bestFit="1" customWidth="1"/>
    <col min="3858" max="3858" width="14.5703125" style="47" bestFit="1" customWidth="1"/>
    <col min="3859" max="4096" width="9.140625" style="47"/>
    <col min="4097" max="4097" width="20.42578125" style="47" bestFit="1" customWidth="1"/>
    <col min="4098" max="4098" width="6.28515625" style="47" customWidth="1"/>
    <col min="4099" max="4102" width="6.5703125" style="47" bestFit="1" customWidth="1"/>
    <col min="4103" max="4107" width="6" style="47" bestFit="1" customWidth="1"/>
    <col min="4108" max="4108" width="10.28515625" style="47" bestFit="1" customWidth="1"/>
    <col min="4109" max="4109" width="6.42578125" style="47" bestFit="1" customWidth="1"/>
    <col min="4110" max="4110" width="14.5703125" style="47" bestFit="1" customWidth="1"/>
    <col min="4111" max="4111" width="9.140625" style="47"/>
    <col min="4112" max="4112" width="10.28515625" style="47" bestFit="1" customWidth="1"/>
    <col min="4113" max="4113" width="6.42578125" style="47" bestFit="1" customWidth="1"/>
    <col min="4114" max="4114" width="14.5703125" style="47" bestFit="1" customWidth="1"/>
    <col min="4115" max="4352" width="9.140625" style="47"/>
    <col min="4353" max="4353" width="20.42578125" style="47" bestFit="1" customWidth="1"/>
    <col min="4354" max="4354" width="6.28515625" style="47" customWidth="1"/>
    <col min="4355" max="4358" width="6.5703125" style="47" bestFit="1" customWidth="1"/>
    <col min="4359" max="4363" width="6" style="47" bestFit="1" customWidth="1"/>
    <col min="4364" max="4364" width="10.28515625" style="47" bestFit="1" customWidth="1"/>
    <col min="4365" max="4365" width="6.42578125" style="47" bestFit="1" customWidth="1"/>
    <col min="4366" max="4366" width="14.5703125" style="47" bestFit="1" customWidth="1"/>
    <col min="4367" max="4367" width="9.140625" style="47"/>
    <col min="4368" max="4368" width="10.28515625" style="47" bestFit="1" customWidth="1"/>
    <col min="4369" max="4369" width="6.42578125" style="47" bestFit="1" customWidth="1"/>
    <col min="4370" max="4370" width="14.5703125" style="47" bestFit="1" customWidth="1"/>
    <col min="4371" max="4608" width="9.140625" style="47"/>
    <col min="4609" max="4609" width="20.42578125" style="47" bestFit="1" customWidth="1"/>
    <col min="4610" max="4610" width="6.28515625" style="47" customWidth="1"/>
    <col min="4611" max="4614" width="6.5703125" style="47" bestFit="1" customWidth="1"/>
    <col min="4615" max="4619" width="6" style="47" bestFit="1" customWidth="1"/>
    <col min="4620" max="4620" width="10.28515625" style="47" bestFit="1" customWidth="1"/>
    <col min="4621" max="4621" width="6.42578125" style="47" bestFit="1" customWidth="1"/>
    <col min="4622" max="4622" width="14.5703125" style="47" bestFit="1" customWidth="1"/>
    <col min="4623" max="4623" width="9.140625" style="47"/>
    <col min="4624" max="4624" width="10.28515625" style="47" bestFit="1" customWidth="1"/>
    <col min="4625" max="4625" width="6.42578125" style="47" bestFit="1" customWidth="1"/>
    <col min="4626" max="4626" width="14.5703125" style="47" bestFit="1" customWidth="1"/>
    <col min="4627" max="4864" width="9.140625" style="47"/>
    <col min="4865" max="4865" width="20.42578125" style="47" bestFit="1" customWidth="1"/>
    <col min="4866" max="4866" width="6.28515625" style="47" customWidth="1"/>
    <col min="4867" max="4870" width="6.5703125" style="47" bestFit="1" customWidth="1"/>
    <col min="4871" max="4875" width="6" style="47" bestFit="1" customWidth="1"/>
    <col min="4876" max="4876" width="10.28515625" style="47" bestFit="1" customWidth="1"/>
    <col min="4877" max="4877" width="6.42578125" style="47" bestFit="1" customWidth="1"/>
    <col min="4878" max="4878" width="14.5703125" style="47" bestFit="1" customWidth="1"/>
    <col min="4879" max="4879" width="9.140625" style="47"/>
    <col min="4880" max="4880" width="10.28515625" style="47" bestFit="1" customWidth="1"/>
    <col min="4881" max="4881" width="6.42578125" style="47" bestFit="1" customWidth="1"/>
    <col min="4882" max="4882" width="14.5703125" style="47" bestFit="1" customWidth="1"/>
    <col min="4883" max="5120" width="9.140625" style="47"/>
    <col min="5121" max="5121" width="20.42578125" style="47" bestFit="1" customWidth="1"/>
    <col min="5122" max="5122" width="6.28515625" style="47" customWidth="1"/>
    <col min="5123" max="5126" width="6.5703125" style="47" bestFit="1" customWidth="1"/>
    <col min="5127" max="5131" width="6" style="47" bestFit="1" customWidth="1"/>
    <col min="5132" max="5132" width="10.28515625" style="47" bestFit="1" customWidth="1"/>
    <col min="5133" max="5133" width="6.42578125" style="47" bestFit="1" customWidth="1"/>
    <col min="5134" max="5134" width="14.5703125" style="47" bestFit="1" customWidth="1"/>
    <col min="5135" max="5135" width="9.140625" style="47"/>
    <col min="5136" max="5136" width="10.28515625" style="47" bestFit="1" customWidth="1"/>
    <col min="5137" max="5137" width="6.42578125" style="47" bestFit="1" customWidth="1"/>
    <col min="5138" max="5138" width="14.5703125" style="47" bestFit="1" customWidth="1"/>
    <col min="5139" max="5376" width="9.140625" style="47"/>
    <col min="5377" max="5377" width="20.42578125" style="47" bestFit="1" customWidth="1"/>
    <col min="5378" max="5378" width="6.28515625" style="47" customWidth="1"/>
    <col min="5379" max="5382" width="6.5703125" style="47" bestFit="1" customWidth="1"/>
    <col min="5383" max="5387" width="6" style="47" bestFit="1" customWidth="1"/>
    <col min="5388" max="5388" width="10.28515625" style="47" bestFit="1" customWidth="1"/>
    <col min="5389" max="5389" width="6.42578125" style="47" bestFit="1" customWidth="1"/>
    <col min="5390" max="5390" width="14.5703125" style="47" bestFit="1" customWidth="1"/>
    <col min="5391" max="5391" width="9.140625" style="47"/>
    <col min="5392" max="5392" width="10.28515625" style="47" bestFit="1" customWidth="1"/>
    <col min="5393" max="5393" width="6.42578125" style="47" bestFit="1" customWidth="1"/>
    <col min="5394" max="5394" width="14.5703125" style="47" bestFit="1" customWidth="1"/>
    <col min="5395" max="5632" width="9.140625" style="47"/>
    <col min="5633" max="5633" width="20.42578125" style="47" bestFit="1" customWidth="1"/>
    <col min="5634" max="5634" width="6.28515625" style="47" customWidth="1"/>
    <col min="5635" max="5638" width="6.5703125" style="47" bestFit="1" customWidth="1"/>
    <col min="5639" max="5643" width="6" style="47" bestFit="1" customWidth="1"/>
    <col min="5644" max="5644" width="10.28515625" style="47" bestFit="1" customWidth="1"/>
    <col min="5645" max="5645" width="6.42578125" style="47" bestFit="1" customWidth="1"/>
    <col min="5646" max="5646" width="14.5703125" style="47" bestFit="1" customWidth="1"/>
    <col min="5647" max="5647" width="9.140625" style="47"/>
    <col min="5648" max="5648" width="10.28515625" style="47" bestFit="1" customWidth="1"/>
    <col min="5649" max="5649" width="6.42578125" style="47" bestFit="1" customWidth="1"/>
    <col min="5650" max="5650" width="14.5703125" style="47" bestFit="1" customWidth="1"/>
    <col min="5651" max="5888" width="9.140625" style="47"/>
    <col min="5889" max="5889" width="20.42578125" style="47" bestFit="1" customWidth="1"/>
    <col min="5890" max="5890" width="6.28515625" style="47" customWidth="1"/>
    <col min="5891" max="5894" width="6.5703125" style="47" bestFit="1" customWidth="1"/>
    <col min="5895" max="5899" width="6" style="47" bestFit="1" customWidth="1"/>
    <col min="5900" max="5900" width="10.28515625" style="47" bestFit="1" customWidth="1"/>
    <col min="5901" max="5901" width="6.42578125" style="47" bestFit="1" customWidth="1"/>
    <col min="5902" max="5902" width="14.5703125" style="47" bestFit="1" customWidth="1"/>
    <col min="5903" max="5903" width="9.140625" style="47"/>
    <col min="5904" max="5904" width="10.28515625" style="47" bestFit="1" customWidth="1"/>
    <col min="5905" max="5905" width="6.42578125" style="47" bestFit="1" customWidth="1"/>
    <col min="5906" max="5906" width="14.5703125" style="47" bestFit="1" customWidth="1"/>
    <col min="5907" max="6144" width="9.140625" style="47"/>
    <col min="6145" max="6145" width="20.42578125" style="47" bestFit="1" customWidth="1"/>
    <col min="6146" max="6146" width="6.28515625" style="47" customWidth="1"/>
    <col min="6147" max="6150" width="6.5703125" style="47" bestFit="1" customWidth="1"/>
    <col min="6151" max="6155" width="6" style="47" bestFit="1" customWidth="1"/>
    <col min="6156" max="6156" width="10.28515625" style="47" bestFit="1" customWidth="1"/>
    <col min="6157" max="6157" width="6.42578125" style="47" bestFit="1" customWidth="1"/>
    <col min="6158" max="6158" width="14.5703125" style="47" bestFit="1" customWidth="1"/>
    <col min="6159" max="6159" width="9.140625" style="47"/>
    <col min="6160" max="6160" width="10.28515625" style="47" bestFit="1" customWidth="1"/>
    <col min="6161" max="6161" width="6.42578125" style="47" bestFit="1" customWidth="1"/>
    <col min="6162" max="6162" width="14.5703125" style="47" bestFit="1" customWidth="1"/>
    <col min="6163" max="6400" width="9.140625" style="47"/>
    <col min="6401" max="6401" width="20.42578125" style="47" bestFit="1" customWidth="1"/>
    <col min="6402" max="6402" width="6.28515625" style="47" customWidth="1"/>
    <col min="6403" max="6406" width="6.5703125" style="47" bestFit="1" customWidth="1"/>
    <col min="6407" max="6411" width="6" style="47" bestFit="1" customWidth="1"/>
    <col min="6412" max="6412" width="10.28515625" style="47" bestFit="1" customWidth="1"/>
    <col min="6413" max="6413" width="6.42578125" style="47" bestFit="1" customWidth="1"/>
    <col min="6414" max="6414" width="14.5703125" style="47" bestFit="1" customWidth="1"/>
    <col min="6415" max="6415" width="9.140625" style="47"/>
    <col min="6416" max="6416" width="10.28515625" style="47" bestFit="1" customWidth="1"/>
    <col min="6417" max="6417" width="6.42578125" style="47" bestFit="1" customWidth="1"/>
    <col min="6418" max="6418" width="14.5703125" style="47" bestFit="1" customWidth="1"/>
    <col min="6419" max="6656" width="9.140625" style="47"/>
    <col min="6657" max="6657" width="20.42578125" style="47" bestFit="1" customWidth="1"/>
    <col min="6658" max="6658" width="6.28515625" style="47" customWidth="1"/>
    <col min="6659" max="6662" width="6.5703125" style="47" bestFit="1" customWidth="1"/>
    <col min="6663" max="6667" width="6" style="47" bestFit="1" customWidth="1"/>
    <col min="6668" max="6668" width="10.28515625" style="47" bestFit="1" customWidth="1"/>
    <col min="6669" max="6669" width="6.42578125" style="47" bestFit="1" customWidth="1"/>
    <col min="6670" max="6670" width="14.5703125" style="47" bestFit="1" customWidth="1"/>
    <col min="6671" max="6671" width="9.140625" style="47"/>
    <col min="6672" max="6672" width="10.28515625" style="47" bestFit="1" customWidth="1"/>
    <col min="6673" max="6673" width="6.42578125" style="47" bestFit="1" customWidth="1"/>
    <col min="6674" max="6674" width="14.5703125" style="47" bestFit="1" customWidth="1"/>
    <col min="6675" max="6912" width="9.140625" style="47"/>
    <col min="6913" max="6913" width="20.42578125" style="47" bestFit="1" customWidth="1"/>
    <col min="6914" max="6914" width="6.28515625" style="47" customWidth="1"/>
    <col min="6915" max="6918" width="6.5703125" style="47" bestFit="1" customWidth="1"/>
    <col min="6919" max="6923" width="6" style="47" bestFit="1" customWidth="1"/>
    <col min="6924" max="6924" width="10.28515625" style="47" bestFit="1" customWidth="1"/>
    <col min="6925" max="6925" width="6.42578125" style="47" bestFit="1" customWidth="1"/>
    <col min="6926" max="6926" width="14.5703125" style="47" bestFit="1" customWidth="1"/>
    <col min="6927" max="6927" width="9.140625" style="47"/>
    <col min="6928" max="6928" width="10.28515625" style="47" bestFit="1" customWidth="1"/>
    <col min="6929" max="6929" width="6.42578125" style="47" bestFit="1" customWidth="1"/>
    <col min="6930" max="6930" width="14.5703125" style="47" bestFit="1" customWidth="1"/>
    <col min="6931" max="7168" width="9.140625" style="47"/>
    <col min="7169" max="7169" width="20.42578125" style="47" bestFit="1" customWidth="1"/>
    <col min="7170" max="7170" width="6.28515625" style="47" customWidth="1"/>
    <col min="7171" max="7174" width="6.5703125" style="47" bestFit="1" customWidth="1"/>
    <col min="7175" max="7179" width="6" style="47" bestFit="1" customWidth="1"/>
    <col min="7180" max="7180" width="10.28515625" style="47" bestFit="1" customWidth="1"/>
    <col min="7181" max="7181" width="6.42578125" style="47" bestFit="1" customWidth="1"/>
    <col min="7182" max="7182" width="14.5703125" style="47" bestFit="1" customWidth="1"/>
    <col min="7183" max="7183" width="9.140625" style="47"/>
    <col min="7184" max="7184" width="10.28515625" style="47" bestFit="1" customWidth="1"/>
    <col min="7185" max="7185" width="6.42578125" style="47" bestFit="1" customWidth="1"/>
    <col min="7186" max="7186" width="14.5703125" style="47" bestFit="1" customWidth="1"/>
    <col min="7187" max="7424" width="9.140625" style="47"/>
    <col min="7425" max="7425" width="20.42578125" style="47" bestFit="1" customWidth="1"/>
    <col min="7426" max="7426" width="6.28515625" style="47" customWidth="1"/>
    <col min="7427" max="7430" width="6.5703125" style="47" bestFit="1" customWidth="1"/>
    <col min="7431" max="7435" width="6" style="47" bestFit="1" customWidth="1"/>
    <col min="7436" max="7436" width="10.28515625" style="47" bestFit="1" customWidth="1"/>
    <col min="7437" max="7437" width="6.42578125" style="47" bestFit="1" customWidth="1"/>
    <col min="7438" max="7438" width="14.5703125" style="47" bestFit="1" customWidth="1"/>
    <col min="7439" max="7439" width="9.140625" style="47"/>
    <col min="7440" max="7440" width="10.28515625" style="47" bestFit="1" customWidth="1"/>
    <col min="7441" max="7441" width="6.42578125" style="47" bestFit="1" customWidth="1"/>
    <col min="7442" max="7442" width="14.5703125" style="47" bestFit="1" customWidth="1"/>
    <col min="7443" max="7680" width="9.140625" style="47"/>
    <col min="7681" max="7681" width="20.42578125" style="47" bestFit="1" customWidth="1"/>
    <col min="7682" max="7682" width="6.28515625" style="47" customWidth="1"/>
    <col min="7683" max="7686" width="6.5703125" style="47" bestFit="1" customWidth="1"/>
    <col min="7687" max="7691" width="6" style="47" bestFit="1" customWidth="1"/>
    <col min="7692" max="7692" width="10.28515625" style="47" bestFit="1" customWidth="1"/>
    <col min="7693" max="7693" width="6.42578125" style="47" bestFit="1" customWidth="1"/>
    <col min="7694" max="7694" width="14.5703125" style="47" bestFit="1" customWidth="1"/>
    <col min="7695" max="7695" width="9.140625" style="47"/>
    <col min="7696" max="7696" width="10.28515625" style="47" bestFit="1" customWidth="1"/>
    <col min="7697" max="7697" width="6.42578125" style="47" bestFit="1" customWidth="1"/>
    <col min="7698" max="7698" width="14.5703125" style="47" bestFit="1" customWidth="1"/>
    <col min="7699" max="7936" width="9.140625" style="47"/>
    <col min="7937" max="7937" width="20.42578125" style="47" bestFit="1" customWidth="1"/>
    <col min="7938" max="7938" width="6.28515625" style="47" customWidth="1"/>
    <col min="7939" max="7942" width="6.5703125" style="47" bestFit="1" customWidth="1"/>
    <col min="7943" max="7947" width="6" style="47" bestFit="1" customWidth="1"/>
    <col min="7948" max="7948" width="10.28515625" style="47" bestFit="1" customWidth="1"/>
    <col min="7949" max="7949" width="6.42578125" style="47" bestFit="1" customWidth="1"/>
    <col min="7950" max="7950" width="14.5703125" style="47" bestFit="1" customWidth="1"/>
    <col min="7951" max="7951" width="9.140625" style="47"/>
    <col min="7952" max="7952" width="10.28515625" style="47" bestFit="1" customWidth="1"/>
    <col min="7953" max="7953" width="6.42578125" style="47" bestFit="1" customWidth="1"/>
    <col min="7954" max="7954" width="14.5703125" style="47" bestFit="1" customWidth="1"/>
    <col min="7955" max="8192" width="9.140625" style="47"/>
    <col min="8193" max="8193" width="20.42578125" style="47" bestFit="1" customWidth="1"/>
    <col min="8194" max="8194" width="6.28515625" style="47" customWidth="1"/>
    <col min="8195" max="8198" width="6.5703125" style="47" bestFit="1" customWidth="1"/>
    <col min="8199" max="8203" width="6" style="47" bestFit="1" customWidth="1"/>
    <col min="8204" max="8204" width="10.28515625" style="47" bestFit="1" customWidth="1"/>
    <col min="8205" max="8205" width="6.42578125" style="47" bestFit="1" customWidth="1"/>
    <col min="8206" max="8206" width="14.5703125" style="47" bestFit="1" customWidth="1"/>
    <col min="8207" max="8207" width="9.140625" style="47"/>
    <col min="8208" max="8208" width="10.28515625" style="47" bestFit="1" customWidth="1"/>
    <col min="8209" max="8209" width="6.42578125" style="47" bestFit="1" customWidth="1"/>
    <col min="8210" max="8210" width="14.5703125" style="47" bestFit="1" customWidth="1"/>
    <col min="8211" max="8448" width="9.140625" style="47"/>
    <col min="8449" max="8449" width="20.42578125" style="47" bestFit="1" customWidth="1"/>
    <col min="8450" max="8450" width="6.28515625" style="47" customWidth="1"/>
    <col min="8451" max="8454" width="6.5703125" style="47" bestFit="1" customWidth="1"/>
    <col min="8455" max="8459" width="6" style="47" bestFit="1" customWidth="1"/>
    <col min="8460" max="8460" width="10.28515625" style="47" bestFit="1" customWidth="1"/>
    <col min="8461" max="8461" width="6.42578125" style="47" bestFit="1" customWidth="1"/>
    <col min="8462" max="8462" width="14.5703125" style="47" bestFit="1" customWidth="1"/>
    <col min="8463" max="8463" width="9.140625" style="47"/>
    <col min="8464" max="8464" width="10.28515625" style="47" bestFit="1" customWidth="1"/>
    <col min="8465" max="8465" width="6.42578125" style="47" bestFit="1" customWidth="1"/>
    <col min="8466" max="8466" width="14.5703125" style="47" bestFit="1" customWidth="1"/>
    <col min="8467" max="8704" width="9.140625" style="47"/>
    <col min="8705" max="8705" width="20.42578125" style="47" bestFit="1" customWidth="1"/>
    <col min="8706" max="8706" width="6.28515625" style="47" customWidth="1"/>
    <col min="8707" max="8710" width="6.5703125" style="47" bestFit="1" customWidth="1"/>
    <col min="8711" max="8715" width="6" style="47" bestFit="1" customWidth="1"/>
    <col min="8716" max="8716" width="10.28515625" style="47" bestFit="1" customWidth="1"/>
    <col min="8717" max="8717" width="6.42578125" style="47" bestFit="1" customWidth="1"/>
    <col min="8718" max="8718" width="14.5703125" style="47" bestFit="1" customWidth="1"/>
    <col min="8719" max="8719" width="9.140625" style="47"/>
    <col min="8720" max="8720" width="10.28515625" style="47" bestFit="1" customWidth="1"/>
    <col min="8721" max="8721" width="6.42578125" style="47" bestFit="1" customWidth="1"/>
    <col min="8722" max="8722" width="14.5703125" style="47" bestFit="1" customWidth="1"/>
    <col min="8723" max="8960" width="9.140625" style="47"/>
    <col min="8961" max="8961" width="20.42578125" style="47" bestFit="1" customWidth="1"/>
    <col min="8962" max="8962" width="6.28515625" style="47" customWidth="1"/>
    <col min="8963" max="8966" width="6.5703125" style="47" bestFit="1" customWidth="1"/>
    <col min="8967" max="8971" width="6" style="47" bestFit="1" customWidth="1"/>
    <col min="8972" max="8972" width="10.28515625" style="47" bestFit="1" customWidth="1"/>
    <col min="8973" max="8973" width="6.42578125" style="47" bestFit="1" customWidth="1"/>
    <col min="8974" max="8974" width="14.5703125" style="47" bestFit="1" customWidth="1"/>
    <col min="8975" max="8975" width="9.140625" style="47"/>
    <col min="8976" max="8976" width="10.28515625" style="47" bestFit="1" customWidth="1"/>
    <col min="8977" max="8977" width="6.42578125" style="47" bestFit="1" customWidth="1"/>
    <col min="8978" max="8978" width="14.5703125" style="47" bestFit="1" customWidth="1"/>
    <col min="8979" max="9216" width="9.140625" style="47"/>
    <col min="9217" max="9217" width="20.42578125" style="47" bestFit="1" customWidth="1"/>
    <col min="9218" max="9218" width="6.28515625" style="47" customWidth="1"/>
    <col min="9219" max="9222" width="6.5703125" style="47" bestFit="1" customWidth="1"/>
    <col min="9223" max="9227" width="6" style="47" bestFit="1" customWidth="1"/>
    <col min="9228" max="9228" width="10.28515625" style="47" bestFit="1" customWidth="1"/>
    <col min="9229" max="9229" width="6.42578125" style="47" bestFit="1" customWidth="1"/>
    <col min="9230" max="9230" width="14.5703125" style="47" bestFit="1" customWidth="1"/>
    <col min="9231" max="9231" width="9.140625" style="47"/>
    <col min="9232" max="9232" width="10.28515625" style="47" bestFit="1" customWidth="1"/>
    <col min="9233" max="9233" width="6.42578125" style="47" bestFit="1" customWidth="1"/>
    <col min="9234" max="9234" width="14.5703125" style="47" bestFit="1" customWidth="1"/>
    <col min="9235" max="9472" width="9.140625" style="47"/>
    <col min="9473" max="9473" width="20.42578125" style="47" bestFit="1" customWidth="1"/>
    <col min="9474" max="9474" width="6.28515625" style="47" customWidth="1"/>
    <col min="9475" max="9478" width="6.5703125" style="47" bestFit="1" customWidth="1"/>
    <col min="9479" max="9483" width="6" style="47" bestFit="1" customWidth="1"/>
    <col min="9484" max="9484" width="10.28515625" style="47" bestFit="1" customWidth="1"/>
    <col min="9485" max="9485" width="6.42578125" style="47" bestFit="1" customWidth="1"/>
    <col min="9486" max="9486" width="14.5703125" style="47" bestFit="1" customWidth="1"/>
    <col min="9487" max="9487" width="9.140625" style="47"/>
    <col min="9488" max="9488" width="10.28515625" style="47" bestFit="1" customWidth="1"/>
    <col min="9489" max="9489" width="6.42578125" style="47" bestFit="1" customWidth="1"/>
    <col min="9490" max="9490" width="14.5703125" style="47" bestFit="1" customWidth="1"/>
    <col min="9491" max="9728" width="9.140625" style="47"/>
    <col min="9729" max="9729" width="20.42578125" style="47" bestFit="1" customWidth="1"/>
    <col min="9730" max="9730" width="6.28515625" style="47" customWidth="1"/>
    <col min="9731" max="9734" width="6.5703125" style="47" bestFit="1" customWidth="1"/>
    <col min="9735" max="9739" width="6" style="47" bestFit="1" customWidth="1"/>
    <col min="9740" max="9740" width="10.28515625" style="47" bestFit="1" customWidth="1"/>
    <col min="9741" max="9741" width="6.42578125" style="47" bestFit="1" customWidth="1"/>
    <col min="9742" max="9742" width="14.5703125" style="47" bestFit="1" customWidth="1"/>
    <col min="9743" max="9743" width="9.140625" style="47"/>
    <col min="9744" max="9744" width="10.28515625" style="47" bestFit="1" customWidth="1"/>
    <col min="9745" max="9745" width="6.42578125" style="47" bestFit="1" customWidth="1"/>
    <col min="9746" max="9746" width="14.5703125" style="47" bestFit="1" customWidth="1"/>
    <col min="9747" max="9984" width="9.140625" style="47"/>
    <col min="9985" max="9985" width="20.42578125" style="47" bestFit="1" customWidth="1"/>
    <col min="9986" max="9986" width="6.28515625" style="47" customWidth="1"/>
    <col min="9987" max="9990" width="6.5703125" style="47" bestFit="1" customWidth="1"/>
    <col min="9991" max="9995" width="6" style="47" bestFit="1" customWidth="1"/>
    <col min="9996" max="9996" width="10.28515625" style="47" bestFit="1" customWidth="1"/>
    <col min="9997" max="9997" width="6.42578125" style="47" bestFit="1" customWidth="1"/>
    <col min="9998" max="9998" width="14.5703125" style="47" bestFit="1" customWidth="1"/>
    <col min="9999" max="9999" width="9.140625" style="47"/>
    <col min="10000" max="10000" width="10.28515625" style="47" bestFit="1" customWidth="1"/>
    <col min="10001" max="10001" width="6.42578125" style="47" bestFit="1" customWidth="1"/>
    <col min="10002" max="10002" width="14.5703125" style="47" bestFit="1" customWidth="1"/>
    <col min="10003" max="10240" width="9.140625" style="47"/>
    <col min="10241" max="10241" width="20.42578125" style="47" bestFit="1" customWidth="1"/>
    <col min="10242" max="10242" width="6.28515625" style="47" customWidth="1"/>
    <col min="10243" max="10246" width="6.5703125" style="47" bestFit="1" customWidth="1"/>
    <col min="10247" max="10251" width="6" style="47" bestFit="1" customWidth="1"/>
    <col min="10252" max="10252" width="10.28515625" style="47" bestFit="1" customWidth="1"/>
    <col min="10253" max="10253" width="6.42578125" style="47" bestFit="1" customWidth="1"/>
    <col min="10254" max="10254" width="14.5703125" style="47" bestFit="1" customWidth="1"/>
    <col min="10255" max="10255" width="9.140625" style="47"/>
    <col min="10256" max="10256" width="10.28515625" style="47" bestFit="1" customWidth="1"/>
    <col min="10257" max="10257" width="6.42578125" style="47" bestFit="1" customWidth="1"/>
    <col min="10258" max="10258" width="14.5703125" style="47" bestFit="1" customWidth="1"/>
    <col min="10259" max="10496" width="9.140625" style="47"/>
    <col min="10497" max="10497" width="20.42578125" style="47" bestFit="1" customWidth="1"/>
    <col min="10498" max="10498" width="6.28515625" style="47" customWidth="1"/>
    <col min="10499" max="10502" width="6.5703125" style="47" bestFit="1" customWidth="1"/>
    <col min="10503" max="10507" width="6" style="47" bestFit="1" customWidth="1"/>
    <col min="10508" max="10508" width="10.28515625" style="47" bestFit="1" customWidth="1"/>
    <col min="10509" max="10509" width="6.42578125" style="47" bestFit="1" customWidth="1"/>
    <col min="10510" max="10510" width="14.5703125" style="47" bestFit="1" customWidth="1"/>
    <col min="10511" max="10511" width="9.140625" style="47"/>
    <col min="10512" max="10512" width="10.28515625" style="47" bestFit="1" customWidth="1"/>
    <col min="10513" max="10513" width="6.42578125" style="47" bestFit="1" customWidth="1"/>
    <col min="10514" max="10514" width="14.5703125" style="47" bestFit="1" customWidth="1"/>
    <col min="10515" max="10752" width="9.140625" style="47"/>
    <col min="10753" max="10753" width="20.42578125" style="47" bestFit="1" customWidth="1"/>
    <col min="10754" max="10754" width="6.28515625" style="47" customWidth="1"/>
    <col min="10755" max="10758" width="6.5703125" style="47" bestFit="1" customWidth="1"/>
    <col min="10759" max="10763" width="6" style="47" bestFit="1" customWidth="1"/>
    <col min="10764" max="10764" width="10.28515625" style="47" bestFit="1" customWidth="1"/>
    <col min="10765" max="10765" width="6.42578125" style="47" bestFit="1" customWidth="1"/>
    <col min="10766" max="10766" width="14.5703125" style="47" bestFit="1" customWidth="1"/>
    <col min="10767" max="10767" width="9.140625" style="47"/>
    <col min="10768" max="10768" width="10.28515625" style="47" bestFit="1" customWidth="1"/>
    <col min="10769" max="10769" width="6.42578125" style="47" bestFit="1" customWidth="1"/>
    <col min="10770" max="10770" width="14.5703125" style="47" bestFit="1" customWidth="1"/>
    <col min="10771" max="11008" width="9.140625" style="47"/>
    <col min="11009" max="11009" width="20.42578125" style="47" bestFit="1" customWidth="1"/>
    <col min="11010" max="11010" width="6.28515625" style="47" customWidth="1"/>
    <col min="11011" max="11014" width="6.5703125" style="47" bestFit="1" customWidth="1"/>
    <col min="11015" max="11019" width="6" style="47" bestFit="1" customWidth="1"/>
    <col min="11020" max="11020" width="10.28515625" style="47" bestFit="1" customWidth="1"/>
    <col min="11021" max="11021" width="6.42578125" style="47" bestFit="1" customWidth="1"/>
    <col min="11022" max="11022" width="14.5703125" style="47" bestFit="1" customWidth="1"/>
    <col min="11023" max="11023" width="9.140625" style="47"/>
    <col min="11024" max="11024" width="10.28515625" style="47" bestFit="1" customWidth="1"/>
    <col min="11025" max="11025" width="6.42578125" style="47" bestFit="1" customWidth="1"/>
    <col min="11026" max="11026" width="14.5703125" style="47" bestFit="1" customWidth="1"/>
    <col min="11027" max="11264" width="9.140625" style="47"/>
    <col min="11265" max="11265" width="20.42578125" style="47" bestFit="1" customWidth="1"/>
    <col min="11266" max="11266" width="6.28515625" style="47" customWidth="1"/>
    <col min="11267" max="11270" width="6.5703125" style="47" bestFit="1" customWidth="1"/>
    <col min="11271" max="11275" width="6" style="47" bestFit="1" customWidth="1"/>
    <col min="11276" max="11276" width="10.28515625" style="47" bestFit="1" customWidth="1"/>
    <col min="11277" max="11277" width="6.42578125" style="47" bestFit="1" customWidth="1"/>
    <col min="11278" max="11278" width="14.5703125" style="47" bestFit="1" customWidth="1"/>
    <col min="11279" max="11279" width="9.140625" style="47"/>
    <col min="11280" max="11280" width="10.28515625" style="47" bestFit="1" customWidth="1"/>
    <col min="11281" max="11281" width="6.42578125" style="47" bestFit="1" customWidth="1"/>
    <col min="11282" max="11282" width="14.5703125" style="47" bestFit="1" customWidth="1"/>
    <col min="11283" max="11520" width="9.140625" style="47"/>
    <col min="11521" max="11521" width="20.42578125" style="47" bestFit="1" customWidth="1"/>
    <col min="11522" max="11522" width="6.28515625" style="47" customWidth="1"/>
    <col min="11523" max="11526" width="6.5703125" style="47" bestFit="1" customWidth="1"/>
    <col min="11527" max="11531" width="6" style="47" bestFit="1" customWidth="1"/>
    <col min="11532" max="11532" width="10.28515625" style="47" bestFit="1" customWidth="1"/>
    <col min="11533" max="11533" width="6.42578125" style="47" bestFit="1" customWidth="1"/>
    <col min="11534" max="11534" width="14.5703125" style="47" bestFit="1" customWidth="1"/>
    <col min="11535" max="11535" width="9.140625" style="47"/>
    <col min="11536" max="11536" width="10.28515625" style="47" bestFit="1" customWidth="1"/>
    <col min="11537" max="11537" width="6.42578125" style="47" bestFit="1" customWidth="1"/>
    <col min="11538" max="11538" width="14.5703125" style="47" bestFit="1" customWidth="1"/>
    <col min="11539" max="11776" width="9.140625" style="47"/>
    <col min="11777" max="11777" width="20.42578125" style="47" bestFit="1" customWidth="1"/>
    <col min="11778" max="11778" width="6.28515625" style="47" customWidth="1"/>
    <col min="11779" max="11782" width="6.5703125" style="47" bestFit="1" customWidth="1"/>
    <col min="11783" max="11787" width="6" style="47" bestFit="1" customWidth="1"/>
    <col min="11788" max="11788" width="10.28515625" style="47" bestFit="1" customWidth="1"/>
    <col min="11789" max="11789" width="6.42578125" style="47" bestFit="1" customWidth="1"/>
    <col min="11790" max="11790" width="14.5703125" style="47" bestFit="1" customWidth="1"/>
    <col min="11791" max="11791" width="9.140625" style="47"/>
    <col min="11792" max="11792" width="10.28515625" style="47" bestFit="1" customWidth="1"/>
    <col min="11793" max="11793" width="6.42578125" style="47" bestFit="1" customWidth="1"/>
    <col min="11794" max="11794" width="14.5703125" style="47" bestFit="1" customWidth="1"/>
    <col min="11795" max="12032" width="9.140625" style="47"/>
    <col min="12033" max="12033" width="20.42578125" style="47" bestFit="1" customWidth="1"/>
    <col min="12034" max="12034" width="6.28515625" style="47" customWidth="1"/>
    <col min="12035" max="12038" width="6.5703125" style="47" bestFit="1" customWidth="1"/>
    <col min="12039" max="12043" width="6" style="47" bestFit="1" customWidth="1"/>
    <col min="12044" max="12044" width="10.28515625" style="47" bestFit="1" customWidth="1"/>
    <col min="12045" max="12045" width="6.42578125" style="47" bestFit="1" customWidth="1"/>
    <col min="12046" max="12046" width="14.5703125" style="47" bestFit="1" customWidth="1"/>
    <col min="12047" max="12047" width="9.140625" style="47"/>
    <col min="12048" max="12048" width="10.28515625" style="47" bestFit="1" customWidth="1"/>
    <col min="12049" max="12049" width="6.42578125" style="47" bestFit="1" customWidth="1"/>
    <col min="12050" max="12050" width="14.5703125" style="47" bestFit="1" customWidth="1"/>
    <col min="12051" max="12288" width="9.140625" style="47"/>
    <col min="12289" max="12289" width="20.42578125" style="47" bestFit="1" customWidth="1"/>
    <col min="12290" max="12290" width="6.28515625" style="47" customWidth="1"/>
    <col min="12291" max="12294" width="6.5703125" style="47" bestFit="1" customWidth="1"/>
    <col min="12295" max="12299" width="6" style="47" bestFit="1" customWidth="1"/>
    <col min="12300" max="12300" width="10.28515625" style="47" bestFit="1" customWidth="1"/>
    <col min="12301" max="12301" width="6.42578125" style="47" bestFit="1" customWidth="1"/>
    <col min="12302" max="12302" width="14.5703125" style="47" bestFit="1" customWidth="1"/>
    <col min="12303" max="12303" width="9.140625" style="47"/>
    <col min="12304" max="12304" width="10.28515625" style="47" bestFit="1" customWidth="1"/>
    <col min="12305" max="12305" width="6.42578125" style="47" bestFit="1" customWidth="1"/>
    <col min="12306" max="12306" width="14.5703125" style="47" bestFit="1" customWidth="1"/>
    <col min="12307" max="12544" width="9.140625" style="47"/>
    <col min="12545" max="12545" width="20.42578125" style="47" bestFit="1" customWidth="1"/>
    <col min="12546" max="12546" width="6.28515625" style="47" customWidth="1"/>
    <col min="12547" max="12550" width="6.5703125" style="47" bestFit="1" customWidth="1"/>
    <col min="12551" max="12555" width="6" style="47" bestFit="1" customWidth="1"/>
    <col min="12556" max="12556" width="10.28515625" style="47" bestFit="1" customWidth="1"/>
    <col min="12557" max="12557" width="6.42578125" style="47" bestFit="1" customWidth="1"/>
    <col min="12558" max="12558" width="14.5703125" style="47" bestFit="1" customWidth="1"/>
    <col min="12559" max="12559" width="9.140625" style="47"/>
    <col min="12560" max="12560" width="10.28515625" style="47" bestFit="1" customWidth="1"/>
    <col min="12561" max="12561" width="6.42578125" style="47" bestFit="1" customWidth="1"/>
    <col min="12562" max="12562" width="14.5703125" style="47" bestFit="1" customWidth="1"/>
    <col min="12563" max="12800" width="9.140625" style="47"/>
    <col min="12801" max="12801" width="20.42578125" style="47" bestFit="1" customWidth="1"/>
    <col min="12802" max="12802" width="6.28515625" style="47" customWidth="1"/>
    <col min="12803" max="12806" width="6.5703125" style="47" bestFit="1" customWidth="1"/>
    <col min="12807" max="12811" width="6" style="47" bestFit="1" customWidth="1"/>
    <col min="12812" max="12812" width="10.28515625" style="47" bestFit="1" customWidth="1"/>
    <col min="12813" max="12813" width="6.42578125" style="47" bestFit="1" customWidth="1"/>
    <col min="12814" max="12814" width="14.5703125" style="47" bestFit="1" customWidth="1"/>
    <col min="12815" max="12815" width="9.140625" style="47"/>
    <col min="12816" max="12816" width="10.28515625" style="47" bestFit="1" customWidth="1"/>
    <col min="12817" max="12817" width="6.42578125" style="47" bestFit="1" customWidth="1"/>
    <col min="12818" max="12818" width="14.5703125" style="47" bestFit="1" customWidth="1"/>
    <col min="12819" max="13056" width="9.140625" style="47"/>
    <col min="13057" max="13057" width="20.42578125" style="47" bestFit="1" customWidth="1"/>
    <col min="13058" max="13058" width="6.28515625" style="47" customWidth="1"/>
    <col min="13059" max="13062" width="6.5703125" style="47" bestFit="1" customWidth="1"/>
    <col min="13063" max="13067" width="6" style="47" bestFit="1" customWidth="1"/>
    <col min="13068" max="13068" width="10.28515625" style="47" bestFit="1" customWidth="1"/>
    <col min="13069" max="13069" width="6.42578125" style="47" bestFit="1" customWidth="1"/>
    <col min="13070" max="13070" width="14.5703125" style="47" bestFit="1" customWidth="1"/>
    <col min="13071" max="13071" width="9.140625" style="47"/>
    <col min="13072" max="13072" width="10.28515625" style="47" bestFit="1" customWidth="1"/>
    <col min="13073" max="13073" width="6.42578125" style="47" bestFit="1" customWidth="1"/>
    <col min="13074" max="13074" width="14.5703125" style="47" bestFit="1" customWidth="1"/>
    <col min="13075" max="13312" width="9.140625" style="47"/>
    <col min="13313" max="13313" width="20.42578125" style="47" bestFit="1" customWidth="1"/>
    <col min="13314" max="13314" width="6.28515625" style="47" customWidth="1"/>
    <col min="13315" max="13318" width="6.5703125" style="47" bestFit="1" customWidth="1"/>
    <col min="13319" max="13323" width="6" style="47" bestFit="1" customWidth="1"/>
    <col min="13324" max="13324" width="10.28515625" style="47" bestFit="1" customWidth="1"/>
    <col min="13325" max="13325" width="6.42578125" style="47" bestFit="1" customWidth="1"/>
    <col min="13326" max="13326" width="14.5703125" style="47" bestFit="1" customWidth="1"/>
    <col min="13327" max="13327" width="9.140625" style="47"/>
    <col min="13328" max="13328" width="10.28515625" style="47" bestFit="1" customWidth="1"/>
    <col min="13329" max="13329" width="6.42578125" style="47" bestFit="1" customWidth="1"/>
    <col min="13330" max="13330" width="14.5703125" style="47" bestFit="1" customWidth="1"/>
    <col min="13331" max="13568" width="9.140625" style="47"/>
    <col min="13569" max="13569" width="20.42578125" style="47" bestFit="1" customWidth="1"/>
    <col min="13570" max="13570" width="6.28515625" style="47" customWidth="1"/>
    <col min="13571" max="13574" width="6.5703125" style="47" bestFit="1" customWidth="1"/>
    <col min="13575" max="13579" width="6" style="47" bestFit="1" customWidth="1"/>
    <col min="13580" max="13580" width="10.28515625" style="47" bestFit="1" customWidth="1"/>
    <col min="13581" max="13581" width="6.42578125" style="47" bestFit="1" customWidth="1"/>
    <col min="13582" max="13582" width="14.5703125" style="47" bestFit="1" customWidth="1"/>
    <col min="13583" max="13583" width="9.140625" style="47"/>
    <col min="13584" max="13584" width="10.28515625" style="47" bestFit="1" customWidth="1"/>
    <col min="13585" max="13585" width="6.42578125" style="47" bestFit="1" customWidth="1"/>
    <col min="13586" max="13586" width="14.5703125" style="47" bestFit="1" customWidth="1"/>
    <col min="13587" max="13824" width="9.140625" style="47"/>
    <col min="13825" max="13825" width="20.42578125" style="47" bestFit="1" customWidth="1"/>
    <col min="13826" max="13826" width="6.28515625" style="47" customWidth="1"/>
    <col min="13827" max="13830" width="6.5703125" style="47" bestFit="1" customWidth="1"/>
    <col min="13831" max="13835" width="6" style="47" bestFit="1" customWidth="1"/>
    <col min="13836" max="13836" width="10.28515625" style="47" bestFit="1" customWidth="1"/>
    <col min="13837" max="13837" width="6.42578125" style="47" bestFit="1" customWidth="1"/>
    <col min="13838" max="13838" width="14.5703125" style="47" bestFit="1" customWidth="1"/>
    <col min="13839" max="13839" width="9.140625" style="47"/>
    <col min="13840" max="13840" width="10.28515625" style="47" bestFit="1" customWidth="1"/>
    <col min="13841" max="13841" width="6.42578125" style="47" bestFit="1" customWidth="1"/>
    <col min="13842" max="13842" width="14.5703125" style="47" bestFit="1" customWidth="1"/>
    <col min="13843" max="14080" width="9.140625" style="47"/>
    <col min="14081" max="14081" width="20.42578125" style="47" bestFit="1" customWidth="1"/>
    <col min="14082" max="14082" width="6.28515625" style="47" customWidth="1"/>
    <col min="14083" max="14086" width="6.5703125" style="47" bestFit="1" customWidth="1"/>
    <col min="14087" max="14091" width="6" style="47" bestFit="1" customWidth="1"/>
    <col min="14092" max="14092" width="10.28515625" style="47" bestFit="1" customWidth="1"/>
    <col min="14093" max="14093" width="6.42578125" style="47" bestFit="1" customWidth="1"/>
    <col min="14094" max="14094" width="14.5703125" style="47" bestFit="1" customWidth="1"/>
    <col min="14095" max="14095" width="9.140625" style="47"/>
    <col min="14096" max="14096" width="10.28515625" style="47" bestFit="1" customWidth="1"/>
    <col min="14097" max="14097" width="6.42578125" style="47" bestFit="1" customWidth="1"/>
    <col min="14098" max="14098" width="14.5703125" style="47" bestFit="1" customWidth="1"/>
    <col min="14099" max="14336" width="9.140625" style="47"/>
    <col min="14337" max="14337" width="20.42578125" style="47" bestFit="1" customWidth="1"/>
    <col min="14338" max="14338" width="6.28515625" style="47" customWidth="1"/>
    <col min="14339" max="14342" width="6.5703125" style="47" bestFit="1" customWidth="1"/>
    <col min="14343" max="14347" width="6" style="47" bestFit="1" customWidth="1"/>
    <col min="14348" max="14348" width="10.28515625" style="47" bestFit="1" customWidth="1"/>
    <col min="14349" max="14349" width="6.42578125" style="47" bestFit="1" customWidth="1"/>
    <col min="14350" max="14350" width="14.5703125" style="47" bestFit="1" customWidth="1"/>
    <col min="14351" max="14351" width="9.140625" style="47"/>
    <col min="14352" max="14352" width="10.28515625" style="47" bestFit="1" customWidth="1"/>
    <col min="14353" max="14353" width="6.42578125" style="47" bestFit="1" customWidth="1"/>
    <col min="14354" max="14354" width="14.5703125" style="47" bestFit="1" customWidth="1"/>
    <col min="14355" max="14592" width="9.140625" style="47"/>
    <col min="14593" max="14593" width="20.42578125" style="47" bestFit="1" customWidth="1"/>
    <col min="14594" max="14594" width="6.28515625" style="47" customWidth="1"/>
    <col min="14595" max="14598" width="6.5703125" style="47" bestFit="1" customWidth="1"/>
    <col min="14599" max="14603" width="6" style="47" bestFit="1" customWidth="1"/>
    <col min="14604" max="14604" width="10.28515625" style="47" bestFit="1" customWidth="1"/>
    <col min="14605" max="14605" width="6.42578125" style="47" bestFit="1" customWidth="1"/>
    <col min="14606" max="14606" width="14.5703125" style="47" bestFit="1" customWidth="1"/>
    <col min="14607" max="14607" width="9.140625" style="47"/>
    <col min="14608" max="14608" width="10.28515625" style="47" bestFit="1" customWidth="1"/>
    <col min="14609" max="14609" width="6.42578125" style="47" bestFit="1" customWidth="1"/>
    <col min="14610" max="14610" width="14.5703125" style="47" bestFit="1" customWidth="1"/>
    <col min="14611" max="14848" width="9.140625" style="47"/>
    <col min="14849" max="14849" width="20.42578125" style="47" bestFit="1" customWidth="1"/>
    <col min="14850" max="14850" width="6.28515625" style="47" customWidth="1"/>
    <col min="14851" max="14854" width="6.5703125" style="47" bestFit="1" customWidth="1"/>
    <col min="14855" max="14859" width="6" style="47" bestFit="1" customWidth="1"/>
    <col min="14860" max="14860" width="10.28515625" style="47" bestFit="1" customWidth="1"/>
    <col min="14861" max="14861" width="6.42578125" style="47" bestFit="1" customWidth="1"/>
    <col min="14862" max="14862" width="14.5703125" style="47" bestFit="1" customWidth="1"/>
    <col min="14863" max="14863" width="9.140625" style="47"/>
    <col min="14864" max="14864" width="10.28515625" style="47" bestFit="1" customWidth="1"/>
    <col min="14865" max="14865" width="6.42578125" style="47" bestFit="1" customWidth="1"/>
    <col min="14866" max="14866" width="14.5703125" style="47" bestFit="1" customWidth="1"/>
    <col min="14867" max="15104" width="9.140625" style="47"/>
    <col min="15105" max="15105" width="20.42578125" style="47" bestFit="1" customWidth="1"/>
    <col min="15106" max="15106" width="6.28515625" style="47" customWidth="1"/>
    <col min="15107" max="15110" width="6.5703125" style="47" bestFit="1" customWidth="1"/>
    <col min="15111" max="15115" width="6" style="47" bestFit="1" customWidth="1"/>
    <col min="15116" max="15116" width="10.28515625" style="47" bestFit="1" customWidth="1"/>
    <col min="15117" max="15117" width="6.42578125" style="47" bestFit="1" customWidth="1"/>
    <col min="15118" max="15118" width="14.5703125" style="47" bestFit="1" customWidth="1"/>
    <col min="15119" max="15119" width="9.140625" style="47"/>
    <col min="15120" max="15120" width="10.28515625" style="47" bestFit="1" customWidth="1"/>
    <col min="15121" max="15121" width="6.42578125" style="47" bestFit="1" customWidth="1"/>
    <col min="15122" max="15122" width="14.5703125" style="47" bestFit="1" customWidth="1"/>
    <col min="15123" max="15360" width="9.140625" style="47"/>
    <col min="15361" max="15361" width="20.42578125" style="47" bestFit="1" customWidth="1"/>
    <col min="15362" max="15362" width="6.28515625" style="47" customWidth="1"/>
    <col min="15363" max="15366" width="6.5703125" style="47" bestFit="1" customWidth="1"/>
    <col min="15367" max="15371" width="6" style="47" bestFit="1" customWidth="1"/>
    <col min="15372" max="15372" width="10.28515625" style="47" bestFit="1" customWidth="1"/>
    <col min="15373" max="15373" width="6.42578125" style="47" bestFit="1" customWidth="1"/>
    <col min="15374" max="15374" width="14.5703125" style="47" bestFit="1" customWidth="1"/>
    <col min="15375" max="15375" width="9.140625" style="47"/>
    <col min="15376" max="15376" width="10.28515625" style="47" bestFit="1" customWidth="1"/>
    <col min="15377" max="15377" width="6.42578125" style="47" bestFit="1" customWidth="1"/>
    <col min="15378" max="15378" width="14.5703125" style="47" bestFit="1" customWidth="1"/>
    <col min="15379" max="15616" width="9.140625" style="47"/>
    <col min="15617" max="15617" width="20.42578125" style="47" bestFit="1" customWidth="1"/>
    <col min="15618" max="15618" width="6.28515625" style="47" customWidth="1"/>
    <col min="15619" max="15622" width="6.5703125" style="47" bestFit="1" customWidth="1"/>
    <col min="15623" max="15627" width="6" style="47" bestFit="1" customWidth="1"/>
    <col min="15628" max="15628" width="10.28515625" style="47" bestFit="1" customWidth="1"/>
    <col min="15629" max="15629" width="6.42578125" style="47" bestFit="1" customWidth="1"/>
    <col min="15630" max="15630" width="14.5703125" style="47" bestFit="1" customWidth="1"/>
    <col min="15631" max="15631" width="9.140625" style="47"/>
    <col min="15632" max="15632" width="10.28515625" style="47" bestFit="1" customWidth="1"/>
    <col min="15633" max="15633" width="6.42578125" style="47" bestFit="1" customWidth="1"/>
    <col min="15634" max="15634" width="14.5703125" style="47" bestFit="1" customWidth="1"/>
    <col min="15635" max="15872" width="9.140625" style="47"/>
    <col min="15873" max="15873" width="20.42578125" style="47" bestFit="1" customWidth="1"/>
    <col min="15874" max="15874" width="6.28515625" style="47" customWidth="1"/>
    <col min="15875" max="15878" width="6.5703125" style="47" bestFit="1" customWidth="1"/>
    <col min="15879" max="15883" width="6" style="47" bestFit="1" customWidth="1"/>
    <col min="15884" max="15884" width="10.28515625" style="47" bestFit="1" customWidth="1"/>
    <col min="15885" max="15885" width="6.42578125" style="47" bestFit="1" customWidth="1"/>
    <col min="15886" max="15886" width="14.5703125" style="47" bestFit="1" customWidth="1"/>
    <col min="15887" max="15887" width="9.140625" style="47"/>
    <col min="15888" max="15888" width="10.28515625" style="47" bestFit="1" customWidth="1"/>
    <col min="15889" max="15889" width="6.42578125" style="47" bestFit="1" customWidth="1"/>
    <col min="15890" max="15890" width="14.5703125" style="47" bestFit="1" customWidth="1"/>
    <col min="15891" max="16128" width="9.140625" style="47"/>
    <col min="16129" max="16129" width="20.42578125" style="47" bestFit="1" customWidth="1"/>
    <col min="16130" max="16130" width="6.28515625" style="47" customWidth="1"/>
    <col min="16131" max="16134" width="6.5703125" style="47" bestFit="1" customWidth="1"/>
    <col min="16135" max="16139" width="6" style="47" bestFit="1" customWidth="1"/>
    <col min="16140" max="16140" width="10.28515625" style="47" bestFit="1" customWidth="1"/>
    <col min="16141" max="16141" width="6.42578125" style="47" bestFit="1" customWidth="1"/>
    <col min="16142" max="16142" width="14.5703125" style="47" bestFit="1" customWidth="1"/>
    <col min="16143" max="16143" width="9.140625" style="47"/>
    <col min="16144" max="16144" width="10.28515625" style="47" bestFit="1" customWidth="1"/>
    <col min="16145" max="16145" width="6.42578125" style="47" bestFit="1" customWidth="1"/>
    <col min="16146" max="16146" width="14.5703125" style="47" bestFit="1" customWidth="1"/>
    <col min="16147" max="16384" width="9.140625" style="47"/>
  </cols>
  <sheetData>
    <row r="2" spans="1:18">
      <c r="A2" s="98" t="s">
        <v>212</v>
      </c>
      <c r="B2" s="213" t="s">
        <v>213</v>
      </c>
      <c r="C2" s="213"/>
      <c r="D2" s="213"/>
      <c r="E2" s="213"/>
      <c r="F2" s="213"/>
    </row>
    <row r="3" spans="1:18">
      <c r="A3" s="98" t="s">
        <v>214</v>
      </c>
      <c r="B3" s="213" t="s">
        <v>215</v>
      </c>
      <c r="C3" s="213"/>
      <c r="D3" s="213"/>
      <c r="E3" s="213"/>
      <c r="F3" s="213"/>
    </row>
    <row r="4" spans="1:18">
      <c r="A4" s="98" t="s">
        <v>216</v>
      </c>
      <c r="B4" s="213" t="s">
        <v>217</v>
      </c>
      <c r="C4" s="213"/>
      <c r="D4" s="213"/>
      <c r="E4" s="213"/>
      <c r="F4" s="213"/>
    </row>
    <row r="5" spans="1:18">
      <c r="A5" s="98" t="s">
        <v>218</v>
      </c>
      <c r="B5" s="99">
        <v>10</v>
      </c>
      <c r="C5" s="100"/>
      <c r="D5" s="100"/>
      <c r="E5" s="100"/>
      <c r="F5" s="100"/>
    </row>
    <row r="6" spans="1:18">
      <c r="P6" s="50" t="s">
        <v>49</v>
      </c>
    </row>
    <row r="7" spans="1:18">
      <c r="A7" s="99" t="s">
        <v>219</v>
      </c>
      <c r="B7" s="101">
        <v>38103</v>
      </c>
      <c r="C7" s="101">
        <v>38104</v>
      </c>
      <c r="D7" s="101">
        <v>38105</v>
      </c>
      <c r="E7" s="101">
        <v>38106</v>
      </c>
      <c r="F7" s="101">
        <v>38107</v>
      </c>
      <c r="G7" s="101">
        <v>38110</v>
      </c>
      <c r="H7" s="101">
        <v>38111</v>
      </c>
      <c r="I7" s="101">
        <v>38112</v>
      </c>
      <c r="J7" s="101">
        <v>38113</v>
      </c>
      <c r="K7" s="101">
        <v>38114</v>
      </c>
      <c r="L7" s="99" t="s">
        <v>220</v>
      </c>
      <c r="M7" s="99" t="s">
        <v>210</v>
      </c>
      <c r="N7" s="99" t="s">
        <v>221</v>
      </c>
      <c r="P7" s="99" t="s">
        <v>220</v>
      </c>
      <c r="Q7" s="99" t="s">
        <v>210</v>
      </c>
      <c r="R7" s="99" t="s">
        <v>221</v>
      </c>
    </row>
    <row r="8" spans="1:18">
      <c r="A8" s="48" t="s">
        <v>222</v>
      </c>
      <c r="B8" s="99" t="s">
        <v>22</v>
      </c>
      <c r="C8" s="99" t="s">
        <v>22</v>
      </c>
      <c r="D8" s="99"/>
      <c r="E8" s="99" t="s">
        <v>22</v>
      </c>
      <c r="F8" s="99" t="s">
        <v>22</v>
      </c>
      <c r="G8" s="99" t="s">
        <v>22</v>
      </c>
      <c r="H8" s="99" t="s">
        <v>22</v>
      </c>
      <c r="I8" s="99"/>
      <c r="J8" s="99" t="s">
        <v>22</v>
      </c>
      <c r="K8" s="99" t="s">
        <v>22</v>
      </c>
      <c r="L8" s="49"/>
      <c r="M8" s="49"/>
      <c r="N8" s="102"/>
      <c r="P8" s="49">
        <v>8</v>
      </c>
      <c r="Q8" s="49">
        <v>2</v>
      </c>
      <c r="R8" s="102">
        <v>0.8</v>
      </c>
    </row>
    <row r="9" spans="1:18">
      <c r="A9" s="48" t="s">
        <v>223</v>
      </c>
      <c r="B9" s="99" t="s">
        <v>22</v>
      </c>
      <c r="C9" s="99" t="s">
        <v>22</v>
      </c>
      <c r="D9" s="99" t="s">
        <v>22</v>
      </c>
      <c r="E9" s="99" t="s">
        <v>22</v>
      </c>
      <c r="F9" s="99" t="s">
        <v>22</v>
      </c>
      <c r="G9" s="99" t="s">
        <v>22</v>
      </c>
      <c r="H9" s="99" t="s">
        <v>22</v>
      </c>
      <c r="I9" s="99" t="s">
        <v>22</v>
      </c>
      <c r="J9" s="99" t="s">
        <v>22</v>
      </c>
      <c r="K9" s="99" t="s">
        <v>22</v>
      </c>
      <c r="L9" s="49"/>
      <c r="M9" s="49"/>
      <c r="N9" s="102"/>
      <c r="P9" s="49">
        <v>10</v>
      </c>
      <c r="Q9" s="49">
        <v>0</v>
      </c>
      <c r="R9" s="102">
        <v>1</v>
      </c>
    </row>
    <row r="10" spans="1:18">
      <c r="A10" s="48" t="s">
        <v>224</v>
      </c>
      <c r="B10" s="99"/>
      <c r="C10" s="99" t="s">
        <v>22</v>
      </c>
      <c r="D10" s="99"/>
      <c r="E10" s="99" t="s">
        <v>22</v>
      </c>
      <c r="F10" s="99"/>
      <c r="G10" s="99"/>
      <c r="H10" s="99" t="s">
        <v>22</v>
      </c>
      <c r="I10" s="99"/>
      <c r="J10" s="99" t="s">
        <v>22</v>
      </c>
      <c r="K10" s="99" t="s">
        <v>22</v>
      </c>
      <c r="L10" s="49"/>
      <c r="M10" s="49"/>
      <c r="N10" s="102"/>
      <c r="P10" s="49">
        <v>5</v>
      </c>
      <c r="Q10" s="49">
        <v>5</v>
      </c>
      <c r="R10" s="102">
        <v>0.5</v>
      </c>
    </row>
    <row r="11" spans="1:18">
      <c r="A11" s="48" t="s">
        <v>225</v>
      </c>
      <c r="B11" s="99" t="s">
        <v>22</v>
      </c>
      <c r="C11" s="99" t="s">
        <v>22</v>
      </c>
      <c r="D11" s="99"/>
      <c r="E11" s="99"/>
      <c r="F11" s="99" t="s">
        <v>22</v>
      </c>
      <c r="G11" s="99" t="s">
        <v>22</v>
      </c>
      <c r="H11" s="99" t="s">
        <v>22</v>
      </c>
      <c r="I11" s="99"/>
      <c r="J11" s="99" t="s">
        <v>22</v>
      </c>
      <c r="K11" s="99" t="s">
        <v>22</v>
      </c>
      <c r="L11" s="49"/>
      <c r="M11" s="49"/>
      <c r="N11" s="102"/>
      <c r="P11" s="49">
        <v>7</v>
      </c>
      <c r="Q11" s="49">
        <v>3</v>
      </c>
      <c r="R11" s="102">
        <v>0.7</v>
      </c>
    </row>
    <row r="12" spans="1:18">
      <c r="A12" s="48" t="s">
        <v>226</v>
      </c>
      <c r="B12" s="99" t="s">
        <v>22</v>
      </c>
      <c r="C12" s="99" t="s">
        <v>22</v>
      </c>
      <c r="D12" s="99" t="s">
        <v>22</v>
      </c>
      <c r="E12" s="99" t="s">
        <v>22</v>
      </c>
      <c r="F12" s="99" t="s">
        <v>22</v>
      </c>
      <c r="G12" s="99" t="s">
        <v>22</v>
      </c>
      <c r="H12" s="99" t="s">
        <v>22</v>
      </c>
      <c r="I12" s="99" t="s">
        <v>22</v>
      </c>
      <c r="J12" s="99" t="s">
        <v>22</v>
      </c>
      <c r="K12" s="99" t="s">
        <v>22</v>
      </c>
      <c r="L12" s="49"/>
      <c r="M12" s="49"/>
      <c r="N12" s="102"/>
      <c r="P12" s="49">
        <v>10</v>
      </c>
      <c r="Q12" s="49">
        <v>0</v>
      </c>
      <c r="R12" s="102">
        <v>1</v>
      </c>
    </row>
    <row r="13" spans="1:18">
      <c r="A13" s="48" t="s">
        <v>227</v>
      </c>
      <c r="B13" s="99" t="s">
        <v>22</v>
      </c>
      <c r="C13" s="99" t="s">
        <v>22</v>
      </c>
      <c r="D13" s="99" t="s">
        <v>22</v>
      </c>
      <c r="E13" s="99" t="s">
        <v>22</v>
      </c>
      <c r="F13" s="99"/>
      <c r="G13" s="99" t="s">
        <v>22</v>
      </c>
      <c r="H13" s="99" t="s">
        <v>22</v>
      </c>
      <c r="I13" s="99" t="s">
        <v>22</v>
      </c>
      <c r="J13" s="99" t="s">
        <v>22</v>
      </c>
      <c r="K13" s="99" t="s">
        <v>22</v>
      </c>
      <c r="L13" s="49"/>
      <c r="M13" s="49"/>
      <c r="N13" s="102"/>
      <c r="P13" s="49">
        <v>9</v>
      </c>
      <c r="Q13" s="49">
        <v>1</v>
      </c>
      <c r="R13" s="102">
        <v>0.9</v>
      </c>
    </row>
    <row r="14" spans="1:18">
      <c r="A14" s="48" t="s">
        <v>228</v>
      </c>
      <c r="B14" s="99" t="s">
        <v>22</v>
      </c>
      <c r="C14" s="99"/>
      <c r="D14" s="99"/>
      <c r="E14" s="99"/>
      <c r="F14" s="99" t="s">
        <v>22</v>
      </c>
      <c r="G14" s="99" t="s">
        <v>22</v>
      </c>
      <c r="H14" s="99"/>
      <c r="I14" s="99"/>
      <c r="J14" s="99"/>
      <c r="K14" s="99" t="s">
        <v>22</v>
      </c>
      <c r="L14" s="49"/>
      <c r="M14" s="49"/>
      <c r="N14" s="102"/>
      <c r="P14" s="49">
        <v>4</v>
      </c>
      <c r="Q14" s="49">
        <v>6</v>
      </c>
      <c r="R14" s="102">
        <v>0.4</v>
      </c>
    </row>
    <row r="15" spans="1:18">
      <c r="A15" s="48" t="s">
        <v>229</v>
      </c>
      <c r="B15" s="99" t="s">
        <v>22</v>
      </c>
      <c r="C15" s="99" t="s">
        <v>22</v>
      </c>
      <c r="D15" s="99" t="s">
        <v>22</v>
      </c>
      <c r="E15" s="99"/>
      <c r="F15" s="99" t="s">
        <v>22</v>
      </c>
      <c r="G15" s="99" t="s">
        <v>22</v>
      </c>
      <c r="H15" s="99" t="s">
        <v>22</v>
      </c>
      <c r="I15" s="99" t="s">
        <v>22</v>
      </c>
      <c r="J15" s="99"/>
      <c r="K15" s="99" t="s">
        <v>22</v>
      </c>
      <c r="L15" s="49"/>
      <c r="M15" s="49"/>
      <c r="N15" s="102"/>
      <c r="P15" s="49">
        <v>8</v>
      </c>
      <c r="Q15" s="49">
        <v>2</v>
      </c>
      <c r="R15" s="102">
        <v>0.8</v>
      </c>
    </row>
    <row r="16" spans="1:18">
      <c r="A16" s="48" t="s">
        <v>230</v>
      </c>
      <c r="B16" s="99" t="s">
        <v>22</v>
      </c>
      <c r="C16" s="99" t="s">
        <v>22</v>
      </c>
      <c r="D16" s="99" t="s">
        <v>22</v>
      </c>
      <c r="E16" s="99" t="s">
        <v>22</v>
      </c>
      <c r="F16" s="99" t="s">
        <v>22</v>
      </c>
      <c r="G16" s="99" t="s">
        <v>22</v>
      </c>
      <c r="H16" s="99" t="s">
        <v>22</v>
      </c>
      <c r="I16" s="99" t="s">
        <v>22</v>
      </c>
      <c r="J16" s="99" t="s">
        <v>22</v>
      </c>
      <c r="K16" s="99" t="s">
        <v>22</v>
      </c>
      <c r="L16" s="49"/>
      <c r="M16" s="49"/>
      <c r="N16" s="102"/>
      <c r="P16" s="49">
        <v>10</v>
      </c>
      <c r="Q16" s="49">
        <v>0</v>
      </c>
      <c r="R16" s="102">
        <v>1</v>
      </c>
    </row>
    <row r="17" spans="1:18">
      <c r="A17" s="48" t="s">
        <v>231</v>
      </c>
      <c r="B17" s="99" t="s">
        <v>22</v>
      </c>
      <c r="C17" s="99" t="s">
        <v>22</v>
      </c>
      <c r="D17" s="99" t="s">
        <v>22</v>
      </c>
      <c r="E17" s="99" t="s">
        <v>22</v>
      </c>
      <c r="F17" s="99" t="s">
        <v>22</v>
      </c>
      <c r="G17" s="99" t="s">
        <v>22</v>
      </c>
      <c r="H17" s="99"/>
      <c r="I17" s="99" t="s">
        <v>22</v>
      </c>
      <c r="J17" s="99"/>
      <c r="K17" s="99" t="s">
        <v>22</v>
      </c>
      <c r="L17" s="49"/>
      <c r="M17" s="49"/>
      <c r="N17" s="102"/>
      <c r="P17" s="49">
        <v>8</v>
      </c>
      <c r="Q17" s="49">
        <v>2</v>
      </c>
      <c r="R17" s="102">
        <v>0.8</v>
      </c>
    </row>
  </sheetData>
  <mergeCells count="3">
    <mergeCell ref="B2:F2"/>
    <mergeCell ref="B3:F3"/>
    <mergeCell ref="B4:F4"/>
  </mergeCells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L222"/>
  <sheetViews>
    <sheetView showGridLines="0" zoomScaleNormal="100" workbookViewId="0"/>
  </sheetViews>
  <sheetFormatPr defaultRowHeight="12.75"/>
  <cols>
    <col min="1" max="1" width="16.5703125" bestFit="1" customWidth="1"/>
    <col min="2" max="2" width="9.7109375" bestFit="1" customWidth="1"/>
    <col min="3" max="8" width="8" bestFit="1" customWidth="1"/>
    <col min="9" max="9" width="9.85546875" bestFit="1" customWidth="1"/>
    <col min="10" max="10" width="8.5703125" bestFit="1" customWidth="1"/>
    <col min="11" max="12" width="10.28515625" bestFit="1" customWidth="1"/>
  </cols>
  <sheetData>
    <row r="1" spans="1:12">
      <c r="A1" s="202" t="s">
        <v>5746</v>
      </c>
    </row>
    <row r="2" spans="1:12">
      <c r="A2" s="201"/>
    </row>
    <row r="3" spans="1:12">
      <c r="A3" s="202" t="s">
        <v>5747</v>
      </c>
    </row>
    <row r="4" spans="1:12">
      <c r="A4" s="200"/>
    </row>
    <row r="9" spans="1:12">
      <c r="A9" s="199" t="s">
        <v>5618</v>
      </c>
      <c r="B9" s="199" t="s">
        <v>5619</v>
      </c>
      <c r="C9" s="199" t="s">
        <v>5616</v>
      </c>
      <c r="D9" s="199" t="s">
        <v>5617</v>
      </c>
      <c r="E9" s="199" t="s">
        <v>5748</v>
      </c>
      <c r="F9" s="199" t="s">
        <v>5749</v>
      </c>
      <c r="G9" s="199" t="s">
        <v>5750</v>
      </c>
      <c r="H9" s="199" t="s">
        <v>5751</v>
      </c>
      <c r="I9" s="199" t="s">
        <v>5752</v>
      </c>
      <c r="J9" s="199" t="s">
        <v>5753</v>
      </c>
      <c r="K9" s="199" t="s">
        <v>5754</v>
      </c>
      <c r="L9" s="199" t="s">
        <v>5755</v>
      </c>
    </row>
    <row r="10" spans="1:12">
      <c r="A10" s="40">
        <v>500.23451999999997</v>
      </c>
      <c r="B10" s="40">
        <f>A10+35.21545</f>
        <v>535.44997000000001</v>
      </c>
      <c r="C10" s="40">
        <v>501.23451999999997</v>
      </c>
      <c r="D10" s="40">
        <f t="shared" ref="D10" si="0">C10+35.21545</f>
        <v>536.44997000000001</v>
      </c>
      <c r="E10" s="40">
        <v>502.23451999999997</v>
      </c>
      <c r="F10" s="40">
        <f t="shared" ref="F10" si="1">E10+35.21545</f>
        <v>537.44997000000001</v>
      </c>
      <c r="G10" s="40">
        <v>503.23451999999997</v>
      </c>
      <c r="H10" s="40">
        <f t="shared" ref="H10" si="2">G10+35.21545</f>
        <v>538.44997000000001</v>
      </c>
      <c r="I10" s="40">
        <v>504.23451999999997</v>
      </c>
      <c r="J10" s="40">
        <f t="shared" ref="J10" si="3">I10+35.21545</f>
        <v>539.44997000000001</v>
      </c>
      <c r="K10" s="40">
        <v>505.23451999999997</v>
      </c>
      <c r="L10" s="40">
        <f t="shared" ref="L10:L73" si="4">K10+35.21545</f>
        <v>540.44997000000001</v>
      </c>
    </row>
    <row r="11" spans="1:12">
      <c r="A11" s="40">
        <f>A10+4.521456</f>
        <v>504.75597599999998</v>
      </c>
      <c r="B11" s="40">
        <f t="shared" ref="B11:B74" si="5">A11+35.21545</f>
        <v>539.97142599999995</v>
      </c>
      <c r="C11" s="40">
        <v>502.23451999999997</v>
      </c>
      <c r="D11" s="40">
        <f t="shared" ref="D11" si="6">C11+35.21545</f>
        <v>537.44997000000001</v>
      </c>
      <c r="E11" s="40">
        <v>503.23451999999997</v>
      </c>
      <c r="F11" s="40">
        <f t="shared" ref="F11" si="7">E11+35.21545</f>
        <v>538.44997000000001</v>
      </c>
      <c r="G11" s="40">
        <v>504.23451999999997</v>
      </c>
      <c r="H11" s="40">
        <f t="shared" ref="H11" si="8">G11+35.21545</f>
        <v>539.44997000000001</v>
      </c>
      <c r="I11" s="40">
        <v>505.23451999999997</v>
      </c>
      <c r="J11" s="40">
        <f t="shared" ref="J11" si="9">I11+35.21545</f>
        <v>540.44997000000001</v>
      </c>
      <c r="K11" s="40">
        <v>506.23451999999997</v>
      </c>
      <c r="L11" s="40">
        <f t="shared" si="4"/>
        <v>541.44997000000001</v>
      </c>
    </row>
    <row r="12" spans="1:12">
      <c r="A12" s="40">
        <v>501.23451999999997</v>
      </c>
      <c r="B12" s="40">
        <f t="shared" si="5"/>
        <v>536.44997000000001</v>
      </c>
      <c r="C12" s="40">
        <v>503.23451999999997</v>
      </c>
      <c r="D12" s="40">
        <f t="shared" ref="D12" si="10">C12+35.21545</f>
        <v>538.44997000000001</v>
      </c>
      <c r="E12" s="40">
        <v>504.23451999999997</v>
      </c>
      <c r="F12" s="40">
        <f t="shared" ref="F12" si="11">E12+35.21545</f>
        <v>539.44997000000001</v>
      </c>
      <c r="G12" s="40">
        <v>505.23451999999997</v>
      </c>
      <c r="H12" s="40">
        <f t="shared" ref="H12" si="12">G12+35.21545</f>
        <v>540.44997000000001</v>
      </c>
      <c r="I12" s="40">
        <v>506.23451999999997</v>
      </c>
      <c r="J12" s="40">
        <f t="shared" ref="J12" si="13">I12+35.21545</f>
        <v>541.44997000000001</v>
      </c>
      <c r="K12" s="40">
        <v>507.23451999999997</v>
      </c>
      <c r="L12" s="40">
        <f t="shared" si="4"/>
        <v>542.44997000000001</v>
      </c>
    </row>
    <row r="13" spans="1:12">
      <c r="A13" s="40">
        <f t="shared" ref="A13" si="14">A12+4.521456</f>
        <v>505.75597599999998</v>
      </c>
      <c r="B13" s="40">
        <f t="shared" si="5"/>
        <v>540.97142599999995</v>
      </c>
      <c r="C13" s="40">
        <v>504.23451999999997</v>
      </c>
      <c r="D13" s="40">
        <f t="shared" ref="D13" si="15">C13+35.21545</f>
        <v>539.44997000000001</v>
      </c>
      <c r="E13" s="40">
        <v>505.23451999999997</v>
      </c>
      <c r="F13" s="40">
        <f t="shared" ref="F13" si="16">E13+35.21545</f>
        <v>540.44997000000001</v>
      </c>
      <c r="G13" s="40">
        <v>506.23451999999997</v>
      </c>
      <c r="H13" s="40">
        <f t="shared" ref="H13" si="17">G13+35.21545</f>
        <v>541.44997000000001</v>
      </c>
      <c r="I13" s="40">
        <v>507.23451999999997</v>
      </c>
      <c r="J13" s="40">
        <f t="shared" ref="J13" si="18">I13+35.21545</f>
        <v>542.44997000000001</v>
      </c>
      <c r="K13" s="40">
        <v>508.23451999999997</v>
      </c>
      <c r="L13" s="40">
        <f t="shared" si="4"/>
        <v>543.44997000000001</v>
      </c>
    </row>
    <row r="14" spans="1:12">
      <c r="A14" s="40">
        <v>502.23451999999997</v>
      </c>
      <c r="B14" s="40">
        <f t="shared" si="5"/>
        <v>537.44997000000001</v>
      </c>
      <c r="C14" s="40">
        <v>505.23451999999997</v>
      </c>
      <c r="D14" s="40">
        <f t="shared" ref="D14" si="19">C14+35.21545</f>
        <v>540.44997000000001</v>
      </c>
      <c r="E14" s="40">
        <v>506.23451999999997</v>
      </c>
      <c r="F14" s="40">
        <f t="shared" ref="F14" si="20">E14+35.21545</f>
        <v>541.44997000000001</v>
      </c>
      <c r="G14" s="40">
        <v>507.23451999999997</v>
      </c>
      <c r="H14" s="40">
        <f t="shared" ref="H14" si="21">G14+35.21545</f>
        <v>542.44997000000001</v>
      </c>
      <c r="I14" s="40">
        <v>508.23451999999997</v>
      </c>
      <c r="J14" s="40">
        <f t="shared" ref="J14" si="22">I14+35.21545</f>
        <v>543.44997000000001</v>
      </c>
      <c r="K14" s="40">
        <v>509.23451999999997</v>
      </c>
      <c r="L14" s="40">
        <f t="shared" si="4"/>
        <v>544.44997000000001</v>
      </c>
    </row>
    <row r="15" spans="1:12">
      <c r="A15" s="40">
        <f t="shared" ref="A15" si="23">A14+4.521456</f>
        <v>506.75597599999998</v>
      </c>
      <c r="B15" s="40">
        <f t="shared" si="5"/>
        <v>541.97142599999995</v>
      </c>
      <c r="C15" s="40">
        <v>506.23451999999997</v>
      </c>
      <c r="D15" s="40">
        <f t="shared" ref="D15" si="24">C15+35.21545</f>
        <v>541.44997000000001</v>
      </c>
      <c r="E15" s="40">
        <v>507.23451999999997</v>
      </c>
      <c r="F15" s="40">
        <f t="shared" ref="F15" si="25">E15+35.21545</f>
        <v>542.44997000000001</v>
      </c>
      <c r="G15" s="40">
        <v>508.23451999999997</v>
      </c>
      <c r="H15" s="40">
        <f t="shared" ref="H15" si="26">G15+35.21545</f>
        <v>543.44997000000001</v>
      </c>
      <c r="I15" s="40">
        <v>509.23451999999997</v>
      </c>
      <c r="J15" s="40">
        <f t="shared" ref="J15" si="27">I15+35.21545</f>
        <v>544.44997000000001</v>
      </c>
      <c r="K15" s="40">
        <v>510.23451999999997</v>
      </c>
      <c r="L15" s="40">
        <f t="shared" si="4"/>
        <v>545.44997000000001</v>
      </c>
    </row>
    <row r="16" spans="1:12">
      <c r="A16" s="40">
        <v>503.23451999999997</v>
      </c>
      <c r="B16" s="40">
        <f t="shared" si="5"/>
        <v>538.44997000000001</v>
      </c>
      <c r="C16" s="40">
        <v>507.23451999999997</v>
      </c>
      <c r="D16" s="40">
        <f t="shared" ref="D16" si="28">C16+35.21545</f>
        <v>542.44997000000001</v>
      </c>
      <c r="E16" s="40">
        <v>508.23451999999997</v>
      </c>
      <c r="F16" s="40">
        <f t="shared" ref="F16" si="29">E16+35.21545</f>
        <v>543.44997000000001</v>
      </c>
      <c r="G16" s="40">
        <v>509.23451999999997</v>
      </c>
      <c r="H16" s="40">
        <f t="shared" ref="H16" si="30">G16+35.21545</f>
        <v>544.44997000000001</v>
      </c>
      <c r="I16" s="40">
        <v>510.23451999999997</v>
      </c>
      <c r="J16" s="40">
        <f t="shared" ref="J16" si="31">I16+35.21545</f>
        <v>545.44997000000001</v>
      </c>
      <c r="K16" s="40">
        <v>511.23451999999997</v>
      </c>
      <c r="L16" s="40">
        <f t="shared" si="4"/>
        <v>546.44997000000001</v>
      </c>
    </row>
    <row r="17" spans="1:12">
      <c r="A17" s="40">
        <f t="shared" ref="A17" si="32">A16+4.521456</f>
        <v>507.75597599999998</v>
      </c>
      <c r="B17" s="40">
        <f t="shared" si="5"/>
        <v>542.97142599999995</v>
      </c>
      <c r="C17" s="40">
        <v>508.23451999999997</v>
      </c>
      <c r="D17" s="40">
        <f t="shared" ref="D17" si="33">C17+35.21545</f>
        <v>543.44997000000001</v>
      </c>
      <c r="E17" s="40">
        <v>509.23451999999997</v>
      </c>
      <c r="F17" s="40">
        <f t="shared" ref="F17" si="34">E17+35.21545</f>
        <v>544.44997000000001</v>
      </c>
      <c r="G17" s="40">
        <v>510.23451999999997</v>
      </c>
      <c r="H17" s="40">
        <f t="shared" ref="H17" si="35">G17+35.21545</f>
        <v>545.44997000000001</v>
      </c>
      <c r="I17" s="40">
        <v>511.23451999999997</v>
      </c>
      <c r="J17" s="40">
        <f t="shared" ref="J17" si="36">I17+35.21545</f>
        <v>546.44997000000001</v>
      </c>
      <c r="K17" s="40">
        <v>512.23451999999997</v>
      </c>
      <c r="L17" s="40">
        <f t="shared" si="4"/>
        <v>547.44997000000001</v>
      </c>
    </row>
    <row r="18" spans="1:12">
      <c r="A18" s="40">
        <v>504.23451999999997</v>
      </c>
      <c r="B18" s="40">
        <f t="shared" si="5"/>
        <v>539.44997000000001</v>
      </c>
      <c r="C18" s="40">
        <v>509.23451999999997</v>
      </c>
      <c r="D18" s="40">
        <f t="shared" ref="D18" si="37">C18+35.21545</f>
        <v>544.44997000000001</v>
      </c>
      <c r="E18" s="40">
        <v>510.23451999999997</v>
      </c>
      <c r="F18" s="40">
        <f t="shared" ref="F18" si="38">E18+35.21545</f>
        <v>545.44997000000001</v>
      </c>
      <c r="G18" s="40">
        <v>511.23451999999997</v>
      </c>
      <c r="H18" s="40">
        <f t="shared" ref="H18" si="39">G18+35.21545</f>
        <v>546.44997000000001</v>
      </c>
      <c r="I18" s="40">
        <v>512.23451999999997</v>
      </c>
      <c r="J18" s="40">
        <f t="shared" ref="J18" si="40">I18+35.21545</f>
        <v>547.44997000000001</v>
      </c>
      <c r="K18" s="40">
        <v>513.23451999999997</v>
      </c>
      <c r="L18" s="40">
        <f t="shared" si="4"/>
        <v>548.44997000000001</v>
      </c>
    </row>
    <row r="19" spans="1:12">
      <c r="A19" s="40">
        <f t="shared" ref="A19" si="41">A18+4.521456</f>
        <v>508.75597599999998</v>
      </c>
      <c r="B19" s="40">
        <f t="shared" si="5"/>
        <v>543.97142599999995</v>
      </c>
      <c r="C19" s="40">
        <v>510.23451999999997</v>
      </c>
      <c r="D19" s="40">
        <f t="shared" ref="D19" si="42">C19+35.21545</f>
        <v>545.44997000000001</v>
      </c>
      <c r="E19" s="40">
        <v>511.23451999999997</v>
      </c>
      <c r="F19" s="40">
        <f t="shared" ref="F19" si="43">E19+35.21545</f>
        <v>546.44997000000001</v>
      </c>
      <c r="G19" s="40">
        <v>512.23451999999997</v>
      </c>
      <c r="H19" s="40">
        <f t="shared" ref="H19" si="44">G19+35.21545</f>
        <v>547.44997000000001</v>
      </c>
      <c r="I19" s="40">
        <v>513.23451999999997</v>
      </c>
      <c r="J19" s="40">
        <f t="shared" ref="J19" si="45">I19+35.21545</f>
        <v>548.44997000000001</v>
      </c>
      <c r="K19" s="40">
        <v>514.23451999999997</v>
      </c>
      <c r="L19" s="40">
        <f t="shared" si="4"/>
        <v>549.44997000000001</v>
      </c>
    </row>
    <row r="20" spans="1:12">
      <c r="A20" s="40">
        <v>505.23451999999997</v>
      </c>
      <c r="B20" s="40">
        <f t="shared" si="5"/>
        <v>540.44997000000001</v>
      </c>
      <c r="C20" s="40">
        <v>511.23451999999997</v>
      </c>
      <c r="D20" s="40">
        <f t="shared" ref="D20" si="46">C20+35.21545</f>
        <v>546.44997000000001</v>
      </c>
      <c r="E20" s="40">
        <v>512.23451999999997</v>
      </c>
      <c r="F20" s="40">
        <f t="shared" ref="F20" si="47">E20+35.21545</f>
        <v>547.44997000000001</v>
      </c>
      <c r="G20" s="40">
        <v>513.23451999999997</v>
      </c>
      <c r="H20" s="40">
        <f t="shared" ref="H20" si="48">G20+35.21545</f>
        <v>548.44997000000001</v>
      </c>
      <c r="I20" s="40">
        <v>514.23451999999997</v>
      </c>
      <c r="J20" s="40">
        <f t="shared" ref="J20" si="49">I20+35.21545</f>
        <v>549.44997000000001</v>
      </c>
      <c r="K20" s="40">
        <v>515.23451999999997</v>
      </c>
      <c r="L20" s="40">
        <f t="shared" si="4"/>
        <v>550.44997000000001</v>
      </c>
    </row>
    <row r="21" spans="1:12">
      <c r="A21" s="40">
        <f t="shared" ref="A21" si="50">A20+4.521456</f>
        <v>509.75597599999998</v>
      </c>
      <c r="B21" s="40">
        <f t="shared" si="5"/>
        <v>544.97142599999995</v>
      </c>
      <c r="C21" s="40">
        <v>512.23451999999997</v>
      </c>
      <c r="D21" s="40">
        <f t="shared" ref="D21" si="51">C21+35.21545</f>
        <v>547.44997000000001</v>
      </c>
      <c r="E21" s="40">
        <v>513.23451999999997</v>
      </c>
      <c r="F21" s="40">
        <f t="shared" ref="F21" si="52">E21+35.21545</f>
        <v>548.44997000000001</v>
      </c>
      <c r="G21" s="40">
        <v>514.23451999999997</v>
      </c>
      <c r="H21" s="40">
        <f t="shared" ref="H21" si="53">G21+35.21545</f>
        <v>549.44997000000001</v>
      </c>
      <c r="I21" s="40">
        <v>515.23451999999997</v>
      </c>
      <c r="J21" s="40">
        <f t="shared" ref="J21" si="54">I21+35.21545</f>
        <v>550.44997000000001</v>
      </c>
      <c r="K21" s="40">
        <v>516.23451999999997</v>
      </c>
      <c r="L21" s="40">
        <f t="shared" si="4"/>
        <v>551.44997000000001</v>
      </c>
    </row>
    <row r="22" spans="1:12">
      <c r="A22" s="40">
        <v>506.23451999999997</v>
      </c>
      <c r="B22" s="40">
        <f t="shared" si="5"/>
        <v>541.44997000000001</v>
      </c>
      <c r="C22" s="40">
        <v>513.23451999999997</v>
      </c>
      <c r="D22" s="40">
        <f t="shared" ref="D22" si="55">C22+35.21545</f>
        <v>548.44997000000001</v>
      </c>
      <c r="E22" s="40">
        <v>514.23451999999997</v>
      </c>
      <c r="F22" s="40">
        <f t="shared" ref="F22" si="56">E22+35.21545</f>
        <v>549.44997000000001</v>
      </c>
      <c r="G22" s="40">
        <v>515.23451999999997</v>
      </c>
      <c r="H22" s="40">
        <f t="shared" ref="H22" si="57">G22+35.21545</f>
        <v>550.44997000000001</v>
      </c>
      <c r="I22" s="40">
        <v>516.23451999999997</v>
      </c>
      <c r="J22" s="40">
        <f t="shared" ref="J22" si="58">I22+35.21545</f>
        <v>551.44997000000001</v>
      </c>
      <c r="K22" s="40">
        <v>517.23451999999997</v>
      </c>
      <c r="L22" s="40">
        <f t="shared" si="4"/>
        <v>552.44997000000001</v>
      </c>
    </row>
    <row r="23" spans="1:12">
      <c r="A23" s="40">
        <f t="shared" ref="A23" si="59">A22+4.521456</f>
        <v>510.75597599999998</v>
      </c>
      <c r="B23" s="40">
        <f t="shared" si="5"/>
        <v>545.97142599999995</v>
      </c>
      <c r="C23" s="40">
        <v>514.23451999999997</v>
      </c>
      <c r="D23" s="40">
        <f t="shared" ref="D23" si="60">C23+35.21545</f>
        <v>549.44997000000001</v>
      </c>
      <c r="E23" s="40">
        <v>515.23451999999997</v>
      </c>
      <c r="F23" s="40">
        <f t="shared" ref="F23" si="61">E23+35.21545</f>
        <v>550.44997000000001</v>
      </c>
      <c r="G23" s="40">
        <v>516.23451999999997</v>
      </c>
      <c r="H23" s="40">
        <f t="shared" ref="H23" si="62">G23+35.21545</f>
        <v>551.44997000000001</v>
      </c>
      <c r="I23" s="40">
        <v>517.23451999999997</v>
      </c>
      <c r="J23" s="40">
        <f t="shared" ref="J23" si="63">I23+35.21545</f>
        <v>552.44997000000001</v>
      </c>
      <c r="K23" s="40">
        <v>518.23451999999997</v>
      </c>
      <c r="L23" s="40">
        <f t="shared" si="4"/>
        <v>553.44997000000001</v>
      </c>
    </row>
    <row r="24" spans="1:12">
      <c r="A24" s="40">
        <v>507.23451999999997</v>
      </c>
      <c r="B24" s="40">
        <f t="shared" si="5"/>
        <v>542.44997000000001</v>
      </c>
      <c r="C24" s="40">
        <v>515.23451999999997</v>
      </c>
      <c r="D24" s="40">
        <f t="shared" ref="D24" si="64">C24+35.21545</f>
        <v>550.44997000000001</v>
      </c>
      <c r="E24" s="40">
        <v>516.23451999999997</v>
      </c>
      <c r="F24" s="40">
        <f t="shared" ref="F24" si="65">E24+35.21545</f>
        <v>551.44997000000001</v>
      </c>
      <c r="G24" s="40">
        <v>517.23451999999997</v>
      </c>
      <c r="H24" s="40">
        <f t="shared" ref="H24" si="66">G24+35.21545</f>
        <v>552.44997000000001</v>
      </c>
      <c r="I24" s="40">
        <v>518.23451999999997</v>
      </c>
      <c r="J24" s="40">
        <f t="shared" ref="J24" si="67">I24+35.21545</f>
        <v>553.44997000000001</v>
      </c>
      <c r="K24" s="40">
        <v>519.23451999999997</v>
      </c>
      <c r="L24" s="40">
        <f t="shared" si="4"/>
        <v>554.44997000000001</v>
      </c>
    </row>
    <row r="25" spans="1:12">
      <c r="A25" s="40">
        <f t="shared" ref="A25" si="68">A24+4.521456</f>
        <v>511.75597599999998</v>
      </c>
      <c r="B25" s="40">
        <f t="shared" si="5"/>
        <v>546.97142599999995</v>
      </c>
      <c r="C25" s="40">
        <v>516.23451999999997</v>
      </c>
      <c r="D25" s="40">
        <f t="shared" ref="D25" si="69">C25+35.21545</f>
        <v>551.44997000000001</v>
      </c>
      <c r="E25" s="40">
        <v>517.23451999999997</v>
      </c>
      <c r="F25" s="40">
        <f t="shared" ref="F25" si="70">E25+35.21545</f>
        <v>552.44997000000001</v>
      </c>
      <c r="G25" s="40">
        <v>518.23451999999997</v>
      </c>
      <c r="H25" s="40">
        <f t="shared" ref="H25" si="71">G25+35.21545</f>
        <v>553.44997000000001</v>
      </c>
      <c r="I25" s="40">
        <v>519.23451999999997</v>
      </c>
      <c r="J25" s="40">
        <f t="shared" ref="J25" si="72">I25+35.21545</f>
        <v>554.44997000000001</v>
      </c>
      <c r="K25" s="40">
        <v>520.23451999999997</v>
      </c>
      <c r="L25" s="40">
        <f t="shared" si="4"/>
        <v>555.44997000000001</v>
      </c>
    </row>
    <row r="26" spans="1:12">
      <c r="A26" s="40">
        <v>508.23451999999997</v>
      </c>
      <c r="B26" s="40">
        <f t="shared" si="5"/>
        <v>543.44997000000001</v>
      </c>
      <c r="C26" s="40">
        <v>517.23451999999997</v>
      </c>
      <c r="D26" s="40">
        <f t="shared" ref="D26" si="73">C26+35.21545</f>
        <v>552.44997000000001</v>
      </c>
      <c r="E26" s="40">
        <v>518.23451999999997</v>
      </c>
      <c r="F26" s="40">
        <f t="shared" ref="F26" si="74">E26+35.21545</f>
        <v>553.44997000000001</v>
      </c>
      <c r="G26" s="40">
        <v>519.23451999999997</v>
      </c>
      <c r="H26" s="40">
        <f t="shared" ref="H26" si="75">G26+35.21545</f>
        <v>554.44997000000001</v>
      </c>
      <c r="I26" s="40">
        <v>520.23451999999997</v>
      </c>
      <c r="J26" s="40">
        <f t="shared" ref="J26" si="76">I26+35.21545</f>
        <v>555.44997000000001</v>
      </c>
      <c r="K26" s="40">
        <v>521.23451999999997</v>
      </c>
      <c r="L26" s="40">
        <f t="shared" si="4"/>
        <v>556.44997000000001</v>
      </c>
    </row>
    <row r="27" spans="1:12">
      <c r="A27" s="40">
        <f t="shared" ref="A27" si="77">A26+4.521456</f>
        <v>512.75597599999992</v>
      </c>
      <c r="B27" s="40">
        <f t="shared" si="5"/>
        <v>547.97142599999995</v>
      </c>
      <c r="C27" s="40">
        <v>518.23451999999997</v>
      </c>
      <c r="D27" s="40">
        <f t="shared" ref="D27" si="78">C27+35.21545</f>
        <v>553.44997000000001</v>
      </c>
      <c r="E27" s="40">
        <v>519.23451999999997</v>
      </c>
      <c r="F27" s="40">
        <f t="shared" ref="F27" si="79">E27+35.21545</f>
        <v>554.44997000000001</v>
      </c>
      <c r="G27" s="40">
        <v>520.23451999999997</v>
      </c>
      <c r="H27" s="40">
        <f t="shared" ref="H27" si="80">G27+35.21545</f>
        <v>555.44997000000001</v>
      </c>
      <c r="I27" s="40">
        <v>521.23451999999997</v>
      </c>
      <c r="J27" s="40">
        <f t="shared" ref="J27" si="81">I27+35.21545</f>
        <v>556.44997000000001</v>
      </c>
      <c r="K27" s="40">
        <v>522.23451999999997</v>
      </c>
      <c r="L27" s="40">
        <f t="shared" si="4"/>
        <v>557.44997000000001</v>
      </c>
    </row>
    <row r="28" spans="1:12">
      <c r="A28" s="40">
        <v>509.23451999999997</v>
      </c>
      <c r="B28" s="40">
        <f t="shared" si="5"/>
        <v>544.44997000000001</v>
      </c>
      <c r="C28" s="40">
        <v>519.23451999999997</v>
      </c>
      <c r="D28" s="40">
        <f t="shared" ref="D28" si="82">C28+35.21545</f>
        <v>554.44997000000001</v>
      </c>
      <c r="E28" s="40">
        <v>520.23451999999997</v>
      </c>
      <c r="F28" s="40">
        <f t="shared" ref="F28" si="83">E28+35.21545</f>
        <v>555.44997000000001</v>
      </c>
      <c r="G28" s="40">
        <v>521.23451999999997</v>
      </c>
      <c r="H28" s="40">
        <f t="shared" ref="H28" si="84">G28+35.21545</f>
        <v>556.44997000000001</v>
      </c>
      <c r="I28" s="40">
        <v>522.23451999999997</v>
      </c>
      <c r="J28" s="40">
        <f t="shared" ref="J28" si="85">I28+35.21545</f>
        <v>557.44997000000001</v>
      </c>
      <c r="K28" s="40">
        <v>523.23451999999997</v>
      </c>
      <c r="L28" s="40">
        <f t="shared" si="4"/>
        <v>558.44997000000001</v>
      </c>
    </row>
    <row r="29" spans="1:12">
      <c r="A29" s="40">
        <f t="shared" ref="A29" si="86">A28+4.521456</f>
        <v>513.75597599999992</v>
      </c>
      <c r="B29" s="40">
        <f t="shared" si="5"/>
        <v>548.97142599999995</v>
      </c>
      <c r="C29" s="40">
        <v>520.23451999999997</v>
      </c>
      <c r="D29" s="40">
        <f t="shared" ref="D29" si="87">C29+35.21545</f>
        <v>555.44997000000001</v>
      </c>
      <c r="E29" s="40">
        <v>521.23451999999997</v>
      </c>
      <c r="F29" s="40">
        <f t="shared" ref="F29" si="88">E29+35.21545</f>
        <v>556.44997000000001</v>
      </c>
      <c r="G29" s="40">
        <v>522.23451999999997</v>
      </c>
      <c r="H29" s="40">
        <f t="shared" ref="H29" si="89">G29+35.21545</f>
        <v>557.44997000000001</v>
      </c>
      <c r="I29" s="40">
        <v>523.23451999999997</v>
      </c>
      <c r="J29" s="40">
        <f t="shared" ref="J29" si="90">I29+35.21545</f>
        <v>558.44997000000001</v>
      </c>
      <c r="K29" s="40">
        <v>524.23451999999997</v>
      </c>
      <c r="L29" s="40">
        <f t="shared" si="4"/>
        <v>559.44997000000001</v>
      </c>
    </row>
    <row r="30" spans="1:12">
      <c r="A30" s="40">
        <v>510.23451999999997</v>
      </c>
      <c r="B30" s="40">
        <f t="shared" si="5"/>
        <v>545.44997000000001</v>
      </c>
      <c r="C30" s="40">
        <v>521.23451999999997</v>
      </c>
      <c r="D30" s="40">
        <f t="shared" ref="D30" si="91">C30+35.21545</f>
        <v>556.44997000000001</v>
      </c>
      <c r="E30" s="40">
        <v>522.23451999999997</v>
      </c>
      <c r="F30" s="40">
        <f t="shared" ref="F30" si="92">E30+35.21545</f>
        <v>557.44997000000001</v>
      </c>
      <c r="G30" s="40">
        <v>523.23451999999997</v>
      </c>
      <c r="H30" s="40">
        <f t="shared" ref="H30" si="93">G30+35.21545</f>
        <v>558.44997000000001</v>
      </c>
      <c r="I30" s="40">
        <v>524.23451999999997</v>
      </c>
      <c r="J30" s="40">
        <f t="shared" ref="J30" si="94">I30+35.21545</f>
        <v>559.44997000000001</v>
      </c>
      <c r="K30" s="40">
        <v>525.23451999999997</v>
      </c>
      <c r="L30" s="40">
        <f t="shared" si="4"/>
        <v>560.44997000000001</v>
      </c>
    </row>
    <row r="31" spans="1:12">
      <c r="A31" s="40">
        <f t="shared" ref="A31" si="95">A30+4.521456</f>
        <v>514.75597599999992</v>
      </c>
      <c r="B31" s="40">
        <f t="shared" si="5"/>
        <v>549.97142599999995</v>
      </c>
      <c r="C31" s="40">
        <v>522.23451999999997</v>
      </c>
      <c r="D31" s="40">
        <f t="shared" ref="D31" si="96">C31+35.21545</f>
        <v>557.44997000000001</v>
      </c>
      <c r="E31" s="40">
        <v>523.23451999999997</v>
      </c>
      <c r="F31" s="40">
        <f t="shared" ref="F31" si="97">E31+35.21545</f>
        <v>558.44997000000001</v>
      </c>
      <c r="G31" s="40">
        <v>524.23451999999997</v>
      </c>
      <c r="H31" s="40">
        <f t="shared" ref="H31" si="98">G31+35.21545</f>
        <v>559.44997000000001</v>
      </c>
      <c r="I31" s="40">
        <v>525.23451999999997</v>
      </c>
      <c r="J31" s="40">
        <f t="shared" ref="J31" si="99">I31+35.21545</f>
        <v>560.44997000000001</v>
      </c>
      <c r="K31" s="40">
        <v>526.23451999999997</v>
      </c>
      <c r="L31" s="40">
        <f t="shared" si="4"/>
        <v>561.44997000000001</v>
      </c>
    </row>
    <row r="32" spans="1:12">
      <c r="A32" s="40">
        <v>511.23451999999997</v>
      </c>
      <c r="B32" s="40">
        <f t="shared" si="5"/>
        <v>546.44997000000001</v>
      </c>
      <c r="C32" s="40">
        <v>523.23451999999997</v>
      </c>
      <c r="D32" s="40">
        <f t="shared" ref="D32" si="100">C32+35.21545</f>
        <v>558.44997000000001</v>
      </c>
      <c r="E32" s="40">
        <v>524.23451999999997</v>
      </c>
      <c r="F32" s="40">
        <f t="shared" ref="F32" si="101">E32+35.21545</f>
        <v>559.44997000000001</v>
      </c>
      <c r="G32" s="40">
        <v>525.23451999999997</v>
      </c>
      <c r="H32" s="40">
        <f t="shared" ref="H32" si="102">G32+35.21545</f>
        <v>560.44997000000001</v>
      </c>
      <c r="I32" s="40">
        <v>526.23451999999997</v>
      </c>
      <c r="J32" s="40">
        <f t="shared" ref="J32" si="103">I32+35.21545</f>
        <v>561.44997000000001</v>
      </c>
      <c r="K32" s="40">
        <v>527.23451999999997</v>
      </c>
      <c r="L32" s="40">
        <f t="shared" si="4"/>
        <v>562.44997000000001</v>
      </c>
    </row>
    <row r="33" spans="1:12">
      <c r="A33" s="40">
        <f t="shared" ref="A33" si="104">A32+4.521456</f>
        <v>515.75597599999992</v>
      </c>
      <c r="B33" s="40">
        <f t="shared" si="5"/>
        <v>550.97142599999995</v>
      </c>
      <c r="C33" s="40">
        <v>524.23451999999997</v>
      </c>
      <c r="D33" s="40">
        <f t="shared" ref="D33" si="105">C33+35.21545</f>
        <v>559.44997000000001</v>
      </c>
      <c r="E33" s="40">
        <v>525.23451999999997</v>
      </c>
      <c r="F33" s="40">
        <f t="shared" ref="F33" si="106">E33+35.21545</f>
        <v>560.44997000000001</v>
      </c>
      <c r="G33" s="40">
        <v>526.23451999999997</v>
      </c>
      <c r="H33" s="40">
        <f t="shared" ref="H33" si="107">G33+35.21545</f>
        <v>561.44997000000001</v>
      </c>
      <c r="I33" s="40">
        <v>527.23451999999997</v>
      </c>
      <c r="J33" s="40">
        <f t="shared" ref="J33" si="108">I33+35.21545</f>
        <v>562.44997000000001</v>
      </c>
      <c r="K33" s="40">
        <v>528.23451999999997</v>
      </c>
      <c r="L33" s="40">
        <f t="shared" si="4"/>
        <v>563.44997000000001</v>
      </c>
    </row>
    <row r="34" spans="1:12">
      <c r="A34" s="40">
        <v>512.23451999999997</v>
      </c>
      <c r="B34" s="40">
        <f t="shared" si="5"/>
        <v>547.44997000000001</v>
      </c>
      <c r="C34" s="40">
        <v>525.23451999999997</v>
      </c>
      <c r="D34" s="40">
        <f t="shared" ref="D34" si="109">C34+35.21545</f>
        <v>560.44997000000001</v>
      </c>
      <c r="E34" s="40">
        <v>526.23451999999997</v>
      </c>
      <c r="F34" s="40">
        <f t="shared" ref="F34" si="110">E34+35.21545</f>
        <v>561.44997000000001</v>
      </c>
      <c r="G34" s="40">
        <v>527.23451999999997</v>
      </c>
      <c r="H34" s="40">
        <f t="shared" ref="H34" si="111">G34+35.21545</f>
        <v>562.44997000000001</v>
      </c>
      <c r="I34" s="40">
        <v>528.23451999999997</v>
      </c>
      <c r="J34" s="40">
        <f t="shared" ref="J34" si="112">I34+35.21545</f>
        <v>563.44997000000001</v>
      </c>
      <c r="K34" s="40">
        <v>529.23451999999997</v>
      </c>
      <c r="L34" s="40">
        <f t="shared" si="4"/>
        <v>564.44997000000001</v>
      </c>
    </row>
    <row r="35" spans="1:12">
      <c r="A35" s="40">
        <f t="shared" ref="A35" si="113">A34+4.521456</f>
        <v>516.75597599999992</v>
      </c>
      <c r="B35" s="40">
        <f t="shared" si="5"/>
        <v>551.97142599999995</v>
      </c>
      <c r="C35" s="40">
        <v>526.23451999999997</v>
      </c>
      <c r="D35" s="40">
        <f t="shared" ref="D35" si="114">C35+35.21545</f>
        <v>561.44997000000001</v>
      </c>
      <c r="E35" s="40">
        <v>527.23451999999997</v>
      </c>
      <c r="F35" s="40">
        <f t="shared" ref="F35" si="115">E35+35.21545</f>
        <v>562.44997000000001</v>
      </c>
      <c r="G35" s="40">
        <v>528.23451999999997</v>
      </c>
      <c r="H35" s="40">
        <f t="shared" ref="H35" si="116">G35+35.21545</f>
        <v>563.44997000000001</v>
      </c>
      <c r="I35" s="40">
        <v>529.23451999999997</v>
      </c>
      <c r="J35" s="40">
        <f t="shared" ref="J35" si="117">I35+35.21545</f>
        <v>564.44997000000001</v>
      </c>
      <c r="K35" s="40">
        <v>530.23451999999997</v>
      </c>
      <c r="L35" s="40">
        <f t="shared" si="4"/>
        <v>565.44997000000001</v>
      </c>
    </row>
    <row r="36" spans="1:12">
      <c r="A36" s="40">
        <v>513.23451999999997</v>
      </c>
      <c r="B36" s="40">
        <f t="shared" si="5"/>
        <v>548.44997000000001</v>
      </c>
      <c r="C36" s="40">
        <v>527.23451999999997</v>
      </c>
      <c r="D36" s="40">
        <f t="shared" ref="D36" si="118">C36+35.21545</f>
        <v>562.44997000000001</v>
      </c>
      <c r="E36" s="40">
        <v>528.23451999999997</v>
      </c>
      <c r="F36" s="40">
        <f t="shared" ref="F36" si="119">E36+35.21545</f>
        <v>563.44997000000001</v>
      </c>
      <c r="G36" s="40">
        <v>529.23451999999997</v>
      </c>
      <c r="H36" s="40">
        <f t="shared" ref="H36" si="120">G36+35.21545</f>
        <v>564.44997000000001</v>
      </c>
      <c r="I36" s="40">
        <v>530.23451999999997</v>
      </c>
      <c r="J36" s="40">
        <f t="shared" ref="J36" si="121">I36+35.21545</f>
        <v>565.44997000000001</v>
      </c>
      <c r="K36" s="40">
        <v>531.23451999999997</v>
      </c>
      <c r="L36" s="40">
        <f t="shared" si="4"/>
        <v>566.44997000000001</v>
      </c>
    </row>
    <row r="37" spans="1:12">
      <c r="A37" s="40">
        <f t="shared" ref="A37" si="122">A36+4.521456</f>
        <v>517.75597599999992</v>
      </c>
      <c r="B37" s="40">
        <f t="shared" si="5"/>
        <v>552.97142599999995</v>
      </c>
      <c r="C37" s="40">
        <v>528.23451999999997</v>
      </c>
      <c r="D37" s="40">
        <f t="shared" ref="D37" si="123">C37+35.21545</f>
        <v>563.44997000000001</v>
      </c>
      <c r="E37" s="40">
        <v>529.23451999999997</v>
      </c>
      <c r="F37" s="40">
        <f t="shared" ref="F37" si="124">E37+35.21545</f>
        <v>564.44997000000001</v>
      </c>
      <c r="G37" s="40">
        <v>530.23451999999997</v>
      </c>
      <c r="H37" s="40">
        <f t="shared" ref="H37" si="125">G37+35.21545</f>
        <v>565.44997000000001</v>
      </c>
      <c r="I37" s="40">
        <v>531.23451999999997</v>
      </c>
      <c r="J37" s="40">
        <f t="shared" ref="J37" si="126">I37+35.21545</f>
        <v>566.44997000000001</v>
      </c>
      <c r="K37" s="40">
        <v>532.23451999999997</v>
      </c>
      <c r="L37" s="40">
        <f t="shared" si="4"/>
        <v>567.44997000000001</v>
      </c>
    </row>
    <row r="38" spans="1:12">
      <c r="A38" s="40">
        <v>514.23451999999997</v>
      </c>
      <c r="B38" s="40">
        <f t="shared" si="5"/>
        <v>549.44997000000001</v>
      </c>
      <c r="C38" s="40">
        <v>529.23451999999997</v>
      </c>
      <c r="D38" s="40">
        <f t="shared" ref="D38" si="127">C38+35.21545</f>
        <v>564.44997000000001</v>
      </c>
      <c r="E38" s="40">
        <v>530.23451999999997</v>
      </c>
      <c r="F38" s="40">
        <f t="shared" ref="F38" si="128">E38+35.21545</f>
        <v>565.44997000000001</v>
      </c>
      <c r="G38" s="40">
        <v>531.23451999999997</v>
      </c>
      <c r="H38" s="40">
        <f t="shared" ref="H38" si="129">G38+35.21545</f>
        <v>566.44997000000001</v>
      </c>
      <c r="I38" s="40">
        <v>532.23451999999997</v>
      </c>
      <c r="J38" s="40">
        <f t="shared" ref="J38" si="130">I38+35.21545</f>
        <v>567.44997000000001</v>
      </c>
      <c r="K38" s="40">
        <v>533.23451999999997</v>
      </c>
      <c r="L38" s="40">
        <f t="shared" si="4"/>
        <v>568.44997000000001</v>
      </c>
    </row>
    <row r="39" spans="1:12">
      <c r="A39" s="40">
        <f t="shared" ref="A39" si="131">A38+4.521456</f>
        <v>518.75597599999992</v>
      </c>
      <c r="B39" s="40">
        <f t="shared" si="5"/>
        <v>553.97142599999995</v>
      </c>
      <c r="C39" s="40">
        <v>530.23451999999997</v>
      </c>
      <c r="D39" s="40">
        <f t="shared" ref="D39" si="132">C39+35.21545</f>
        <v>565.44997000000001</v>
      </c>
      <c r="E39" s="40">
        <v>531.23451999999997</v>
      </c>
      <c r="F39" s="40">
        <f t="shared" ref="F39" si="133">E39+35.21545</f>
        <v>566.44997000000001</v>
      </c>
      <c r="G39" s="40">
        <v>532.23451999999997</v>
      </c>
      <c r="H39" s="40">
        <f t="shared" ref="H39" si="134">G39+35.21545</f>
        <v>567.44997000000001</v>
      </c>
      <c r="I39" s="40">
        <v>533.23451999999997</v>
      </c>
      <c r="J39" s="40">
        <f t="shared" ref="J39" si="135">I39+35.21545</f>
        <v>568.44997000000001</v>
      </c>
      <c r="K39" s="40">
        <v>534.23451999999997</v>
      </c>
      <c r="L39" s="40">
        <f t="shared" si="4"/>
        <v>569.44997000000001</v>
      </c>
    </row>
    <row r="40" spans="1:12">
      <c r="A40" s="40">
        <v>515.23451999999997</v>
      </c>
      <c r="B40" s="40">
        <f t="shared" si="5"/>
        <v>550.44997000000001</v>
      </c>
      <c r="C40" s="40">
        <v>531.23451999999997</v>
      </c>
      <c r="D40" s="40">
        <f t="shared" ref="D40" si="136">C40+35.21545</f>
        <v>566.44997000000001</v>
      </c>
      <c r="E40" s="40">
        <v>532.23451999999997</v>
      </c>
      <c r="F40" s="40">
        <f t="shared" ref="F40" si="137">E40+35.21545</f>
        <v>567.44997000000001</v>
      </c>
      <c r="G40" s="40">
        <v>533.23451999999997</v>
      </c>
      <c r="H40" s="40">
        <f t="shared" ref="H40" si="138">G40+35.21545</f>
        <v>568.44997000000001</v>
      </c>
      <c r="I40" s="40">
        <v>534.23451999999997</v>
      </c>
      <c r="J40" s="40">
        <f t="shared" ref="J40" si="139">I40+35.21545</f>
        <v>569.44997000000001</v>
      </c>
      <c r="K40" s="40">
        <v>535.23451999999997</v>
      </c>
      <c r="L40" s="40">
        <f t="shared" si="4"/>
        <v>570.44997000000001</v>
      </c>
    </row>
    <row r="41" spans="1:12">
      <c r="A41" s="40">
        <f t="shared" ref="A41" si="140">A40+4.521456</f>
        <v>519.75597599999992</v>
      </c>
      <c r="B41" s="40">
        <f t="shared" si="5"/>
        <v>554.97142599999995</v>
      </c>
      <c r="C41" s="40">
        <v>532.23451999999997</v>
      </c>
      <c r="D41" s="40">
        <f t="shared" ref="D41" si="141">C41+35.21545</f>
        <v>567.44997000000001</v>
      </c>
      <c r="E41" s="40">
        <v>533.23451999999997</v>
      </c>
      <c r="F41" s="40">
        <f t="shared" ref="F41" si="142">E41+35.21545</f>
        <v>568.44997000000001</v>
      </c>
      <c r="G41" s="40">
        <v>534.23451999999997</v>
      </c>
      <c r="H41" s="40">
        <f t="shared" ref="H41" si="143">G41+35.21545</f>
        <v>569.44997000000001</v>
      </c>
      <c r="I41" s="40">
        <v>535.23451999999997</v>
      </c>
      <c r="J41" s="40">
        <f t="shared" ref="J41" si="144">I41+35.21545</f>
        <v>570.44997000000001</v>
      </c>
      <c r="K41" s="40">
        <v>536.23451999999997</v>
      </c>
      <c r="L41" s="40">
        <f t="shared" si="4"/>
        <v>571.44997000000001</v>
      </c>
    </row>
    <row r="42" spans="1:12">
      <c r="A42" s="40">
        <v>516.23451999999997</v>
      </c>
      <c r="B42" s="40">
        <f t="shared" si="5"/>
        <v>551.44997000000001</v>
      </c>
      <c r="C42" s="40">
        <v>533.23451999999997</v>
      </c>
      <c r="D42" s="40">
        <f t="shared" ref="D42" si="145">C42+35.21545</f>
        <v>568.44997000000001</v>
      </c>
      <c r="E42" s="40">
        <v>534.23451999999997</v>
      </c>
      <c r="F42" s="40">
        <f t="shared" ref="F42" si="146">E42+35.21545</f>
        <v>569.44997000000001</v>
      </c>
      <c r="G42" s="40">
        <v>535.23451999999997</v>
      </c>
      <c r="H42" s="40">
        <f t="shared" ref="H42" si="147">G42+35.21545</f>
        <v>570.44997000000001</v>
      </c>
      <c r="I42" s="40">
        <v>536.23451999999997</v>
      </c>
      <c r="J42" s="40">
        <f t="shared" ref="J42" si="148">I42+35.21545</f>
        <v>571.44997000000001</v>
      </c>
      <c r="K42" s="40">
        <v>537.23451999999997</v>
      </c>
      <c r="L42" s="40">
        <f t="shared" si="4"/>
        <v>572.44997000000001</v>
      </c>
    </row>
    <row r="43" spans="1:12">
      <c r="A43" s="40">
        <f t="shared" ref="A43" si="149">A42+4.521456</f>
        <v>520.75597599999992</v>
      </c>
      <c r="B43" s="40">
        <f t="shared" si="5"/>
        <v>555.97142599999995</v>
      </c>
      <c r="C43" s="40">
        <v>534.23451999999997</v>
      </c>
      <c r="D43" s="40">
        <f t="shared" ref="D43" si="150">C43+35.21545</f>
        <v>569.44997000000001</v>
      </c>
      <c r="E43" s="40">
        <v>535.23451999999997</v>
      </c>
      <c r="F43" s="40">
        <f t="shared" ref="F43" si="151">E43+35.21545</f>
        <v>570.44997000000001</v>
      </c>
      <c r="G43" s="40">
        <v>536.23451999999997</v>
      </c>
      <c r="H43" s="40">
        <f t="shared" ref="H43" si="152">G43+35.21545</f>
        <v>571.44997000000001</v>
      </c>
      <c r="I43" s="40">
        <v>537.23451999999997</v>
      </c>
      <c r="J43" s="40">
        <f t="shared" ref="J43" si="153">I43+35.21545</f>
        <v>572.44997000000001</v>
      </c>
      <c r="K43" s="40">
        <v>538.23451999999997</v>
      </c>
      <c r="L43" s="40">
        <f t="shared" si="4"/>
        <v>573.44997000000001</v>
      </c>
    </row>
    <row r="44" spans="1:12">
      <c r="A44" s="40">
        <v>517.23451999999997</v>
      </c>
      <c r="B44" s="40">
        <f t="shared" si="5"/>
        <v>552.44997000000001</v>
      </c>
      <c r="C44" s="40">
        <v>535.23451999999997</v>
      </c>
      <c r="D44" s="40">
        <f t="shared" ref="D44" si="154">C44+35.21545</f>
        <v>570.44997000000001</v>
      </c>
      <c r="E44" s="40">
        <v>536.23451999999997</v>
      </c>
      <c r="F44" s="40">
        <f t="shared" ref="F44" si="155">E44+35.21545</f>
        <v>571.44997000000001</v>
      </c>
      <c r="G44" s="40">
        <v>537.23451999999997</v>
      </c>
      <c r="H44" s="40">
        <f t="shared" ref="H44" si="156">G44+35.21545</f>
        <v>572.44997000000001</v>
      </c>
      <c r="I44" s="40">
        <v>538.23451999999997</v>
      </c>
      <c r="J44" s="40">
        <f t="shared" ref="J44" si="157">I44+35.21545</f>
        <v>573.44997000000001</v>
      </c>
      <c r="K44" s="40">
        <v>539.23451999999997</v>
      </c>
      <c r="L44" s="40">
        <f t="shared" si="4"/>
        <v>574.44997000000001</v>
      </c>
    </row>
    <row r="45" spans="1:12">
      <c r="A45" s="40">
        <f t="shared" ref="A45" si="158">A44+4.521456</f>
        <v>521.75597599999992</v>
      </c>
      <c r="B45" s="40">
        <f t="shared" si="5"/>
        <v>556.97142599999995</v>
      </c>
      <c r="C45" s="40">
        <v>536.23451999999997</v>
      </c>
      <c r="D45" s="40">
        <f t="shared" ref="D45" si="159">C45+35.21545</f>
        <v>571.44997000000001</v>
      </c>
      <c r="E45" s="40">
        <v>537.23451999999997</v>
      </c>
      <c r="F45" s="40">
        <f t="shared" ref="F45" si="160">E45+35.21545</f>
        <v>572.44997000000001</v>
      </c>
      <c r="G45" s="40">
        <v>538.23451999999997</v>
      </c>
      <c r="H45" s="40">
        <f t="shared" ref="H45" si="161">G45+35.21545</f>
        <v>573.44997000000001</v>
      </c>
      <c r="I45" s="40">
        <v>539.23451999999997</v>
      </c>
      <c r="J45" s="40">
        <f t="shared" ref="J45" si="162">I45+35.21545</f>
        <v>574.44997000000001</v>
      </c>
      <c r="K45" s="40">
        <v>540.23451999999997</v>
      </c>
      <c r="L45" s="40">
        <f t="shared" si="4"/>
        <v>575.44997000000001</v>
      </c>
    </row>
    <row r="46" spans="1:12">
      <c r="A46" s="40">
        <v>518.23451999999997</v>
      </c>
      <c r="B46" s="40">
        <f t="shared" si="5"/>
        <v>553.44997000000001</v>
      </c>
      <c r="C46" s="40">
        <v>537.23451999999997</v>
      </c>
      <c r="D46" s="40">
        <f t="shared" ref="D46" si="163">C46+35.21545</f>
        <v>572.44997000000001</v>
      </c>
      <c r="E46" s="40">
        <v>538.23451999999997</v>
      </c>
      <c r="F46" s="40">
        <f t="shared" ref="F46" si="164">E46+35.21545</f>
        <v>573.44997000000001</v>
      </c>
      <c r="G46" s="40">
        <v>539.23451999999997</v>
      </c>
      <c r="H46" s="40">
        <f t="shared" ref="H46" si="165">G46+35.21545</f>
        <v>574.44997000000001</v>
      </c>
      <c r="I46" s="40">
        <v>540.23451999999997</v>
      </c>
      <c r="J46" s="40">
        <f t="shared" ref="J46" si="166">I46+35.21545</f>
        <v>575.44997000000001</v>
      </c>
      <c r="K46" s="40">
        <v>541.23451999999997</v>
      </c>
      <c r="L46" s="40">
        <f t="shared" si="4"/>
        <v>576.44997000000001</v>
      </c>
    </row>
    <row r="47" spans="1:12">
      <c r="A47" s="40">
        <f t="shared" ref="A47" si="167">A46+4.521456</f>
        <v>522.75597599999992</v>
      </c>
      <c r="B47" s="40">
        <f t="shared" si="5"/>
        <v>557.97142599999995</v>
      </c>
      <c r="C47" s="40">
        <v>538.23451999999997</v>
      </c>
      <c r="D47" s="40">
        <f t="shared" ref="D47" si="168">C47+35.21545</f>
        <v>573.44997000000001</v>
      </c>
      <c r="E47" s="40">
        <v>539.23451999999997</v>
      </c>
      <c r="F47" s="40">
        <f t="shared" ref="F47" si="169">E47+35.21545</f>
        <v>574.44997000000001</v>
      </c>
      <c r="G47" s="40">
        <v>540.23451999999997</v>
      </c>
      <c r="H47" s="40">
        <f t="shared" ref="H47" si="170">G47+35.21545</f>
        <v>575.44997000000001</v>
      </c>
      <c r="I47" s="40">
        <v>541.23451999999997</v>
      </c>
      <c r="J47" s="40">
        <f t="shared" ref="J47" si="171">I47+35.21545</f>
        <v>576.44997000000001</v>
      </c>
      <c r="K47" s="40">
        <v>542.23451999999997</v>
      </c>
      <c r="L47" s="40">
        <f t="shared" si="4"/>
        <v>577.44997000000001</v>
      </c>
    </row>
    <row r="48" spans="1:12">
      <c r="A48" s="40">
        <v>519.23451999999997</v>
      </c>
      <c r="B48" s="40">
        <f t="shared" si="5"/>
        <v>554.44997000000001</v>
      </c>
      <c r="C48" s="40">
        <v>539.23451999999997</v>
      </c>
      <c r="D48" s="40">
        <f t="shared" ref="D48" si="172">C48+35.21545</f>
        <v>574.44997000000001</v>
      </c>
      <c r="E48" s="40">
        <v>540.23451999999997</v>
      </c>
      <c r="F48" s="40">
        <f t="shared" ref="F48" si="173">E48+35.21545</f>
        <v>575.44997000000001</v>
      </c>
      <c r="G48" s="40">
        <v>541.23451999999997</v>
      </c>
      <c r="H48" s="40">
        <f t="shared" ref="H48" si="174">G48+35.21545</f>
        <v>576.44997000000001</v>
      </c>
      <c r="I48" s="40">
        <v>542.23451999999997</v>
      </c>
      <c r="J48" s="40">
        <f t="shared" ref="J48" si="175">I48+35.21545</f>
        <v>577.44997000000001</v>
      </c>
      <c r="K48" s="40">
        <v>543.23451999999997</v>
      </c>
      <c r="L48" s="40">
        <f t="shared" si="4"/>
        <v>578.44997000000001</v>
      </c>
    </row>
    <row r="49" spans="1:12">
      <c r="A49" s="40">
        <f t="shared" ref="A49" si="176">A48+4.521456</f>
        <v>523.75597599999992</v>
      </c>
      <c r="B49" s="40">
        <f t="shared" si="5"/>
        <v>558.97142599999995</v>
      </c>
      <c r="C49" s="40">
        <v>540.23451999999997</v>
      </c>
      <c r="D49" s="40">
        <f t="shared" ref="D49" si="177">C49+35.21545</f>
        <v>575.44997000000001</v>
      </c>
      <c r="E49" s="40">
        <v>541.23451999999997</v>
      </c>
      <c r="F49" s="40">
        <f t="shared" ref="F49" si="178">E49+35.21545</f>
        <v>576.44997000000001</v>
      </c>
      <c r="G49" s="40">
        <v>542.23451999999997</v>
      </c>
      <c r="H49" s="40">
        <f t="shared" ref="H49" si="179">G49+35.21545</f>
        <v>577.44997000000001</v>
      </c>
      <c r="I49" s="40">
        <v>543.23451999999997</v>
      </c>
      <c r="J49" s="40">
        <f t="shared" ref="J49" si="180">I49+35.21545</f>
        <v>578.44997000000001</v>
      </c>
      <c r="K49" s="40">
        <v>544.23451999999997</v>
      </c>
      <c r="L49" s="40">
        <f t="shared" si="4"/>
        <v>579.44997000000001</v>
      </c>
    </row>
    <row r="50" spans="1:12">
      <c r="A50" s="40">
        <v>520.23451999999997</v>
      </c>
      <c r="B50" s="40">
        <f t="shared" si="5"/>
        <v>555.44997000000001</v>
      </c>
      <c r="C50" s="40">
        <v>541.23451999999997</v>
      </c>
      <c r="D50" s="40">
        <f t="shared" ref="D50" si="181">C50+35.21545</f>
        <v>576.44997000000001</v>
      </c>
      <c r="E50" s="40">
        <v>542.23451999999997</v>
      </c>
      <c r="F50" s="40">
        <f t="shared" ref="F50" si="182">E50+35.21545</f>
        <v>577.44997000000001</v>
      </c>
      <c r="G50" s="40">
        <v>543.23451999999997</v>
      </c>
      <c r="H50" s="40">
        <f t="shared" ref="H50" si="183">G50+35.21545</f>
        <v>578.44997000000001</v>
      </c>
      <c r="I50" s="40">
        <v>544.23451999999997</v>
      </c>
      <c r="J50" s="40">
        <f t="shared" ref="J50" si="184">I50+35.21545</f>
        <v>579.44997000000001</v>
      </c>
      <c r="K50" s="40">
        <v>545.23451999999997</v>
      </c>
      <c r="L50" s="40">
        <f t="shared" si="4"/>
        <v>580.44997000000001</v>
      </c>
    </row>
    <row r="51" spans="1:12">
      <c r="A51" s="40">
        <f t="shared" ref="A51" si="185">A50+4.521456</f>
        <v>524.75597599999992</v>
      </c>
      <c r="B51" s="40">
        <f t="shared" si="5"/>
        <v>559.97142599999995</v>
      </c>
      <c r="C51" s="40">
        <v>542.23451999999997</v>
      </c>
      <c r="D51" s="40">
        <f t="shared" ref="D51" si="186">C51+35.21545</f>
        <v>577.44997000000001</v>
      </c>
      <c r="E51" s="40">
        <v>543.23451999999997</v>
      </c>
      <c r="F51" s="40">
        <f t="shared" ref="F51" si="187">E51+35.21545</f>
        <v>578.44997000000001</v>
      </c>
      <c r="G51" s="40">
        <v>544.23451999999997</v>
      </c>
      <c r="H51" s="40">
        <f t="shared" ref="H51" si="188">G51+35.21545</f>
        <v>579.44997000000001</v>
      </c>
      <c r="I51" s="40">
        <v>545.23451999999997</v>
      </c>
      <c r="J51" s="40">
        <f t="shared" ref="J51" si="189">I51+35.21545</f>
        <v>580.44997000000001</v>
      </c>
      <c r="K51" s="40">
        <v>546.23451999999997</v>
      </c>
      <c r="L51" s="40">
        <f t="shared" si="4"/>
        <v>581.44997000000001</v>
      </c>
    </row>
    <row r="52" spans="1:12">
      <c r="A52" s="40">
        <v>521.23451999999997</v>
      </c>
      <c r="B52" s="40">
        <f t="shared" si="5"/>
        <v>556.44997000000001</v>
      </c>
      <c r="C52" s="40">
        <v>543.23451999999997</v>
      </c>
      <c r="D52" s="40">
        <f t="shared" ref="D52" si="190">C52+35.21545</f>
        <v>578.44997000000001</v>
      </c>
      <c r="E52" s="40">
        <v>544.23451999999997</v>
      </c>
      <c r="F52" s="40">
        <f t="shared" ref="F52" si="191">E52+35.21545</f>
        <v>579.44997000000001</v>
      </c>
      <c r="G52" s="40">
        <v>545.23451999999997</v>
      </c>
      <c r="H52" s="40">
        <f t="shared" ref="H52" si="192">G52+35.21545</f>
        <v>580.44997000000001</v>
      </c>
      <c r="I52" s="40">
        <v>546.23451999999997</v>
      </c>
      <c r="J52" s="40">
        <f t="shared" ref="J52" si="193">I52+35.21545</f>
        <v>581.44997000000001</v>
      </c>
      <c r="K52" s="40">
        <v>547.23451999999997</v>
      </c>
      <c r="L52" s="40">
        <f t="shared" si="4"/>
        <v>582.44997000000001</v>
      </c>
    </row>
    <row r="53" spans="1:12">
      <c r="A53" s="40">
        <f t="shared" ref="A53" si="194">A52+4.521456</f>
        <v>525.75597599999992</v>
      </c>
      <c r="B53" s="40">
        <f t="shared" si="5"/>
        <v>560.97142599999995</v>
      </c>
      <c r="C53" s="40">
        <v>544.23451999999997</v>
      </c>
      <c r="D53" s="40">
        <f t="shared" ref="D53" si="195">C53+35.21545</f>
        <v>579.44997000000001</v>
      </c>
      <c r="E53" s="40">
        <v>545.23451999999997</v>
      </c>
      <c r="F53" s="40">
        <f t="shared" ref="F53" si="196">E53+35.21545</f>
        <v>580.44997000000001</v>
      </c>
      <c r="G53" s="40">
        <v>546.23451999999997</v>
      </c>
      <c r="H53" s="40">
        <f t="shared" ref="H53" si="197">G53+35.21545</f>
        <v>581.44997000000001</v>
      </c>
      <c r="I53" s="40">
        <v>547.23451999999997</v>
      </c>
      <c r="J53" s="40">
        <f t="shared" ref="J53" si="198">I53+35.21545</f>
        <v>582.44997000000001</v>
      </c>
      <c r="K53" s="40">
        <v>548.23451999999997</v>
      </c>
      <c r="L53" s="40">
        <f t="shared" si="4"/>
        <v>583.44997000000001</v>
      </c>
    </row>
    <row r="54" spans="1:12">
      <c r="A54" s="40">
        <v>522.23451999999997</v>
      </c>
      <c r="B54" s="40">
        <f t="shared" si="5"/>
        <v>557.44997000000001</v>
      </c>
      <c r="C54" s="40">
        <v>545.23451999999997</v>
      </c>
      <c r="D54" s="40">
        <f t="shared" ref="D54" si="199">C54+35.21545</f>
        <v>580.44997000000001</v>
      </c>
      <c r="E54" s="40">
        <v>546.23451999999997</v>
      </c>
      <c r="F54" s="40">
        <f t="shared" ref="F54" si="200">E54+35.21545</f>
        <v>581.44997000000001</v>
      </c>
      <c r="G54" s="40">
        <v>547.23451999999997</v>
      </c>
      <c r="H54" s="40">
        <f t="shared" ref="H54" si="201">G54+35.21545</f>
        <v>582.44997000000001</v>
      </c>
      <c r="I54" s="40">
        <v>548.23451999999997</v>
      </c>
      <c r="J54" s="40">
        <f t="shared" ref="J54" si="202">I54+35.21545</f>
        <v>583.44997000000001</v>
      </c>
      <c r="K54" s="40">
        <v>549.23451999999997</v>
      </c>
      <c r="L54" s="40">
        <f t="shared" si="4"/>
        <v>584.44997000000001</v>
      </c>
    </row>
    <row r="55" spans="1:12">
      <c r="A55" s="40">
        <f t="shared" ref="A55" si="203">A54+4.521456</f>
        <v>526.75597599999992</v>
      </c>
      <c r="B55" s="40">
        <f t="shared" si="5"/>
        <v>561.97142599999995</v>
      </c>
      <c r="C55" s="40">
        <v>546.23451999999997</v>
      </c>
      <c r="D55" s="40">
        <f t="shared" ref="D55" si="204">C55+35.21545</f>
        <v>581.44997000000001</v>
      </c>
      <c r="E55" s="40">
        <v>547.23451999999997</v>
      </c>
      <c r="F55" s="40">
        <f t="shared" ref="F55" si="205">E55+35.21545</f>
        <v>582.44997000000001</v>
      </c>
      <c r="G55" s="40">
        <v>548.23451999999997</v>
      </c>
      <c r="H55" s="40">
        <f t="shared" ref="H55" si="206">G55+35.21545</f>
        <v>583.44997000000001</v>
      </c>
      <c r="I55" s="40">
        <v>549.23451999999997</v>
      </c>
      <c r="J55" s="40">
        <f t="shared" ref="J55" si="207">I55+35.21545</f>
        <v>584.44997000000001</v>
      </c>
      <c r="K55" s="40">
        <v>550.23451999999997</v>
      </c>
      <c r="L55" s="40">
        <f t="shared" si="4"/>
        <v>585.44997000000001</v>
      </c>
    </row>
    <row r="56" spans="1:12">
      <c r="A56" s="40">
        <v>523.23451999999997</v>
      </c>
      <c r="B56" s="40">
        <f t="shared" si="5"/>
        <v>558.44997000000001</v>
      </c>
      <c r="C56" s="40">
        <v>547.23451999999997</v>
      </c>
      <c r="D56" s="40">
        <f t="shared" ref="D56" si="208">C56+35.21545</f>
        <v>582.44997000000001</v>
      </c>
      <c r="E56" s="40">
        <v>548.23451999999997</v>
      </c>
      <c r="F56" s="40">
        <f t="shared" ref="F56" si="209">E56+35.21545</f>
        <v>583.44997000000001</v>
      </c>
      <c r="G56" s="40">
        <v>549.23451999999997</v>
      </c>
      <c r="H56" s="40">
        <f t="shared" ref="H56" si="210">G56+35.21545</f>
        <v>584.44997000000001</v>
      </c>
      <c r="I56" s="40">
        <v>550.23451999999997</v>
      </c>
      <c r="J56" s="40">
        <f t="shared" ref="J56" si="211">I56+35.21545</f>
        <v>585.44997000000001</v>
      </c>
      <c r="K56" s="40">
        <v>551.23451999999997</v>
      </c>
      <c r="L56" s="40">
        <f t="shared" si="4"/>
        <v>586.44997000000001</v>
      </c>
    </row>
    <row r="57" spans="1:12">
      <c r="A57" s="40">
        <f t="shared" ref="A57" si="212">A56+4.521456</f>
        <v>527.75597599999992</v>
      </c>
      <c r="B57" s="40">
        <f t="shared" si="5"/>
        <v>562.97142599999995</v>
      </c>
      <c r="C57" s="40">
        <v>548.23451999999997</v>
      </c>
      <c r="D57" s="40">
        <f t="shared" ref="D57" si="213">C57+35.21545</f>
        <v>583.44997000000001</v>
      </c>
      <c r="E57" s="40">
        <v>549.23451999999997</v>
      </c>
      <c r="F57" s="40">
        <f t="shared" ref="F57" si="214">E57+35.21545</f>
        <v>584.44997000000001</v>
      </c>
      <c r="G57" s="40">
        <v>550.23451999999997</v>
      </c>
      <c r="H57" s="40">
        <f t="shared" ref="H57" si="215">G57+35.21545</f>
        <v>585.44997000000001</v>
      </c>
      <c r="I57" s="40">
        <v>551.23451999999997</v>
      </c>
      <c r="J57" s="40">
        <f t="shared" ref="J57" si="216">I57+35.21545</f>
        <v>586.44997000000001</v>
      </c>
      <c r="K57" s="40">
        <v>552.23451999999997</v>
      </c>
      <c r="L57" s="40">
        <f t="shared" si="4"/>
        <v>587.44997000000001</v>
      </c>
    </row>
    <row r="58" spans="1:12">
      <c r="A58" s="40">
        <v>524.23451999999997</v>
      </c>
      <c r="B58" s="40">
        <f t="shared" si="5"/>
        <v>559.44997000000001</v>
      </c>
      <c r="C58" s="40">
        <v>549.23451999999997</v>
      </c>
      <c r="D58" s="40">
        <f t="shared" ref="D58" si="217">C58+35.21545</f>
        <v>584.44997000000001</v>
      </c>
      <c r="E58" s="40">
        <v>550.23451999999997</v>
      </c>
      <c r="F58" s="40">
        <f t="shared" ref="F58" si="218">E58+35.21545</f>
        <v>585.44997000000001</v>
      </c>
      <c r="G58" s="40">
        <v>551.23451999999997</v>
      </c>
      <c r="H58" s="40">
        <f t="shared" ref="H58" si="219">G58+35.21545</f>
        <v>586.44997000000001</v>
      </c>
      <c r="I58" s="40">
        <v>552.23451999999997</v>
      </c>
      <c r="J58" s="40">
        <f t="shared" ref="J58" si="220">I58+35.21545</f>
        <v>587.44997000000001</v>
      </c>
      <c r="K58" s="40">
        <v>553.23451999999997</v>
      </c>
      <c r="L58" s="40">
        <f t="shared" si="4"/>
        <v>588.44997000000001</v>
      </c>
    </row>
    <row r="59" spans="1:12">
      <c r="A59" s="40">
        <f t="shared" ref="A59" si="221">A58+4.521456</f>
        <v>528.75597599999992</v>
      </c>
      <c r="B59" s="40">
        <f t="shared" si="5"/>
        <v>563.97142599999995</v>
      </c>
      <c r="C59" s="40">
        <v>550.23451999999997</v>
      </c>
      <c r="D59" s="40">
        <f t="shared" ref="D59" si="222">C59+35.21545</f>
        <v>585.44997000000001</v>
      </c>
      <c r="E59" s="40">
        <v>551.23451999999997</v>
      </c>
      <c r="F59" s="40">
        <f t="shared" ref="F59" si="223">E59+35.21545</f>
        <v>586.44997000000001</v>
      </c>
      <c r="G59" s="40">
        <v>552.23451999999997</v>
      </c>
      <c r="H59" s="40">
        <f t="shared" ref="H59" si="224">G59+35.21545</f>
        <v>587.44997000000001</v>
      </c>
      <c r="I59" s="40">
        <v>553.23451999999997</v>
      </c>
      <c r="J59" s="40">
        <f t="shared" ref="J59" si="225">I59+35.21545</f>
        <v>588.44997000000001</v>
      </c>
      <c r="K59" s="40">
        <v>554.23451999999997</v>
      </c>
      <c r="L59" s="40">
        <f t="shared" si="4"/>
        <v>589.44997000000001</v>
      </c>
    </row>
    <row r="60" spans="1:12">
      <c r="A60" s="40">
        <v>525.23451999999997</v>
      </c>
      <c r="B60" s="40">
        <f t="shared" si="5"/>
        <v>560.44997000000001</v>
      </c>
      <c r="C60" s="40">
        <v>551.23451999999997</v>
      </c>
      <c r="D60" s="40">
        <f t="shared" ref="D60" si="226">C60+35.21545</f>
        <v>586.44997000000001</v>
      </c>
      <c r="E60" s="40">
        <v>552.23451999999997</v>
      </c>
      <c r="F60" s="40">
        <f t="shared" ref="F60" si="227">E60+35.21545</f>
        <v>587.44997000000001</v>
      </c>
      <c r="G60" s="40">
        <v>553.23451999999997</v>
      </c>
      <c r="H60" s="40">
        <f t="shared" ref="H60" si="228">G60+35.21545</f>
        <v>588.44997000000001</v>
      </c>
      <c r="I60" s="40">
        <v>554.23451999999997</v>
      </c>
      <c r="J60" s="40">
        <f t="shared" ref="J60" si="229">I60+35.21545</f>
        <v>589.44997000000001</v>
      </c>
      <c r="K60" s="40">
        <v>555.23451999999997</v>
      </c>
      <c r="L60" s="40">
        <f t="shared" si="4"/>
        <v>590.44997000000001</v>
      </c>
    </row>
    <row r="61" spans="1:12">
      <c r="A61" s="40">
        <f t="shared" ref="A61" si="230">A60+4.521456</f>
        <v>529.75597599999992</v>
      </c>
      <c r="B61" s="40">
        <f t="shared" si="5"/>
        <v>564.97142599999995</v>
      </c>
      <c r="C61" s="40">
        <v>552.23451999999997</v>
      </c>
      <c r="D61" s="40">
        <f t="shared" ref="D61" si="231">C61+35.21545</f>
        <v>587.44997000000001</v>
      </c>
      <c r="E61" s="40">
        <v>553.23451999999997</v>
      </c>
      <c r="F61" s="40">
        <f t="shared" ref="F61" si="232">E61+35.21545</f>
        <v>588.44997000000001</v>
      </c>
      <c r="G61" s="40">
        <v>554.23451999999997</v>
      </c>
      <c r="H61" s="40">
        <f t="shared" ref="H61" si="233">G61+35.21545</f>
        <v>589.44997000000001</v>
      </c>
      <c r="I61" s="40">
        <v>555.23451999999997</v>
      </c>
      <c r="J61" s="40">
        <f t="shared" ref="J61" si="234">I61+35.21545</f>
        <v>590.44997000000001</v>
      </c>
      <c r="K61" s="40">
        <v>556.23451999999997</v>
      </c>
      <c r="L61" s="40">
        <f t="shared" si="4"/>
        <v>591.44997000000001</v>
      </c>
    </row>
    <row r="62" spans="1:12">
      <c r="A62" s="40">
        <v>526.23451999999997</v>
      </c>
      <c r="B62" s="40">
        <f t="shared" si="5"/>
        <v>561.44997000000001</v>
      </c>
      <c r="C62" s="40">
        <v>553.23451999999997</v>
      </c>
      <c r="D62" s="40">
        <f t="shared" ref="D62" si="235">C62+35.21545</f>
        <v>588.44997000000001</v>
      </c>
      <c r="E62" s="40">
        <v>554.23451999999997</v>
      </c>
      <c r="F62" s="40">
        <f t="shared" ref="F62" si="236">E62+35.21545</f>
        <v>589.44997000000001</v>
      </c>
      <c r="G62" s="40">
        <v>555.23451999999997</v>
      </c>
      <c r="H62" s="40">
        <f t="shared" ref="H62" si="237">G62+35.21545</f>
        <v>590.44997000000001</v>
      </c>
      <c r="I62" s="40">
        <v>556.23451999999997</v>
      </c>
      <c r="J62" s="40">
        <f t="shared" ref="J62" si="238">I62+35.21545</f>
        <v>591.44997000000001</v>
      </c>
      <c r="K62" s="40">
        <v>557.23451999999997</v>
      </c>
      <c r="L62" s="40">
        <f t="shared" si="4"/>
        <v>592.44997000000001</v>
      </c>
    </row>
    <row r="63" spans="1:12">
      <c r="A63" s="40">
        <f t="shared" ref="A63" si="239">A62+4.521456</f>
        <v>530.75597599999992</v>
      </c>
      <c r="B63" s="40">
        <f t="shared" si="5"/>
        <v>565.97142599999995</v>
      </c>
      <c r="C63" s="40">
        <v>554.23451999999997</v>
      </c>
      <c r="D63" s="40">
        <f t="shared" ref="D63" si="240">C63+35.21545</f>
        <v>589.44997000000001</v>
      </c>
      <c r="E63" s="40">
        <v>555.23451999999997</v>
      </c>
      <c r="F63" s="40">
        <f t="shared" ref="F63" si="241">E63+35.21545</f>
        <v>590.44997000000001</v>
      </c>
      <c r="G63" s="40">
        <v>556.23451999999997</v>
      </c>
      <c r="H63" s="40">
        <f t="shared" ref="H63" si="242">G63+35.21545</f>
        <v>591.44997000000001</v>
      </c>
      <c r="I63" s="40">
        <v>557.23451999999997</v>
      </c>
      <c r="J63" s="40">
        <f t="shared" ref="J63" si="243">I63+35.21545</f>
        <v>592.44997000000001</v>
      </c>
      <c r="K63" s="40">
        <v>558.23451999999997</v>
      </c>
      <c r="L63" s="40">
        <f t="shared" si="4"/>
        <v>593.44997000000001</v>
      </c>
    </row>
    <row r="64" spans="1:12">
      <c r="A64" s="40">
        <v>527.23451999999997</v>
      </c>
      <c r="B64" s="40">
        <f t="shared" si="5"/>
        <v>562.44997000000001</v>
      </c>
      <c r="C64" s="40">
        <v>555.23451999999997</v>
      </c>
      <c r="D64" s="40">
        <f t="shared" ref="D64" si="244">C64+35.21545</f>
        <v>590.44997000000001</v>
      </c>
      <c r="E64" s="40">
        <v>556.23451999999997</v>
      </c>
      <c r="F64" s="40">
        <f t="shared" ref="F64" si="245">E64+35.21545</f>
        <v>591.44997000000001</v>
      </c>
      <c r="G64" s="40">
        <v>557.23451999999997</v>
      </c>
      <c r="H64" s="40">
        <f t="shared" ref="H64" si="246">G64+35.21545</f>
        <v>592.44997000000001</v>
      </c>
      <c r="I64" s="40">
        <v>558.23451999999997</v>
      </c>
      <c r="J64" s="40">
        <f t="shared" ref="J64" si="247">I64+35.21545</f>
        <v>593.44997000000001</v>
      </c>
      <c r="K64" s="40">
        <v>559.23451999999997</v>
      </c>
      <c r="L64" s="40">
        <f t="shared" si="4"/>
        <v>594.44997000000001</v>
      </c>
    </row>
    <row r="65" spans="1:12">
      <c r="A65" s="40">
        <f t="shared" ref="A65" si="248">A64+4.521456</f>
        <v>531.75597599999992</v>
      </c>
      <c r="B65" s="40">
        <f t="shared" si="5"/>
        <v>566.97142599999995</v>
      </c>
      <c r="C65" s="40">
        <v>556.23451999999997</v>
      </c>
      <c r="D65" s="40">
        <f t="shared" ref="D65" si="249">C65+35.21545</f>
        <v>591.44997000000001</v>
      </c>
      <c r="E65" s="40">
        <v>557.23451999999997</v>
      </c>
      <c r="F65" s="40">
        <f t="shared" ref="F65" si="250">E65+35.21545</f>
        <v>592.44997000000001</v>
      </c>
      <c r="G65" s="40">
        <v>558.23451999999997</v>
      </c>
      <c r="H65" s="40">
        <f t="shared" ref="H65" si="251">G65+35.21545</f>
        <v>593.44997000000001</v>
      </c>
      <c r="I65" s="40">
        <v>559.23451999999997</v>
      </c>
      <c r="J65" s="40">
        <f t="shared" ref="J65" si="252">I65+35.21545</f>
        <v>594.44997000000001</v>
      </c>
      <c r="K65" s="40">
        <v>560.23451999999997</v>
      </c>
      <c r="L65" s="40">
        <f t="shared" si="4"/>
        <v>595.44997000000001</v>
      </c>
    </row>
    <row r="66" spans="1:12">
      <c r="A66" s="40">
        <v>528.23451999999997</v>
      </c>
      <c r="B66" s="40">
        <f t="shared" si="5"/>
        <v>563.44997000000001</v>
      </c>
      <c r="C66" s="40">
        <v>557.23451999999997</v>
      </c>
      <c r="D66" s="40">
        <f t="shared" ref="D66" si="253">C66+35.21545</f>
        <v>592.44997000000001</v>
      </c>
      <c r="E66" s="40">
        <v>558.23451999999997</v>
      </c>
      <c r="F66" s="40">
        <f t="shared" ref="F66" si="254">E66+35.21545</f>
        <v>593.44997000000001</v>
      </c>
      <c r="G66" s="40">
        <v>559.23451999999997</v>
      </c>
      <c r="H66" s="40">
        <f t="shared" ref="H66" si="255">G66+35.21545</f>
        <v>594.44997000000001</v>
      </c>
      <c r="I66" s="40">
        <v>560.23451999999997</v>
      </c>
      <c r="J66" s="40">
        <f t="shared" ref="J66" si="256">I66+35.21545</f>
        <v>595.44997000000001</v>
      </c>
      <c r="K66" s="40">
        <v>561.23451999999997</v>
      </c>
      <c r="L66" s="40">
        <f t="shared" si="4"/>
        <v>596.44997000000001</v>
      </c>
    </row>
    <row r="67" spans="1:12">
      <c r="A67" s="40">
        <f t="shared" ref="A67" si="257">A66+4.521456</f>
        <v>532.75597599999992</v>
      </c>
      <c r="B67" s="40">
        <f t="shared" si="5"/>
        <v>567.97142599999995</v>
      </c>
      <c r="C67" s="40">
        <v>558.23451999999997</v>
      </c>
      <c r="D67" s="40">
        <f t="shared" ref="D67" si="258">C67+35.21545</f>
        <v>593.44997000000001</v>
      </c>
      <c r="E67" s="40">
        <v>559.23451999999997</v>
      </c>
      <c r="F67" s="40">
        <f t="shared" ref="F67" si="259">E67+35.21545</f>
        <v>594.44997000000001</v>
      </c>
      <c r="G67" s="40">
        <v>560.23451999999997</v>
      </c>
      <c r="H67" s="40">
        <f t="shared" ref="H67" si="260">G67+35.21545</f>
        <v>595.44997000000001</v>
      </c>
      <c r="I67" s="40">
        <v>561.23451999999997</v>
      </c>
      <c r="J67" s="40">
        <f t="shared" ref="J67" si="261">I67+35.21545</f>
        <v>596.44997000000001</v>
      </c>
      <c r="K67" s="40">
        <v>562.23451999999997</v>
      </c>
      <c r="L67" s="40">
        <f t="shared" si="4"/>
        <v>597.44997000000001</v>
      </c>
    </row>
    <row r="68" spans="1:12">
      <c r="A68" s="40">
        <v>529.23451999999997</v>
      </c>
      <c r="B68" s="40">
        <f t="shared" si="5"/>
        <v>564.44997000000001</v>
      </c>
      <c r="C68" s="40">
        <v>559.23451999999997</v>
      </c>
      <c r="D68" s="40">
        <f t="shared" ref="D68" si="262">C68+35.21545</f>
        <v>594.44997000000001</v>
      </c>
      <c r="E68" s="40">
        <v>560.23451999999997</v>
      </c>
      <c r="F68" s="40">
        <f t="shared" ref="F68" si="263">E68+35.21545</f>
        <v>595.44997000000001</v>
      </c>
      <c r="G68" s="40">
        <v>561.23451999999997</v>
      </c>
      <c r="H68" s="40">
        <f t="shared" ref="H68" si="264">G68+35.21545</f>
        <v>596.44997000000001</v>
      </c>
      <c r="I68" s="40">
        <v>562.23451999999997</v>
      </c>
      <c r="J68" s="40">
        <f t="shared" ref="J68" si="265">I68+35.21545</f>
        <v>597.44997000000001</v>
      </c>
      <c r="K68" s="40">
        <v>563.23451999999997</v>
      </c>
      <c r="L68" s="40">
        <f t="shared" si="4"/>
        <v>598.44997000000001</v>
      </c>
    </row>
    <row r="69" spans="1:12">
      <c r="A69" s="40">
        <f t="shared" ref="A69" si="266">A68+4.521456</f>
        <v>533.75597599999992</v>
      </c>
      <c r="B69" s="40">
        <f t="shared" si="5"/>
        <v>568.97142599999995</v>
      </c>
      <c r="C69" s="40">
        <v>560.23451999999997</v>
      </c>
      <c r="D69" s="40">
        <f t="shared" ref="D69" si="267">C69+35.21545</f>
        <v>595.44997000000001</v>
      </c>
      <c r="E69" s="40">
        <v>561.23451999999997</v>
      </c>
      <c r="F69" s="40">
        <f t="shared" ref="F69" si="268">E69+35.21545</f>
        <v>596.44997000000001</v>
      </c>
      <c r="G69" s="40">
        <v>562.23451999999997</v>
      </c>
      <c r="H69" s="40">
        <f t="shared" ref="H69" si="269">G69+35.21545</f>
        <v>597.44997000000001</v>
      </c>
      <c r="I69" s="40">
        <v>563.23451999999997</v>
      </c>
      <c r="J69" s="40">
        <f t="shared" ref="J69" si="270">I69+35.21545</f>
        <v>598.44997000000001</v>
      </c>
      <c r="K69" s="40">
        <v>564.23451999999997</v>
      </c>
      <c r="L69" s="40">
        <f t="shared" si="4"/>
        <v>599.44997000000001</v>
      </c>
    </row>
    <row r="70" spans="1:12">
      <c r="A70" s="40">
        <v>530.23451999999997</v>
      </c>
      <c r="B70" s="40">
        <f t="shared" si="5"/>
        <v>565.44997000000001</v>
      </c>
      <c r="C70" s="40">
        <v>561.23451999999997</v>
      </c>
      <c r="D70" s="40">
        <f t="shared" ref="D70" si="271">C70+35.21545</f>
        <v>596.44997000000001</v>
      </c>
      <c r="E70" s="40">
        <v>562.23451999999997</v>
      </c>
      <c r="F70" s="40">
        <f t="shared" ref="F70" si="272">E70+35.21545</f>
        <v>597.44997000000001</v>
      </c>
      <c r="G70" s="40">
        <v>563.23451999999997</v>
      </c>
      <c r="H70" s="40">
        <f t="shared" ref="H70" si="273">G70+35.21545</f>
        <v>598.44997000000001</v>
      </c>
      <c r="I70" s="40">
        <v>564.23451999999997</v>
      </c>
      <c r="J70" s="40">
        <f t="shared" ref="J70" si="274">I70+35.21545</f>
        <v>599.44997000000001</v>
      </c>
      <c r="K70" s="40">
        <v>565.23451999999997</v>
      </c>
      <c r="L70" s="40">
        <f t="shared" si="4"/>
        <v>600.44997000000001</v>
      </c>
    </row>
    <row r="71" spans="1:12">
      <c r="A71" s="40">
        <f t="shared" ref="A71" si="275">A70+4.521456</f>
        <v>534.75597599999992</v>
      </c>
      <c r="B71" s="40">
        <f t="shared" si="5"/>
        <v>569.97142599999995</v>
      </c>
      <c r="C71" s="40">
        <v>562.23451999999997</v>
      </c>
      <c r="D71" s="40">
        <f t="shared" ref="D71" si="276">C71+35.21545</f>
        <v>597.44997000000001</v>
      </c>
      <c r="E71" s="40">
        <v>563.23451999999997</v>
      </c>
      <c r="F71" s="40">
        <f t="shared" ref="F71" si="277">E71+35.21545</f>
        <v>598.44997000000001</v>
      </c>
      <c r="G71" s="40">
        <v>564.23451999999997</v>
      </c>
      <c r="H71" s="40">
        <f t="shared" ref="H71" si="278">G71+35.21545</f>
        <v>599.44997000000001</v>
      </c>
      <c r="I71" s="40">
        <v>565.23451999999997</v>
      </c>
      <c r="J71" s="40">
        <f t="shared" ref="J71" si="279">I71+35.21545</f>
        <v>600.44997000000001</v>
      </c>
      <c r="K71" s="40">
        <v>566.23451999999997</v>
      </c>
      <c r="L71" s="40">
        <f t="shared" si="4"/>
        <v>601.44997000000001</v>
      </c>
    </row>
    <row r="72" spans="1:12">
      <c r="A72" s="40">
        <v>531.23451999999997</v>
      </c>
      <c r="B72" s="40">
        <f t="shared" si="5"/>
        <v>566.44997000000001</v>
      </c>
      <c r="C72" s="40">
        <v>563.23451999999997</v>
      </c>
      <c r="D72" s="40">
        <f t="shared" ref="D72" si="280">C72+35.21545</f>
        <v>598.44997000000001</v>
      </c>
      <c r="E72" s="40">
        <v>564.23451999999997</v>
      </c>
      <c r="F72" s="40">
        <f t="shared" ref="F72" si="281">E72+35.21545</f>
        <v>599.44997000000001</v>
      </c>
      <c r="G72" s="40">
        <v>565.23451999999997</v>
      </c>
      <c r="H72" s="40">
        <f t="shared" ref="H72" si="282">G72+35.21545</f>
        <v>600.44997000000001</v>
      </c>
      <c r="I72" s="40">
        <v>566.23451999999997</v>
      </c>
      <c r="J72" s="40">
        <f t="shared" ref="J72" si="283">I72+35.21545</f>
        <v>601.44997000000001</v>
      </c>
      <c r="K72" s="40">
        <v>567.23451999999997</v>
      </c>
      <c r="L72" s="40">
        <f t="shared" si="4"/>
        <v>602.44997000000001</v>
      </c>
    </row>
    <row r="73" spans="1:12">
      <c r="A73" s="40">
        <f t="shared" ref="A73" si="284">A72+4.521456</f>
        <v>535.75597599999992</v>
      </c>
      <c r="B73" s="40">
        <f t="shared" si="5"/>
        <v>570.97142599999995</v>
      </c>
      <c r="C73" s="40">
        <v>564.23451999999997</v>
      </c>
      <c r="D73" s="40">
        <f t="shared" ref="D73" si="285">C73+35.21545</f>
        <v>599.44997000000001</v>
      </c>
      <c r="E73" s="40">
        <v>565.23451999999997</v>
      </c>
      <c r="F73" s="40">
        <f t="shared" ref="F73" si="286">E73+35.21545</f>
        <v>600.44997000000001</v>
      </c>
      <c r="G73" s="40">
        <v>566.23451999999997</v>
      </c>
      <c r="H73" s="40">
        <f t="shared" ref="H73" si="287">G73+35.21545</f>
        <v>601.44997000000001</v>
      </c>
      <c r="I73" s="40">
        <v>567.23451999999997</v>
      </c>
      <c r="J73" s="40">
        <f t="shared" ref="J73" si="288">I73+35.21545</f>
        <v>602.44997000000001</v>
      </c>
      <c r="K73" s="40">
        <v>568.23451999999997</v>
      </c>
      <c r="L73" s="40">
        <f t="shared" si="4"/>
        <v>603.44997000000001</v>
      </c>
    </row>
    <row r="74" spans="1:12">
      <c r="A74" s="40">
        <v>532.23451999999997</v>
      </c>
      <c r="B74" s="40">
        <f t="shared" si="5"/>
        <v>567.44997000000001</v>
      </c>
      <c r="C74" s="40">
        <v>565.23451999999997</v>
      </c>
      <c r="D74" s="40">
        <f t="shared" ref="D74" si="289">C74+35.21545</f>
        <v>600.44997000000001</v>
      </c>
      <c r="E74" s="40">
        <v>566.23451999999997</v>
      </c>
      <c r="F74" s="40">
        <f t="shared" ref="F74" si="290">E74+35.21545</f>
        <v>601.44997000000001</v>
      </c>
      <c r="G74" s="40">
        <v>567.23451999999997</v>
      </c>
      <c r="H74" s="40">
        <f t="shared" ref="H74" si="291">G74+35.21545</f>
        <v>602.44997000000001</v>
      </c>
      <c r="I74" s="40">
        <v>568.23451999999997</v>
      </c>
      <c r="J74" s="40">
        <f t="shared" ref="J74" si="292">I74+35.21545</f>
        <v>603.44997000000001</v>
      </c>
      <c r="K74" s="40">
        <v>569.23451999999997</v>
      </c>
      <c r="L74" s="40">
        <f t="shared" ref="L74:L137" si="293">K74+35.21545</f>
        <v>604.44997000000001</v>
      </c>
    </row>
    <row r="75" spans="1:12">
      <c r="A75" s="40">
        <f t="shared" ref="A75" si="294">A74+4.521456</f>
        <v>536.75597599999992</v>
      </c>
      <c r="B75" s="40">
        <f t="shared" ref="B75:B138" si="295">A75+35.21545</f>
        <v>571.97142599999995</v>
      </c>
      <c r="C75" s="40">
        <v>566.23451999999997</v>
      </c>
      <c r="D75" s="40">
        <f t="shared" ref="D75" si="296">C75+35.21545</f>
        <v>601.44997000000001</v>
      </c>
      <c r="E75" s="40">
        <v>567.23451999999997</v>
      </c>
      <c r="F75" s="40">
        <f t="shared" ref="F75" si="297">E75+35.21545</f>
        <v>602.44997000000001</v>
      </c>
      <c r="G75" s="40">
        <v>568.23451999999997</v>
      </c>
      <c r="H75" s="40">
        <f t="shared" ref="H75" si="298">G75+35.21545</f>
        <v>603.44997000000001</v>
      </c>
      <c r="I75" s="40">
        <v>569.23451999999997</v>
      </c>
      <c r="J75" s="40">
        <f t="shared" ref="J75" si="299">I75+35.21545</f>
        <v>604.44997000000001</v>
      </c>
      <c r="K75" s="40">
        <v>570.23451999999997</v>
      </c>
      <c r="L75" s="40">
        <f t="shared" si="293"/>
        <v>605.44997000000001</v>
      </c>
    </row>
    <row r="76" spans="1:12">
      <c r="A76" s="40">
        <v>533.23451999999997</v>
      </c>
      <c r="B76" s="40">
        <f t="shared" si="295"/>
        <v>568.44997000000001</v>
      </c>
      <c r="C76" s="40">
        <v>567.23451999999997</v>
      </c>
      <c r="D76" s="40">
        <f t="shared" ref="D76" si="300">C76+35.21545</f>
        <v>602.44997000000001</v>
      </c>
      <c r="E76" s="40">
        <v>568.23451999999997</v>
      </c>
      <c r="F76" s="40">
        <f t="shared" ref="F76" si="301">E76+35.21545</f>
        <v>603.44997000000001</v>
      </c>
      <c r="G76" s="40">
        <v>569.23451999999997</v>
      </c>
      <c r="H76" s="40">
        <f t="shared" ref="H76" si="302">G76+35.21545</f>
        <v>604.44997000000001</v>
      </c>
      <c r="I76" s="40">
        <v>570.23451999999997</v>
      </c>
      <c r="J76" s="40">
        <f t="shared" ref="J76" si="303">I76+35.21545</f>
        <v>605.44997000000001</v>
      </c>
      <c r="K76" s="40">
        <v>571.23451999999997</v>
      </c>
      <c r="L76" s="40">
        <f t="shared" si="293"/>
        <v>606.44997000000001</v>
      </c>
    </row>
    <row r="77" spans="1:12">
      <c r="A77" s="40">
        <f t="shared" ref="A77" si="304">A76+4.521456</f>
        <v>537.75597599999992</v>
      </c>
      <c r="B77" s="40">
        <f t="shared" si="295"/>
        <v>572.97142599999995</v>
      </c>
      <c r="C77" s="40">
        <v>568.23451999999997</v>
      </c>
      <c r="D77" s="40">
        <f t="shared" ref="D77" si="305">C77+35.21545</f>
        <v>603.44997000000001</v>
      </c>
      <c r="E77" s="40">
        <v>569.23451999999997</v>
      </c>
      <c r="F77" s="40">
        <f t="shared" ref="F77" si="306">E77+35.21545</f>
        <v>604.44997000000001</v>
      </c>
      <c r="G77" s="40">
        <v>570.23451999999997</v>
      </c>
      <c r="H77" s="40">
        <f t="shared" ref="H77" si="307">G77+35.21545</f>
        <v>605.44997000000001</v>
      </c>
      <c r="I77" s="40">
        <v>571.23451999999997</v>
      </c>
      <c r="J77" s="40">
        <f t="shared" ref="J77" si="308">I77+35.21545</f>
        <v>606.44997000000001</v>
      </c>
      <c r="K77" s="40">
        <v>572.23451999999997</v>
      </c>
      <c r="L77" s="40">
        <f t="shared" si="293"/>
        <v>607.44997000000001</v>
      </c>
    </row>
    <row r="78" spans="1:12">
      <c r="A78" s="40">
        <v>534.23451999999997</v>
      </c>
      <c r="B78" s="40">
        <f t="shared" si="295"/>
        <v>569.44997000000001</v>
      </c>
      <c r="C78" s="40">
        <v>569.23451999999997</v>
      </c>
      <c r="D78" s="40">
        <f t="shared" ref="D78" si="309">C78+35.21545</f>
        <v>604.44997000000001</v>
      </c>
      <c r="E78" s="40">
        <v>570.23451999999997</v>
      </c>
      <c r="F78" s="40">
        <f t="shared" ref="F78" si="310">E78+35.21545</f>
        <v>605.44997000000001</v>
      </c>
      <c r="G78" s="40">
        <v>571.23451999999997</v>
      </c>
      <c r="H78" s="40">
        <f t="shared" ref="H78" si="311">G78+35.21545</f>
        <v>606.44997000000001</v>
      </c>
      <c r="I78" s="40">
        <v>572.23451999999997</v>
      </c>
      <c r="J78" s="40">
        <f t="shared" ref="J78" si="312">I78+35.21545</f>
        <v>607.44997000000001</v>
      </c>
      <c r="K78" s="40">
        <v>573.23451999999997</v>
      </c>
      <c r="L78" s="40">
        <f t="shared" si="293"/>
        <v>608.44997000000001</v>
      </c>
    </row>
    <row r="79" spans="1:12">
      <c r="A79" s="40">
        <f t="shared" ref="A79" si="313">A78+4.521456</f>
        <v>538.75597599999992</v>
      </c>
      <c r="B79" s="40">
        <f t="shared" si="295"/>
        <v>573.97142599999995</v>
      </c>
      <c r="C79" s="40">
        <v>570.23451999999997</v>
      </c>
      <c r="D79" s="40">
        <f t="shared" ref="D79" si="314">C79+35.21545</f>
        <v>605.44997000000001</v>
      </c>
      <c r="E79" s="40">
        <v>571.23451999999997</v>
      </c>
      <c r="F79" s="40">
        <f t="shared" ref="F79" si="315">E79+35.21545</f>
        <v>606.44997000000001</v>
      </c>
      <c r="G79" s="40">
        <v>572.23451999999997</v>
      </c>
      <c r="H79" s="40">
        <f t="shared" ref="H79" si="316">G79+35.21545</f>
        <v>607.44997000000001</v>
      </c>
      <c r="I79" s="40">
        <v>573.23451999999997</v>
      </c>
      <c r="J79" s="40">
        <f t="shared" ref="J79" si="317">I79+35.21545</f>
        <v>608.44997000000001</v>
      </c>
      <c r="K79" s="40">
        <v>574.23451999999997</v>
      </c>
      <c r="L79" s="40">
        <f t="shared" si="293"/>
        <v>609.44997000000001</v>
      </c>
    </row>
    <row r="80" spans="1:12">
      <c r="A80" s="40">
        <v>535.23451999999997</v>
      </c>
      <c r="B80" s="40">
        <f t="shared" si="295"/>
        <v>570.44997000000001</v>
      </c>
      <c r="C80" s="40">
        <v>571.23451999999997</v>
      </c>
      <c r="D80" s="40">
        <f t="shared" ref="D80" si="318">C80+35.21545</f>
        <v>606.44997000000001</v>
      </c>
      <c r="E80" s="40">
        <v>572.23451999999997</v>
      </c>
      <c r="F80" s="40">
        <f t="shared" ref="F80" si="319">E80+35.21545</f>
        <v>607.44997000000001</v>
      </c>
      <c r="G80" s="40">
        <v>573.23451999999997</v>
      </c>
      <c r="H80" s="40">
        <f t="shared" ref="H80" si="320">G80+35.21545</f>
        <v>608.44997000000001</v>
      </c>
      <c r="I80" s="40">
        <v>574.23451999999997</v>
      </c>
      <c r="J80" s="40">
        <f t="shared" ref="J80" si="321">I80+35.21545</f>
        <v>609.44997000000001</v>
      </c>
      <c r="K80" s="40">
        <v>575.23451999999997</v>
      </c>
      <c r="L80" s="40">
        <f t="shared" si="293"/>
        <v>610.44997000000001</v>
      </c>
    </row>
    <row r="81" spans="1:12">
      <c r="A81" s="40">
        <f t="shared" ref="A81" si="322">A80+4.521456</f>
        <v>539.75597599999992</v>
      </c>
      <c r="B81" s="40">
        <f t="shared" si="295"/>
        <v>574.97142599999995</v>
      </c>
      <c r="C81" s="40">
        <v>572.23451999999997</v>
      </c>
      <c r="D81" s="40">
        <f t="shared" ref="D81" si="323">C81+35.21545</f>
        <v>607.44997000000001</v>
      </c>
      <c r="E81" s="40">
        <v>573.23451999999997</v>
      </c>
      <c r="F81" s="40">
        <f t="shared" ref="F81" si="324">E81+35.21545</f>
        <v>608.44997000000001</v>
      </c>
      <c r="G81" s="40">
        <v>574.23451999999997</v>
      </c>
      <c r="H81" s="40">
        <f t="shared" ref="H81" si="325">G81+35.21545</f>
        <v>609.44997000000001</v>
      </c>
      <c r="I81" s="40">
        <v>575.23451999999997</v>
      </c>
      <c r="J81" s="40">
        <f t="shared" ref="J81" si="326">I81+35.21545</f>
        <v>610.44997000000001</v>
      </c>
      <c r="K81" s="40">
        <v>576.23451999999997</v>
      </c>
      <c r="L81" s="40">
        <f t="shared" si="293"/>
        <v>611.44997000000001</v>
      </c>
    </row>
    <row r="82" spans="1:12">
      <c r="A82" s="40">
        <v>536.23451999999997</v>
      </c>
      <c r="B82" s="40">
        <f t="shared" si="295"/>
        <v>571.44997000000001</v>
      </c>
      <c r="C82" s="40">
        <v>573.23451999999997</v>
      </c>
      <c r="D82" s="40">
        <f t="shared" ref="D82" si="327">C82+35.21545</f>
        <v>608.44997000000001</v>
      </c>
      <c r="E82" s="40">
        <v>574.23451999999997</v>
      </c>
      <c r="F82" s="40">
        <f t="shared" ref="F82" si="328">E82+35.21545</f>
        <v>609.44997000000001</v>
      </c>
      <c r="G82" s="40">
        <v>575.23451999999997</v>
      </c>
      <c r="H82" s="40">
        <f t="shared" ref="H82" si="329">G82+35.21545</f>
        <v>610.44997000000001</v>
      </c>
      <c r="I82" s="40">
        <v>576.23451999999997</v>
      </c>
      <c r="J82" s="40">
        <f t="shared" ref="J82" si="330">I82+35.21545</f>
        <v>611.44997000000001</v>
      </c>
      <c r="K82" s="40">
        <v>577.23451999999997</v>
      </c>
      <c r="L82" s="40">
        <f t="shared" si="293"/>
        <v>612.44997000000001</v>
      </c>
    </row>
    <row r="83" spans="1:12">
      <c r="A83" s="40">
        <f t="shared" ref="A83" si="331">A82+4.521456</f>
        <v>540.75597599999992</v>
      </c>
      <c r="B83" s="40">
        <f t="shared" si="295"/>
        <v>575.97142599999995</v>
      </c>
      <c r="C83" s="40">
        <v>574.23451999999997</v>
      </c>
      <c r="D83" s="40">
        <f t="shared" ref="D83" si="332">C83+35.21545</f>
        <v>609.44997000000001</v>
      </c>
      <c r="E83" s="40">
        <v>575.23451999999997</v>
      </c>
      <c r="F83" s="40">
        <f t="shared" ref="F83" si="333">E83+35.21545</f>
        <v>610.44997000000001</v>
      </c>
      <c r="G83" s="40">
        <v>576.23451999999997</v>
      </c>
      <c r="H83" s="40">
        <f t="shared" ref="H83" si="334">G83+35.21545</f>
        <v>611.44997000000001</v>
      </c>
      <c r="I83" s="40">
        <v>577.23451999999997</v>
      </c>
      <c r="J83" s="40">
        <f t="shared" ref="J83" si="335">I83+35.21545</f>
        <v>612.44997000000001</v>
      </c>
      <c r="K83" s="40">
        <v>578.23451999999997</v>
      </c>
      <c r="L83" s="40">
        <f t="shared" si="293"/>
        <v>613.44997000000001</v>
      </c>
    </row>
    <row r="84" spans="1:12">
      <c r="A84" s="40">
        <v>537.23451999999997</v>
      </c>
      <c r="B84" s="40">
        <f t="shared" si="295"/>
        <v>572.44997000000001</v>
      </c>
      <c r="C84" s="40">
        <v>575.23451999999997</v>
      </c>
      <c r="D84" s="40">
        <f t="shared" ref="D84" si="336">C84+35.21545</f>
        <v>610.44997000000001</v>
      </c>
      <c r="E84" s="40">
        <v>576.23451999999997</v>
      </c>
      <c r="F84" s="40">
        <f t="shared" ref="F84" si="337">E84+35.21545</f>
        <v>611.44997000000001</v>
      </c>
      <c r="G84" s="40">
        <v>577.23451999999997</v>
      </c>
      <c r="H84" s="40">
        <f t="shared" ref="H84" si="338">G84+35.21545</f>
        <v>612.44997000000001</v>
      </c>
      <c r="I84" s="40">
        <v>578.23451999999997</v>
      </c>
      <c r="J84" s="40">
        <f t="shared" ref="J84" si="339">I84+35.21545</f>
        <v>613.44997000000001</v>
      </c>
      <c r="K84" s="40">
        <v>579.23451999999997</v>
      </c>
      <c r="L84" s="40">
        <f t="shared" si="293"/>
        <v>614.44997000000001</v>
      </c>
    </row>
    <row r="85" spans="1:12">
      <c r="A85" s="40">
        <f t="shared" ref="A85" si="340">A84+4.521456</f>
        <v>541.75597599999992</v>
      </c>
      <c r="B85" s="40">
        <f t="shared" si="295"/>
        <v>576.97142599999995</v>
      </c>
      <c r="C85" s="40">
        <v>576.23451999999997</v>
      </c>
      <c r="D85" s="40">
        <f t="shared" ref="D85" si="341">C85+35.21545</f>
        <v>611.44997000000001</v>
      </c>
      <c r="E85" s="40">
        <v>577.23451999999997</v>
      </c>
      <c r="F85" s="40">
        <f t="shared" ref="F85" si="342">E85+35.21545</f>
        <v>612.44997000000001</v>
      </c>
      <c r="G85" s="40">
        <v>578.23451999999997</v>
      </c>
      <c r="H85" s="40">
        <f t="shared" ref="H85" si="343">G85+35.21545</f>
        <v>613.44997000000001</v>
      </c>
      <c r="I85" s="40">
        <v>579.23451999999997</v>
      </c>
      <c r="J85" s="40">
        <f t="shared" ref="J85" si="344">I85+35.21545</f>
        <v>614.44997000000001</v>
      </c>
      <c r="K85" s="40">
        <v>580.23451999999997</v>
      </c>
      <c r="L85" s="40">
        <f t="shared" si="293"/>
        <v>615.44997000000001</v>
      </c>
    </row>
    <row r="86" spans="1:12">
      <c r="A86" s="40">
        <v>538.23451999999997</v>
      </c>
      <c r="B86" s="40">
        <f t="shared" si="295"/>
        <v>573.44997000000001</v>
      </c>
      <c r="C86" s="40">
        <v>577.23451999999997</v>
      </c>
      <c r="D86" s="40">
        <f t="shared" ref="D86" si="345">C86+35.21545</f>
        <v>612.44997000000001</v>
      </c>
      <c r="E86" s="40">
        <v>578.23451999999997</v>
      </c>
      <c r="F86" s="40">
        <f t="shared" ref="F86" si="346">E86+35.21545</f>
        <v>613.44997000000001</v>
      </c>
      <c r="G86" s="40">
        <v>579.23451999999997</v>
      </c>
      <c r="H86" s="40">
        <f t="shared" ref="H86" si="347">G86+35.21545</f>
        <v>614.44997000000001</v>
      </c>
      <c r="I86" s="40">
        <v>580.23451999999997</v>
      </c>
      <c r="J86" s="40">
        <f t="shared" ref="J86" si="348">I86+35.21545</f>
        <v>615.44997000000001</v>
      </c>
      <c r="K86" s="40">
        <v>581.23451999999997</v>
      </c>
      <c r="L86" s="40">
        <f t="shared" si="293"/>
        <v>616.44997000000001</v>
      </c>
    </row>
    <row r="87" spans="1:12">
      <c r="A87" s="40">
        <f t="shared" ref="A87" si="349">A86+4.521456</f>
        <v>542.75597599999992</v>
      </c>
      <c r="B87" s="40">
        <f t="shared" si="295"/>
        <v>577.97142599999995</v>
      </c>
      <c r="C87" s="40">
        <v>578.23451999999997</v>
      </c>
      <c r="D87" s="40">
        <f t="shared" ref="D87" si="350">C87+35.21545</f>
        <v>613.44997000000001</v>
      </c>
      <c r="E87" s="40">
        <v>579.23451999999997</v>
      </c>
      <c r="F87" s="40">
        <f t="shared" ref="F87" si="351">E87+35.21545</f>
        <v>614.44997000000001</v>
      </c>
      <c r="G87" s="40">
        <v>580.23451999999997</v>
      </c>
      <c r="H87" s="40">
        <f t="shared" ref="H87" si="352">G87+35.21545</f>
        <v>615.44997000000001</v>
      </c>
      <c r="I87" s="40">
        <v>581.23451999999997</v>
      </c>
      <c r="J87" s="40">
        <f t="shared" ref="J87" si="353">I87+35.21545</f>
        <v>616.44997000000001</v>
      </c>
      <c r="K87" s="40">
        <v>582.23451999999997</v>
      </c>
      <c r="L87" s="40">
        <f t="shared" si="293"/>
        <v>617.44997000000001</v>
      </c>
    </row>
    <row r="88" spans="1:12">
      <c r="A88" s="40">
        <v>539.23451999999997</v>
      </c>
      <c r="B88" s="40">
        <f t="shared" si="295"/>
        <v>574.44997000000001</v>
      </c>
      <c r="C88" s="40">
        <v>579.23451999999997</v>
      </c>
      <c r="D88" s="40">
        <f t="shared" ref="D88" si="354">C88+35.21545</f>
        <v>614.44997000000001</v>
      </c>
      <c r="E88" s="40">
        <v>580.23451999999997</v>
      </c>
      <c r="F88" s="40">
        <f t="shared" ref="F88" si="355">E88+35.21545</f>
        <v>615.44997000000001</v>
      </c>
      <c r="G88" s="40">
        <v>581.23451999999997</v>
      </c>
      <c r="H88" s="40">
        <f t="shared" ref="H88" si="356">G88+35.21545</f>
        <v>616.44997000000001</v>
      </c>
      <c r="I88" s="40">
        <v>582.23451999999997</v>
      </c>
      <c r="J88" s="40">
        <f t="shared" ref="J88" si="357">I88+35.21545</f>
        <v>617.44997000000001</v>
      </c>
      <c r="K88" s="40">
        <v>583.23451999999997</v>
      </c>
      <c r="L88" s="40">
        <f t="shared" si="293"/>
        <v>618.44997000000001</v>
      </c>
    </row>
    <row r="89" spans="1:12">
      <c r="A89" s="40">
        <f t="shared" ref="A89" si="358">A88+4.521456</f>
        <v>543.75597599999992</v>
      </c>
      <c r="B89" s="40">
        <f t="shared" si="295"/>
        <v>578.97142599999995</v>
      </c>
      <c r="C89" s="40">
        <v>580.23451999999997</v>
      </c>
      <c r="D89" s="40">
        <f t="shared" ref="D89" si="359">C89+35.21545</f>
        <v>615.44997000000001</v>
      </c>
      <c r="E89" s="40">
        <v>581.23451999999997</v>
      </c>
      <c r="F89" s="40">
        <f t="shared" ref="F89" si="360">E89+35.21545</f>
        <v>616.44997000000001</v>
      </c>
      <c r="G89" s="40">
        <v>582.23451999999997</v>
      </c>
      <c r="H89" s="40">
        <f t="shared" ref="H89" si="361">G89+35.21545</f>
        <v>617.44997000000001</v>
      </c>
      <c r="I89" s="40">
        <v>583.23451999999997</v>
      </c>
      <c r="J89" s="40">
        <f t="shared" ref="J89" si="362">I89+35.21545</f>
        <v>618.44997000000001</v>
      </c>
      <c r="K89" s="40">
        <v>584.23451999999997</v>
      </c>
      <c r="L89" s="40">
        <f t="shared" si="293"/>
        <v>619.44997000000001</v>
      </c>
    </row>
    <row r="90" spans="1:12">
      <c r="A90" s="40">
        <v>540.23451999999997</v>
      </c>
      <c r="B90" s="40">
        <f t="shared" si="295"/>
        <v>575.44997000000001</v>
      </c>
      <c r="C90" s="40">
        <v>581.23451999999997</v>
      </c>
      <c r="D90" s="40">
        <f t="shared" ref="D90" si="363">C90+35.21545</f>
        <v>616.44997000000001</v>
      </c>
      <c r="E90" s="40">
        <v>582.23451999999997</v>
      </c>
      <c r="F90" s="40">
        <f t="shared" ref="F90" si="364">E90+35.21545</f>
        <v>617.44997000000001</v>
      </c>
      <c r="G90" s="40">
        <v>583.23451999999997</v>
      </c>
      <c r="H90" s="40">
        <f t="shared" ref="H90" si="365">G90+35.21545</f>
        <v>618.44997000000001</v>
      </c>
      <c r="I90" s="40">
        <v>584.23451999999997</v>
      </c>
      <c r="J90" s="40">
        <f t="shared" ref="J90" si="366">I90+35.21545</f>
        <v>619.44997000000001</v>
      </c>
      <c r="K90" s="40">
        <v>585.23451999999997</v>
      </c>
      <c r="L90" s="40">
        <f t="shared" si="293"/>
        <v>620.44997000000001</v>
      </c>
    </row>
    <row r="91" spans="1:12">
      <c r="A91" s="40">
        <f t="shared" ref="A91" si="367">A90+4.521456</f>
        <v>544.75597599999992</v>
      </c>
      <c r="B91" s="40">
        <f t="shared" si="295"/>
        <v>579.97142599999995</v>
      </c>
      <c r="C91" s="40">
        <v>582.23451999999997</v>
      </c>
      <c r="D91" s="40">
        <f t="shared" ref="D91" si="368">C91+35.21545</f>
        <v>617.44997000000001</v>
      </c>
      <c r="E91" s="40">
        <v>583.23451999999997</v>
      </c>
      <c r="F91" s="40">
        <f t="shared" ref="F91" si="369">E91+35.21545</f>
        <v>618.44997000000001</v>
      </c>
      <c r="G91" s="40">
        <v>584.23451999999997</v>
      </c>
      <c r="H91" s="40">
        <f t="shared" ref="H91" si="370">G91+35.21545</f>
        <v>619.44997000000001</v>
      </c>
      <c r="I91" s="40">
        <v>585.23451999999997</v>
      </c>
      <c r="J91" s="40">
        <f t="shared" ref="J91" si="371">I91+35.21545</f>
        <v>620.44997000000001</v>
      </c>
      <c r="K91" s="40">
        <v>586.23451999999997</v>
      </c>
      <c r="L91" s="40">
        <f t="shared" si="293"/>
        <v>621.44997000000001</v>
      </c>
    </row>
    <row r="92" spans="1:12">
      <c r="A92" s="40">
        <v>541.23451999999997</v>
      </c>
      <c r="B92" s="40">
        <f t="shared" si="295"/>
        <v>576.44997000000001</v>
      </c>
      <c r="C92" s="40">
        <v>583.23451999999997</v>
      </c>
      <c r="D92" s="40">
        <f t="shared" ref="D92" si="372">C92+35.21545</f>
        <v>618.44997000000001</v>
      </c>
      <c r="E92" s="40">
        <v>584.23451999999997</v>
      </c>
      <c r="F92" s="40">
        <f t="shared" ref="F92" si="373">E92+35.21545</f>
        <v>619.44997000000001</v>
      </c>
      <c r="G92" s="40">
        <v>585.23451999999997</v>
      </c>
      <c r="H92" s="40">
        <f t="shared" ref="H92" si="374">G92+35.21545</f>
        <v>620.44997000000001</v>
      </c>
      <c r="I92" s="40">
        <v>586.23451999999997</v>
      </c>
      <c r="J92" s="40">
        <f t="shared" ref="J92" si="375">I92+35.21545</f>
        <v>621.44997000000001</v>
      </c>
      <c r="K92" s="40">
        <v>587.23451999999997</v>
      </c>
      <c r="L92" s="40">
        <f t="shared" si="293"/>
        <v>622.44997000000001</v>
      </c>
    </row>
    <row r="93" spans="1:12">
      <c r="A93" s="40">
        <f t="shared" ref="A93" si="376">A92+4.521456</f>
        <v>545.75597599999992</v>
      </c>
      <c r="B93" s="40">
        <f t="shared" si="295"/>
        <v>580.97142599999995</v>
      </c>
      <c r="C93" s="40">
        <v>584.23451999999997</v>
      </c>
      <c r="D93" s="40">
        <f t="shared" ref="D93" si="377">C93+35.21545</f>
        <v>619.44997000000001</v>
      </c>
      <c r="E93" s="40">
        <v>585.23451999999997</v>
      </c>
      <c r="F93" s="40">
        <f t="shared" ref="F93" si="378">E93+35.21545</f>
        <v>620.44997000000001</v>
      </c>
      <c r="G93" s="40">
        <v>586.23451999999997</v>
      </c>
      <c r="H93" s="40">
        <f t="shared" ref="H93" si="379">G93+35.21545</f>
        <v>621.44997000000001</v>
      </c>
      <c r="I93" s="40">
        <v>587.23451999999997</v>
      </c>
      <c r="J93" s="40">
        <f t="shared" ref="J93" si="380">I93+35.21545</f>
        <v>622.44997000000001</v>
      </c>
      <c r="K93" s="40">
        <v>588.23451999999997</v>
      </c>
      <c r="L93" s="40">
        <f t="shared" si="293"/>
        <v>623.44997000000001</v>
      </c>
    </row>
    <row r="94" spans="1:12">
      <c r="A94" s="40">
        <v>542.23451999999997</v>
      </c>
      <c r="B94" s="40">
        <f t="shared" si="295"/>
        <v>577.44997000000001</v>
      </c>
      <c r="C94" s="40">
        <v>585.23451999999997</v>
      </c>
      <c r="D94" s="40">
        <f t="shared" ref="D94" si="381">C94+35.21545</f>
        <v>620.44997000000001</v>
      </c>
      <c r="E94" s="40">
        <v>586.23451999999997</v>
      </c>
      <c r="F94" s="40">
        <f t="shared" ref="F94" si="382">E94+35.21545</f>
        <v>621.44997000000001</v>
      </c>
      <c r="G94" s="40">
        <v>587.23451999999997</v>
      </c>
      <c r="H94" s="40">
        <f t="shared" ref="H94" si="383">G94+35.21545</f>
        <v>622.44997000000001</v>
      </c>
      <c r="I94" s="40">
        <v>588.23451999999997</v>
      </c>
      <c r="J94" s="40">
        <f t="shared" ref="J94" si="384">I94+35.21545</f>
        <v>623.44997000000001</v>
      </c>
      <c r="K94" s="40">
        <v>589.23451999999997</v>
      </c>
      <c r="L94" s="40">
        <f t="shared" si="293"/>
        <v>624.44997000000001</v>
      </c>
    </row>
    <row r="95" spans="1:12">
      <c r="A95" s="40">
        <f t="shared" ref="A95" si="385">A94+4.521456</f>
        <v>546.75597599999992</v>
      </c>
      <c r="B95" s="40">
        <f t="shared" si="295"/>
        <v>581.97142599999995</v>
      </c>
      <c r="C95" s="40">
        <v>586.23451999999997</v>
      </c>
      <c r="D95" s="40">
        <f t="shared" ref="D95" si="386">C95+35.21545</f>
        <v>621.44997000000001</v>
      </c>
      <c r="E95" s="40">
        <v>587.23451999999997</v>
      </c>
      <c r="F95" s="40">
        <f t="shared" ref="F95" si="387">E95+35.21545</f>
        <v>622.44997000000001</v>
      </c>
      <c r="G95" s="40">
        <v>588.23451999999997</v>
      </c>
      <c r="H95" s="40">
        <f t="shared" ref="H95" si="388">G95+35.21545</f>
        <v>623.44997000000001</v>
      </c>
      <c r="I95" s="40">
        <v>589.23451999999997</v>
      </c>
      <c r="J95" s="40">
        <f t="shared" ref="J95" si="389">I95+35.21545</f>
        <v>624.44997000000001</v>
      </c>
      <c r="K95" s="40">
        <v>590.23451999999997</v>
      </c>
      <c r="L95" s="40">
        <f t="shared" si="293"/>
        <v>625.44997000000001</v>
      </c>
    </row>
    <row r="96" spans="1:12">
      <c r="A96" s="40">
        <v>543.23451999999997</v>
      </c>
      <c r="B96" s="40">
        <f t="shared" si="295"/>
        <v>578.44997000000001</v>
      </c>
      <c r="C96" s="40">
        <v>587.23451999999997</v>
      </c>
      <c r="D96" s="40">
        <f t="shared" ref="D96" si="390">C96+35.21545</f>
        <v>622.44997000000001</v>
      </c>
      <c r="E96" s="40">
        <v>588.23451999999997</v>
      </c>
      <c r="F96" s="40">
        <f t="shared" ref="F96" si="391">E96+35.21545</f>
        <v>623.44997000000001</v>
      </c>
      <c r="G96" s="40">
        <v>589.23451999999997</v>
      </c>
      <c r="H96" s="40">
        <f t="shared" ref="H96" si="392">G96+35.21545</f>
        <v>624.44997000000001</v>
      </c>
      <c r="I96" s="40">
        <v>590.23451999999997</v>
      </c>
      <c r="J96" s="40">
        <f t="shared" ref="J96" si="393">I96+35.21545</f>
        <v>625.44997000000001</v>
      </c>
      <c r="K96" s="40">
        <v>591.23451999999997</v>
      </c>
      <c r="L96" s="40">
        <f t="shared" si="293"/>
        <v>626.44997000000001</v>
      </c>
    </row>
    <row r="97" spans="1:12">
      <c r="A97" s="40">
        <f t="shared" ref="A97" si="394">A96+4.521456</f>
        <v>547.75597599999992</v>
      </c>
      <c r="B97" s="40">
        <f t="shared" si="295"/>
        <v>582.97142599999995</v>
      </c>
      <c r="C97" s="40">
        <v>588.23451999999997</v>
      </c>
      <c r="D97" s="40">
        <f t="shared" ref="D97" si="395">C97+35.21545</f>
        <v>623.44997000000001</v>
      </c>
      <c r="E97" s="40">
        <v>589.23451999999997</v>
      </c>
      <c r="F97" s="40">
        <f t="shared" ref="F97" si="396">E97+35.21545</f>
        <v>624.44997000000001</v>
      </c>
      <c r="G97" s="40">
        <v>590.23451999999997</v>
      </c>
      <c r="H97" s="40">
        <f t="shared" ref="H97" si="397">G97+35.21545</f>
        <v>625.44997000000001</v>
      </c>
      <c r="I97" s="40">
        <v>591.23451999999997</v>
      </c>
      <c r="J97" s="40">
        <f t="shared" ref="J97" si="398">I97+35.21545</f>
        <v>626.44997000000001</v>
      </c>
      <c r="K97" s="40">
        <v>592.23451999999997</v>
      </c>
      <c r="L97" s="40">
        <f t="shared" si="293"/>
        <v>627.44997000000001</v>
      </c>
    </row>
    <row r="98" spans="1:12">
      <c r="A98" s="40">
        <v>544.23451999999997</v>
      </c>
      <c r="B98" s="40">
        <f t="shared" si="295"/>
        <v>579.44997000000001</v>
      </c>
      <c r="C98" s="40">
        <v>589.23451999999997</v>
      </c>
      <c r="D98" s="40">
        <f t="shared" ref="D98" si="399">C98+35.21545</f>
        <v>624.44997000000001</v>
      </c>
      <c r="E98" s="40">
        <v>590.23451999999997</v>
      </c>
      <c r="F98" s="40">
        <f t="shared" ref="F98" si="400">E98+35.21545</f>
        <v>625.44997000000001</v>
      </c>
      <c r="G98" s="40">
        <v>591.23451999999997</v>
      </c>
      <c r="H98" s="40">
        <f t="shared" ref="H98" si="401">G98+35.21545</f>
        <v>626.44997000000001</v>
      </c>
      <c r="I98" s="40">
        <v>592.23451999999997</v>
      </c>
      <c r="J98" s="40">
        <f t="shared" ref="J98" si="402">I98+35.21545</f>
        <v>627.44997000000001</v>
      </c>
      <c r="K98" s="40">
        <v>593.23451999999997</v>
      </c>
      <c r="L98" s="40">
        <f t="shared" si="293"/>
        <v>628.44997000000001</v>
      </c>
    </row>
    <row r="99" spans="1:12">
      <c r="A99" s="40">
        <f t="shared" ref="A99" si="403">A98+4.521456</f>
        <v>548.75597599999992</v>
      </c>
      <c r="B99" s="40">
        <f t="shared" si="295"/>
        <v>583.97142599999995</v>
      </c>
      <c r="C99" s="40">
        <v>590.23451999999997</v>
      </c>
      <c r="D99" s="40">
        <f t="shared" ref="D99" si="404">C99+35.21545</f>
        <v>625.44997000000001</v>
      </c>
      <c r="E99" s="40">
        <v>591.23451999999997</v>
      </c>
      <c r="F99" s="40">
        <f t="shared" ref="F99" si="405">E99+35.21545</f>
        <v>626.44997000000001</v>
      </c>
      <c r="G99" s="40">
        <v>592.23451999999997</v>
      </c>
      <c r="H99" s="40">
        <f t="shared" ref="H99" si="406">G99+35.21545</f>
        <v>627.44997000000001</v>
      </c>
      <c r="I99" s="40">
        <v>593.23451999999997</v>
      </c>
      <c r="J99" s="40">
        <f t="shared" ref="J99" si="407">I99+35.21545</f>
        <v>628.44997000000001</v>
      </c>
      <c r="K99" s="40">
        <v>594.23451999999997</v>
      </c>
      <c r="L99" s="40">
        <f t="shared" si="293"/>
        <v>629.44997000000001</v>
      </c>
    </row>
    <row r="100" spans="1:12">
      <c r="A100" s="40">
        <v>545.23451999999997</v>
      </c>
      <c r="B100" s="40">
        <f t="shared" si="295"/>
        <v>580.44997000000001</v>
      </c>
      <c r="C100" s="40">
        <v>591.23451999999997</v>
      </c>
      <c r="D100" s="40">
        <f t="shared" ref="D100" si="408">C100+35.21545</f>
        <v>626.44997000000001</v>
      </c>
      <c r="E100" s="40">
        <v>592.23451999999997</v>
      </c>
      <c r="F100" s="40">
        <f t="shared" ref="F100" si="409">E100+35.21545</f>
        <v>627.44997000000001</v>
      </c>
      <c r="G100" s="40">
        <v>593.23451999999997</v>
      </c>
      <c r="H100" s="40">
        <f t="shared" ref="H100" si="410">G100+35.21545</f>
        <v>628.44997000000001</v>
      </c>
      <c r="I100" s="40">
        <v>594.23451999999997</v>
      </c>
      <c r="J100" s="40">
        <f t="shared" ref="J100" si="411">I100+35.21545</f>
        <v>629.44997000000001</v>
      </c>
      <c r="K100" s="40">
        <v>595.23451999999997</v>
      </c>
      <c r="L100" s="40">
        <f t="shared" si="293"/>
        <v>630.44997000000001</v>
      </c>
    </row>
    <row r="101" spans="1:12">
      <c r="A101" s="40">
        <f t="shared" ref="A101" si="412">A100+4.521456</f>
        <v>549.75597599999992</v>
      </c>
      <c r="B101" s="40">
        <f t="shared" si="295"/>
        <v>584.97142599999995</v>
      </c>
      <c r="C101" s="40">
        <v>592.23451999999997</v>
      </c>
      <c r="D101" s="40">
        <f t="shared" ref="D101" si="413">C101+35.21545</f>
        <v>627.44997000000001</v>
      </c>
      <c r="E101" s="40">
        <v>593.23451999999997</v>
      </c>
      <c r="F101" s="40">
        <f t="shared" ref="F101" si="414">E101+35.21545</f>
        <v>628.44997000000001</v>
      </c>
      <c r="G101" s="40">
        <v>594.23451999999997</v>
      </c>
      <c r="H101" s="40">
        <f t="shared" ref="H101" si="415">G101+35.21545</f>
        <v>629.44997000000001</v>
      </c>
      <c r="I101" s="40">
        <v>595.23451999999997</v>
      </c>
      <c r="J101" s="40">
        <f t="shared" ref="J101" si="416">I101+35.21545</f>
        <v>630.44997000000001</v>
      </c>
      <c r="K101" s="40">
        <v>596.23451999999997</v>
      </c>
      <c r="L101" s="40">
        <f t="shared" si="293"/>
        <v>631.44997000000001</v>
      </c>
    </row>
    <row r="102" spans="1:12">
      <c r="A102" s="40">
        <v>546.23451999999997</v>
      </c>
      <c r="B102" s="40">
        <f t="shared" si="295"/>
        <v>581.44997000000001</v>
      </c>
      <c r="C102" s="40">
        <v>593.23451999999997</v>
      </c>
      <c r="D102" s="40">
        <f t="shared" ref="D102" si="417">C102+35.21545</f>
        <v>628.44997000000001</v>
      </c>
      <c r="E102" s="40">
        <v>594.23451999999997</v>
      </c>
      <c r="F102" s="40">
        <f t="shared" ref="F102" si="418">E102+35.21545</f>
        <v>629.44997000000001</v>
      </c>
      <c r="G102" s="40">
        <v>595.23451999999997</v>
      </c>
      <c r="H102" s="40">
        <f t="shared" ref="H102" si="419">G102+35.21545</f>
        <v>630.44997000000001</v>
      </c>
      <c r="I102" s="40">
        <v>596.23451999999997</v>
      </c>
      <c r="J102" s="40">
        <f t="shared" ref="J102" si="420">I102+35.21545</f>
        <v>631.44997000000001</v>
      </c>
      <c r="K102" s="40">
        <v>597.23451999999997</v>
      </c>
      <c r="L102" s="40">
        <f t="shared" si="293"/>
        <v>632.44997000000001</v>
      </c>
    </row>
    <row r="103" spans="1:12">
      <c r="A103" s="40">
        <f t="shared" ref="A103" si="421">A102+4.521456</f>
        <v>550.75597599999992</v>
      </c>
      <c r="B103" s="40">
        <f t="shared" si="295"/>
        <v>585.97142599999995</v>
      </c>
      <c r="C103" s="40">
        <v>594.23451999999997</v>
      </c>
      <c r="D103" s="40">
        <f t="shared" ref="D103" si="422">C103+35.21545</f>
        <v>629.44997000000001</v>
      </c>
      <c r="E103" s="40">
        <v>595.23451999999997</v>
      </c>
      <c r="F103" s="40">
        <f t="shared" ref="F103" si="423">E103+35.21545</f>
        <v>630.44997000000001</v>
      </c>
      <c r="G103" s="40">
        <v>596.23451999999997</v>
      </c>
      <c r="H103" s="40">
        <f t="shared" ref="H103" si="424">G103+35.21545</f>
        <v>631.44997000000001</v>
      </c>
      <c r="I103" s="40">
        <v>597.23451999999997</v>
      </c>
      <c r="J103" s="40">
        <f t="shared" ref="J103" si="425">I103+35.21545</f>
        <v>632.44997000000001</v>
      </c>
      <c r="K103" s="40">
        <v>598.23451999999997</v>
      </c>
      <c r="L103" s="40">
        <f t="shared" si="293"/>
        <v>633.44997000000001</v>
      </c>
    </row>
    <row r="104" spans="1:12">
      <c r="A104" s="40">
        <v>547.23451999999997</v>
      </c>
      <c r="B104" s="40">
        <f t="shared" si="295"/>
        <v>582.44997000000001</v>
      </c>
      <c r="C104" s="40">
        <v>595.23451999999997</v>
      </c>
      <c r="D104" s="40">
        <f t="shared" ref="D104" si="426">C104+35.21545</f>
        <v>630.44997000000001</v>
      </c>
      <c r="E104" s="40">
        <v>596.23451999999997</v>
      </c>
      <c r="F104" s="40">
        <f t="shared" ref="F104" si="427">E104+35.21545</f>
        <v>631.44997000000001</v>
      </c>
      <c r="G104" s="40">
        <v>597.23451999999997</v>
      </c>
      <c r="H104" s="40">
        <f t="shared" ref="H104" si="428">G104+35.21545</f>
        <v>632.44997000000001</v>
      </c>
      <c r="I104" s="40">
        <v>598.23451999999997</v>
      </c>
      <c r="J104" s="40">
        <f t="shared" ref="J104" si="429">I104+35.21545</f>
        <v>633.44997000000001</v>
      </c>
      <c r="K104" s="40">
        <v>599.23451999999997</v>
      </c>
      <c r="L104" s="40">
        <f t="shared" si="293"/>
        <v>634.44997000000001</v>
      </c>
    </row>
    <row r="105" spans="1:12">
      <c r="A105" s="40">
        <f t="shared" ref="A105" si="430">A104+4.521456</f>
        <v>551.75597599999992</v>
      </c>
      <c r="B105" s="40">
        <f t="shared" si="295"/>
        <v>586.97142599999995</v>
      </c>
      <c r="C105" s="40">
        <v>596.23451999999997</v>
      </c>
      <c r="D105" s="40">
        <f t="shared" ref="D105" si="431">C105+35.21545</f>
        <v>631.44997000000001</v>
      </c>
      <c r="E105" s="40">
        <v>597.23451999999997</v>
      </c>
      <c r="F105" s="40">
        <f t="shared" ref="F105" si="432">E105+35.21545</f>
        <v>632.44997000000001</v>
      </c>
      <c r="G105" s="40">
        <v>598.23451999999997</v>
      </c>
      <c r="H105" s="40">
        <f t="shared" ref="H105" si="433">G105+35.21545</f>
        <v>633.44997000000001</v>
      </c>
      <c r="I105" s="40">
        <v>599.23451999999997</v>
      </c>
      <c r="J105" s="40">
        <f t="shared" ref="J105" si="434">I105+35.21545</f>
        <v>634.44997000000001</v>
      </c>
      <c r="K105" s="40">
        <v>600.23451999999997</v>
      </c>
      <c r="L105" s="40">
        <f t="shared" si="293"/>
        <v>635.44997000000001</v>
      </c>
    </row>
    <row r="106" spans="1:12">
      <c r="A106" s="40">
        <v>548.23451999999997</v>
      </c>
      <c r="B106" s="40">
        <f t="shared" si="295"/>
        <v>583.44997000000001</v>
      </c>
      <c r="C106" s="40">
        <v>597.23451999999997</v>
      </c>
      <c r="D106" s="40">
        <f t="shared" ref="D106" si="435">C106+35.21545</f>
        <v>632.44997000000001</v>
      </c>
      <c r="E106" s="40">
        <v>598.23451999999997</v>
      </c>
      <c r="F106" s="40">
        <f t="shared" ref="F106" si="436">E106+35.21545</f>
        <v>633.44997000000001</v>
      </c>
      <c r="G106" s="40">
        <v>599.23451999999997</v>
      </c>
      <c r="H106" s="40">
        <f t="shared" ref="H106" si="437">G106+35.21545</f>
        <v>634.44997000000001</v>
      </c>
      <c r="I106" s="40">
        <v>600.23451999999997</v>
      </c>
      <c r="J106" s="40">
        <f t="shared" ref="J106" si="438">I106+35.21545</f>
        <v>635.44997000000001</v>
      </c>
      <c r="K106" s="40">
        <v>601.23451999999997</v>
      </c>
      <c r="L106" s="40">
        <f t="shared" si="293"/>
        <v>636.44997000000001</v>
      </c>
    </row>
    <row r="107" spans="1:12">
      <c r="A107" s="40">
        <f t="shared" ref="A107" si="439">A106+4.521456</f>
        <v>552.75597599999992</v>
      </c>
      <c r="B107" s="40">
        <f t="shared" si="295"/>
        <v>587.97142599999995</v>
      </c>
      <c r="C107" s="40">
        <v>598.23451999999997</v>
      </c>
      <c r="D107" s="40">
        <f t="shared" ref="D107" si="440">C107+35.21545</f>
        <v>633.44997000000001</v>
      </c>
      <c r="E107" s="40">
        <v>599.23451999999997</v>
      </c>
      <c r="F107" s="40">
        <f t="shared" ref="F107" si="441">E107+35.21545</f>
        <v>634.44997000000001</v>
      </c>
      <c r="G107" s="40">
        <v>600.23451999999997</v>
      </c>
      <c r="H107" s="40">
        <f t="shared" ref="H107" si="442">G107+35.21545</f>
        <v>635.44997000000001</v>
      </c>
      <c r="I107" s="40">
        <v>601.23451999999997</v>
      </c>
      <c r="J107" s="40">
        <f t="shared" ref="J107" si="443">I107+35.21545</f>
        <v>636.44997000000001</v>
      </c>
      <c r="K107" s="40">
        <v>602.23451999999997</v>
      </c>
      <c r="L107" s="40">
        <f t="shared" si="293"/>
        <v>637.44997000000001</v>
      </c>
    </row>
    <row r="108" spans="1:12">
      <c r="A108" s="40">
        <v>549.23451999999997</v>
      </c>
      <c r="B108" s="40">
        <f t="shared" si="295"/>
        <v>584.44997000000001</v>
      </c>
      <c r="C108" s="40">
        <v>599.23451999999997</v>
      </c>
      <c r="D108" s="40">
        <f t="shared" ref="D108" si="444">C108+35.21545</f>
        <v>634.44997000000001</v>
      </c>
      <c r="E108" s="40">
        <v>600.23451999999997</v>
      </c>
      <c r="F108" s="40">
        <f t="shared" ref="F108" si="445">E108+35.21545</f>
        <v>635.44997000000001</v>
      </c>
      <c r="G108" s="40">
        <v>601.23451999999997</v>
      </c>
      <c r="H108" s="40">
        <f t="shared" ref="H108" si="446">G108+35.21545</f>
        <v>636.44997000000001</v>
      </c>
      <c r="I108" s="40">
        <v>602.23451999999997</v>
      </c>
      <c r="J108" s="40">
        <f t="shared" ref="J108" si="447">I108+35.21545</f>
        <v>637.44997000000001</v>
      </c>
      <c r="K108" s="40">
        <v>603.23451999999997</v>
      </c>
      <c r="L108" s="40">
        <f t="shared" si="293"/>
        <v>638.44997000000001</v>
      </c>
    </row>
    <row r="109" spans="1:12">
      <c r="A109" s="40">
        <f t="shared" ref="A109" si="448">A108+4.521456</f>
        <v>553.75597599999992</v>
      </c>
      <c r="B109" s="40">
        <f t="shared" si="295"/>
        <v>588.97142599999995</v>
      </c>
      <c r="C109" s="40">
        <v>600.23451999999997</v>
      </c>
      <c r="D109" s="40">
        <f t="shared" ref="D109" si="449">C109+35.21545</f>
        <v>635.44997000000001</v>
      </c>
      <c r="E109" s="40">
        <v>601.23451999999997</v>
      </c>
      <c r="F109" s="40">
        <f t="shared" ref="F109" si="450">E109+35.21545</f>
        <v>636.44997000000001</v>
      </c>
      <c r="G109" s="40">
        <v>602.23451999999997</v>
      </c>
      <c r="H109" s="40">
        <f t="shared" ref="H109" si="451">G109+35.21545</f>
        <v>637.44997000000001</v>
      </c>
      <c r="I109" s="40">
        <v>603.23451999999997</v>
      </c>
      <c r="J109" s="40">
        <f t="shared" ref="J109" si="452">I109+35.21545</f>
        <v>638.44997000000001</v>
      </c>
      <c r="K109" s="40">
        <v>604.23451999999997</v>
      </c>
      <c r="L109" s="40">
        <f t="shared" si="293"/>
        <v>639.44997000000001</v>
      </c>
    </row>
    <row r="110" spans="1:12">
      <c r="A110" s="40">
        <v>550.23451999999997</v>
      </c>
      <c r="B110" s="40">
        <f t="shared" si="295"/>
        <v>585.44997000000001</v>
      </c>
      <c r="C110" s="40">
        <v>601.23451999999997</v>
      </c>
      <c r="D110" s="40">
        <f t="shared" ref="D110" si="453">C110+35.21545</f>
        <v>636.44997000000001</v>
      </c>
      <c r="E110" s="40">
        <v>602.23451999999997</v>
      </c>
      <c r="F110" s="40">
        <f t="shared" ref="F110" si="454">E110+35.21545</f>
        <v>637.44997000000001</v>
      </c>
      <c r="G110" s="40">
        <v>603.23451999999997</v>
      </c>
      <c r="H110" s="40">
        <f t="shared" ref="H110" si="455">G110+35.21545</f>
        <v>638.44997000000001</v>
      </c>
      <c r="I110" s="40">
        <v>604.23451999999997</v>
      </c>
      <c r="J110" s="40">
        <f t="shared" ref="J110" si="456">I110+35.21545</f>
        <v>639.44997000000001</v>
      </c>
      <c r="K110" s="40">
        <v>605.23451999999997</v>
      </c>
      <c r="L110" s="40">
        <f t="shared" si="293"/>
        <v>640.44997000000001</v>
      </c>
    </row>
    <row r="111" spans="1:12">
      <c r="A111" s="40">
        <f t="shared" ref="A111" si="457">A110+4.521456</f>
        <v>554.75597599999992</v>
      </c>
      <c r="B111" s="40">
        <f t="shared" si="295"/>
        <v>589.97142599999995</v>
      </c>
      <c r="C111" s="40">
        <v>602.23451999999997</v>
      </c>
      <c r="D111" s="40">
        <f t="shared" ref="D111" si="458">C111+35.21545</f>
        <v>637.44997000000001</v>
      </c>
      <c r="E111" s="40">
        <v>603.23451999999997</v>
      </c>
      <c r="F111" s="40">
        <f t="shared" ref="F111" si="459">E111+35.21545</f>
        <v>638.44997000000001</v>
      </c>
      <c r="G111" s="40">
        <v>604.23451999999997</v>
      </c>
      <c r="H111" s="40">
        <f t="shared" ref="H111" si="460">G111+35.21545</f>
        <v>639.44997000000001</v>
      </c>
      <c r="I111" s="40">
        <v>605.23451999999997</v>
      </c>
      <c r="J111" s="40">
        <f t="shared" ref="J111" si="461">I111+35.21545</f>
        <v>640.44997000000001</v>
      </c>
      <c r="K111" s="40">
        <v>606.23451999999997</v>
      </c>
      <c r="L111" s="40">
        <f t="shared" si="293"/>
        <v>641.44997000000001</v>
      </c>
    </row>
    <row r="112" spans="1:12">
      <c r="A112" s="40">
        <v>551.23451999999997</v>
      </c>
      <c r="B112" s="40">
        <f t="shared" si="295"/>
        <v>586.44997000000001</v>
      </c>
      <c r="C112" s="40">
        <v>603.23451999999997</v>
      </c>
      <c r="D112" s="40">
        <f t="shared" ref="D112" si="462">C112+35.21545</f>
        <v>638.44997000000001</v>
      </c>
      <c r="E112" s="40">
        <v>604.23451999999997</v>
      </c>
      <c r="F112" s="40">
        <f t="shared" ref="F112" si="463">E112+35.21545</f>
        <v>639.44997000000001</v>
      </c>
      <c r="G112" s="40">
        <v>605.23451999999997</v>
      </c>
      <c r="H112" s="40">
        <f t="shared" ref="H112" si="464">G112+35.21545</f>
        <v>640.44997000000001</v>
      </c>
      <c r="I112" s="40">
        <v>606.23451999999997</v>
      </c>
      <c r="J112" s="40">
        <f t="shared" ref="J112" si="465">I112+35.21545</f>
        <v>641.44997000000001</v>
      </c>
      <c r="K112" s="40">
        <v>607.23451999999997</v>
      </c>
      <c r="L112" s="40">
        <f t="shared" si="293"/>
        <v>642.44997000000001</v>
      </c>
    </row>
    <row r="113" spans="1:12">
      <c r="A113" s="40">
        <f t="shared" ref="A113" si="466">A112+4.521456</f>
        <v>555.75597599999992</v>
      </c>
      <c r="B113" s="40">
        <f t="shared" si="295"/>
        <v>590.97142599999995</v>
      </c>
      <c r="C113" s="40">
        <v>604.23451999999997</v>
      </c>
      <c r="D113" s="40">
        <f t="shared" ref="D113" si="467">C113+35.21545</f>
        <v>639.44997000000001</v>
      </c>
      <c r="E113" s="40">
        <v>605.23451999999997</v>
      </c>
      <c r="F113" s="40">
        <f t="shared" ref="F113" si="468">E113+35.21545</f>
        <v>640.44997000000001</v>
      </c>
      <c r="G113" s="40">
        <v>606.23451999999997</v>
      </c>
      <c r="H113" s="40">
        <f t="shared" ref="H113" si="469">G113+35.21545</f>
        <v>641.44997000000001</v>
      </c>
      <c r="I113" s="40">
        <v>607.23451999999997</v>
      </c>
      <c r="J113" s="40">
        <f t="shared" ref="J113" si="470">I113+35.21545</f>
        <v>642.44997000000001</v>
      </c>
      <c r="K113" s="40">
        <v>608.23451999999997</v>
      </c>
      <c r="L113" s="40">
        <f t="shared" si="293"/>
        <v>643.44997000000001</v>
      </c>
    </row>
    <row r="114" spans="1:12">
      <c r="A114" s="40">
        <v>552.23451999999997</v>
      </c>
      <c r="B114" s="40">
        <f t="shared" si="295"/>
        <v>587.44997000000001</v>
      </c>
      <c r="C114" s="40">
        <v>605.23451999999997</v>
      </c>
      <c r="D114" s="40">
        <f t="shared" ref="D114" si="471">C114+35.21545</f>
        <v>640.44997000000001</v>
      </c>
      <c r="E114" s="40">
        <v>606.23451999999997</v>
      </c>
      <c r="F114" s="40">
        <f t="shared" ref="F114" si="472">E114+35.21545</f>
        <v>641.44997000000001</v>
      </c>
      <c r="G114" s="40">
        <v>607.23451999999997</v>
      </c>
      <c r="H114" s="40">
        <f t="shared" ref="H114" si="473">G114+35.21545</f>
        <v>642.44997000000001</v>
      </c>
      <c r="I114" s="40">
        <v>608.23451999999997</v>
      </c>
      <c r="J114" s="40">
        <f t="shared" ref="J114" si="474">I114+35.21545</f>
        <v>643.44997000000001</v>
      </c>
      <c r="K114" s="40">
        <v>609.23451999999997</v>
      </c>
      <c r="L114" s="40">
        <f t="shared" si="293"/>
        <v>644.44997000000001</v>
      </c>
    </row>
    <row r="115" spans="1:12">
      <c r="A115" s="40">
        <f t="shared" ref="A115" si="475">A114+4.521456</f>
        <v>556.75597599999992</v>
      </c>
      <c r="B115" s="40">
        <f t="shared" si="295"/>
        <v>591.97142599999995</v>
      </c>
      <c r="C115" s="40">
        <v>606.23451999999997</v>
      </c>
      <c r="D115" s="40">
        <f t="shared" ref="D115" si="476">C115+35.21545</f>
        <v>641.44997000000001</v>
      </c>
      <c r="E115" s="40">
        <v>607.23451999999997</v>
      </c>
      <c r="F115" s="40">
        <f t="shared" ref="F115" si="477">E115+35.21545</f>
        <v>642.44997000000001</v>
      </c>
      <c r="G115" s="40">
        <v>608.23451999999997</v>
      </c>
      <c r="H115" s="40">
        <f t="shared" ref="H115" si="478">G115+35.21545</f>
        <v>643.44997000000001</v>
      </c>
      <c r="I115" s="40">
        <v>609.23451999999997</v>
      </c>
      <c r="J115" s="40">
        <f t="shared" ref="J115" si="479">I115+35.21545</f>
        <v>644.44997000000001</v>
      </c>
      <c r="K115" s="40">
        <v>610.23451999999997</v>
      </c>
      <c r="L115" s="40">
        <f t="shared" si="293"/>
        <v>645.44997000000001</v>
      </c>
    </row>
    <row r="116" spans="1:12">
      <c r="A116" s="40">
        <v>553.23451999999997</v>
      </c>
      <c r="B116" s="40">
        <f t="shared" si="295"/>
        <v>588.44997000000001</v>
      </c>
      <c r="C116" s="40">
        <v>607.23451999999997</v>
      </c>
      <c r="D116" s="40">
        <f t="shared" ref="D116" si="480">C116+35.21545</f>
        <v>642.44997000000001</v>
      </c>
      <c r="E116" s="40">
        <v>608.23451999999997</v>
      </c>
      <c r="F116" s="40">
        <f t="shared" ref="F116" si="481">E116+35.21545</f>
        <v>643.44997000000001</v>
      </c>
      <c r="G116" s="40">
        <v>609.23451999999997</v>
      </c>
      <c r="H116" s="40">
        <f t="shared" ref="H116" si="482">G116+35.21545</f>
        <v>644.44997000000001</v>
      </c>
      <c r="I116" s="40">
        <v>610.23451999999997</v>
      </c>
      <c r="J116" s="40">
        <f t="shared" ref="J116" si="483">I116+35.21545</f>
        <v>645.44997000000001</v>
      </c>
      <c r="K116" s="40">
        <v>611.23451999999997</v>
      </c>
      <c r="L116" s="40">
        <f t="shared" si="293"/>
        <v>646.44997000000001</v>
      </c>
    </row>
    <row r="117" spans="1:12">
      <c r="A117" s="40">
        <f t="shared" ref="A117" si="484">A116+4.521456</f>
        <v>557.75597599999992</v>
      </c>
      <c r="B117" s="40">
        <f t="shared" si="295"/>
        <v>592.97142599999995</v>
      </c>
      <c r="C117" s="40">
        <v>608.23451999999997</v>
      </c>
      <c r="D117" s="40">
        <f t="shared" ref="D117" si="485">C117+35.21545</f>
        <v>643.44997000000001</v>
      </c>
      <c r="E117" s="40">
        <v>609.23451999999997</v>
      </c>
      <c r="F117" s="40">
        <f t="shared" ref="F117" si="486">E117+35.21545</f>
        <v>644.44997000000001</v>
      </c>
      <c r="G117" s="40">
        <v>610.23451999999997</v>
      </c>
      <c r="H117" s="40">
        <f t="shared" ref="H117" si="487">G117+35.21545</f>
        <v>645.44997000000001</v>
      </c>
      <c r="I117" s="40">
        <v>611.23451999999997</v>
      </c>
      <c r="J117" s="40">
        <f t="shared" ref="J117" si="488">I117+35.21545</f>
        <v>646.44997000000001</v>
      </c>
      <c r="K117" s="40">
        <v>612.23451999999997</v>
      </c>
      <c r="L117" s="40">
        <f t="shared" si="293"/>
        <v>647.44997000000001</v>
      </c>
    </row>
    <row r="118" spans="1:12">
      <c r="A118" s="40">
        <v>554.23451999999997</v>
      </c>
      <c r="B118" s="40">
        <f t="shared" si="295"/>
        <v>589.44997000000001</v>
      </c>
      <c r="C118" s="40">
        <v>609.23451999999997</v>
      </c>
      <c r="D118" s="40">
        <f t="shared" ref="D118" si="489">C118+35.21545</f>
        <v>644.44997000000001</v>
      </c>
      <c r="E118" s="40">
        <v>610.23451999999997</v>
      </c>
      <c r="F118" s="40">
        <f t="shared" ref="F118" si="490">E118+35.21545</f>
        <v>645.44997000000001</v>
      </c>
      <c r="G118" s="40">
        <v>611.23451999999997</v>
      </c>
      <c r="H118" s="40">
        <f t="shared" ref="H118" si="491">G118+35.21545</f>
        <v>646.44997000000001</v>
      </c>
      <c r="I118" s="40">
        <v>612.23451999999997</v>
      </c>
      <c r="J118" s="40">
        <f t="shared" ref="J118" si="492">I118+35.21545</f>
        <v>647.44997000000001</v>
      </c>
      <c r="K118" s="40">
        <v>613.23451999999997</v>
      </c>
      <c r="L118" s="40">
        <f t="shared" si="293"/>
        <v>648.44997000000001</v>
      </c>
    </row>
    <row r="119" spans="1:12">
      <c r="A119" s="40">
        <f t="shared" ref="A119" si="493">A118+4.521456</f>
        <v>558.75597599999992</v>
      </c>
      <c r="B119" s="40">
        <f t="shared" si="295"/>
        <v>593.97142599999995</v>
      </c>
      <c r="C119" s="40">
        <v>610.23451999999997</v>
      </c>
      <c r="D119" s="40">
        <f t="shared" ref="D119" si="494">C119+35.21545</f>
        <v>645.44997000000001</v>
      </c>
      <c r="E119" s="40">
        <v>611.23451999999997</v>
      </c>
      <c r="F119" s="40">
        <f t="shared" ref="F119" si="495">E119+35.21545</f>
        <v>646.44997000000001</v>
      </c>
      <c r="G119" s="40">
        <v>612.23451999999997</v>
      </c>
      <c r="H119" s="40">
        <f t="shared" ref="H119" si="496">G119+35.21545</f>
        <v>647.44997000000001</v>
      </c>
      <c r="I119" s="40">
        <v>613.23451999999997</v>
      </c>
      <c r="J119" s="40">
        <f t="shared" ref="J119" si="497">I119+35.21545</f>
        <v>648.44997000000001</v>
      </c>
      <c r="K119" s="40">
        <v>614.23451999999997</v>
      </c>
      <c r="L119" s="40">
        <f t="shared" si="293"/>
        <v>649.44997000000001</v>
      </c>
    </row>
    <row r="120" spans="1:12">
      <c r="A120" s="40">
        <v>555.23451999999997</v>
      </c>
      <c r="B120" s="40">
        <f t="shared" si="295"/>
        <v>590.44997000000001</v>
      </c>
      <c r="C120" s="40">
        <v>611.23451999999997</v>
      </c>
      <c r="D120" s="40">
        <f t="shared" ref="D120" si="498">C120+35.21545</f>
        <v>646.44997000000001</v>
      </c>
      <c r="E120" s="40">
        <v>612.23451999999997</v>
      </c>
      <c r="F120" s="40">
        <f t="shared" ref="F120" si="499">E120+35.21545</f>
        <v>647.44997000000001</v>
      </c>
      <c r="G120" s="40">
        <v>613.23451999999997</v>
      </c>
      <c r="H120" s="40">
        <f t="shared" ref="H120" si="500">G120+35.21545</f>
        <v>648.44997000000001</v>
      </c>
      <c r="I120" s="40">
        <v>614.23451999999997</v>
      </c>
      <c r="J120" s="40">
        <f t="shared" ref="J120" si="501">I120+35.21545</f>
        <v>649.44997000000001</v>
      </c>
      <c r="K120" s="40">
        <v>615.23451999999997</v>
      </c>
      <c r="L120" s="40">
        <f t="shared" si="293"/>
        <v>650.44997000000001</v>
      </c>
    </row>
    <row r="121" spans="1:12">
      <c r="A121" s="40">
        <f t="shared" ref="A121" si="502">A120+4.521456</f>
        <v>559.75597599999992</v>
      </c>
      <c r="B121" s="40">
        <f t="shared" si="295"/>
        <v>594.97142599999995</v>
      </c>
      <c r="C121" s="40">
        <v>612.23451999999997</v>
      </c>
      <c r="D121" s="40">
        <f t="shared" ref="D121" si="503">C121+35.21545</f>
        <v>647.44997000000001</v>
      </c>
      <c r="E121" s="40">
        <v>613.23451999999997</v>
      </c>
      <c r="F121" s="40">
        <f t="shared" ref="F121" si="504">E121+35.21545</f>
        <v>648.44997000000001</v>
      </c>
      <c r="G121" s="40">
        <v>614.23451999999997</v>
      </c>
      <c r="H121" s="40">
        <f t="shared" ref="H121" si="505">G121+35.21545</f>
        <v>649.44997000000001</v>
      </c>
      <c r="I121" s="40">
        <v>615.23451999999997</v>
      </c>
      <c r="J121" s="40">
        <f t="shared" ref="J121" si="506">I121+35.21545</f>
        <v>650.44997000000001</v>
      </c>
      <c r="K121" s="40">
        <v>616.23451999999997</v>
      </c>
      <c r="L121" s="40">
        <f t="shared" si="293"/>
        <v>651.44997000000001</v>
      </c>
    </row>
    <row r="122" spans="1:12">
      <c r="A122" s="40">
        <v>556.23451999999997</v>
      </c>
      <c r="B122" s="40">
        <f t="shared" si="295"/>
        <v>591.44997000000001</v>
      </c>
      <c r="C122" s="40">
        <v>613.23451999999997</v>
      </c>
      <c r="D122" s="40">
        <f t="shared" ref="D122" si="507">C122+35.21545</f>
        <v>648.44997000000001</v>
      </c>
      <c r="E122" s="40">
        <v>614.23451999999997</v>
      </c>
      <c r="F122" s="40">
        <f t="shared" ref="F122" si="508">E122+35.21545</f>
        <v>649.44997000000001</v>
      </c>
      <c r="G122" s="40">
        <v>615.23451999999997</v>
      </c>
      <c r="H122" s="40">
        <f t="shared" ref="H122" si="509">G122+35.21545</f>
        <v>650.44997000000001</v>
      </c>
      <c r="I122" s="40">
        <v>616.23451999999997</v>
      </c>
      <c r="J122" s="40">
        <f t="shared" ref="J122" si="510">I122+35.21545</f>
        <v>651.44997000000001</v>
      </c>
      <c r="K122" s="40">
        <v>617.23451999999997</v>
      </c>
      <c r="L122" s="40">
        <f t="shared" si="293"/>
        <v>652.44997000000001</v>
      </c>
    </row>
    <row r="123" spans="1:12">
      <c r="A123" s="40">
        <f t="shared" ref="A123" si="511">A122+4.521456</f>
        <v>560.75597599999992</v>
      </c>
      <c r="B123" s="40">
        <f t="shared" si="295"/>
        <v>595.97142599999995</v>
      </c>
      <c r="C123" s="40">
        <v>614.23451999999997</v>
      </c>
      <c r="D123" s="40">
        <f t="shared" ref="D123" si="512">C123+35.21545</f>
        <v>649.44997000000001</v>
      </c>
      <c r="E123" s="40">
        <v>615.23451999999997</v>
      </c>
      <c r="F123" s="40">
        <f t="shared" ref="F123" si="513">E123+35.21545</f>
        <v>650.44997000000001</v>
      </c>
      <c r="G123" s="40">
        <v>616.23451999999997</v>
      </c>
      <c r="H123" s="40">
        <f t="shared" ref="H123" si="514">G123+35.21545</f>
        <v>651.44997000000001</v>
      </c>
      <c r="I123" s="40">
        <v>617.23451999999997</v>
      </c>
      <c r="J123" s="40">
        <f t="shared" ref="J123" si="515">I123+35.21545</f>
        <v>652.44997000000001</v>
      </c>
      <c r="K123" s="40">
        <v>618.23451999999997</v>
      </c>
      <c r="L123" s="40">
        <f t="shared" si="293"/>
        <v>653.44997000000001</v>
      </c>
    </row>
    <row r="124" spans="1:12">
      <c r="A124" s="40">
        <v>557.23451999999997</v>
      </c>
      <c r="B124" s="40">
        <f t="shared" si="295"/>
        <v>592.44997000000001</v>
      </c>
      <c r="C124" s="40">
        <v>615.23451999999997</v>
      </c>
      <c r="D124" s="40">
        <f t="shared" ref="D124" si="516">C124+35.21545</f>
        <v>650.44997000000001</v>
      </c>
      <c r="E124" s="40">
        <v>616.23451999999997</v>
      </c>
      <c r="F124" s="40">
        <f t="shared" ref="F124" si="517">E124+35.21545</f>
        <v>651.44997000000001</v>
      </c>
      <c r="G124" s="40">
        <v>617.23451999999997</v>
      </c>
      <c r="H124" s="40">
        <f t="shared" ref="H124" si="518">G124+35.21545</f>
        <v>652.44997000000001</v>
      </c>
      <c r="I124" s="40">
        <v>618.23451999999997</v>
      </c>
      <c r="J124" s="40">
        <f t="shared" ref="J124" si="519">I124+35.21545</f>
        <v>653.44997000000001</v>
      </c>
      <c r="K124" s="40">
        <v>619.23451999999997</v>
      </c>
      <c r="L124" s="40">
        <f t="shared" si="293"/>
        <v>654.44997000000001</v>
      </c>
    </row>
    <row r="125" spans="1:12">
      <c r="A125" s="40">
        <f t="shared" ref="A125" si="520">A124+4.521456</f>
        <v>561.75597599999992</v>
      </c>
      <c r="B125" s="40">
        <f t="shared" si="295"/>
        <v>596.97142599999995</v>
      </c>
      <c r="C125" s="40">
        <v>616.23451999999997</v>
      </c>
      <c r="D125" s="40">
        <f t="shared" ref="D125" si="521">C125+35.21545</f>
        <v>651.44997000000001</v>
      </c>
      <c r="E125" s="40">
        <v>617.23451999999997</v>
      </c>
      <c r="F125" s="40">
        <f t="shared" ref="F125" si="522">E125+35.21545</f>
        <v>652.44997000000001</v>
      </c>
      <c r="G125" s="40">
        <v>618.23451999999997</v>
      </c>
      <c r="H125" s="40">
        <f t="shared" ref="H125" si="523">G125+35.21545</f>
        <v>653.44997000000001</v>
      </c>
      <c r="I125" s="40">
        <v>619.23451999999997</v>
      </c>
      <c r="J125" s="40">
        <f t="shared" ref="J125" si="524">I125+35.21545</f>
        <v>654.44997000000001</v>
      </c>
      <c r="K125" s="40">
        <v>620.23451999999997</v>
      </c>
      <c r="L125" s="40">
        <f t="shared" si="293"/>
        <v>655.44997000000001</v>
      </c>
    </row>
    <row r="126" spans="1:12">
      <c r="A126" s="40">
        <v>558.23451999999997</v>
      </c>
      <c r="B126" s="40">
        <f t="shared" si="295"/>
        <v>593.44997000000001</v>
      </c>
      <c r="C126" s="40">
        <v>617.23451999999997</v>
      </c>
      <c r="D126" s="40">
        <f t="shared" ref="D126" si="525">C126+35.21545</f>
        <v>652.44997000000001</v>
      </c>
      <c r="E126" s="40">
        <v>618.23451999999997</v>
      </c>
      <c r="F126" s="40">
        <f t="shared" ref="F126" si="526">E126+35.21545</f>
        <v>653.44997000000001</v>
      </c>
      <c r="G126" s="40">
        <v>619.23451999999997</v>
      </c>
      <c r="H126" s="40">
        <f t="shared" ref="H126" si="527">G126+35.21545</f>
        <v>654.44997000000001</v>
      </c>
      <c r="I126" s="40">
        <v>620.23451999999997</v>
      </c>
      <c r="J126" s="40">
        <f t="shared" ref="J126" si="528">I126+35.21545</f>
        <v>655.44997000000001</v>
      </c>
      <c r="K126" s="40">
        <v>621.23451999999997</v>
      </c>
      <c r="L126" s="40">
        <f t="shared" si="293"/>
        <v>656.44997000000001</v>
      </c>
    </row>
    <row r="127" spans="1:12">
      <c r="A127" s="40">
        <f t="shared" ref="A127" si="529">A126+4.521456</f>
        <v>562.75597599999992</v>
      </c>
      <c r="B127" s="40">
        <f t="shared" si="295"/>
        <v>597.97142599999995</v>
      </c>
      <c r="C127" s="40">
        <v>618.23451999999997</v>
      </c>
      <c r="D127" s="40">
        <f t="shared" ref="D127" si="530">C127+35.21545</f>
        <v>653.44997000000001</v>
      </c>
      <c r="E127" s="40">
        <v>619.23451999999997</v>
      </c>
      <c r="F127" s="40">
        <f t="shared" ref="F127" si="531">E127+35.21545</f>
        <v>654.44997000000001</v>
      </c>
      <c r="G127" s="40">
        <v>620.23451999999997</v>
      </c>
      <c r="H127" s="40">
        <f t="shared" ref="H127" si="532">G127+35.21545</f>
        <v>655.44997000000001</v>
      </c>
      <c r="I127" s="40">
        <v>621.23451999999997</v>
      </c>
      <c r="J127" s="40">
        <f t="shared" ref="J127" si="533">I127+35.21545</f>
        <v>656.44997000000001</v>
      </c>
      <c r="K127" s="40">
        <v>622.23451999999997</v>
      </c>
      <c r="L127" s="40">
        <f t="shared" si="293"/>
        <v>657.44997000000001</v>
      </c>
    </row>
    <row r="128" spans="1:12">
      <c r="A128" s="40">
        <v>559.23451999999997</v>
      </c>
      <c r="B128" s="40">
        <f t="shared" si="295"/>
        <v>594.44997000000001</v>
      </c>
      <c r="C128" s="40">
        <v>619.23451999999997</v>
      </c>
      <c r="D128" s="40">
        <f t="shared" ref="D128" si="534">C128+35.21545</f>
        <v>654.44997000000001</v>
      </c>
      <c r="E128" s="40">
        <v>620.23451999999997</v>
      </c>
      <c r="F128" s="40">
        <f t="shared" ref="F128" si="535">E128+35.21545</f>
        <v>655.44997000000001</v>
      </c>
      <c r="G128" s="40">
        <v>621.23451999999997</v>
      </c>
      <c r="H128" s="40">
        <f t="shared" ref="H128" si="536">G128+35.21545</f>
        <v>656.44997000000001</v>
      </c>
      <c r="I128" s="40">
        <v>622.23451999999997</v>
      </c>
      <c r="J128" s="40">
        <f t="shared" ref="J128" si="537">I128+35.21545</f>
        <v>657.44997000000001</v>
      </c>
      <c r="K128" s="40">
        <v>623.23451999999997</v>
      </c>
      <c r="L128" s="40">
        <f t="shared" si="293"/>
        <v>658.44997000000001</v>
      </c>
    </row>
    <row r="129" spans="1:12">
      <c r="A129" s="40">
        <f t="shared" ref="A129" si="538">A128+4.521456</f>
        <v>563.75597599999992</v>
      </c>
      <c r="B129" s="40">
        <f t="shared" si="295"/>
        <v>598.97142599999995</v>
      </c>
      <c r="C129" s="40">
        <v>620.23451999999997</v>
      </c>
      <c r="D129" s="40">
        <f t="shared" ref="D129" si="539">C129+35.21545</f>
        <v>655.44997000000001</v>
      </c>
      <c r="E129" s="40">
        <v>621.23451999999997</v>
      </c>
      <c r="F129" s="40">
        <f t="shared" ref="F129" si="540">E129+35.21545</f>
        <v>656.44997000000001</v>
      </c>
      <c r="G129" s="40">
        <v>622.23451999999997</v>
      </c>
      <c r="H129" s="40">
        <f t="shared" ref="H129" si="541">G129+35.21545</f>
        <v>657.44997000000001</v>
      </c>
      <c r="I129" s="40">
        <v>623.23451999999997</v>
      </c>
      <c r="J129" s="40">
        <f t="shared" ref="J129" si="542">I129+35.21545</f>
        <v>658.44997000000001</v>
      </c>
      <c r="K129" s="40">
        <v>624.23451999999997</v>
      </c>
      <c r="L129" s="40">
        <f t="shared" si="293"/>
        <v>659.44997000000001</v>
      </c>
    </row>
    <row r="130" spans="1:12">
      <c r="A130" s="40">
        <v>560.23451999999997</v>
      </c>
      <c r="B130" s="40">
        <f t="shared" si="295"/>
        <v>595.44997000000001</v>
      </c>
      <c r="C130" s="40">
        <v>621.23451999999997</v>
      </c>
      <c r="D130" s="40">
        <f t="shared" ref="D130" si="543">C130+35.21545</f>
        <v>656.44997000000001</v>
      </c>
      <c r="E130" s="40">
        <v>622.23451999999997</v>
      </c>
      <c r="F130" s="40">
        <f t="shared" ref="F130" si="544">E130+35.21545</f>
        <v>657.44997000000001</v>
      </c>
      <c r="G130" s="40">
        <v>623.23451999999997</v>
      </c>
      <c r="H130" s="40">
        <f t="shared" ref="H130" si="545">G130+35.21545</f>
        <v>658.44997000000001</v>
      </c>
      <c r="I130" s="40">
        <v>624.23451999999997</v>
      </c>
      <c r="J130" s="40">
        <f t="shared" ref="J130" si="546">I130+35.21545</f>
        <v>659.44997000000001</v>
      </c>
      <c r="K130" s="40">
        <v>625.23451999999997</v>
      </c>
      <c r="L130" s="40">
        <f t="shared" si="293"/>
        <v>660.44997000000001</v>
      </c>
    </row>
    <row r="131" spans="1:12">
      <c r="A131" s="40">
        <f t="shared" ref="A131" si="547">A130+4.521456</f>
        <v>564.75597599999992</v>
      </c>
      <c r="B131" s="40">
        <f t="shared" si="295"/>
        <v>599.97142599999995</v>
      </c>
      <c r="C131" s="40">
        <v>622.23451999999997</v>
      </c>
      <c r="D131" s="40">
        <f t="shared" ref="D131" si="548">C131+35.21545</f>
        <v>657.44997000000001</v>
      </c>
      <c r="E131" s="40">
        <v>623.23451999999997</v>
      </c>
      <c r="F131" s="40">
        <f t="shared" ref="F131" si="549">E131+35.21545</f>
        <v>658.44997000000001</v>
      </c>
      <c r="G131" s="40">
        <v>624.23451999999997</v>
      </c>
      <c r="H131" s="40">
        <f t="shared" ref="H131" si="550">G131+35.21545</f>
        <v>659.44997000000001</v>
      </c>
      <c r="I131" s="40">
        <v>625.23451999999997</v>
      </c>
      <c r="J131" s="40">
        <f t="shared" ref="J131" si="551">I131+35.21545</f>
        <v>660.44997000000001</v>
      </c>
      <c r="K131" s="40">
        <v>626.23451999999997</v>
      </c>
      <c r="L131" s="40">
        <f t="shared" si="293"/>
        <v>661.44997000000001</v>
      </c>
    </row>
    <row r="132" spans="1:12">
      <c r="A132" s="40">
        <v>561.23451999999997</v>
      </c>
      <c r="B132" s="40">
        <f t="shared" si="295"/>
        <v>596.44997000000001</v>
      </c>
      <c r="C132" s="40">
        <v>623.23451999999997</v>
      </c>
      <c r="D132" s="40">
        <f t="shared" ref="D132" si="552">C132+35.21545</f>
        <v>658.44997000000001</v>
      </c>
      <c r="E132" s="40">
        <v>624.23451999999997</v>
      </c>
      <c r="F132" s="40">
        <f t="shared" ref="F132" si="553">E132+35.21545</f>
        <v>659.44997000000001</v>
      </c>
      <c r="G132" s="40">
        <v>625.23451999999997</v>
      </c>
      <c r="H132" s="40">
        <f t="shared" ref="H132" si="554">G132+35.21545</f>
        <v>660.44997000000001</v>
      </c>
      <c r="I132" s="40">
        <v>626.23451999999997</v>
      </c>
      <c r="J132" s="40">
        <f t="shared" ref="J132" si="555">I132+35.21545</f>
        <v>661.44997000000001</v>
      </c>
      <c r="K132" s="40">
        <v>627.23451999999997</v>
      </c>
      <c r="L132" s="40">
        <f t="shared" si="293"/>
        <v>662.44997000000001</v>
      </c>
    </row>
    <row r="133" spans="1:12">
      <c r="A133" s="40">
        <f t="shared" ref="A133" si="556">A132+4.521456</f>
        <v>565.75597599999992</v>
      </c>
      <c r="B133" s="40">
        <f t="shared" si="295"/>
        <v>600.97142599999995</v>
      </c>
      <c r="C133" s="40">
        <v>624.23451999999997</v>
      </c>
      <c r="D133" s="40">
        <f t="shared" ref="D133" si="557">C133+35.21545</f>
        <v>659.44997000000001</v>
      </c>
      <c r="E133" s="40">
        <v>625.23451999999997</v>
      </c>
      <c r="F133" s="40">
        <f t="shared" ref="F133" si="558">E133+35.21545</f>
        <v>660.44997000000001</v>
      </c>
      <c r="G133" s="40">
        <v>626.23451999999997</v>
      </c>
      <c r="H133" s="40">
        <f t="shared" ref="H133" si="559">G133+35.21545</f>
        <v>661.44997000000001</v>
      </c>
      <c r="I133" s="40">
        <v>627.23451999999997</v>
      </c>
      <c r="J133" s="40">
        <f t="shared" ref="J133" si="560">I133+35.21545</f>
        <v>662.44997000000001</v>
      </c>
      <c r="K133" s="40">
        <v>628.23451999999997</v>
      </c>
      <c r="L133" s="40">
        <f t="shared" si="293"/>
        <v>663.44997000000001</v>
      </c>
    </row>
    <row r="134" spans="1:12">
      <c r="A134" s="40">
        <v>562.23451999999997</v>
      </c>
      <c r="B134" s="40">
        <f t="shared" si="295"/>
        <v>597.44997000000001</v>
      </c>
      <c r="C134" s="40">
        <v>625.23451999999997</v>
      </c>
      <c r="D134" s="40">
        <f t="shared" ref="D134" si="561">C134+35.21545</f>
        <v>660.44997000000001</v>
      </c>
      <c r="E134" s="40">
        <v>626.23451999999997</v>
      </c>
      <c r="F134" s="40">
        <f t="shared" ref="F134" si="562">E134+35.21545</f>
        <v>661.44997000000001</v>
      </c>
      <c r="G134" s="40">
        <v>627.23451999999997</v>
      </c>
      <c r="H134" s="40">
        <f t="shared" ref="H134" si="563">G134+35.21545</f>
        <v>662.44997000000001</v>
      </c>
      <c r="I134" s="40">
        <v>628.23451999999997</v>
      </c>
      <c r="J134" s="40">
        <f t="shared" ref="J134" si="564">I134+35.21545</f>
        <v>663.44997000000001</v>
      </c>
      <c r="K134" s="40">
        <v>629.23451999999997</v>
      </c>
      <c r="L134" s="40">
        <f t="shared" si="293"/>
        <v>664.44997000000001</v>
      </c>
    </row>
    <row r="135" spans="1:12">
      <c r="A135" s="40">
        <f t="shared" ref="A135" si="565">A134+4.521456</f>
        <v>566.75597599999992</v>
      </c>
      <c r="B135" s="40">
        <f t="shared" si="295"/>
        <v>601.97142599999995</v>
      </c>
      <c r="C135" s="40">
        <v>626.23451999999997</v>
      </c>
      <c r="D135" s="40">
        <f t="shared" ref="D135" si="566">C135+35.21545</f>
        <v>661.44997000000001</v>
      </c>
      <c r="E135" s="40">
        <v>627.23451999999997</v>
      </c>
      <c r="F135" s="40">
        <f t="shared" ref="F135" si="567">E135+35.21545</f>
        <v>662.44997000000001</v>
      </c>
      <c r="G135" s="40">
        <v>628.23451999999997</v>
      </c>
      <c r="H135" s="40">
        <f t="shared" ref="H135" si="568">G135+35.21545</f>
        <v>663.44997000000001</v>
      </c>
      <c r="I135" s="40">
        <v>629.23451999999997</v>
      </c>
      <c r="J135" s="40">
        <f t="shared" ref="J135" si="569">I135+35.21545</f>
        <v>664.44997000000001</v>
      </c>
      <c r="K135" s="40">
        <v>630.23451999999997</v>
      </c>
      <c r="L135" s="40">
        <f t="shared" si="293"/>
        <v>665.44997000000001</v>
      </c>
    </row>
    <row r="136" spans="1:12">
      <c r="A136" s="40">
        <v>563.23451999999997</v>
      </c>
      <c r="B136" s="40">
        <f t="shared" si="295"/>
        <v>598.44997000000001</v>
      </c>
      <c r="C136" s="40">
        <v>627.23451999999997</v>
      </c>
      <c r="D136" s="40">
        <f t="shared" ref="D136" si="570">C136+35.21545</f>
        <v>662.44997000000001</v>
      </c>
      <c r="E136" s="40">
        <v>628.23451999999997</v>
      </c>
      <c r="F136" s="40">
        <f t="shared" ref="F136" si="571">E136+35.21545</f>
        <v>663.44997000000001</v>
      </c>
      <c r="G136" s="40">
        <v>629.23451999999997</v>
      </c>
      <c r="H136" s="40">
        <f t="shared" ref="H136" si="572">G136+35.21545</f>
        <v>664.44997000000001</v>
      </c>
      <c r="I136" s="40">
        <v>630.23451999999997</v>
      </c>
      <c r="J136" s="40">
        <f t="shared" ref="J136" si="573">I136+35.21545</f>
        <v>665.44997000000001</v>
      </c>
      <c r="K136" s="40">
        <v>631.23451999999997</v>
      </c>
      <c r="L136" s="40">
        <f t="shared" si="293"/>
        <v>666.44997000000001</v>
      </c>
    </row>
    <row r="137" spans="1:12">
      <c r="A137" s="40">
        <f t="shared" ref="A137" si="574">A136+4.521456</f>
        <v>567.75597599999992</v>
      </c>
      <c r="B137" s="40">
        <f t="shared" si="295"/>
        <v>602.97142599999995</v>
      </c>
      <c r="C137" s="40">
        <v>628.23451999999997</v>
      </c>
      <c r="D137" s="40">
        <f t="shared" ref="D137" si="575">C137+35.21545</f>
        <v>663.44997000000001</v>
      </c>
      <c r="E137" s="40">
        <v>629.23451999999997</v>
      </c>
      <c r="F137" s="40">
        <f t="shared" ref="F137" si="576">E137+35.21545</f>
        <v>664.44997000000001</v>
      </c>
      <c r="G137" s="40">
        <v>630.23451999999997</v>
      </c>
      <c r="H137" s="40">
        <f t="shared" ref="H137" si="577">G137+35.21545</f>
        <v>665.44997000000001</v>
      </c>
      <c r="I137" s="40">
        <v>631.23451999999997</v>
      </c>
      <c r="J137" s="40">
        <f t="shared" ref="J137" si="578">I137+35.21545</f>
        <v>666.44997000000001</v>
      </c>
      <c r="K137" s="40">
        <v>632.23451999999997</v>
      </c>
      <c r="L137" s="40">
        <f t="shared" si="293"/>
        <v>667.44997000000001</v>
      </c>
    </row>
    <row r="138" spans="1:12">
      <c r="A138" s="40">
        <v>564.23451999999997</v>
      </c>
      <c r="B138" s="40">
        <f t="shared" si="295"/>
        <v>599.44997000000001</v>
      </c>
      <c r="C138" s="40">
        <v>629.23451999999997</v>
      </c>
      <c r="D138" s="40">
        <f t="shared" ref="D138" si="579">C138+35.21545</f>
        <v>664.44997000000001</v>
      </c>
      <c r="E138" s="40">
        <v>630.23451999999997</v>
      </c>
      <c r="F138" s="40">
        <f t="shared" ref="F138" si="580">E138+35.21545</f>
        <v>665.44997000000001</v>
      </c>
      <c r="G138" s="40">
        <v>631.23451999999997</v>
      </c>
      <c r="H138" s="40">
        <f t="shared" ref="H138" si="581">G138+35.21545</f>
        <v>666.44997000000001</v>
      </c>
      <c r="I138" s="40">
        <v>632.23451999999997</v>
      </c>
      <c r="J138" s="40">
        <f t="shared" ref="J138" si="582">I138+35.21545</f>
        <v>667.44997000000001</v>
      </c>
      <c r="K138" s="40">
        <v>633.23451999999997</v>
      </c>
      <c r="L138" s="40">
        <f t="shared" ref="L138:L201" si="583">K138+35.21545</f>
        <v>668.44997000000001</v>
      </c>
    </row>
    <row r="139" spans="1:12">
      <c r="A139" s="40">
        <f t="shared" ref="A139" si="584">A138+4.521456</f>
        <v>568.75597599999992</v>
      </c>
      <c r="B139" s="40">
        <f t="shared" ref="B139:B202" si="585">A139+35.21545</f>
        <v>603.97142599999995</v>
      </c>
      <c r="C139" s="40">
        <v>630.23451999999997</v>
      </c>
      <c r="D139" s="40">
        <f t="shared" ref="D139" si="586">C139+35.21545</f>
        <v>665.44997000000001</v>
      </c>
      <c r="E139" s="40">
        <v>631.23451999999997</v>
      </c>
      <c r="F139" s="40">
        <f t="shared" ref="F139" si="587">E139+35.21545</f>
        <v>666.44997000000001</v>
      </c>
      <c r="G139" s="40">
        <v>632.23451999999997</v>
      </c>
      <c r="H139" s="40">
        <f t="shared" ref="H139" si="588">G139+35.21545</f>
        <v>667.44997000000001</v>
      </c>
      <c r="I139" s="40">
        <v>633.23451999999997</v>
      </c>
      <c r="J139" s="40">
        <f t="shared" ref="J139" si="589">I139+35.21545</f>
        <v>668.44997000000001</v>
      </c>
      <c r="K139" s="40">
        <v>634.23451999999997</v>
      </c>
      <c r="L139" s="40">
        <f t="shared" si="583"/>
        <v>669.44997000000001</v>
      </c>
    </row>
    <row r="140" spans="1:12">
      <c r="A140" s="40">
        <v>565.23451999999997</v>
      </c>
      <c r="B140" s="40">
        <f t="shared" si="585"/>
        <v>600.44997000000001</v>
      </c>
      <c r="C140" s="40">
        <v>631.23451999999997</v>
      </c>
      <c r="D140" s="40">
        <f t="shared" ref="D140" si="590">C140+35.21545</f>
        <v>666.44997000000001</v>
      </c>
      <c r="E140" s="40">
        <v>632.23451999999997</v>
      </c>
      <c r="F140" s="40">
        <f t="shared" ref="F140" si="591">E140+35.21545</f>
        <v>667.44997000000001</v>
      </c>
      <c r="G140" s="40">
        <v>633.23451999999997</v>
      </c>
      <c r="H140" s="40">
        <f t="shared" ref="H140" si="592">G140+35.21545</f>
        <v>668.44997000000001</v>
      </c>
      <c r="I140" s="40">
        <v>634.23451999999997</v>
      </c>
      <c r="J140" s="40">
        <f t="shared" ref="J140" si="593">I140+35.21545</f>
        <v>669.44997000000001</v>
      </c>
      <c r="K140" s="40">
        <v>635.23451999999997</v>
      </c>
      <c r="L140" s="40">
        <f t="shared" si="583"/>
        <v>670.44997000000001</v>
      </c>
    </row>
    <row r="141" spans="1:12">
      <c r="A141" s="40">
        <f t="shared" ref="A141" si="594">A140+4.521456</f>
        <v>569.75597599999992</v>
      </c>
      <c r="B141" s="40">
        <f t="shared" si="585"/>
        <v>604.97142599999995</v>
      </c>
      <c r="C141" s="40">
        <v>632.23451999999997</v>
      </c>
      <c r="D141" s="40">
        <f t="shared" ref="D141" si="595">C141+35.21545</f>
        <v>667.44997000000001</v>
      </c>
      <c r="E141" s="40">
        <v>633.23451999999997</v>
      </c>
      <c r="F141" s="40">
        <f t="shared" ref="F141" si="596">E141+35.21545</f>
        <v>668.44997000000001</v>
      </c>
      <c r="G141" s="40">
        <v>634.23451999999997</v>
      </c>
      <c r="H141" s="40">
        <f t="shared" ref="H141" si="597">G141+35.21545</f>
        <v>669.44997000000001</v>
      </c>
      <c r="I141" s="40">
        <v>635.23451999999997</v>
      </c>
      <c r="J141" s="40">
        <f t="shared" ref="J141" si="598">I141+35.21545</f>
        <v>670.44997000000001</v>
      </c>
      <c r="K141" s="40">
        <v>636.23451999999997</v>
      </c>
      <c r="L141" s="40">
        <f t="shared" si="583"/>
        <v>671.44997000000001</v>
      </c>
    </row>
    <row r="142" spans="1:12">
      <c r="A142" s="40">
        <v>566.23451999999997</v>
      </c>
      <c r="B142" s="40">
        <f t="shared" si="585"/>
        <v>601.44997000000001</v>
      </c>
      <c r="C142" s="40">
        <v>633.23451999999997</v>
      </c>
      <c r="D142" s="40">
        <f t="shared" ref="D142" si="599">C142+35.21545</f>
        <v>668.44997000000001</v>
      </c>
      <c r="E142" s="40">
        <v>634.23451999999997</v>
      </c>
      <c r="F142" s="40">
        <f t="shared" ref="F142" si="600">E142+35.21545</f>
        <v>669.44997000000001</v>
      </c>
      <c r="G142" s="40">
        <v>635.23451999999997</v>
      </c>
      <c r="H142" s="40">
        <f t="shared" ref="H142" si="601">G142+35.21545</f>
        <v>670.44997000000001</v>
      </c>
      <c r="I142" s="40">
        <v>636.23451999999997</v>
      </c>
      <c r="J142" s="40">
        <f t="shared" ref="J142" si="602">I142+35.21545</f>
        <v>671.44997000000001</v>
      </c>
      <c r="K142" s="40">
        <v>637.23451999999997</v>
      </c>
      <c r="L142" s="40">
        <f t="shared" si="583"/>
        <v>672.44997000000001</v>
      </c>
    </row>
    <row r="143" spans="1:12">
      <c r="A143" s="40">
        <f t="shared" ref="A143" si="603">A142+4.521456</f>
        <v>570.75597599999992</v>
      </c>
      <c r="B143" s="40">
        <f t="shared" si="585"/>
        <v>605.97142599999995</v>
      </c>
      <c r="C143" s="40">
        <v>634.23451999999997</v>
      </c>
      <c r="D143" s="40">
        <f t="shared" ref="D143" si="604">C143+35.21545</f>
        <v>669.44997000000001</v>
      </c>
      <c r="E143" s="40">
        <v>635.23451999999997</v>
      </c>
      <c r="F143" s="40">
        <f t="shared" ref="F143" si="605">E143+35.21545</f>
        <v>670.44997000000001</v>
      </c>
      <c r="G143" s="40">
        <v>636.23451999999997</v>
      </c>
      <c r="H143" s="40">
        <f t="shared" ref="H143" si="606">G143+35.21545</f>
        <v>671.44997000000001</v>
      </c>
      <c r="I143" s="40">
        <v>637.23451999999997</v>
      </c>
      <c r="J143" s="40">
        <f t="shared" ref="J143" si="607">I143+35.21545</f>
        <v>672.44997000000001</v>
      </c>
      <c r="K143" s="40">
        <v>638.23451999999997</v>
      </c>
      <c r="L143" s="40">
        <f t="shared" si="583"/>
        <v>673.44997000000001</v>
      </c>
    </row>
    <row r="144" spans="1:12">
      <c r="A144" s="40">
        <v>567.23451999999997</v>
      </c>
      <c r="B144" s="40">
        <f t="shared" si="585"/>
        <v>602.44997000000001</v>
      </c>
      <c r="C144" s="40">
        <v>635.23451999999997</v>
      </c>
      <c r="D144" s="40">
        <f t="shared" ref="D144" si="608">C144+35.21545</f>
        <v>670.44997000000001</v>
      </c>
      <c r="E144" s="40">
        <v>636.23451999999997</v>
      </c>
      <c r="F144" s="40">
        <f t="shared" ref="F144" si="609">E144+35.21545</f>
        <v>671.44997000000001</v>
      </c>
      <c r="G144" s="40">
        <v>637.23451999999997</v>
      </c>
      <c r="H144" s="40">
        <f t="shared" ref="H144" si="610">G144+35.21545</f>
        <v>672.44997000000001</v>
      </c>
      <c r="I144" s="40">
        <v>638.23451999999997</v>
      </c>
      <c r="J144" s="40">
        <f t="shared" ref="J144" si="611">I144+35.21545</f>
        <v>673.44997000000001</v>
      </c>
      <c r="K144" s="40">
        <v>639.23451999999997</v>
      </c>
      <c r="L144" s="40">
        <f t="shared" si="583"/>
        <v>674.44997000000001</v>
      </c>
    </row>
    <row r="145" spans="1:12">
      <c r="A145" s="40">
        <f t="shared" ref="A145" si="612">A144+4.521456</f>
        <v>571.75597599999992</v>
      </c>
      <c r="B145" s="40">
        <f t="shared" si="585"/>
        <v>606.97142599999995</v>
      </c>
      <c r="C145" s="40">
        <v>636.23451999999997</v>
      </c>
      <c r="D145" s="40">
        <f t="shared" ref="D145" si="613">C145+35.21545</f>
        <v>671.44997000000001</v>
      </c>
      <c r="E145" s="40">
        <v>637.23451999999997</v>
      </c>
      <c r="F145" s="40">
        <f t="shared" ref="F145" si="614">E145+35.21545</f>
        <v>672.44997000000001</v>
      </c>
      <c r="G145" s="40">
        <v>638.23451999999997</v>
      </c>
      <c r="H145" s="40">
        <f t="shared" ref="H145" si="615">G145+35.21545</f>
        <v>673.44997000000001</v>
      </c>
      <c r="I145" s="40">
        <v>639.23451999999997</v>
      </c>
      <c r="J145" s="40">
        <f t="shared" ref="J145" si="616">I145+35.21545</f>
        <v>674.44997000000001</v>
      </c>
      <c r="K145" s="40">
        <v>640.23451999999997</v>
      </c>
      <c r="L145" s="40">
        <f t="shared" si="583"/>
        <v>675.44997000000001</v>
      </c>
    </row>
    <row r="146" spans="1:12">
      <c r="A146" s="40">
        <v>568.23451999999997</v>
      </c>
      <c r="B146" s="40">
        <f t="shared" si="585"/>
        <v>603.44997000000001</v>
      </c>
      <c r="C146" s="40">
        <v>637.23451999999997</v>
      </c>
      <c r="D146" s="40">
        <f t="shared" ref="D146" si="617">C146+35.21545</f>
        <v>672.44997000000001</v>
      </c>
      <c r="E146" s="40">
        <v>638.23451999999997</v>
      </c>
      <c r="F146" s="40">
        <f t="shared" ref="F146" si="618">E146+35.21545</f>
        <v>673.44997000000001</v>
      </c>
      <c r="G146" s="40">
        <v>639.23451999999997</v>
      </c>
      <c r="H146" s="40">
        <f t="shared" ref="H146" si="619">G146+35.21545</f>
        <v>674.44997000000001</v>
      </c>
      <c r="I146" s="40">
        <v>640.23451999999997</v>
      </c>
      <c r="J146" s="40">
        <f t="shared" ref="J146" si="620">I146+35.21545</f>
        <v>675.44997000000001</v>
      </c>
      <c r="K146" s="40">
        <v>641.23451999999997</v>
      </c>
      <c r="L146" s="40">
        <f t="shared" si="583"/>
        <v>676.44997000000001</v>
      </c>
    </row>
    <row r="147" spans="1:12">
      <c r="A147" s="40">
        <f t="shared" ref="A147" si="621">A146+4.521456</f>
        <v>572.75597599999992</v>
      </c>
      <c r="B147" s="40">
        <f t="shared" si="585"/>
        <v>607.97142599999995</v>
      </c>
      <c r="C147" s="40">
        <v>638.23451999999997</v>
      </c>
      <c r="D147" s="40">
        <f t="shared" ref="D147" si="622">C147+35.21545</f>
        <v>673.44997000000001</v>
      </c>
      <c r="E147" s="40">
        <v>639.23451999999997</v>
      </c>
      <c r="F147" s="40">
        <f t="shared" ref="F147" si="623">E147+35.21545</f>
        <v>674.44997000000001</v>
      </c>
      <c r="G147" s="40">
        <v>640.23451999999997</v>
      </c>
      <c r="H147" s="40">
        <f t="shared" ref="H147" si="624">G147+35.21545</f>
        <v>675.44997000000001</v>
      </c>
      <c r="I147" s="40">
        <v>641.23451999999997</v>
      </c>
      <c r="J147" s="40">
        <f t="shared" ref="J147" si="625">I147+35.21545</f>
        <v>676.44997000000001</v>
      </c>
      <c r="K147" s="40">
        <v>642.23451999999997</v>
      </c>
      <c r="L147" s="40">
        <f t="shared" si="583"/>
        <v>677.44997000000001</v>
      </c>
    </row>
    <row r="148" spans="1:12">
      <c r="A148" s="40">
        <v>569.23451999999997</v>
      </c>
      <c r="B148" s="40">
        <f t="shared" si="585"/>
        <v>604.44997000000001</v>
      </c>
      <c r="C148" s="40">
        <v>639.23451999999997</v>
      </c>
      <c r="D148" s="40">
        <f t="shared" ref="D148" si="626">C148+35.21545</f>
        <v>674.44997000000001</v>
      </c>
      <c r="E148" s="40">
        <v>640.23451999999997</v>
      </c>
      <c r="F148" s="40">
        <f t="shared" ref="F148" si="627">E148+35.21545</f>
        <v>675.44997000000001</v>
      </c>
      <c r="G148" s="40">
        <v>641.23451999999997</v>
      </c>
      <c r="H148" s="40">
        <f t="shared" ref="H148" si="628">G148+35.21545</f>
        <v>676.44997000000001</v>
      </c>
      <c r="I148" s="40">
        <v>642.23451999999997</v>
      </c>
      <c r="J148" s="40">
        <f t="shared" ref="J148" si="629">I148+35.21545</f>
        <v>677.44997000000001</v>
      </c>
      <c r="K148" s="40">
        <v>643.23451999999997</v>
      </c>
      <c r="L148" s="40">
        <f t="shared" si="583"/>
        <v>678.44997000000001</v>
      </c>
    </row>
    <row r="149" spans="1:12">
      <c r="A149" s="40">
        <f t="shared" ref="A149" si="630">A148+4.521456</f>
        <v>573.75597599999992</v>
      </c>
      <c r="B149" s="40">
        <f t="shared" si="585"/>
        <v>608.97142599999995</v>
      </c>
      <c r="C149" s="40">
        <v>640.23451999999997</v>
      </c>
      <c r="D149" s="40">
        <f t="shared" ref="D149" si="631">C149+35.21545</f>
        <v>675.44997000000001</v>
      </c>
      <c r="E149" s="40">
        <v>641.23451999999997</v>
      </c>
      <c r="F149" s="40">
        <f t="shared" ref="F149" si="632">E149+35.21545</f>
        <v>676.44997000000001</v>
      </c>
      <c r="G149" s="40">
        <v>642.23451999999997</v>
      </c>
      <c r="H149" s="40">
        <f t="shared" ref="H149" si="633">G149+35.21545</f>
        <v>677.44997000000001</v>
      </c>
      <c r="I149" s="40">
        <v>643.23451999999997</v>
      </c>
      <c r="J149" s="40">
        <f t="shared" ref="J149" si="634">I149+35.21545</f>
        <v>678.44997000000001</v>
      </c>
      <c r="K149" s="40">
        <v>644.23451999999997</v>
      </c>
      <c r="L149" s="40">
        <f t="shared" si="583"/>
        <v>679.44997000000001</v>
      </c>
    </row>
    <row r="150" spans="1:12">
      <c r="A150" s="40">
        <v>570.23451999999997</v>
      </c>
      <c r="B150" s="40">
        <f t="shared" si="585"/>
        <v>605.44997000000001</v>
      </c>
      <c r="C150" s="40">
        <v>641.23451999999997</v>
      </c>
      <c r="D150" s="40">
        <f t="shared" ref="D150" si="635">C150+35.21545</f>
        <v>676.44997000000001</v>
      </c>
      <c r="E150" s="40">
        <v>642.23451999999997</v>
      </c>
      <c r="F150" s="40">
        <f t="shared" ref="F150" si="636">E150+35.21545</f>
        <v>677.44997000000001</v>
      </c>
      <c r="G150" s="40">
        <v>643.23451999999997</v>
      </c>
      <c r="H150" s="40">
        <f t="shared" ref="H150" si="637">G150+35.21545</f>
        <v>678.44997000000001</v>
      </c>
      <c r="I150" s="40">
        <v>644.23451999999997</v>
      </c>
      <c r="J150" s="40">
        <f t="shared" ref="J150" si="638">I150+35.21545</f>
        <v>679.44997000000001</v>
      </c>
      <c r="K150" s="40">
        <v>645.23451999999997</v>
      </c>
      <c r="L150" s="40">
        <f t="shared" si="583"/>
        <v>680.44997000000001</v>
      </c>
    </row>
    <row r="151" spans="1:12">
      <c r="A151" s="40">
        <f t="shared" ref="A151" si="639">A150+4.521456</f>
        <v>574.75597599999992</v>
      </c>
      <c r="B151" s="40">
        <f t="shared" si="585"/>
        <v>609.97142599999995</v>
      </c>
      <c r="C151" s="40">
        <v>642.23451999999997</v>
      </c>
      <c r="D151" s="40">
        <f t="shared" ref="D151" si="640">C151+35.21545</f>
        <v>677.44997000000001</v>
      </c>
      <c r="E151" s="40">
        <v>643.23451999999997</v>
      </c>
      <c r="F151" s="40">
        <f t="shared" ref="F151" si="641">E151+35.21545</f>
        <v>678.44997000000001</v>
      </c>
      <c r="G151" s="40">
        <v>644.23451999999997</v>
      </c>
      <c r="H151" s="40">
        <f t="shared" ref="H151" si="642">G151+35.21545</f>
        <v>679.44997000000001</v>
      </c>
      <c r="I151" s="40">
        <v>645.23451999999997</v>
      </c>
      <c r="J151" s="40">
        <f t="shared" ref="J151" si="643">I151+35.21545</f>
        <v>680.44997000000001</v>
      </c>
      <c r="K151" s="40">
        <v>646.23451999999997</v>
      </c>
      <c r="L151" s="40">
        <f t="shared" si="583"/>
        <v>681.44997000000001</v>
      </c>
    </row>
    <row r="152" spans="1:12">
      <c r="A152" s="40">
        <v>571.23451999999997</v>
      </c>
      <c r="B152" s="40">
        <f t="shared" si="585"/>
        <v>606.44997000000001</v>
      </c>
      <c r="C152" s="40">
        <v>643.23451999999997</v>
      </c>
      <c r="D152" s="40">
        <f t="shared" ref="D152" si="644">C152+35.21545</f>
        <v>678.44997000000001</v>
      </c>
      <c r="E152" s="40">
        <v>644.23451999999997</v>
      </c>
      <c r="F152" s="40">
        <f t="shared" ref="F152" si="645">E152+35.21545</f>
        <v>679.44997000000001</v>
      </c>
      <c r="G152" s="40">
        <v>645.23451999999997</v>
      </c>
      <c r="H152" s="40">
        <f t="shared" ref="H152" si="646">G152+35.21545</f>
        <v>680.44997000000001</v>
      </c>
      <c r="I152" s="40">
        <v>646.23451999999997</v>
      </c>
      <c r="J152" s="40">
        <f t="shared" ref="J152" si="647">I152+35.21545</f>
        <v>681.44997000000001</v>
      </c>
      <c r="K152" s="40">
        <v>647.23451999999997</v>
      </c>
      <c r="L152" s="40">
        <f t="shared" si="583"/>
        <v>682.44997000000001</v>
      </c>
    </row>
    <row r="153" spans="1:12">
      <c r="A153" s="40">
        <f t="shared" ref="A153" si="648">A152+4.521456</f>
        <v>575.75597599999992</v>
      </c>
      <c r="B153" s="40">
        <f t="shared" si="585"/>
        <v>610.97142599999995</v>
      </c>
      <c r="C153" s="40">
        <v>644.23451999999997</v>
      </c>
      <c r="D153" s="40">
        <f t="shared" ref="D153" si="649">C153+35.21545</f>
        <v>679.44997000000001</v>
      </c>
      <c r="E153" s="40">
        <v>645.23451999999997</v>
      </c>
      <c r="F153" s="40">
        <f t="shared" ref="F153" si="650">E153+35.21545</f>
        <v>680.44997000000001</v>
      </c>
      <c r="G153" s="40">
        <v>646.23451999999997</v>
      </c>
      <c r="H153" s="40">
        <f t="shared" ref="H153" si="651">G153+35.21545</f>
        <v>681.44997000000001</v>
      </c>
      <c r="I153" s="40">
        <v>647.23451999999997</v>
      </c>
      <c r="J153" s="40">
        <f t="shared" ref="J153" si="652">I153+35.21545</f>
        <v>682.44997000000001</v>
      </c>
      <c r="K153" s="40">
        <v>648.23451999999997</v>
      </c>
      <c r="L153" s="40">
        <f t="shared" si="583"/>
        <v>683.44997000000001</v>
      </c>
    </row>
    <row r="154" spans="1:12">
      <c r="A154" s="40">
        <v>572.23451999999997</v>
      </c>
      <c r="B154" s="40">
        <f t="shared" si="585"/>
        <v>607.44997000000001</v>
      </c>
      <c r="C154" s="40">
        <v>645.23451999999997</v>
      </c>
      <c r="D154" s="40">
        <f t="shared" ref="D154" si="653">C154+35.21545</f>
        <v>680.44997000000001</v>
      </c>
      <c r="E154" s="40">
        <v>646.23451999999997</v>
      </c>
      <c r="F154" s="40">
        <f t="shared" ref="F154" si="654">E154+35.21545</f>
        <v>681.44997000000001</v>
      </c>
      <c r="G154" s="40">
        <v>647.23451999999997</v>
      </c>
      <c r="H154" s="40">
        <f t="shared" ref="H154" si="655">G154+35.21545</f>
        <v>682.44997000000001</v>
      </c>
      <c r="I154" s="40">
        <v>648.23451999999997</v>
      </c>
      <c r="J154" s="40">
        <f t="shared" ref="J154" si="656">I154+35.21545</f>
        <v>683.44997000000001</v>
      </c>
      <c r="K154" s="40">
        <v>649.23451999999997</v>
      </c>
      <c r="L154" s="40">
        <f t="shared" si="583"/>
        <v>684.44997000000001</v>
      </c>
    </row>
    <row r="155" spans="1:12">
      <c r="A155" s="40">
        <f t="shared" ref="A155" si="657">A154+4.521456</f>
        <v>576.75597599999992</v>
      </c>
      <c r="B155" s="40">
        <f t="shared" si="585"/>
        <v>611.97142599999995</v>
      </c>
      <c r="C155" s="40">
        <v>646.23451999999997</v>
      </c>
      <c r="D155" s="40">
        <f t="shared" ref="D155" si="658">C155+35.21545</f>
        <v>681.44997000000001</v>
      </c>
      <c r="E155" s="40">
        <v>647.23451999999997</v>
      </c>
      <c r="F155" s="40">
        <f t="shared" ref="F155" si="659">E155+35.21545</f>
        <v>682.44997000000001</v>
      </c>
      <c r="G155" s="40">
        <v>648.23451999999997</v>
      </c>
      <c r="H155" s="40">
        <f t="shared" ref="H155" si="660">G155+35.21545</f>
        <v>683.44997000000001</v>
      </c>
      <c r="I155" s="40">
        <v>649.23451999999997</v>
      </c>
      <c r="J155" s="40">
        <f t="shared" ref="J155" si="661">I155+35.21545</f>
        <v>684.44997000000001</v>
      </c>
      <c r="K155" s="40">
        <v>650.23451999999997</v>
      </c>
      <c r="L155" s="40">
        <f t="shared" si="583"/>
        <v>685.44997000000001</v>
      </c>
    </row>
    <row r="156" spans="1:12">
      <c r="A156" s="40">
        <v>573.23451999999997</v>
      </c>
      <c r="B156" s="40">
        <f t="shared" si="585"/>
        <v>608.44997000000001</v>
      </c>
      <c r="C156" s="40">
        <v>647.23451999999997</v>
      </c>
      <c r="D156" s="40">
        <f t="shared" ref="D156" si="662">C156+35.21545</f>
        <v>682.44997000000001</v>
      </c>
      <c r="E156" s="40">
        <v>648.23451999999997</v>
      </c>
      <c r="F156" s="40">
        <f t="shared" ref="F156" si="663">E156+35.21545</f>
        <v>683.44997000000001</v>
      </c>
      <c r="G156" s="40">
        <v>649.23451999999997</v>
      </c>
      <c r="H156" s="40">
        <f t="shared" ref="H156" si="664">G156+35.21545</f>
        <v>684.44997000000001</v>
      </c>
      <c r="I156" s="40">
        <v>650.23451999999997</v>
      </c>
      <c r="J156" s="40">
        <f t="shared" ref="J156" si="665">I156+35.21545</f>
        <v>685.44997000000001</v>
      </c>
      <c r="K156" s="40">
        <v>651.23451999999997</v>
      </c>
      <c r="L156" s="40">
        <f t="shared" si="583"/>
        <v>686.44997000000001</v>
      </c>
    </row>
    <row r="157" spans="1:12">
      <c r="A157" s="40">
        <f t="shared" ref="A157" si="666">A156+4.521456</f>
        <v>577.75597599999992</v>
      </c>
      <c r="B157" s="40">
        <f t="shared" si="585"/>
        <v>612.97142599999995</v>
      </c>
      <c r="C157" s="40">
        <v>648.23451999999997</v>
      </c>
      <c r="D157" s="40">
        <f t="shared" ref="D157" si="667">C157+35.21545</f>
        <v>683.44997000000001</v>
      </c>
      <c r="E157" s="40">
        <v>649.23451999999997</v>
      </c>
      <c r="F157" s="40">
        <f t="shared" ref="F157" si="668">E157+35.21545</f>
        <v>684.44997000000001</v>
      </c>
      <c r="G157" s="40">
        <v>650.23451999999997</v>
      </c>
      <c r="H157" s="40">
        <f t="shared" ref="H157" si="669">G157+35.21545</f>
        <v>685.44997000000001</v>
      </c>
      <c r="I157" s="40">
        <v>651.23451999999997</v>
      </c>
      <c r="J157" s="40">
        <f t="shared" ref="J157" si="670">I157+35.21545</f>
        <v>686.44997000000001</v>
      </c>
      <c r="K157" s="40">
        <v>652.23451999999997</v>
      </c>
      <c r="L157" s="40">
        <f t="shared" si="583"/>
        <v>687.44997000000001</v>
      </c>
    </row>
    <row r="158" spans="1:12">
      <c r="A158" s="40">
        <v>574.23451999999997</v>
      </c>
      <c r="B158" s="40">
        <f t="shared" si="585"/>
        <v>609.44997000000001</v>
      </c>
      <c r="C158" s="40">
        <v>649.23451999999997</v>
      </c>
      <c r="D158" s="40">
        <f t="shared" ref="D158" si="671">C158+35.21545</f>
        <v>684.44997000000001</v>
      </c>
      <c r="E158" s="40">
        <v>650.23451999999997</v>
      </c>
      <c r="F158" s="40">
        <f t="shared" ref="F158" si="672">E158+35.21545</f>
        <v>685.44997000000001</v>
      </c>
      <c r="G158" s="40">
        <v>651.23451999999997</v>
      </c>
      <c r="H158" s="40">
        <f t="shared" ref="H158" si="673">G158+35.21545</f>
        <v>686.44997000000001</v>
      </c>
      <c r="I158" s="40">
        <v>652.23451999999997</v>
      </c>
      <c r="J158" s="40">
        <f t="shared" ref="J158" si="674">I158+35.21545</f>
        <v>687.44997000000001</v>
      </c>
      <c r="K158" s="40">
        <v>653.23451999999997</v>
      </c>
      <c r="L158" s="40">
        <f t="shared" si="583"/>
        <v>688.44997000000001</v>
      </c>
    </row>
    <row r="159" spans="1:12">
      <c r="A159" s="40">
        <f t="shared" ref="A159" si="675">A158+4.521456</f>
        <v>578.75597599999992</v>
      </c>
      <c r="B159" s="40">
        <f t="shared" si="585"/>
        <v>613.97142599999995</v>
      </c>
      <c r="C159" s="40">
        <v>650.23451999999997</v>
      </c>
      <c r="D159" s="40">
        <f t="shared" ref="D159" si="676">C159+35.21545</f>
        <v>685.44997000000001</v>
      </c>
      <c r="E159" s="40">
        <v>651.23451999999997</v>
      </c>
      <c r="F159" s="40">
        <f t="shared" ref="F159" si="677">E159+35.21545</f>
        <v>686.44997000000001</v>
      </c>
      <c r="G159" s="40">
        <v>652.23451999999997</v>
      </c>
      <c r="H159" s="40">
        <f t="shared" ref="H159" si="678">G159+35.21545</f>
        <v>687.44997000000001</v>
      </c>
      <c r="I159" s="40">
        <v>653.23451999999997</v>
      </c>
      <c r="J159" s="40">
        <f t="shared" ref="J159" si="679">I159+35.21545</f>
        <v>688.44997000000001</v>
      </c>
      <c r="K159" s="40">
        <v>654.23451999999997</v>
      </c>
      <c r="L159" s="40">
        <f t="shared" si="583"/>
        <v>689.44997000000001</v>
      </c>
    </row>
    <row r="160" spans="1:12">
      <c r="A160" s="40">
        <v>575.23451999999997</v>
      </c>
      <c r="B160" s="40">
        <f t="shared" si="585"/>
        <v>610.44997000000001</v>
      </c>
      <c r="C160" s="40">
        <v>651.23451999999997</v>
      </c>
      <c r="D160" s="40">
        <f t="shared" ref="D160" si="680">C160+35.21545</f>
        <v>686.44997000000001</v>
      </c>
      <c r="E160" s="40">
        <v>652.23451999999997</v>
      </c>
      <c r="F160" s="40">
        <f t="shared" ref="F160" si="681">E160+35.21545</f>
        <v>687.44997000000001</v>
      </c>
      <c r="G160" s="40">
        <v>653.23451999999997</v>
      </c>
      <c r="H160" s="40">
        <f t="shared" ref="H160" si="682">G160+35.21545</f>
        <v>688.44997000000001</v>
      </c>
      <c r="I160" s="40">
        <v>654.23451999999997</v>
      </c>
      <c r="J160" s="40">
        <f t="shared" ref="J160" si="683">I160+35.21545</f>
        <v>689.44997000000001</v>
      </c>
      <c r="K160" s="40">
        <v>655.23451999999997</v>
      </c>
      <c r="L160" s="40">
        <f t="shared" si="583"/>
        <v>690.44997000000001</v>
      </c>
    </row>
    <row r="161" spans="1:12">
      <c r="A161" s="40">
        <f t="shared" ref="A161" si="684">A160+4.521456</f>
        <v>579.75597599999992</v>
      </c>
      <c r="B161" s="40">
        <f t="shared" si="585"/>
        <v>614.97142599999995</v>
      </c>
      <c r="C161" s="40">
        <v>652.23451999999997</v>
      </c>
      <c r="D161" s="40">
        <f t="shared" ref="D161" si="685">C161+35.21545</f>
        <v>687.44997000000001</v>
      </c>
      <c r="E161" s="40">
        <v>653.23451999999997</v>
      </c>
      <c r="F161" s="40">
        <f t="shared" ref="F161" si="686">E161+35.21545</f>
        <v>688.44997000000001</v>
      </c>
      <c r="G161" s="40">
        <v>654.23451999999997</v>
      </c>
      <c r="H161" s="40">
        <f t="shared" ref="H161" si="687">G161+35.21545</f>
        <v>689.44997000000001</v>
      </c>
      <c r="I161" s="40">
        <v>655.23451999999997</v>
      </c>
      <c r="J161" s="40">
        <f t="shared" ref="J161" si="688">I161+35.21545</f>
        <v>690.44997000000001</v>
      </c>
      <c r="K161" s="40">
        <v>656.23451999999997</v>
      </c>
      <c r="L161" s="40">
        <f t="shared" si="583"/>
        <v>691.44997000000001</v>
      </c>
    </row>
    <row r="162" spans="1:12">
      <c r="A162" s="40">
        <v>576.23451999999997</v>
      </c>
      <c r="B162" s="40">
        <f t="shared" si="585"/>
        <v>611.44997000000001</v>
      </c>
      <c r="C162" s="40">
        <v>653.23451999999997</v>
      </c>
      <c r="D162" s="40">
        <f t="shared" ref="D162" si="689">C162+35.21545</f>
        <v>688.44997000000001</v>
      </c>
      <c r="E162" s="40">
        <v>654.23451999999997</v>
      </c>
      <c r="F162" s="40">
        <f t="shared" ref="F162" si="690">E162+35.21545</f>
        <v>689.44997000000001</v>
      </c>
      <c r="G162" s="40">
        <v>655.23451999999997</v>
      </c>
      <c r="H162" s="40">
        <f t="shared" ref="H162" si="691">G162+35.21545</f>
        <v>690.44997000000001</v>
      </c>
      <c r="I162" s="40">
        <v>656.23451999999997</v>
      </c>
      <c r="J162" s="40">
        <f t="shared" ref="J162" si="692">I162+35.21545</f>
        <v>691.44997000000001</v>
      </c>
      <c r="K162" s="40">
        <v>657.23451999999997</v>
      </c>
      <c r="L162" s="40">
        <f t="shared" si="583"/>
        <v>692.44997000000001</v>
      </c>
    </row>
    <row r="163" spans="1:12">
      <c r="A163" s="40">
        <f t="shared" ref="A163" si="693">A162+4.521456</f>
        <v>580.75597599999992</v>
      </c>
      <c r="B163" s="40">
        <f t="shared" si="585"/>
        <v>615.97142599999995</v>
      </c>
      <c r="C163" s="40">
        <v>654.23451999999997</v>
      </c>
      <c r="D163" s="40">
        <f t="shared" ref="D163" si="694">C163+35.21545</f>
        <v>689.44997000000001</v>
      </c>
      <c r="E163" s="40">
        <v>655.23451999999997</v>
      </c>
      <c r="F163" s="40">
        <f t="shared" ref="F163" si="695">E163+35.21545</f>
        <v>690.44997000000001</v>
      </c>
      <c r="G163" s="40">
        <v>656.23451999999997</v>
      </c>
      <c r="H163" s="40">
        <f t="shared" ref="H163" si="696">G163+35.21545</f>
        <v>691.44997000000001</v>
      </c>
      <c r="I163" s="40">
        <v>657.23451999999997</v>
      </c>
      <c r="J163" s="40">
        <f t="shared" ref="J163" si="697">I163+35.21545</f>
        <v>692.44997000000001</v>
      </c>
      <c r="K163" s="40">
        <v>658.23451999999997</v>
      </c>
      <c r="L163" s="40">
        <f t="shared" si="583"/>
        <v>693.44997000000001</v>
      </c>
    </row>
    <row r="164" spans="1:12">
      <c r="A164" s="40">
        <v>577.23451999999997</v>
      </c>
      <c r="B164" s="40">
        <f t="shared" si="585"/>
        <v>612.44997000000001</v>
      </c>
      <c r="C164" s="40">
        <v>655.23451999999997</v>
      </c>
      <c r="D164" s="40">
        <f t="shared" ref="D164" si="698">C164+35.21545</f>
        <v>690.44997000000001</v>
      </c>
      <c r="E164" s="40">
        <v>656.23451999999997</v>
      </c>
      <c r="F164" s="40">
        <f t="shared" ref="F164" si="699">E164+35.21545</f>
        <v>691.44997000000001</v>
      </c>
      <c r="G164" s="40">
        <v>657.23451999999997</v>
      </c>
      <c r="H164" s="40">
        <f t="shared" ref="H164" si="700">G164+35.21545</f>
        <v>692.44997000000001</v>
      </c>
      <c r="I164" s="40">
        <v>658.23451999999997</v>
      </c>
      <c r="J164" s="40">
        <f t="shared" ref="J164" si="701">I164+35.21545</f>
        <v>693.44997000000001</v>
      </c>
      <c r="K164" s="40">
        <v>659.23451999999997</v>
      </c>
      <c r="L164" s="40">
        <f t="shared" si="583"/>
        <v>694.44997000000001</v>
      </c>
    </row>
    <row r="165" spans="1:12">
      <c r="A165" s="40">
        <f t="shared" ref="A165" si="702">A164+4.521456</f>
        <v>581.75597599999992</v>
      </c>
      <c r="B165" s="40">
        <f t="shared" si="585"/>
        <v>616.97142599999995</v>
      </c>
      <c r="C165" s="40">
        <v>656.23451999999997</v>
      </c>
      <c r="D165" s="40">
        <f t="shared" ref="D165" si="703">C165+35.21545</f>
        <v>691.44997000000001</v>
      </c>
      <c r="E165" s="40">
        <v>657.23451999999997</v>
      </c>
      <c r="F165" s="40">
        <f t="shared" ref="F165" si="704">E165+35.21545</f>
        <v>692.44997000000001</v>
      </c>
      <c r="G165" s="40">
        <v>658.23451999999997</v>
      </c>
      <c r="H165" s="40">
        <f t="shared" ref="H165" si="705">G165+35.21545</f>
        <v>693.44997000000001</v>
      </c>
      <c r="I165" s="40">
        <v>659.23451999999997</v>
      </c>
      <c r="J165" s="40">
        <f t="shared" ref="J165" si="706">I165+35.21545</f>
        <v>694.44997000000001</v>
      </c>
      <c r="K165" s="40">
        <v>660.23451999999997</v>
      </c>
      <c r="L165" s="40">
        <f t="shared" si="583"/>
        <v>695.44997000000001</v>
      </c>
    </row>
    <row r="166" spans="1:12">
      <c r="A166" s="40">
        <v>578.23451999999997</v>
      </c>
      <c r="B166" s="40">
        <f t="shared" si="585"/>
        <v>613.44997000000001</v>
      </c>
      <c r="C166" s="40">
        <v>657.23451999999997</v>
      </c>
      <c r="D166" s="40">
        <f t="shared" ref="D166" si="707">C166+35.21545</f>
        <v>692.44997000000001</v>
      </c>
      <c r="E166" s="40">
        <v>658.23451999999997</v>
      </c>
      <c r="F166" s="40">
        <f t="shared" ref="F166" si="708">E166+35.21545</f>
        <v>693.44997000000001</v>
      </c>
      <c r="G166" s="40">
        <v>659.23451999999997</v>
      </c>
      <c r="H166" s="40">
        <f t="shared" ref="H166" si="709">G166+35.21545</f>
        <v>694.44997000000001</v>
      </c>
      <c r="I166" s="40">
        <v>660.23451999999997</v>
      </c>
      <c r="J166" s="40">
        <f t="shared" ref="J166" si="710">I166+35.21545</f>
        <v>695.44997000000001</v>
      </c>
      <c r="K166" s="40">
        <v>661.23451999999997</v>
      </c>
      <c r="L166" s="40">
        <f t="shared" si="583"/>
        <v>696.44997000000001</v>
      </c>
    </row>
    <row r="167" spans="1:12">
      <c r="A167" s="40">
        <f t="shared" ref="A167" si="711">A166+4.521456</f>
        <v>582.75597599999992</v>
      </c>
      <c r="B167" s="40">
        <f t="shared" si="585"/>
        <v>617.97142599999995</v>
      </c>
      <c r="C167" s="40">
        <v>658.23451999999997</v>
      </c>
      <c r="D167" s="40">
        <f t="shared" ref="D167" si="712">C167+35.21545</f>
        <v>693.44997000000001</v>
      </c>
      <c r="E167" s="40">
        <v>659.23451999999997</v>
      </c>
      <c r="F167" s="40">
        <f t="shared" ref="F167" si="713">E167+35.21545</f>
        <v>694.44997000000001</v>
      </c>
      <c r="G167" s="40">
        <v>660.23451999999997</v>
      </c>
      <c r="H167" s="40">
        <f t="shared" ref="H167" si="714">G167+35.21545</f>
        <v>695.44997000000001</v>
      </c>
      <c r="I167" s="40">
        <v>661.23451999999997</v>
      </c>
      <c r="J167" s="40">
        <f t="shared" ref="J167" si="715">I167+35.21545</f>
        <v>696.44997000000001</v>
      </c>
      <c r="K167" s="40">
        <v>662.23451999999997</v>
      </c>
      <c r="L167" s="40">
        <f t="shared" si="583"/>
        <v>697.44997000000001</v>
      </c>
    </row>
    <row r="168" spans="1:12">
      <c r="A168" s="40">
        <v>579.23451999999997</v>
      </c>
      <c r="B168" s="40">
        <f t="shared" si="585"/>
        <v>614.44997000000001</v>
      </c>
      <c r="C168" s="40">
        <v>659.23451999999997</v>
      </c>
      <c r="D168" s="40">
        <f t="shared" ref="D168" si="716">C168+35.21545</f>
        <v>694.44997000000001</v>
      </c>
      <c r="E168" s="40">
        <v>660.23451999999997</v>
      </c>
      <c r="F168" s="40">
        <f t="shared" ref="F168" si="717">E168+35.21545</f>
        <v>695.44997000000001</v>
      </c>
      <c r="G168" s="40">
        <v>661.23451999999997</v>
      </c>
      <c r="H168" s="40">
        <f t="shared" ref="H168" si="718">G168+35.21545</f>
        <v>696.44997000000001</v>
      </c>
      <c r="I168" s="40">
        <v>662.23451999999997</v>
      </c>
      <c r="J168" s="40">
        <f t="shared" ref="J168" si="719">I168+35.21545</f>
        <v>697.44997000000001</v>
      </c>
      <c r="K168" s="40">
        <v>663.23451999999997</v>
      </c>
      <c r="L168" s="40">
        <f t="shared" si="583"/>
        <v>698.44997000000001</v>
      </c>
    </row>
    <row r="169" spans="1:12">
      <c r="A169" s="40">
        <f t="shared" ref="A169" si="720">A168+4.521456</f>
        <v>583.75597599999992</v>
      </c>
      <c r="B169" s="40">
        <f t="shared" si="585"/>
        <v>618.97142599999995</v>
      </c>
      <c r="C169" s="40">
        <v>660.23451999999997</v>
      </c>
      <c r="D169" s="40">
        <f t="shared" ref="D169" si="721">C169+35.21545</f>
        <v>695.44997000000001</v>
      </c>
      <c r="E169" s="40">
        <v>661.23451999999997</v>
      </c>
      <c r="F169" s="40">
        <f t="shared" ref="F169" si="722">E169+35.21545</f>
        <v>696.44997000000001</v>
      </c>
      <c r="G169" s="40">
        <v>662.23451999999997</v>
      </c>
      <c r="H169" s="40">
        <f t="shared" ref="H169" si="723">G169+35.21545</f>
        <v>697.44997000000001</v>
      </c>
      <c r="I169" s="40">
        <v>663.23451999999997</v>
      </c>
      <c r="J169" s="40">
        <f t="shared" ref="J169" si="724">I169+35.21545</f>
        <v>698.44997000000001</v>
      </c>
      <c r="K169" s="40">
        <v>664.23451999999997</v>
      </c>
      <c r="L169" s="40">
        <f t="shared" si="583"/>
        <v>699.44997000000001</v>
      </c>
    </row>
    <row r="170" spans="1:12">
      <c r="A170" s="40">
        <v>580.23451999999997</v>
      </c>
      <c r="B170" s="40">
        <f t="shared" si="585"/>
        <v>615.44997000000001</v>
      </c>
      <c r="C170" s="40">
        <v>661.23451999999997</v>
      </c>
      <c r="D170" s="40">
        <f t="shared" ref="D170" si="725">C170+35.21545</f>
        <v>696.44997000000001</v>
      </c>
      <c r="E170" s="40">
        <v>662.23451999999997</v>
      </c>
      <c r="F170" s="40">
        <f t="shared" ref="F170" si="726">E170+35.21545</f>
        <v>697.44997000000001</v>
      </c>
      <c r="G170" s="40">
        <v>663.23451999999997</v>
      </c>
      <c r="H170" s="40">
        <f t="shared" ref="H170" si="727">G170+35.21545</f>
        <v>698.44997000000001</v>
      </c>
      <c r="I170" s="40">
        <v>664.23451999999997</v>
      </c>
      <c r="J170" s="40">
        <f t="shared" ref="J170" si="728">I170+35.21545</f>
        <v>699.44997000000001</v>
      </c>
      <c r="K170" s="40">
        <v>665.23451999999997</v>
      </c>
      <c r="L170" s="40">
        <f t="shared" si="583"/>
        <v>700.44997000000001</v>
      </c>
    </row>
    <row r="171" spans="1:12">
      <c r="A171" s="40">
        <f t="shared" ref="A171" si="729">A170+4.521456</f>
        <v>584.75597599999992</v>
      </c>
      <c r="B171" s="40">
        <f t="shared" si="585"/>
        <v>619.97142599999995</v>
      </c>
      <c r="C171" s="40">
        <v>662.23451999999997</v>
      </c>
      <c r="D171" s="40">
        <f t="shared" ref="D171" si="730">C171+35.21545</f>
        <v>697.44997000000001</v>
      </c>
      <c r="E171" s="40">
        <v>663.23451999999997</v>
      </c>
      <c r="F171" s="40">
        <f t="shared" ref="F171" si="731">E171+35.21545</f>
        <v>698.44997000000001</v>
      </c>
      <c r="G171" s="40">
        <v>664.23451999999997</v>
      </c>
      <c r="H171" s="40">
        <f t="shared" ref="H171" si="732">G171+35.21545</f>
        <v>699.44997000000001</v>
      </c>
      <c r="I171" s="40">
        <v>665.23451999999997</v>
      </c>
      <c r="J171" s="40">
        <f t="shared" ref="J171" si="733">I171+35.21545</f>
        <v>700.44997000000001</v>
      </c>
      <c r="K171" s="40">
        <v>666.23451999999997</v>
      </c>
      <c r="L171" s="40">
        <f t="shared" si="583"/>
        <v>701.44997000000001</v>
      </c>
    </row>
    <row r="172" spans="1:12">
      <c r="A172" s="40">
        <v>581.23451999999997</v>
      </c>
      <c r="B172" s="40">
        <f t="shared" si="585"/>
        <v>616.44997000000001</v>
      </c>
      <c r="C172" s="40">
        <v>663.23451999999997</v>
      </c>
      <c r="D172" s="40">
        <f t="shared" ref="D172" si="734">C172+35.21545</f>
        <v>698.44997000000001</v>
      </c>
      <c r="E172" s="40">
        <v>664.23451999999997</v>
      </c>
      <c r="F172" s="40">
        <f t="shared" ref="F172" si="735">E172+35.21545</f>
        <v>699.44997000000001</v>
      </c>
      <c r="G172" s="40">
        <v>665.23451999999997</v>
      </c>
      <c r="H172" s="40">
        <f t="shared" ref="H172" si="736">G172+35.21545</f>
        <v>700.44997000000001</v>
      </c>
      <c r="I172" s="40">
        <v>666.23451999999997</v>
      </c>
      <c r="J172" s="40">
        <f t="shared" ref="J172" si="737">I172+35.21545</f>
        <v>701.44997000000001</v>
      </c>
      <c r="K172" s="40">
        <v>667.23451999999997</v>
      </c>
      <c r="L172" s="40">
        <f t="shared" si="583"/>
        <v>702.44997000000001</v>
      </c>
    </row>
    <row r="173" spans="1:12">
      <c r="A173" s="40">
        <f t="shared" ref="A173" si="738">A172+4.521456</f>
        <v>585.75597599999992</v>
      </c>
      <c r="B173" s="40">
        <f t="shared" si="585"/>
        <v>620.97142599999995</v>
      </c>
      <c r="C173" s="40">
        <v>664.23451999999997</v>
      </c>
      <c r="D173" s="40">
        <f t="shared" ref="D173" si="739">C173+35.21545</f>
        <v>699.44997000000001</v>
      </c>
      <c r="E173" s="40">
        <v>665.23451999999997</v>
      </c>
      <c r="F173" s="40">
        <f t="shared" ref="F173" si="740">E173+35.21545</f>
        <v>700.44997000000001</v>
      </c>
      <c r="G173" s="40">
        <v>666.23451999999997</v>
      </c>
      <c r="H173" s="40">
        <f t="shared" ref="H173" si="741">G173+35.21545</f>
        <v>701.44997000000001</v>
      </c>
      <c r="I173" s="40">
        <v>667.23451999999997</v>
      </c>
      <c r="J173" s="40">
        <f t="shared" ref="J173" si="742">I173+35.21545</f>
        <v>702.44997000000001</v>
      </c>
      <c r="K173" s="40">
        <v>668.23451999999997</v>
      </c>
      <c r="L173" s="40">
        <f t="shared" si="583"/>
        <v>703.44997000000001</v>
      </c>
    </row>
    <row r="174" spans="1:12">
      <c r="A174" s="40">
        <v>582.23451999999997</v>
      </c>
      <c r="B174" s="40">
        <f t="shared" si="585"/>
        <v>617.44997000000001</v>
      </c>
      <c r="C174" s="40">
        <v>665.23451999999997</v>
      </c>
      <c r="D174" s="40">
        <f t="shared" ref="D174" si="743">C174+35.21545</f>
        <v>700.44997000000001</v>
      </c>
      <c r="E174" s="40">
        <v>666.23451999999997</v>
      </c>
      <c r="F174" s="40">
        <f t="shared" ref="F174" si="744">E174+35.21545</f>
        <v>701.44997000000001</v>
      </c>
      <c r="G174" s="40">
        <v>667.23451999999997</v>
      </c>
      <c r="H174" s="40">
        <f t="shared" ref="H174" si="745">G174+35.21545</f>
        <v>702.44997000000001</v>
      </c>
      <c r="I174" s="40">
        <v>668.23451999999997</v>
      </c>
      <c r="J174" s="40">
        <f t="shared" ref="J174" si="746">I174+35.21545</f>
        <v>703.44997000000001</v>
      </c>
      <c r="K174" s="40">
        <v>669.23451999999997</v>
      </c>
      <c r="L174" s="40">
        <f t="shared" si="583"/>
        <v>704.44997000000001</v>
      </c>
    </row>
    <row r="175" spans="1:12">
      <c r="A175" s="40">
        <f t="shared" ref="A175" si="747">A174+4.521456</f>
        <v>586.75597599999992</v>
      </c>
      <c r="B175" s="40">
        <f t="shared" si="585"/>
        <v>621.97142599999995</v>
      </c>
      <c r="C175" s="40">
        <v>666.23451999999997</v>
      </c>
      <c r="D175" s="40">
        <f t="shared" ref="D175" si="748">C175+35.21545</f>
        <v>701.44997000000001</v>
      </c>
      <c r="E175" s="40">
        <v>667.23451999999997</v>
      </c>
      <c r="F175" s="40">
        <f t="shared" ref="F175" si="749">E175+35.21545</f>
        <v>702.44997000000001</v>
      </c>
      <c r="G175" s="40">
        <v>668.23451999999997</v>
      </c>
      <c r="H175" s="40">
        <f t="shared" ref="H175" si="750">G175+35.21545</f>
        <v>703.44997000000001</v>
      </c>
      <c r="I175" s="40">
        <v>669.23451999999997</v>
      </c>
      <c r="J175" s="40">
        <f t="shared" ref="J175" si="751">I175+35.21545</f>
        <v>704.44997000000001</v>
      </c>
      <c r="K175" s="40">
        <v>670.23451999999997</v>
      </c>
      <c r="L175" s="40">
        <f t="shared" si="583"/>
        <v>705.44997000000001</v>
      </c>
    </row>
    <row r="176" spans="1:12">
      <c r="A176" s="40">
        <v>583.23451999999997</v>
      </c>
      <c r="B176" s="40">
        <f t="shared" si="585"/>
        <v>618.44997000000001</v>
      </c>
      <c r="C176" s="40">
        <v>667.23451999999997</v>
      </c>
      <c r="D176" s="40">
        <f t="shared" ref="D176" si="752">C176+35.21545</f>
        <v>702.44997000000001</v>
      </c>
      <c r="E176" s="40">
        <v>668.23451999999997</v>
      </c>
      <c r="F176" s="40">
        <f t="shared" ref="F176" si="753">E176+35.21545</f>
        <v>703.44997000000001</v>
      </c>
      <c r="G176" s="40">
        <v>669.23451999999997</v>
      </c>
      <c r="H176" s="40">
        <f t="shared" ref="H176" si="754">G176+35.21545</f>
        <v>704.44997000000001</v>
      </c>
      <c r="I176" s="40">
        <v>670.23451999999997</v>
      </c>
      <c r="J176" s="40">
        <f t="shared" ref="J176" si="755">I176+35.21545</f>
        <v>705.44997000000001</v>
      </c>
      <c r="K176" s="40">
        <v>671.23451999999997</v>
      </c>
      <c r="L176" s="40">
        <f t="shared" si="583"/>
        <v>706.44997000000001</v>
      </c>
    </row>
    <row r="177" spans="1:12">
      <c r="A177" s="40">
        <f t="shared" ref="A177" si="756">A176+4.521456</f>
        <v>587.75597599999992</v>
      </c>
      <c r="B177" s="40">
        <f t="shared" si="585"/>
        <v>622.97142599999995</v>
      </c>
      <c r="C177" s="40">
        <v>668.23451999999997</v>
      </c>
      <c r="D177" s="40">
        <f t="shared" ref="D177" si="757">C177+35.21545</f>
        <v>703.44997000000001</v>
      </c>
      <c r="E177" s="40">
        <v>669.23451999999997</v>
      </c>
      <c r="F177" s="40">
        <f t="shared" ref="F177" si="758">E177+35.21545</f>
        <v>704.44997000000001</v>
      </c>
      <c r="G177" s="40">
        <v>670.23451999999997</v>
      </c>
      <c r="H177" s="40">
        <f t="shared" ref="H177" si="759">G177+35.21545</f>
        <v>705.44997000000001</v>
      </c>
      <c r="I177" s="40">
        <v>671.23451999999997</v>
      </c>
      <c r="J177" s="40">
        <f t="shared" ref="J177" si="760">I177+35.21545</f>
        <v>706.44997000000001</v>
      </c>
      <c r="K177" s="40">
        <v>672.23451999999997</v>
      </c>
      <c r="L177" s="40">
        <f t="shared" si="583"/>
        <v>707.44997000000001</v>
      </c>
    </row>
    <row r="178" spans="1:12">
      <c r="A178" s="40">
        <v>584.23451999999997</v>
      </c>
      <c r="B178" s="40">
        <f t="shared" si="585"/>
        <v>619.44997000000001</v>
      </c>
      <c r="C178" s="40">
        <v>669.23451999999997</v>
      </c>
      <c r="D178" s="40">
        <f t="shared" ref="D178" si="761">C178+35.21545</f>
        <v>704.44997000000001</v>
      </c>
      <c r="E178" s="40">
        <v>670.23451999999997</v>
      </c>
      <c r="F178" s="40">
        <f t="shared" ref="F178" si="762">E178+35.21545</f>
        <v>705.44997000000001</v>
      </c>
      <c r="G178" s="40">
        <v>671.23451999999997</v>
      </c>
      <c r="H178" s="40">
        <f t="shared" ref="H178" si="763">G178+35.21545</f>
        <v>706.44997000000001</v>
      </c>
      <c r="I178" s="40">
        <v>672.23451999999997</v>
      </c>
      <c r="J178" s="40">
        <f t="shared" ref="J178" si="764">I178+35.21545</f>
        <v>707.44997000000001</v>
      </c>
      <c r="K178" s="40">
        <v>673.23451999999997</v>
      </c>
      <c r="L178" s="40">
        <f t="shared" si="583"/>
        <v>708.44997000000001</v>
      </c>
    </row>
    <row r="179" spans="1:12">
      <c r="A179" s="40">
        <f t="shared" ref="A179" si="765">A178+4.521456</f>
        <v>588.75597599999992</v>
      </c>
      <c r="B179" s="40">
        <f t="shared" si="585"/>
        <v>623.97142599999995</v>
      </c>
      <c r="C179" s="40">
        <v>670.23451999999997</v>
      </c>
      <c r="D179" s="40">
        <f t="shared" ref="D179" si="766">C179+35.21545</f>
        <v>705.44997000000001</v>
      </c>
      <c r="E179" s="40">
        <v>671.23451999999997</v>
      </c>
      <c r="F179" s="40">
        <f t="shared" ref="F179" si="767">E179+35.21545</f>
        <v>706.44997000000001</v>
      </c>
      <c r="G179" s="40">
        <v>672.23451999999997</v>
      </c>
      <c r="H179" s="40">
        <f t="shared" ref="H179" si="768">G179+35.21545</f>
        <v>707.44997000000001</v>
      </c>
      <c r="I179" s="40">
        <v>673.23451999999997</v>
      </c>
      <c r="J179" s="40">
        <f t="shared" ref="J179" si="769">I179+35.21545</f>
        <v>708.44997000000001</v>
      </c>
      <c r="K179" s="40">
        <v>674.23451999999997</v>
      </c>
      <c r="L179" s="40">
        <f t="shared" si="583"/>
        <v>709.44997000000001</v>
      </c>
    </row>
    <row r="180" spans="1:12">
      <c r="A180" s="40">
        <v>585.23451999999997</v>
      </c>
      <c r="B180" s="40">
        <f t="shared" si="585"/>
        <v>620.44997000000001</v>
      </c>
      <c r="C180" s="40">
        <v>671.23451999999997</v>
      </c>
      <c r="D180" s="40">
        <f t="shared" ref="D180" si="770">C180+35.21545</f>
        <v>706.44997000000001</v>
      </c>
      <c r="E180" s="40">
        <v>672.23451999999997</v>
      </c>
      <c r="F180" s="40">
        <f t="shared" ref="F180" si="771">E180+35.21545</f>
        <v>707.44997000000001</v>
      </c>
      <c r="G180" s="40">
        <v>673.23451999999997</v>
      </c>
      <c r="H180" s="40">
        <f t="shared" ref="H180" si="772">G180+35.21545</f>
        <v>708.44997000000001</v>
      </c>
      <c r="I180" s="40">
        <v>674.23451999999997</v>
      </c>
      <c r="J180" s="40">
        <f t="shared" ref="J180" si="773">I180+35.21545</f>
        <v>709.44997000000001</v>
      </c>
      <c r="K180" s="40">
        <v>675.23451999999997</v>
      </c>
      <c r="L180" s="40">
        <f t="shared" si="583"/>
        <v>710.44997000000001</v>
      </c>
    </row>
    <row r="181" spans="1:12">
      <c r="A181" s="40">
        <f t="shared" ref="A181" si="774">A180+4.521456</f>
        <v>589.75597599999992</v>
      </c>
      <c r="B181" s="40">
        <f t="shared" si="585"/>
        <v>624.97142599999995</v>
      </c>
      <c r="C181" s="40">
        <v>672.23451999999997</v>
      </c>
      <c r="D181" s="40">
        <f t="shared" ref="D181" si="775">C181+35.21545</f>
        <v>707.44997000000001</v>
      </c>
      <c r="E181" s="40">
        <v>673.23451999999997</v>
      </c>
      <c r="F181" s="40">
        <f t="shared" ref="F181" si="776">E181+35.21545</f>
        <v>708.44997000000001</v>
      </c>
      <c r="G181" s="40">
        <v>674.23451999999997</v>
      </c>
      <c r="H181" s="40">
        <f t="shared" ref="H181" si="777">G181+35.21545</f>
        <v>709.44997000000001</v>
      </c>
      <c r="I181" s="40">
        <v>675.23451999999997</v>
      </c>
      <c r="J181" s="40">
        <f t="shared" ref="J181" si="778">I181+35.21545</f>
        <v>710.44997000000001</v>
      </c>
      <c r="K181" s="40">
        <v>676.23451999999997</v>
      </c>
      <c r="L181" s="40">
        <f t="shared" si="583"/>
        <v>711.44997000000001</v>
      </c>
    </row>
    <row r="182" spans="1:12">
      <c r="A182" s="40">
        <v>586.23451999999997</v>
      </c>
      <c r="B182" s="40">
        <f t="shared" si="585"/>
        <v>621.44997000000001</v>
      </c>
      <c r="C182" s="40">
        <v>673.23451999999997</v>
      </c>
      <c r="D182" s="40">
        <f t="shared" ref="D182" si="779">C182+35.21545</f>
        <v>708.44997000000001</v>
      </c>
      <c r="E182" s="40">
        <v>674.23451999999997</v>
      </c>
      <c r="F182" s="40">
        <f t="shared" ref="F182" si="780">E182+35.21545</f>
        <v>709.44997000000001</v>
      </c>
      <c r="G182" s="40">
        <v>675.23451999999997</v>
      </c>
      <c r="H182" s="40">
        <f t="shared" ref="H182" si="781">G182+35.21545</f>
        <v>710.44997000000001</v>
      </c>
      <c r="I182" s="40">
        <v>676.23451999999997</v>
      </c>
      <c r="J182" s="40">
        <f t="shared" ref="J182" si="782">I182+35.21545</f>
        <v>711.44997000000001</v>
      </c>
      <c r="K182" s="40">
        <v>677.23451999999997</v>
      </c>
      <c r="L182" s="40">
        <f t="shared" si="583"/>
        <v>712.44997000000001</v>
      </c>
    </row>
    <row r="183" spans="1:12">
      <c r="A183" s="40">
        <f t="shared" ref="A183" si="783">A182+4.521456</f>
        <v>590.75597599999992</v>
      </c>
      <c r="B183" s="40">
        <f t="shared" si="585"/>
        <v>625.97142599999995</v>
      </c>
      <c r="C183" s="40">
        <v>674.23451999999997</v>
      </c>
      <c r="D183" s="40">
        <f t="shared" ref="D183" si="784">C183+35.21545</f>
        <v>709.44997000000001</v>
      </c>
      <c r="E183" s="40">
        <v>675.23451999999997</v>
      </c>
      <c r="F183" s="40">
        <f t="shared" ref="F183" si="785">E183+35.21545</f>
        <v>710.44997000000001</v>
      </c>
      <c r="G183" s="40">
        <v>676.23451999999997</v>
      </c>
      <c r="H183" s="40">
        <f t="shared" ref="H183" si="786">G183+35.21545</f>
        <v>711.44997000000001</v>
      </c>
      <c r="I183" s="40">
        <v>677.23451999999997</v>
      </c>
      <c r="J183" s="40">
        <f t="shared" ref="J183" si="787">I183+35.21545</f>
        <v>712.44997000000001</v>
      </c>
      <c r="K183" s="40">
        <v>678.23451999999997</v>
      </c>
      <c r="L183" s="40">
        <f t="shared" si="583"/>
        <v>713.44997000000001</v>
      </c>
    </row>
    <row r="184" spans="1:12">
      <c r="A184" s="40">
        <v>587.23451999999997</v>
      </c>
      <c r="B184" s="40">
        <f t="shared" si="585"/>
        <v>622.44997000000001</v>
      </c>
      <c r="C184" s="40">
        <v>675.23451999999997</v>
      </c>
      <c r="D184" s="40">
        <f t="shared" ref="D184" si="788">C184+35.21545</f>
        <v>710.44997000000001</v>
      </c>
      <c r="E184" s="40">
        <v>676.23451999999997</v>
      </c>
      <c r="F184" s="40">
        <f t="shared" ref="F184" si="789">E184+35.21545</f>
        <v>711.44997000000001</v>
      </c>
      <c r="G184" s="40">
        <v>677.23451999999997</v>
      </c>
      <c r="H184" s="40">
        <f t="shared" ref="H184" si="790">G184+35.21545</f>
        <v>712.44997000000001</v>
      </c>
      <c r="I184" s="40">
        <v>678.23451999999997</v>
      </c>
      <c r="J184" s="40">
        <f t="shared" ref="J184" si="791">I184+35.21545</f>
        <v>713.44997000000001</v>
      </c>
      <c r="K184" s="40">
        <v>679.23451999999997</v>
      </c>
      <c r="L184" s="40">
        <f t="shared" si="583"/>
        <v>714.44997000000001</v>
      </c>
    </row>
    <row r="185" spans="1:12">
      <c r="A185" s="40">
        <f t="shared" ref="A185" si="792">A184+4.521456</f>
        <v>591.75597599999992</v>
      </c>
      <c r="B185" s="40">
        <f t="shared" si="585"/>
        <v>626.97142599999995</v>
      </c>
      <c r="C185" s="40">
        <v>676.23451999999997</v>
      </c>
      <c r="D185" s="40">
        <f t="shared" ref="D185" si="793">C185+35.21545</f>
        <v>711.44997000000001</v>
      </c>
      <c r="E185" s="40">
        <v>677.23451999999997</v>
      </c>
      <c r="F185" s="40">
        <f t="shared" ref="F185" si="794">E185+35.21545</f>
        <v>712.44997000000001</v>
      </c>
      <c r="G185" s="40">
        <v>678.23451999999997</v>
      </c>
      <c r="H185" s="40">
        <f t="shared" ref="H185" si="795">G185+35.21545</f>
        <v>713.44997000000001</v>
      </c>
      <c r="I185" s="40">
        <v>679.23451999999997</v>
      </c>
      <c r="J185" s="40">
        <f t="shared" ref="J185" si="796">I185+35.21545</f>
        <v>714.44997000000001</v>
      </c>
      <c r="K185" s="40">
        <v>680.23451999999997</v>
      </c>
      <c r="L185" s="40">
        <f t="shared" si="583"/>
        <v>715.44997000000001</v>
      </c>
    </row>
    <row r="186" spans="1:12">
      <c r="A186" s="40">
        <v>588.23451999999997</v>
      </c>
      <c r="B186" s="40">
        <f t="shared" si="585"/>
        <v>623.44997000000001</v>
      </c>
      <c r="C186" s="40">
        <v>677.23451999999997</v>
      </c>
      <c r="D186" s="40">
        <f t="shared" ref="D186" si="797">C186+35.21545</f>
        <v>712.44997000000001</v>
      </c>
      <c r="E186" s="40">
        <v>678.23451999999997</v>
      </c>
      <c r="F186" s="40">
        <f t="shared" ref="F186" si="798">E186+35.21545</f>
        <v>713.44997000000001</v>
      </c>
      <c r="G186" s="40">
        <v>679.23451999999997</v>
      </c>
      <c r="H186" s="40">
        <f t="shared" ref="H186" si="799">G186+35.21545</f>
        <v>714.44997000000001</v>
      </c>
      <c r="I186" s="40">
        <v>680.23451999999997</v>
      </c>
      <c r="J186" s="40">
        <f t="shared" ref="J186" si="800">I186+35.21545</f>
        <v>715.44997000000001</v>
      </c>
      <c r="K186" s="40">
        <v>681.23451999999997</v>
      </c>
      <c r="L186" s="40">
        <f t="shared" si="583"/>
        <v>716.44997000000001</v>
      </c>
    </row>
    <row r="187" spans="1:12">
      <c r="A187" s="40">
        <f t="shared" ref="A187" si="801">A186+4.521456</f>
        <v>592.75597599999992</v>
      </c>
      <c r="B187" s="40">
        <f t="shared" si="585"/>
        <v>627.97142599999995</v>
      </c>
      <c r="C187" s="40">
        <v>678.23451999999997</v>
      </c>
      <c r="D187" s="40">
        <f t="shared" ref="D187" si="802">C187+35.21545</f>
        <v>713.44997000000001</v>
      </c>
      <c r="E187" s="40">
        <v>679.23451999999997</v>
      </c>
      <c r="F187" s="40">
        <f t="shared" ref="F187" si="803">E187+35.21545</f>
        <v>714.44997000000001</v>
      </c>
      <c r="G187" s="40">
        <v>680.23451999999997</v>
      </c>
      <c r="H187" s="40">
        <f t="shared" ref="H187" si="804">G187+35.21545</f>
        <v>715.44997000000001</v>
      </c>
      <c r="I187" s="40">
        <v>681.23451999999997</v>
      </c>
      <c r="J187" s="40">
        <f t="shared" ref="J187" si="805">I187+35.21545</f>
        <v>716.44997000000001</v>
      </c>
      <c r="K187" s="40">
        <v>682.23451999999997</v>
      </c>
      <c r="L187" s="40">
        <f t="shared" si="583"/>
        <v>717.44997000000001</v>
      </c>
    </row>
    <row r="188" spans="1:12">
      <c r="A188" s="40">
        <v>589.23451999999997</v>
      </c>
      <c r="B188" s="40">
        <f t="shared" si="585"/>
        <v>624.44997000000001</v>
      </c>
      <c r="C188" s="40">
        <v>679.23451999999997</v>
      </c>
      <c r="D188" s="40">
        <f t="shared" ref="D188" si="806">C188+35.21545</f>
        <v>714.44997000000001</v>
      </c>
      <c r="E188" s="40">
        <v>680.23451999999997</v>
      </c>
      <c r="F188" s="40">
        <f t="shared" ref="F188" si="807">E188+35.21545</f>
        <v>715.44997000000001</v>
      </c>
      <c r="G188" s="40">
        <v>681.23451999999997</v>
      </c>
      <c r="H188" s="40">
        <f t="shared" ref="H188" si="808">G188+35.21545</f>
        <v>716.44997000000001</v>
      </c>
      <c r="I188" s="40">
        <v>682.23451999999997</v>
      </c>
      <c r="J188" s="40">
        <f t="shared" ref="J188" si="809">I188+35.21545</f>
        <v>717.44997000000001</v>
      </c>
      <c r="K188" s="40">
        <v>683.23451999999997</v>
      </c>
      <c r="L188" s="40">
        <f t="shared" si="583"/>
        <v>718.44997000000001</v>
      </c>
    </row>
    <row r="189" spans="1:12">
      <c r="A189" s="40">
        <f t="shared" ref="A189" si="810">A188+4.521456</f>
        <v>593.75597599999992</v>
      </c>
      <c r="B189" s="40">
        <f t="shared" si="585"/>
        <v>628.97142599999995</v>
      </c>
      <c r="C189" s="40">
        <v>680.23451999999997</v>
      </c>
      <c r="D189" s="40">
        <f t="shared" ref="D189" si="811">C189+35.21545</f>
        <v>715.44997000000001</v>
      </c>
      <c r="E189" s="40">
        <v>681.23451999999997</v>
      </c>
      <c r="F189" s="40">
        <f t="shared" ref="F189" si="812">E189+35.21545</f>
        <v>716.44997000000001</v>
      </c>
      <c r="G189" s="40">
        <v>682.23451999999997</v>
      </c>
      <c r="H189" s="40">
        <f t="shared" ref="H189" si="813">G189+35.21545</f>
        <v>717.44997000000001</v>
      </c>
      <c r="I189" s="40">
        <v>683.23451999999997</v>
      </c>
      <c r="J189" s="40">
        <f t="shared" ref="J189" si="814">I189+35.21545</f>
        <v>718.44997000000001</v>
      </c>
      <c r="K189" s="40">
        <v>684.23451999999997</v>
      </c>
      <c r="L189" s="40">
        <f t="shared" si="583"/>
        <v>719.44997000000001</v>
      </c>
    </row>
    <row r="190" spans="1:12">
      <c r="A190" s="40">
        <v>590.23451999999997</v>
      </c>
      <c r="B190" s="40">
        <f t="shared" si="585"/>
        <v>625.44997000000001</v>
      </c>
      <c r="C190" s="40">
        <v>681.23451999999997</v>
      </c>
      <c r="D190" s="40">
        <f t="shared" ref="D190" si="815">C190+35.21545</f>
        <v>716.44997000000001</v>
      </c>
      <c r="E190" s="40">
        <v>682.23451999999997</v>
      </c>
      <c r="F190" s="40">
        <f t="shared" ref="F190" si="816">E190+35.21545</f>
        <v>717.44997000000001</v>
      </c>
      <c r="G190" s="40">
        <v>683.23451999999997</v>
      </c>
      <c r="H190" s="40">
        <f t="shared" ref="H190" si="817">G190+35.21545</f>
        <v>718.44997000000001</v>
      </c>
      <c r="I190" s="40">
        <v>684.23451999999997</v>
      </c>
      <c r="J190" s="40">
        <f t="shared" ref="J190" si="818">I190+35.21545</f>
        <v>719.44997000000001</v>
      </c>
      <c r="K190" s="40">
        <v>685.23451999999997</v>
      </c>
      <c r="L190" s="40">
        <f t="shared" si="583"/>
        <v>720.44997000000001</v>
      </c>
    </row>
    <row r="191" spans="1:12">
      <c r="A191" s="40">
        <f t="shared" ref="A191" si="819">A190+4.521456</f>
        <v>594.75597599999992</v>
      </c>
      <c r="B191" s="40">
        <f t="shared" si="585"/>
        <v>629.97142599999995</v>
      </c>
      <c r="C191" s="40">
        <v>682.23451999999997</v>
      </c>
      <c r="D191" s="40">
        <f t="shared" ref="D191" si="820">C191+35.21545</f>
        <v>717.44997000000001</v>
      </c>
      <c r="E191" s="40">
        <v>683.23451999999997</v>
      </c>
      <c r="F191" s="40">
        <f t="shared" ref="F191" si="821">E191+35.21545</f>
        <v>718.44997000000001</v>
      </c>
      <c r="G191" s="40">
        <v>684.23451999999997</v>
      </c>
      <c r="H191" s="40">
        <f t="shared" ref="H191" si="822">G191+35.21545</f>
        <v>719.44997000000001</v>
      </c>
      <c r="I191" s="40">
        <v>685.23451999999997</v>
      </c>
      <c r="J191" s="40">
        <f t="shared" ref="J191" si="823">I191+35.21545</f>
        <v>720.44997000000001</v>
      </c>
      <c r="K191" s="40">
        <v>686.23451999999997</v>
      </c>
      <c r="L191" s="40">
        <f t="shared" si="583"/>
        <v>721.44997000000001</v>
      </c>
    </row>
    <row r="192" spans="1:12">
      <c r="A192" s="40">
        <v>591.23451999999997</v>
      </c>
      <c r="B192" s="40">
        <f t="shared" si="585"/>
        <v>626.44997000000001</v>
      </c>
      <c r="C192" s="40">
        <v>683.23451999999997</v>
      </c>
      <c r="D192" s="40">
        <f t="shared" ref="D192" si="824">C192+35.21545</f>
        <v>718.44997000000001</v>
      </c>
      <c r="E192" s="40">
        <v>684.23451999999997</v>
      </c>
      <c r="F192" s="40">
        <f t="shared" ref="F192" si="825">E192+35.21545</f>
        <v>719.44997000000001</v>
      </c>
      <c r="G192" s="40">
        <v>685.23451999999997</v>
      </c>
      <c r="H192" s="40">
        <f t="shared" ref="H192" si="826">G192+35.21545</f>
        <v>720.44997000000001</v>
      </c>
      <c r="I192" s="40">
        <v>686.23451999999997</v>
      </c>
      <c r="J192" s="40">
        <f t="shared" ref="J192" si="827">I192+35.21545</f>
        <v>721.44997000000001</v>
      </c>
      <c r="K192" s="40">
        <v>687.23451999999997</v>
      </c>
      <c r="L192" s="40">
        <f t="shared" si="583"/>
        <v>722.44997000000001</v>
      </c>
    </row>
    <row r="193" spans="1:12">
      <c r="A193" s="40">
        <f t="shared" ref="A193" si="828">A192+4.521456</f>
        <v>595.75597599999992</v>
      </c>
      <c r="B193" s="40">
        <f t="shared" si="585"/>
        <v>630.97142599999995</v>
      </c>
      <c r="C193" s="40">
        <v>684.23451999999997</v>
      </c>
      <c r="D193" s="40">
        <f t="shared" ref="D193" si="829">C193+35.21545</f>
        <v>719.44997000000001</v>
      </c>
      <c r="E193" s="40">
        <v>685.23451999999997</v>
      </c>
      <c r="F193" s="40">
        <f t="shared" ref="F193" si="830">E193+35.21545</f>
        <v>720.44997000000001</v>
      </c>
      <c r="G193" s="40">
        <v>686.23451999999997</v>
      </c>
      <c r="H193" s="40">
        <f t="shared" ref="H193" si="831">G193+35.21545</f>
        <v>721.44997000000001</v>
      </c>
      <c r="I193" s="40">
        <v>687.23451999999997</v>
      </c>
      <c r="J193" s="40">
        <f t="shared" ref="J193" si="832">I193+35.21545</f>
        <v>722.44997000000001</v>
      </c>
      <c r="K193" s="40">
        <v>688.23451999999997</v>
      </c>
      <c r="L193" s="40">
        <f t="shared" si="583"/>
        <v>723.44997000000001</v>
      </c>
    </row>
    <row r="194" spans="1:12">
      <c r="A194" s="40">
        <v>592.23451999999997</v>
      </c>
      <c r="B194" s="40">
        <f t="shared" si="585"/>
        <v>627.44997000000001</v>
      </c>
      <c r="C194" s="40">
        <v>685.23451999999997</v>
      </c>
      <c r="D194" s="40">
        <f t="shared" ref="D194" si="833">C194+35.21545</f>
        <v>720.44997000000001</v>
      </c>
      <c r="E194" s="40">
        <v>686.23451999999997</v>
      </c>
      <c r="F194" s="40">
        <f t="shared" ref="F194" si="834">E194+35.21545</f>
        <v>721.44997000000001</v>
      </c>
      <c r="G194" s="40">
        <v>687.23451999999997</v>
      </c>
      <c r="H194" s="40">
        <f t="shared" ref="H194" si="835">G194+35.21545</f>
        <v>722.44997000000001</v>
      </c>
      <c r="I194" s="40">
        <v>688.23451999999997</v>
      </c>
      <c r="J194" s="40">
        <f t="shared" ref="J194" si="836">I194+35.21545</f>
        <v>723.44997000000001</v>
      </c>
      <c r="K194" s="40">
        <v>689.23451999999997</v>
      </c>
      <c r="L194" s="40">
        <f t="shared" si="583"/>
        <v>724.44997000000001</v>
      </c>
    </row>
    <row r="195" spans="1:12">
      <c r="A195" s="40">
        <f t="shared" ref="A195" si="837">A194+4.521456</f>
        <v>596.75597599999992</v>
      </c>
      <c r="B195" s="40">
        <f t="shared" si="585"/>
        <v>631.97142599999995</v>
      </c>
      <c r="C195" s="40">
        <v>686.23451999999997</v>
      </c>
      <c r="D195" s="40">
        <f t="shared" ref="D195" si="838">C195+35.21545</f>
        <v>721.44997000000001</v>
      </c>
      <c r="E195" s="40">
        <v>687.23451999999997</v>
      </c>
      <c r="F195" s="40">
        <f t="shared" ref="F195" si="839">E195+35.21545</f>
        <v>722.44997000000001</v>
      </c>
      <c r="G195" s="40">
        <v>688.23451999999997</v>
      </c>
      <c r="H195" s="40">
        <f t="shared" ref="H195" si="840">G195+35.21545</f>
        <v>723.44997000000001</v>
      </c>
      <c r="I195" s="40">
        <v>689.23451999999997</v>
      </c>
      <c r="J195" s="40">
        <f t="shared" ref="J195" si="841">I195+35.21545</f>
        <v>724.44997000000001</v>
      </c>
      <c r="K195" s="40">
        <v>690.23451999999997</v>
      </c>
      <c r="L195" s="40">
        <f t="shared" si="583"/>
        <v>725.44997000000001</v>
      </c>
    </row>
    <row r="196" spans="1:12">
      <c r="A196" s="40">
        <v>593.23451999999997</v>
      </c>
      <c r="B196" s="40">
        <f t="shared" si="585"/>
        <v>628.44997000000001</v>
      </c>
      <c r="C196" s="40">
        <v>687.23451999999997</v>
      </c>
      <c r="D196" s="40">
        <f t="shared" ref="D196" si="842">C196+35.21545</f>
        <v>722.44997000000001</v>
      </c>
      <c r="E196" s="40">
        <v>688.23451999999997</v>
      </c>
      <c r="F196" s="40">
        <f t="shared" ref="F196" si="843">E196+35.21545</f>
        <v>723.44997000000001</v>
      </c>
      <c r="G196" s="40">
        <v>689.23451999999997</v>
      </c>
      <c r="H196" s="40">
        <f t="shared" ref="H196" si="844">G196+35.21545</f>
        <v>724.44997000000001</v>
      </c>
      <c r="I196" s="40">
        <v>690.23451999999997</v>
      </c>
      <c r="J196" s="40">
        <f t="shared" ref="J196" si="845">I196+35.21545</f>
        <v>725.44997000000001</v>
      </c>
      <c r="K196" s="40">
        <v>691.23451999999997</v>
      </c>
      <c r="L196" s="40">
        <f t="shared" si="583"/>
        <v>726.44997000000001</v>
      </c>
    </row>
    <row r="197" spans="1:12">
      <c r="A197" s="40">
        <f t="shared" ref="A197" si="846">A196+4.521456</f>
        <v>597.75597599999992</v>
      </c>
      <c r="B197" s="40">
        <f t="shared" si="585"/>
        <v>632.97142599999995</v>
      </c>
      <c r="C197" s="40">
        <v>688.23451999999997</v>
      </c>
      <c r="D197" s="40">
        <f t="shared" ref="D197" si="847">C197+35.21545</f>
        <v>723.44997000000001</v>
      </c>
      <c r="E197" s="40">
        <v>689.23451999999997</v>
      </c>
      <c r="F197" s="40">
        <f t="shared" ref="F197" si="848">E197+35.21545</f>
        <v>724.44997000000001</v>
      </c>
      <c r="G197" s="40">
        <v>690.23451999999997</v>
      </c>
      <c r="H197" s="40">
        <f t="shared" ref="H197" si="849">G197+35.21545</f>
        <v>725.44997000000001</v>
      </c>
      <c r="I197" s="40">
        <v>691.23451999999997</v>
      </c>
      <c r="J197" s="40">
        <f t="shared" ref="J197" si="850">I197+35.21545</f>
        <v>726.44997000000001</v>
      </c>
      <c r="K197" s="40">
        <v>692.23451999999997</v>
      </c>
      <c r="L197" s="40">
        <f t="shared" si="583"/>
        <v>727.44997000000001</v>
      </c>
    </row>
    <row r="198" spans="1:12">
      <c r="A198" s="40">
        <v>594.23451999999997</v>
      </c>
      <c r="B198" s="40">
        <f t="shared" si="585"/>
        <v>629.44997000000001</v>
      </c>
      <c r="C198" s="40">
        <v>689.23451999999997</v>
      </c>
      <c r="D198" s="40">
        <f t="shared" ref="D198" si="851">C198+35.21545</f>
        <v>724.44997000000001</v>
      </c>
      <c r="E198" s="40">
        <v>690.23451999999997</v>
      </c>
      <c r="F198" s="40">
        <f t="shared" ref="F198" si="852">E198+35.21545</f>
        <v>725.44997000000001</v>
      </c>
      <c r="G198" s="40">
        <v>691.23451999999997</v>
      </c>
      <c r="H198" s="40">
        <f t="shared" ref="H198" si="853">G198+35.21545</f>
        <v>726.44997000000001</v>
      </c>
      <c r="I198" s="40">
        <v>692.23451999999997</v>
      </c>
      <c r="J198" s="40">
        <f t="shared" ref="J198" si="854">I198+35.21545</f>
        <v>727.44997000000001</v>
      </c>
      <c r="K198" s="40">
        <v>693.23451999999997</v>
      </c>
      <c r="L198" s="40">
        <f t="shared" si="583"/>
        <v>728.44997000000001</v>
      </c>
    </row>
    <row r="199" spans="1:12">
      <c r="A199" s="40">
        <f t="shared" ref="A199" si="855">A198+4.521456</f>
        <v>598.75597599999992</v>
      </c>
      <c r="B199" s="40">
        <f t="shared" si="585"/>
        <v>633.97142599999995</v>
      </c>
      <c r="C199" s="40">
        <v>690.23451999999997</v>
      </c>
      <c r="D199" s="40">
        <f t="shared" ref="D199" si="856">C199+35.21545</f>
        <v>725.44997000000001</v>
      </c>
      <c r="E199" s="40">
        <v>691.23451999999997</v>
      </c>
      <c r="F199" s="40">
        <f t="shared" ref="F199" si="857">E199+35.21545</f>
        <v>726.44997000000001</v>
      </c>
      <c r="G199" s="40">
        <v>692.23451999999997</v>
      </c>
      <c r="H199" s="40">
        <f t="shared" ref="H199" si="858">G199+35.21545</f>
        <v>727.44997000000001</v>
      </c>
      <c r="I199" s="40">
        <v>693.23451999999997</v>
      </c>
      <c r="J199" s="40">
        <f t="shared" ref="J199" si="859">I199+35.21545</f>
        <v>728.44997000000001</v>
      </c>
      <c r="K199" s="40">
        <v>694.23451999999997</v>
      </c>
      <c r="L199" s="40">
        <f t="shared" si="583"/>
        <v>729.44997000000001</v>
      </c>
    </row>
    <row r="200" spans="1:12">
      <c r="A200" s="40">
        <v>595.23451999999997</v>
      </c>
      <c r="B200" s="40">
        <f t="shared" si="585"/>
        <v>630.44997000000001</v>
      </c>
      <c r="C200" s="40">
        <v>691.23451999999997</v>
      </c>
      <c r="D200" s="40">
        <f t="shared" ref="D200" si="860">C200+35.21545</f>
        <v>726.44997000000001</v>
      </c>
      <c r="E200" s="40">
        <v>692.23451999999997</v>
      </c>
      <c r="F200" s="40">
        <f t="shared" ref="F200" si="861">E200+35.21545</f>
        <v>727.44997000000001</v>
      </c>
      <c r="G200" s="40">
        <v>693.23451999999997</v>
      </c>
      <c r="H200" s="40">
        <f t="shared" ref="H200" si="862">G200+35.21545</f>
        <v>728.44997000000001</v>
      </c>
      <c r="I200" s="40">
        <v>694.23451999999997</v>
      </c>
      <c r="J200" s="40">
        <f t="shared" ref="J200" si="863">I200+35.21545</f>
        <v>729.44997000000001</v>
      </c>
      <c r="K200" s="40">
        <v>695.23451999999997</v>
      </c>
      <c r="L200" s="40">
        <f t="shared" si="583"/>
        <v>730.44997000000001</v>
      </c>
    </row>
    <row r="201" spans="1:12">
      <c r="A201" s="40">
        <f t="shared" ref="A201" si="864">A200+4.521456</f>
        <v>599.75597599999992</v>
      </c>
      <c r="B201" s="40">
        <f t="shared" si="585"/>
        <v>634.97142599999995</v>
      </c>
      <c r="C201" s="40">
        <v>692.23451999999997</v>
      </c>
      <c r="D201" s="40">
        <f t="shared" ref="D201" si="865">C201+35.21545</f>
        <v>727.44997000000001</v>
      </c>
      <c r="E201" s="40">
        <v>693.23451999999997</v>
      </c>
      <c r="F201" s="40">
        <f t="shared" ref="F201" si="866">E201+35.21545</f>
        <v>728.44997000000001</v>
      </c>
      <c r="G201" s="40">
        <v>694.23451999999997</v>
      </c>
      <c r="H201" s="40">
        <f t="shared" ref="H201" si="867">G201+35.21545</f>
        <v>729.44997000000001</v>
      </c>
      <c r="I201" s="40">
        <v>695.23451999999997</v>
      </c>
      <c r="J201" s="40">
        <f t="shared" ref="J201" si="868">I201+35.21545</f>
        <v>730.44997000000001</v>
      </c>
      <c r="K201" s="40">
        <v>696.23451999999997</v>
      </c>
      <c r="L201" s="40">
        <f t="shared" si="583"/>
        <v>731.44997000000001</v>
      </c>
    </row>
    <row r="202" spans="1:12">
      <c r="A202" s="40">
        <v>596.23451999999997</v>
      </c>
      <c r="B202" s="40">
        <f t="shared" si="585"/>
        <v>631.44997000000001</v>
      </c>
      <c r="C202" s="40">
        <v>693.23451999999997</v>
      </c>
      <c r="D202" s="40">
        <f t="shared" ref="D202" si="869">C202+35.21545</f>
        <v>728.44997000000001</v>
      </c>
      <c r="E202" s="40">
        <v>694.23451999999997</v>
      </c>
      <c r="F202" s="40">
        <f t="shared" ref="F202" si="870">E202+35.21545</f>
        <v>729.44997000000001</v>
      </c>
      <c r="G202" s="40">
        <v>695.23451999999997</v>
      </c>
      <c r="H202" s="40">
        <f t="shared" ref="H202" si="871">G202+35.21545</f>
        <v>730.44997000000001</v>
      </c>
      <c r="I202" s="40">
        <v>696.23451999999997</v>
      </c>
      <c r="J202" s="40">
        <f t="shared" ref="J202" si="872">I202+35.21545</f>
        <v>731.44997000000001</v>
      </c>
      <c r="K202" s="40">
        <v>697.23451999999997</v>
      </c>
      <c r="L202" s="40">
        <f t="shared" ref="L202:L222" si="873">K202+35.21545</f>
        <v>732.44997000000001</v>
      </c>
    </row>
    <row r="203" spans="1:12">
      <c r="A203" s="40">
        <f t="shared" ref="A203" si="874">A202+4.521456</f>
        <v>600.75597599999992</v>
      </c>
      <c r="B203" s="40">
        <f t="shared" ref="B203:B222" si="875">A203+35.21545</f>
        <v>635.97142599999995</v>
      </c>
      <c r="C203" s="40">
        <v>694.23451999999997</v>
      </c>
      <c r="D203" s="40">
        <f t="shared" ref="D203" si="876">C203+35.21545</f>
        <v>729.44997000000001</v>
      </c>
      <c r="E203" s="40">
        <v>695.23451999999997</v>
      </c>
      <c r="F203" s="40">
        <f t="shared" ref="F203" si="877">E203+35.21545</f>
        <v>730.44997000000001</v>
      </c>
      <c r="G203" s="40">
        <v>696.23451999999997</v>
      </c>
      <c r="H203" s="40">
        <f t="shared" ref="H203" si="878">G203+35.21545</f>
        <v>731.44997000000001</v>
      </c>
      <c r="I203" s="40">
        <v>697.23451999999997</v>
      </c>
      <c r="J203" s="40">
        <f t="shared" ref="J203" si="879">I203+35.21545</f>
        <v>732.44997000000001</v>
      </c>
      <c r="K203" s="40">
        <v>698.23451999999997</v>
      </c>
      <c r="L203" s="40">
        <f t="shared" si="873"/>
        <v>733.44997000000001</v>
      </c>
    </row>
    <row r="204" spans="1:12">
      <c r="A204" s="40">
        <v>597.23451999999997</v>
      </c>
      <c r="B204" s="40">
        <f t="shared" si="875"/>
        <v>632.44997000000001</v>
      </c>
      <c r="C204" s="40">
        <v>695.23451999999997</v>
      </c>
      <c r="D204" s="40">
        <f t="shared" ref="D204" si="880">C204+35.21545</f>
        <v>730.44997000000001</v>
      </c>
      <c r="E204" s="40">
        <v>696.23451999999997</v>
      </c>
      <c r="F204" s="40">
        <f t="shared" ref="F204" si="881">E204+35.21545</f>
        <v>731.44997000000001</v>
      </c>
      <c r="G204" s="40">
        <v>697.23451999999997</v>
      </c>
      <c r="H204" s="40">
        <f t="shared" ref="H204" si="882">G204+35.21545</f>
        <v>732.44997000000001</v>
      </c>
      <c r="I204" s="40">
        <v>698.23451999999997</v>
      </c>
      <c r="J204" s="40">
        <f t="shared" ref="J204" si="883">I204+35.21545</f>
        <v>733.44997000000001</v>
      </c>
      <c r="K204" s="40">
        <v>699.23451999999997</v>
      </c>
      <c r="L204" s="40">
        <f t="shared" si="873"/>
        <v>734.44997000000001</v>
      </c>
    </row>
    <row r="205" spans="1:12">
      <c r="A205" s="40">
        <f t="shared" ref="A205" si="884">A204+4.521456</f>
        <v>601.75597599999992</v>
      </c>
      <c r="B205" s="40">
        <f t="shared" si="875"/>
        <v>636.97142599999995</v>
      </c>
      <c r="C205" s="40">
        <v>696.23451999999997</v>
      </c>
      <c r="D205" s="40">
        <f t="shared" ref="D205" si="885">C205+35.21545</f>
        <v>731.44997000000001</v>
      </c>
      <c r="E205" s="40">
        <v>697.23451999999997</v>
      </c>
      <c r="F205" s="40">
        <f t="shared" ref="F205" si="886">E205+35.21545</f>
        <v>732.44997000000001</v>
      </c>
      <c r="G205" s="40">
        <v>698.23451999999997</v>
      </c>
      <c r="H205" s="40">
        <f t="shared" ref="H205" si="887">G205+35.21545</f>
        <v>733.44997000000001</v>
      </c>
      <c r="I205" s="40">
        <v>699.23451999999997</v>
      </c>
      <c r="J205" s="40">
        <f t="shared" ref="J205" si="888">I205+35.21545</f>
        <v>734.44997000000001</v>
      </c>
      <c r="K205" s="40">
        <v>700.23451999999997</v>
      </c>
      <c r="L205" s="40">
        <f t="shared" si="873"/>
        <v>735.44997000000001</v>
      </c>
    </row>
    <row r="206" spans="1:12">
      <c r="A206" s="40">
        <v>598.23451999999997</v>
      </c>
      <c r="B206" s="40">
        <f t="shared" si="875"/>
        <v>633.44997000000001</v>
      </c>
      <c r="C206" s="40">
        <v>697.23451999999997</v>
      </c>
      <c r="D206" s="40">
        <f t="shared" ref="D206" si="889">C206+35.21545</f>
        <v>732.44997000000001</v>
      </c>
      <c r="E206" s="40">
        <v>698.23451999999997</v>
      </c>
      <c r="F206" s="40">
        <f t="shared" ref="F206" si="890">E206+35.21545</f>
        <v>733.44997000000001</v>
      </c>
      <c r="G206" s="40">
        <v>699.23451999999997</v>
      </c>
      <c r="H206" s="40">
        <f t="shared" ref="H206" si="891">G206+35.21545</f>
        <v>734.44997000000001</v>
      </c>
      <c r="I206" s="40">
        <v>700.23451999999997</v>
      </c>
      <c r="J206" s="40">
        <f t="shared" ref="J206" si="892">I206+35.21545</f>
        <v>735.44997000000001</v>
      </c>
      <c r="K206" s="40">
        <v>701.23451999999997</v>
      </c>
      <c r="L206" s="40">
        <f t="shared" si="873"/>
        <v>736.44997000000001</v>
      </c>
    </row>
    <row r="207" spans="1:12">
      <c r="A207" s="40">
        <f t="shared" ref="A207" si="893">A206+4.521456</f>
        <v>602.75597599999992</v>
      </c>
      <c r="B207" s="40">
        <f t="shared" si="875"/>
        <v>637.97142599999995</v>
      </c>
      <c r="C207" s="40">
        <v>698.23451999999997</v>
      </c>
      <c r="D207" s="40">
        <f t="shared" ref="D207" si="894">C207+35.21545</f>
        <v>733.44997000000001</v>
      </c>
      <c r="E207" s="40">
        <v>699.23451999999997</v>
      </c>
      <c r="F207" s="40">
        <f t="shared" ref="F207" si="895">E207+35.21545</f>
        <v>734.44997000000001</v>
      </c>
      <c r="G207" s="40">
        <v>700.23451999999997</v>
      </c>
      <c r="H207" s="40">
        <f t="shared" ref="H207" si="896">G207+35.21545</f>
        <v>735.44997000000001</v>
      </c>
      <c r="I207" s="40">
        <v>701.23451999999997</v>
      </c>
      <c r="J207" s="40">
        <f t="shared" ref="J207" si="897">I207+35.21545</f>
        <v>736.44997000000001</v>
      </c>
      <c r="K207" s="40">
        <v>702.23451999999997</v>
      </c>
      <c r="L207" s="40">
        <f t="shared" si="873"/>
        <v>737.44997000000001</v>
      </c>
    </row>
    <row r="208" spans="1:12">
      <c r="A208" s="40">
        <v>599.23451999999997</v>
      </c>
      <c r="B208" s="40">
        <f t="shared" si="875"/>
        <v>634.44997000000001</v>
      </c>
      <c r="C208" s="40">
        <v>699.23451999999997</v>
      </c>
      <c r="D208" s="40">
        <f t="shared" ref="D208" si="898">C208+35.21545</f>
        <v>734.44997000000001</v>
      </c>
      <c r="E208" s="40">
        <v>700.23451999999997</v>
      </c>
      <c r="F208" s="40">
        <f t="shared" ref="F208" si="899">E208+35.21545</f>
        <v>735.44997000000001</v>
      </c>
      <c r="G208" s="40">
        <v>701.23451999999997</v>
      </c>
      <c r="H208" s="40">
        <f t="shared" ref="H208" si="900">G208+35.21545</f>
        <v>736.44997000000001</v>
      </c>
      <c r="I208" s="40">
        <v>702.23451999999997</v>
      </c>
      <c r="J208" s="40">
        <f t="shared" ref="J208" si="901">I208+35.21545</f>
        <v>737.44997000000001</v>
      </c>
      <c r="K208" s="40">
        <v>703.23451999999997</v>
      </c>
      <c r="L208" s="40">
        <f t="shared" si="873"/>
        <v>738.44997000000001</v>
      </c>
    </row>
    <row r="209" spans="1:12">
      <c r="A209" s="40">
        <f t="shared" ref="A209" si="902">A208+4.521456</f>
        <v>603.75597599999992</v>
      </c>
      <c r="B209" s="40">
        <f t="shared" si="875"/>
        <v>638.97142599999995</v>
      </c>
      <c r="C209" s="40">
        <v>700.23451999999997</v>
      </c>
      <c r="D209" s="40">
        <f t="shared" ref="D209" si="903">C209+35.21545</f>
        <v>735.44997000000001</v>
      </c>
      <c r="E209" s="40">
        <v>701.23451999999997</v>
      </c>
      <c r="F209" s="40">
        <f t="shared" ref="F209" si="904">E209+35.21545</f>
        <v>736.44997000000001</v>
      </c>
      <c r="G209" s="40">
        <v>702.23451999999997</v>
      </c>
      <c r="H209" s="40">
        <f t="shared" ref="H209" si="905">G209+35.21545</f>
        <v>737.44997000000001</v>
      </c>
      <c r="I209" s="40">
        <v>703.23451999999997</v>
      </c>
      <c r="J209" s="40">
        <f t="shared" ref="J209" si="906">I209+35.21545</f>
        <v>738.44997000000001</v>
      </c>
      <c r="K209" s="40">
        <v>704.23451999999997</v>
      </c>
      <c r="L209" s="40">
        <f t="shared" si="873"/>
        <v>739.44997000000001</v>
      </c>
    </row>
    <row r="210" spans="1:12">
      <c r="A210" s="40">
        <v>600.23451999999997</v>
      </c>
      <c r="B210" s="40">
        <f t="shared" si="875"/>
        <v>635.44997000000001</v>
      </c>
      <c r="C210" s="40">
        <v>701.23451999999997</v>
      </c>
      <c r="D210" s="40">
        <f t="shared" ref="D210" si="907">C210+35.21545</f>
        <v>736.44997000000001</v>
      </c>
      <c r="E210" s="40">
        <v>702.23451999999997</v>
      </c>
      <c r="F210" s="40">
        <f t="shared" ref="F210" si="908">E210+35.21545</f>
        <v>737.44997000000001</v>
      </c>
      <c r="G210" s="40">
        <v>703.23451999999997</v>
      </c>
      <c r="H210" s="40">
        <f t="shared" ref="H210" si="909">G210+35.21545</f>
        <v>738.44997000000001</v>
      </c>
      <c r="I210" s="40">
        <v>704.23451999999997</v>
      </c>
      <c r="J210" s="40">
        <f t="shared" ref="J210" si="910">I210+35.21545</f>
        <v>739.44997000000001</v>
      </c>
      <c r="K210" s="40">
        <v>705.23451999999997</v>
      </c>
      <c r="L210" s="40">
        <f t="shared" si="873"/>
        <v>740.44997000000001</v>
      </c>
    </row>
    <row r="211" spans="1:12">
      <c r="A211" s="40">
        <f t="shared" ref="A211" si="911">A210+4.521456</f>
        <v>604.75597599999992</v>
      </c>
      <c r="B211" s="40">
        <f t="shared" si="875"/>
        <v>639.97142599999995</v>
      </c>
      <c r="C211" s="40">
        <v>702.23451999999997</v>
      </c>
      <c r="D211" s="40">
        <f t="shared" ref="D211" si="912">C211+35.21545</f>
        <v>737.44997000000001</v>
      </c>
      <c r="E211" s="40">
        <v>703.23451999999997</v>
      </c>
      <c r="F211" s="40">
        <f t="shared" ref="F211" si="913">E211+35.21545</f>
        <v>738.44997000000001</v>
      </c>
      <c r="G211" s="40">
        <v>704.23451999999997</v>
      </c>
      <c r="H211" s="40">
        <f t="shared" ref="H211" si="914">G211+35.21545</f>
        <v>739.44997000000001</v>
      </c>
      <c r="I211" s="40">
        <v>705.23451999999997</v>
      </c>
      <c r="J211" s="40">
        <f t="shared" ref="J211" si="915">I211+35.21545</f>
        <v>740.44997000000001</v>
      </c>
      <c r="K211" s="40">
        <v>706.23451999999997</v>
      </c>
      <c r="L211" s="40">
        <f t="shared" si="873"/>
        <v>741.44997000000001</v>
      </c>
    </row>
    <row r="212" spans="1:12">
      <c r="A212" s="40">
        <v>601.23451999999997</v>
      </c>
      <c r="B212" s="40">
        <f t="shared" si="875"/>
        <v>636.44997000000001</v>
      </c>
      <c r="C212" s="40">
        <v>703.23451999999997</v>
      </c>
      <c r="D212" s="40">
        <f t="shared" ref="D212" si="916">C212+35.21545</f>
        <v>738.44997000000001</v>
      </c>
      <c r="E212" s="40">
        <v>704.23451999999997</v>
      </c>
      <c r="F212" s="40">
        <f t="shared" ref="F212" si="917">E212+35.21545</f>
        <v>739.44997000000001</v>
      </c>
      <c r="G212" s="40">
        <v>705.23451999999997</v>
      </c>
      <c r="H212" s="40">
        <f t="shared" ref="H212" si="918">G212+35.21545</f>
        <v>740.44997000000001</v>
      </c>
      <c r="I212" s="40">
        <v>706.23451999999997</v>
      </c>
      <c r="J212" s="40">
        <f t="shared" ref="J212" si="919">I212+35.21545</f>
        <v>741.44997000000001</v>
      </c>
      <c r="K212" s="40">
        <v>707.23451999999997</v>
      </c>
      <c r="L212" s="40">
        <f t="shared" si="873"/>
        <v>742.44997000000001</v>
      </c>
    </row>
    <row r="213" spans="1:12">
      <c r="A213" s="40">
        <f t="shared" ref="A213" si="920">A212+4.521456</f>
        <v>605.75597599999992</v>
      </c>
      <c r="B213" s="40">
        <f t="shared" si="875"/>
        <v>640.97142599999995</v>
      </c>
      <c r="C213" s="40">
        <v>704.23451999999997</v>
      </c>
      <c r="D213" s="40">
        <f t="shared" ref="D213" si="921">C213+35.21545</f>
        <v>739.44997000000001</v>
      </c>
      <c r="E213" s="40">
        <v>705.23451999999997</v>
      </c>
      <c r="F213" s="40">
        <f t="shared" ref="F213" si="922">E213+35.21545</f>
        <v>740.44997000000001</v>
      </c>
      <c r="G213" s="40">
        <v>706.23451999999997</v>
      </c>
      <c r="H213" s="40">
        <f t="shared" ref="H213" si="923">G213+35.21545</f>
        <v>741.44997000000001</v>
      </c>
      <c r="I213" s="40">
        <v>707.23451999999997</v>
      </c>
      <c r="J213" s="40">
        <f t="shared" ref="J213" si="924">I213+35.21545</f>
        <v>742.44997000000001</v>
      </c>
      <c r="K213" s="40">
        <v>708.23451999999997</v>
      </c>
      <c r="L213" s="40">
        <f t="shared" si="873"/>
        <v>743.44997000000001</v>
      </c>
    </row>
    <row r="214" spans="1:12">
      <c r="A214" s="40">
        <v>602.23451999999997</v>
      </c>
      <c r="B214" s="40">
        <f t="shared" si="875"/>
        <v>637.44997000000001</v>
      </c>
      <c r="C214" s="40">
        <v>705.23451999999997</v>
      </c>
      <c r="D214" s="40">
        <f t="shared" ref="D214" si="925">C214+35.21545</f>
        <v>740.44997000000001</v>
      </c>
      <c r="E214" s="40">
        <v>706.23451999999997</v>
      </c>
      <c r="F214" s="40">
        <f t="shared" ref="F214" si="926">E214+35.21545</f>
        <v>741.44997000000001</v>
      </c>
      <c r="G214" s="40">
        <v>707.23451999999997</v>
      </c>
      <c r="H214" s="40">
        <f t="shared" ref="H214" si="927">G214+35.21545</f>
        <v>742.44997000000001</v>
      </c>
      <c r="I214" s="40">
        <v>708.23451999999997</v>
      </c>
      <c r="J214" s="40">
        <f t="shared" ref="J214" si="928">I214+35.21545</f>
        <v>743.44997000000001</v>
      </c>
      <c r="K214" s="40">
        <v>709.23451999999997</v>
      </c>
      <c r="L214" s="40">
        <f t="shared" si="873"/>
        <v>744.44997000000001</v>
      </c>
    </row>
    <row r="215" spans="1:12">
      <c r="A215" s="40">
        <f t="shared" ref="A215" si="929">A214+4.521456</f>
        <v>606.75597599999992</v>
      </c>
      <c r="B215" s="40">
        <f t="shared" si="875"/>
        <v>641.97142599999995</v>
      </c>
      <c r="C215" s="40">
        <v>706.23451999999997</v>
      </c>
      <c r="D215" s="40">
        <f t="shared" ref="D215" si="930">C215+35.21545</f>
        <v>741.44997000000001</v>
      </c>
      <c r="E215" s="40">
        <v>707.23451999999997</v>
      </c>
      <c r="F215" s="40">
        <f t="shared" ref="F215" si="931">E215+35.21545</f>
        <v>742.44997000000001</v>
      </c>
      <c r="G215" s="40">
        <v>708.23451999999997</v>
      </c>
      <c r="H215" s="40">
        <f t="shared" ref="H215" si="932">G215+35.21545</f>
        <v>743.44997000000001</v>
      </c>
      <c r="I215" s="40">
        <v>709.23451999999997</v>
      </c>
      <c r="J215" s="40">
        <f t="shared" ref="J215" si="933">I215+35.21545</f>
        <v>744.44997000000001</v>
      </c>
      <c r="K215" s="40">
        <v>710.23451999999997</v>
      </c>
      <c r="L215" s="40">
        <f t="shared" si="873"/>
        <v>745.44997000000001</v>
      </c>
    </row>
    <row r="216" spans="1:12">
      <c r="A216" s="40">
        <v>603.23451999999997</v>
      </c>
      <c r="B216" s="40">
        <f t="shared" si="875"/>
        <v>638.44997000000001</v>
      </c>
      <c r="C216" s="40">
        <v>707.23451999999997</v>
      </c>
      <c r="D216" s="40">
        <f t="shared" ref="D216" si="934">C216+35.21545</f>
        <v>742.44997000000001</v>
      </c>
      <c r="E216" s="40">
        <v>708.23451999999997</v>
      </c>
      <c r="F216" s="40">
        <f t="shared" ref="F216" si="935">E216+35.21545</f>
        <v>743.44997000000001</v>
      </c>
      <c r="G216" s="40">
        <v>709.23451999999997</v>
      </c>
      <c r="H216" s="40">
        <f t="shared" ref="H216" si="936">G216+35.21545</f>
        <v>744.44997000000001</v>
      </c>
      <c r="I216" s="40">
        <v>710.23451999999997</v>
      </c>
      <c r="J216" s="40">
        <f t="shared" ref="J216" si="937">I216+35.21545</f>
        <v>745.44997000000001</v>
      </c>
      <c r="K216" s="40">
        <v>711.23451999999997</v>
      </c>
      <c r="L216" s="40">
        <f t="shared" si="873"/>
        <v>746.44997000000001</v>
      </c>
    </row>
    <row r="217" spans="1:12">
      <c r="A217" s="40">
        <f t="shared" ref="A217" si="938">A216+4.521456</f>
        <v>607.75597599999992</v>
      </c>
      <c r="B217" s="40">
        <f t="shared" si="875"/>
        <v>642.97142599999995</v>
      </c>
      <c r="C217" s="40">
        <v>708.23451999999997</v>
      </c>
      <c r="D217" s="40">
        <f t="shared" ref="D217" si="939">C217+35.21545</f>
        <v>743.44997000000001</v>
      </c>
      <c r="E217" s="40">
        <v>709.23451999999997</v>
      </c>
      <c r="F217" s="40">
        <f t="shared" ref="F217" si="940">E217+35.21545</f>
        <v>744.44997000000001</v>
      </c>
      <c r="G217" s="40">
        <v>710.23451999999997</v>
      </c>
      <c r="H217" s="40">
        <f t="shared" ref="H217" si="941">G217+35.21545</f>
        <v>745.44997000000001</v>
      </c>
      <c r="I217" s="40">
        <v>711.23451999999997</v>
      </c>
      <c r="J217" s="40">
        <f t="shared" ref="J217" si="942">I217+35.21545</f>
        <v>746.44997000000001</v>
      </c>
      <c r="K217" s="40">
        <v>712.23451999999997</v>
      </c>
      <c r="L217" s="40">
        <f t="shared" si="873"/>
        <v>747.44997000000001</v>
      </c>
    </row>
    <row r="218" spans="1:12">
      <c r="A218" s="40">
        <v>604.23451999999997</v>
      </c>
      <c r="B218" s="40">
        <f t="shared" si="875"/>
        <v>639.44997000000001</v>
      </c>
      <c r="C218" s="40">
        <v>709.23451999999997</v>
      </c>
      <c r="D218" s="40">
        <f t="shared" ref="D218" si="943">C218+35.21545</f>
        <v>744.44997000000001</v>
      </c>
      <c r="E218" s="40">
        <v>710.23451999999997</v>
      </c>
      <c r="F218" s="40">
        <f t="shared" ref="F218" si="944">E218+35.21545</f>
        <v>745.44997000000001</v>
      </c>
      <c r="G218" s="40">
        <v>711.23451999999997</v>
      </c>
      <c r="H218" s="40">
        <f t="shared" ref="H218" si="945">G218+35.21545</f>
        <v>746.44997000000001</v>
      </c>
      <c r="I218" s="40">
        <v>712.23451999999997</v>
      </c>
      <c r="J218" s="40">
        <f t="shared" ref="J218" si="946">I218+35.21545</f>
        <v>747.44997000000001</v>
      </c>
      <c r="K218" s="40">
        <v>713.23451999999997</v>
      </c>
      <c r="L218" s="40">
        <f t="shared" si="873"/>
        <v>748.44997000000001</v>
      </c>
    </row>
    <row r="219" spans="1:12">
      <c r="A219" s="40">
        <f t="shared" ref="A219" si="947">A218+4.521456</f>
        <v>608.75597599999992</v>
      </c>
      <c r="B219" s="40">
        <f t="shared" si="875"/>
        <v>643.97142599999995</v>
      </c>
      <c r="C219" s="40">
        <v>710.23451999999997</v>
      </c>
      <c r="D219" s="40">
        <f t="shared" ref="D219" si="948">C219+35.21545</f>
        <v>745.44997000000001</v>
      </c>
      <c r="E219" s="40">
        <v>711.23451999999997</v>
      </c>
      <c r="F219" s="40">
        <f t="shared" ref="F219" si="949">E219+35.21545</f>
        <v>746.44997000000001</v>
      </c>
      <c r="G219" s="40">
        <v>712.23451999999997</v>
      </c>
      <c r="H219" s="40">
        <f t="shared" ref="H219" si="950">G219+35.21545</f>
        <v>747.44997000000001</v>
      </c>
      <c r="I219" s="40">
        <v>713.23451999999997</v>
      </c>
      <c r="J219" s="40">
        <f t="shared" ref="J219" si="951">I219+35.21545</f>
        <v>748.44997000000001</v>
      </c>
      <c r="K219" s="40">
        <v>714.23451999999997</v>
      </c>
      <c r="L219" s="40">
        <f t="shared" si="873"/>
        <v>749.44997000000001</v>
      </c>
    </row>
    <row r="220" spans="1:12">
      <c r="A220" s="40">
        <v>605.23451999999997</v>
      </c>
      <c r="B220" s="40">
        <f t="shared" si="875"/>
        <v>640.44997000000001</v>
      </c>
      <c r="C220" s="40">
        <v>711.23451999999997</v>
      </c>
      <c r="D220" s="40">
        <f t="shared" ref="D220" si="952">C220+35.21545</f>
        <v>746.44997000000001</v>
      </c>
      <c r="E220" s="40">
        <v>712.23451999999997</v>
      </c>
      <c r="F220" s="40">
        <f t="shared" ref="F220" si="953">E220+35.21545</f>
        <v>747.44997000000001</v>
      </c>
      <c r="G220" s="40">
        <v>713.23451999999997</v>
      </c>
      <c r="H220" s="40">
        <f t="shared" ref="H220" si="954">G220+35.21545</f>
        <v>748.44997000000001</v>
      </c>
      <c r="I220" s="40">
        <v>714.23451999999997</v>
      </c>
      <c r="J220" s="40">
        <f t="shared" ref="J220" si="955">I220+35.21545</f>
        <v>749.44997000000001</v>
      </c>
      <c r="K220" s="40">
        <v>715.23451999999997</v>
      </c>
      <c r="L220" s="40">
        <f t="shared" si="873"/>
        <v>750.44997000000001</v>
      </c>
    </row>
    <row r="221" spans="1:12">
      <c r="A221" s="40">
        <f t="shared" ref="A221" si="956">A220+4.521456</f>
        <v>609.75597599999992</v>
      </c>
      <c r="B221" s="40">
        <f t="shared" si="875"/>
        <v>644.97142599999995</v>
      </c>
      <c r="C221" s="40">
        <v>712.23451999999997</v>
      </c>
      <c r="D221" s="40">
        <f t="shared" ref="D221" si="957">C221+35.21545</f>
        <v>747.44997000000001</v>
      </c>
      <c r="E221" s="40">
        <v>713.23451999999997</v>
      </c>
      <c r="F221" s="40">
        <f t="shared" ref="F221" si="958">E221+35.21545</f>
        <v>748.44997000000001</v>
      </c>
      <c r="G221" s="40">
        <v>714.23451999999997</v>
      </c>
      <c r="H221" s="40">
        <f t="shared" ref="H221" si="959">G221+35.21545</f>
        <v>749.44997000000001</v>
      </c>
      <c r="I221" s="40">
        <v>715.23451999999997</v>
      </c>
      <c r="J221" s="40">
        <f t="shared" ref="J221" si="960">I221+35.21545</f>
        <v>750.44997000000001</v>
      </c>
      <c r="K221" s="40">
        <v>716.23451999999997</v>
      </c>
      <c r="L221" s="40">
        <f t="shared" si="873"/>
        <v>751.44997000000001</v>
      </c>
    </row>
    <row r="222" spans="1:12">
      <c r="A222" s="40">
        <v>606.23451999999997</v>
      </c>
      <c r="B222" s="40">
        <f t="shared" si="875"/>
        <v>641.44997000000001</v>
      </c>
      <c r="C222" s="40">
        <v>713.23451999999997</v>
      </c>
      <c r="D222" s="40">
        <f t="shared" ref="D222" si="961">C222+35.21545</f>
        <v>748.44997000000001</v>
      </c>
      <c r="E222" s="40">
        <v>714.23451999999997</v>
      </c>
      <c r="F222" s="40">
        <f t="shared" ref="F222" si="962">E222+35.21545</f>
        <v>749.44997000000001</v>
      </c>
      <c r="G222" s="40">
        <v>715.23451999999997</v>
      </c>
      <c r="H222" s="40">
        <f t="shared" ref="H222" si="963">G222+35.21545</f>
        <v>750.44997000000001</v>
      </c>
      <c r="I222" s="40">
        <v>716.23451999999997</v>
      </c>
      <c r="J222" s="40">
        <f t="shared" ref="J222" si="964">I222+35.21545</f>
        <v>751.44997000000001</v>
      </c>
      <c r="K222" s="40">
        <v>717.23451999999997</v>
      </c>
      <c r="L222" s="40">
        <f t="shared" si="873"/>
        <v>752.44997000000001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F19"/>
  <sheetViews>
    <sheetView showGridLines="0" workbookViewId="0">
      <selection activeCell="A7" sqref="A7"/>
    </sheetView>
  </sheetViews>
  <sheetFormatPr defaultColWidth="11.42578125" defaultRowHeight="12.75"/>
  <cols>
    <col min="1" max="1" width="9.28515625" style="47" bestFit="1" customWidth="1"/>
    <col min="2" max="2" width="21.85546875" style="47" bestFit="1" customWidth="1"/>
    <col min="3" max="3" width="7.85546875" style="47" bestFit="1" customWidth="1"/>
    <col min="4" max="4" width="10.42578125" style="47" bestFit="1" customWidth="1"/>
    <col min="5" max="5" width="12.7109375" style="47" bestFit="1" customWidth="1"/>
    <col min="6" max="6" width="11.42578125" style="47" bestFit="1" customWidth="1"/>
    <col min="7" max="16384" width="11.42578125" style="47"/>
  </cols>
  <sheetData>
    <row r="1" spans="1:6" ht="23.25">
      <c r="A1" s="214" t="s">
        <v>5576</v>
      </c>
      <c r="B1" s="214"/>
      <c r="C1" s="214"/>
      <c r="D1" s="214"/>
      <c r="E1" s="214"/>
      <c r="F1" s="214"/>
    </row>
    <row r="3" spans="1:6" ht="15.75" thickBot="1">
      <c r="B3" s="114"/>
      <c r="C3" s="114"/>
      <c r="D3" s="114"/>
      <c r="E3" s="114"/>
    </row>
    <row r="4" spans="1:6" ht="16.5" thickBot="1">
      <c r="A4" s="115" t="s">
        <v>5577</v>
      </c>
      <c r="B4" s="115" t="s">
        <v>30</v>
      </c>
      <c r="C4" s="115" t="s">
        <v>208</v>
      </c>
      <c r="D4" s="115" t="s">
        <v>5578</v>
      </c>
      <c r="E4" s="116" t="s">
        <v>209</v>
      </c>
      <c r="F4" s="115" t="s">
        <v>5579</v>
      </c>
    </row>
    <row r="5" spans="1:6" ht="15">
      <c r="A5" s="117">
        <v>1</v>
      </c>
      <c r="B5" s="118" t="s">
        <v>5580</v>
      </c>
      <c r="C5" s="119" t="s">
        <v>242</v>
      </c>
      <c r="D5" s="119" t="s">
        <v>248</v>
      </c>
      <c r="E5" s="120">
        <v>41526</v>
      </c>
      <c r="F5" s="121">
        <v>8500</v>
      </c>
    </row>
    <row r="6" spans="1:6" ht="15">
      <c r="A6" s="122">
        <v>2</v>
      </c>
      <c r="B6" s="123" t="s">
        <v>5581</v>
      </c>
      <c r="C6" s="124" t="s">
        <v>263</v>
      </c>
      <c r="D6" s="124" t="s">
        <v>248</v>
      </c>
      <c r="E6" s="125">
        <v>33468</v>
      </c>
      <c r="F6" s="126">
        <v>10500</v>
      </c>
    </row>
    <row r="7" spans="1:6" ht="15">
      <c r="A7" s="117">
        <v>3</v>
      </c>
      <c r="B7" s="118" t="s">
        <v>5582</v>
      </c>
      <c r="C7" s="119" t="s">
        <v>249</v>
      </c>
      <c r="D7" s="119" t="s">
        <v>262</v>
      </c>
      <c r="E7" s="120">
        <v>32988</v>
      </c>
      <c r="F7" s="121">
        <v>950</v>
      </c>
    </row>
    <row r="8" spans="1:6" ht="15">
      <c r="A8" s="122">
        <v>4</v>
      </c>
      <c r="B8" s="123" t="s">
        <v>5583</v>
      </c>
      <c r="C8" s="124" t="s">
        <v>256</v>
      </c>
      <c r="D8" s="124" t="s">
        <v>255</v>
      </c>
      <c r="E8" s="125">
        <v>33641</v>
      </c>
      <c r="F8" s="126">
        <v>840</v>
      </c>
    </row>
    <row r="9" spans="1:6" ht="15">
      <c r="A9" s="117">
        <v>5</v>
      </c>
      <c r="B9" s="118" t="s">
        <v>5584</v>
      </c>
      <c r="C9" s="119" t="s">
        <v>263</v>
      </c>
      <c r="D9" s="119" t="s">
        <v>241</v>
      </c>
      <c r="E9" s="120">
        <v>32059</v>
      </c>
      <c r="F9" s="121">
        <v>3500</v>
      </c>
    </row>
    <row r="10" spans="1:6" ht="15">
      <c r="A10" s="122">
        <v>6</v>
      </c>
      <c r="B10" s="123" t="s">
        <v>5585</v>
      </c>
      <c r="C10" s="124" t="s">
        <v>242</v>
      </c>
      <c r="D10" s="124" t="s">
        <v>241</v>
      </c>
      <c r="E10" s="125">
        <v>33371</v>
      </c>
      <c r="F10" s="126">
        <v>1100</v>
      </c>
    </row>
    <row r="11" spans="1:6" ht="15">
      <c r="A11" s="117">
        <v>7</v>
      </c>
      <c r="B11" s="118" t="s">
        <v>5586</v>
      </c>
      <c r="C11" s="119" t="s">
        <v>242</v>
      </c>
      <c r="D11" s="119" t="s">
        <v>262</v>
      </c>
      <c r="E11" s="120">
        <v>32891</v>
      </c>
      <c r="F11" s="121">
        <v>750</v>
      </c>
    </row>
    <row r="12" spans="1:6" ht="15">
      <c r="A12" s="122">
        <v>8</v>
      </c>
      <c r="B12" s="123" t="s">
        <v>5587</v>
      </c>
      <c r="C12" s="124" t="s">
        <v>263</v>
      </c>
      <c r="D12" s="124" t="s">
        <v>255</v>
      </c>
      <c r="E12" s="125">
        <v>32343</v>
      </c>
      <c r="F12" s="126">
        <v>7500</v>
      </c>
    </row>
    <row r="13" spans="1:6" ht="15">
      <c r="A13" s="117">
        <v>9</v>
      </c>
      <c r="B13" s="118" t="s">
        <v>5588</v>
      </c>
      <c r="C13" s="119" t="s">
        <v>249</v>
      </c>
      <c r="D13" s="119" t="s">
        <v>241</v>
      </c>
      <c r="E13" s="120">
        <v>32984</v>
      </c>
      <c r="F13" s="121">
        <v>950</v>
      </c>
    </row>
    <row r="14" spans="1:6" ht="15">
      <c r="A14" s="122">
        <v>10</v>
      </c>
      <c r="B14" s="123" t="s">
        <v>5589</v>
      </c>
      <c r="C14" s="124" t="s">
        <v>256</v>
      </c>
      <c r="D14" s="124" t="s">
        <v>255</v>
      </c>
      <c r="E14" s="125">
        <v>33496</v>
      </c>
      <c r="F14" s="126">
        <v>830</v>
      </c>
    </row>
    <row r="15" spans="1:6" ht="15">
      <c r="A15" s="117">
        <v>11</v>
      </c>
      <c r="B15" s="118" t="s">
        <v>5590</v>
      </c>
      <c r="C15" s="119" t="s">
        <v>249</v>
      </c>
      <c r="D15" s="119" t="s">
        <v>241</v>
      </c>
      <c r="E15" s="120">
        <v>32669</v>
      </c>
      <c r="F15" s="121">
        <v>1200</v>
      </c>
    </row>
    <row r="16" spans="1:6" ht="15">
      <c r="A16" s="122">
        <v>12</v>
      </c>
      <c r="B16" s="123" t="s">
        <v>5591</v>
      </c>
      <c r="C16" s="124" t="s">
        <v>256</v>
      </c>
      <c r="D16" s="124" t="s">
        <v>248</v>
      </c>
      <c r="E16" s="125">
        <v>33068</v>
      </c>
      <c r="F16" s="126">
        <v>1000</v>
      </c>
    </row>
    <row r="17" spans="1:6" ht="15">
      <c r="A17" s="117">
        <v>13</v>
      </c>
      <c r="B17" s="118" t="s">
        <v>5592</v>
      </c>
      <c r="C17" s="119" t="s">
        <v>242</v>
      </c>
      <c r="D17" s="119" t="s">
        <v>262</v>
      </c>
      <c r="E17" s="120">
        <v>33098</v>
      </c>
      <c r="F17" s="121">
        <v>900</v>
      </c>
    </row>
    <row r="18" spans="1:6" ht="15">
      <c r="A18" s="122">
        <v>14</v>
      </c>
      <c r="B18" s="123" t="s">
        <v>5593</v>
      </c>
      <c r="C18" s="124" t="s">
        <v>242</v>
      </c>
      <c r="D18" s="124" t="s">
        <v>248</v>
      </c>
      <c r="E18" s="125">
        <v>34894</v>
      </c>
      <c r="F18" s="126">
        <v>1000</v>
      </c>
    </row>
    <row r="19" spans="1:6" ht="15.75" thickBot="1">
      <c r="A19" s="127">
        <v>15</v>
      </c>
      <c r="B19" s="128" t="s">
        <v>5594</v>
      </c>
      <c r="C19" s="129" t="s">
        <v>263</v>
      </c>
      <c r="D19" s="129" t="s">
        <v>241</v>
      </c>
      <c r="E19" s="130">
        <v>34270</v>
      </c>
      <c r="F19" s="131">
        <v>1150</v>
      </c>
    </row>
  </sheetData>
  <mergeCells count="1">
    <mergeCell ref="A1:F1"/>
  </mergeCells>
  <pageMargins left="0.78740157499999996" right="0.78740157499999996" top="0.984251969" bottom="0.984251969" header="0.49212598499999999" footer="0.49212598499999999"/>
  <pageSetup orientation="portrait" horizontalDpi="300" verticalDpi="0" copies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G1000"/>
  <sheetViews>
    <sheetView showGridLines="0" workbookViewId="0">
      <selection activeCell="B8" sqref="B8"/>
    </sheetView>
  </sheetViews>
  <sheetFormatPr defaultRowHeight="12.75"/>
  <cols>
    <col min="1" max="1" width="7.42578125" style="47" bestFit="1" customWidth="1"/>
    <col min="2" max="2" width="41.85546875" style="47" customWidth="1"/>
    <col min="3" max="3" width="16.7109375" style="47" bestFit="1" customWidth="1"/>
    <col min="4" max="4" width="24" style="47" customWidth="1"/>
    <col min="5" max="5" width="7" style="47" bestFit="1" customWidth="1"/>
    <col min="6" max="6" width="23" style="47" bestFit="1" customWidth="1"/>
    <col min="7" max="16384" width="9.140625" style="47"/>
  </cols>
  <sheetData>
    <row r="1" spans="1:7" ht="15.75">
      <c r="A1" s="209" t="s">
        <v>5595</v>
      </c>
      <c r="B1" s="209"/>
      <c r="C1" s="209"/>
      <c r="D1" s="209"/>
      <c r="E1" s="209"/>
      <c r="F1" s="209"/>
      <c r="G1" s="209"/>
    </row>
    <row r="4" spans="1:7">
      <c r="A4" s="132" t="s">
        <v>5577</v>
      </c>
      <c r="B4" s="132" t="s">
        <v>5596</v>
      </c>
      <c r="C4" s="132" t="s">
        <v>5597</v>
      </c>
      <c r="D4" s="132" t="s">
        <v>5598</v>
      </c>
      <c r="E4" s="132" t="s">
        <v>236</v>
      </c>
      <c r="F4" s="132" t="s">
        <v>5599</v>
      </c>
    </row>
    <row r="5" spans="1:7">
      <c r="A5" s="198"/>
      <c r="B5" s="48"/>
      <c r="C5" s="192"/>
      <c r="D5" s="48"/>
      <c r="E5" s="48"/>
      <c r="F5" s="48"/>
    </row>
    <row r="6" spans="1:7">
      <c r="A6" s="198"/>
      <c r="B6" s="48"/>
      <c r="C6" s="48"/>
      <c r="D6" s="48"/>
      <c r="E6" s="48"/>
      <c r="F6" s="48"/>
    </row>
    <row r="7" spans="1:7">
      <c r="A7" s="198"/>
      <c r="B7" s="48"/>
      <c r="C7" s="48"/>
      <c r="D7" s="48"/>
      <c r="E7" s="48"/>
      <c r="F7" s="48"/>
    </row>
    <row r="8" spans="1:7">
      <c r="A8" s="198"/>
      <c r="B8" s="48"/>
      <c r="C8" s="48"/>
      <c r="D8" s="48"/>
      <c r="E8" s="48"/>
      <c r="F8" s="48"/>
    </row>
    <row r="9" spans="1:7">
      <c r="A9" s="198"/>
      <c r="B9" s="48"/>
      <c r="C9" s="48"/>
      <c r="D9" s="48"/>
      <c r="E9" s="48"/>
      <c r="F9" s="48"/>
    </row>
    <row r="10" spans="1:7">
      <c r="A10" s="198"/>
      <c r="B10" s="48"/>
      <c r="C10" s="48"/>
      <c r="D10" s="48"/>
      <c r="E10" s="48"/>
      <c r="F10" s="48"/>
    </row>
    <row r="11" spans="1:7">
      <c r="A11" s="198"/>
      <c r="B11" s="48"/>
      <c r="C11" s="48"/>
      <c r="D11" s="48"/>
      <c r="E11" s="48"/>
      <c r="F11" s="48"/>
    </row>
    <row r="12" spans="1:7">
      <c r="A12" s="198"/>
      <c r="B12" s="48"/>
      <c r="C12" s="48"/>
      <c r="D12" s="48"/>
      <c r="E12" s="48"/>
      <c r="F12" s="48"/>
    </row>
    <row r="13" spans="1:7">
      <c r="A13" s="198"/>
      <c r="B13" s="48"/>
      <c r="C13" s="48"/>
      <c r="D13" s="48"/>
      <c r="E13" s="48"/>
      <c r="F13" s="48"/>
    </row>
    <row r="14" spans="1:7">
      <c r="A14" s="198"/>
      <c r="B14" s="48"/>
      <c r="C14" s="48"/>
      <c r="D14" s="48"/>
      <c r="E14" s="48"/>
      <c r="F14" s="48"/>
    </row>
    <row r="15" spans="1:7">
      <c r="A15" s="198"/>
      <c r="B15" s="48"/>
      <c r="C15" s="48"/>
      <c r="D15" s="48"/>
      <c r="E15" s="48"/>
      <c r="F15" s="48"/>
    </row>
    <row r="16" spans="1:7">
      <c r="A16" s="198"/>
      <c r="B16" s="48"/>
      <c r="C16" s="48"/>
      <c r="D16" s="48"/>
      <c r="E16" s="48"/>
      <c r="F16" s="48"/>
    </row>
    <row r="17" spans="1:6">
      <c r="A17" s="198"/>
      <c r="B17" s="48"/>
      <c r="C17" s="48"/>
      <c r="D17" s="48"/>
      <c r="E17" s="48"/>
      <c r="F17" s="48"/>
    </row>
    <row r="18" spans="1:6">
      <c r="A18" s="198"/>
      <c r="B18" s="48"/>
      <c r="C18" s="48"/>
      <c r="D18" s="48"/>
      <c r="E18" s="48"/>
      <c r="F18" s="48"/>
    </row>
    <row r="19" spans="1:6">
      <c r="A19" s="198"/>
      <c r="B19" s="48"/>
      <c r="C19" s="48"/>
      <c r="D19" s="48"/>
      <c r="E19" s="48"/>
      <c r="F19" s="48"/>
    </row>
    <row r="20" spans="1:6">
      <c r="A20" s="198"/>
      <c r="B20" s="48"/>
      <c r="C20" s="48"/>
      <c r="D20" s="48"/>
      <c r="E20" s="48"/>
      <c r="F20" s="48"/>
    </row>
    <row r="21" spans="1:6">
      <c r="A21" s="198"/>
      <c r="B21" s="48"/>
      <c r="C21" s="48"/>
      <c r="D21" s="48"/>
      <c r="E21" s="48"/>
      <c r="F21" s="48"/>
    </row>
    <row r="22" spans="1:6">
      <c r="A22" s="198"/>
      <c r="B22" s="48"/>
      <c r="C22" s="48"/>
      <c r="D22" s="48"/>
      <c r="E22" s="48"/>
      <c r="F22" s="48"/>
    </row>
    <row r="23" spans="1:6">
      <c r="A23" s="198"/>
      <c r="B23" s="48"/>
      <c r="C23" s="48"/>
      <c r="D23" s="48"/>
      <c r="E23" s="48"/>
      <c r="F23" s="48"/>
    </row>
    <row r="24" spans="1:6">
      <c r="A24" s="198"/>
      <c r="B24" s="48"/>
      <c r="C24" s="48"/>
      <c r="D24" s="48"/>
      <c r="E24" s="48"/>
      <c r="F24" s="48"/>
    </row>
    <row r="25" spans="1:6">
      <c r="A25" s="198"/>
      <c r="B25" s="48"/>
      <c r="C25" s="48"/>
      <c r="D25" s="48"/>
      <c r="E25" s="48"/>
      <c r="F25" s="48"/>
    </row>
    <row r="26" spans="1:6">
      <c r="A26" s="198"/>
      <c r="B26" s="48"/>
      <c r="C26" s="48"/>
      <c r="D26" s="48"/>
      <c r="E26" s="48"/>
      <c r="F26" s="48"/>
    </row>
    <row r="27" spans="1:6">
      <c r="A27" s="198"/>
      <c r="B27" s="48"/>
      <c r="C27" s="48"/>
      <c r="D27" s="48"/>
      <c r="E27" s="48"/>
      <c r="F27" s="48"/>
    </row>
    <row r="28" spans="1:6">
      <c r="A28" s="198"/>
      <c r="B28" s="48"/>
      <c r="C28" s="48"/>
      <c r="D28" s="48"/>
      <c r="E28" s="48"/>
      <c r="F28" s="48"/>
    </row>
    <row r="29" spans="1:6">
      <c r="A29" s="198"/>
      <c r="B29" s="48"/>
      <c r="C29" s="48"/>
      <c r="D29" s="48"/>
      <c r="E29" s="48"/>
      <c r="F29" s="48"/>
    </row>
    <row r="30" spans="1:6">
      <c r="A30" s="198"/>
      <c r="B30" s="48"/>
      <c r="C30" s="48"/>
      <c r="D30" s="48"/>
      <c r="E30" s="48"/>
      <c r="F30" s="48"/>
    </row>
    <row r="31" spans="1:6">
      <c r="A31" s="198"/>
      <c r="B31" s="48"/>
      <c r="C31" s="48"/>
      <c r="D31" s="48"/>
      <c r="E31" s="48"/>
      <c r="F31" s="48"/>
    </row>
    <row r="32" spans="1:6">
      <c r="A32" s="198"/>
      <c r="B32" s="48"/>
      <c r="C32" s="48"/>
      <c r="D32" s="48"/>
      <c r="E32" s="48"/>
      <c r="F32" s="48"/>
    </row>
    <row r="33" spans="1:6">
      <c r="A33" s="198"/>
      <c r="B33" s="48"/>
      <c r="C33" s="48"/>
      <c r="D33" s="48"/>
      <c r="E33" s="48"/>
      <c r="F33" s="48"/>
    </row>
    <row r="34" spans="1:6">
      <c r="A34" s="198"/>
      <c r="B34" s="48"/>
      <c r="C34" s="48"/>
      <c r="D34" s="48"/>
      <c r="E34" s="48"/>
      <c r="F34" s="48"/>
    </row>
    <row r="35" spans="1:6">
      <c r="A35" s="198"/>
      <c r="B35" s="48"/>
      <c r="C35" s="48"/>
      <c r="D35" s="48"/>
      <c r="E35" s="48"/>
      <c r="F35" s="48"/>
    </row>
    <row r="36" spans="1:6">
      <c r="A36" s="198"/>
      <c r="B36" s="48"/>
      <c r="C36" s="48"/>
      <c r="D36" s="48"/>
      <c r="E36" s="48"/>
      <c r="F36" s="48"/>
    </row>
    <row r="37" spans="1:6">
      <c r="A37" s="198"/>
      <c r="B37" s="48"/>
      <c r="C37" s="48"/>
      <c r="D37" s="48"/>
      <c r="E37" s="48"/>
      <c r="F37" s="48"/>
    </row>
    <row r="38" spans="1:6">
      <c r="A38" s="198"/>
      <c r="B38" s="48"/>
      <c r="C38" s="48"/>
      <c r="D38" s="48"/>
      <c r="E38" s="48"/>
      <c r="F38" s="48"/>
    </row>
    <row r="39" spans="1:6">
      <c r="A39" s="198"/>
      <c r="B39" s="48"/>
      <c r="C39" s="48"/>
      <c r="D39" s="48"/>
      <c r="E39" s="48"/>
      <c r="F39" s="48"/>
    </row>
    <row r="40" spans="1:6">
      <c r="A40" s="198"/>
      <c r="B40" s="48"/>
      <c r="C40" s="48"/>
      <c r="D40" s="48"/>
      <c r="E40" s="48"/>
      <c r="F40" s="48"/>
    </row>
    <row r="41" spans="1:6">
      <c r="A41" s="198"/>
      <c r="B41" s="48"/>
      <c r="C41" s="48"/>
      <c r="D41" s="48"/>
      <c r="E41" s="48"/>
      <c r="F41" s="48"/>
    </row>
    <row r="42" spans="1:6">
      <c r="A42" s="198"/>
      <c r="B42" s="48"/>
      <c r="C42" s="48"/>
      <c r="D42" s="48"/>
      <c r="E42" s="48"/>
      <c r="F42" s="48"/>
    </row>
    <row r="43" spans="1:6">
      <c r="A43" s="198"/>
      <c r="B43" s="48"/>
      <c r="C43" s="48"/>
      <c r="D43" s="48"/>
      <c r="E43" s="48"/>
      <c r="F43" s="48"/>
    </row>
    <row r="44" spans="1:6">
      <c r="A44" s="198"/>
      <c r="B44" s="48"/>
      <c r="C44" s="48"/>
      <c r="D44" s="48"/>
      <c r="E44" s="48"/>
      <c r="F44" s="48"/>
    </row>
    <row r="45" spans="1:6">
      <c r="A45" s="198"/>
      <c r="B45" s="48"/>
      <c r="C45" s="48"/>
      <c r="D45" s="48"/>
      <c r="E45" s="48"/>
      <c r="F45" s="48"/>
    </row>
    <row r="46" spans="1:6">
      <c r="A46" s="198"/>
      <c r="B46" s="48"/>
      <c r="C46" s="48"/>
      <c r="D46" s="48"/>
      <c r="E46" s="48"/>
      <c r="F46" s="48"/>
    </row>
    <row r="47" spans="1:6">
      <c r="A47" s="198"/>
      <c r="B47" s="48"/>
      <c r="C47" s="48"/>
      <c r="D47" s="48"/>
      <c r="E47" s="48"/>
      <c r="F47" s="48"/>
    </row>
    <row r="48" spans="1:6">
      <c r="A48" s="198"/>
      <c r="B48" s="48"/>
      <c r="C48" s="48"/>
      <c r="D48" s="48"/>
      <c r="E48" s="48"/>
      <c r="F48" s="48"/>
    </row>
    <row r="49" spans="1:6">
      <c r="A49" s="198"/>
      <c r="B49" s="48"/>
      <c r="C49" s="48"/>
      <c r="D49" s="48"/>
      <c r="E49" s="48"/>
      <c r="F49" s="48"/>
    </row>
    <row r="50" spans="1:6">
      <c r="A50" s="198"/>
      <c r="B50" s="48"/>
      <c r="C50" s="48"/>
      <c r="D50" s="48"/>
      <c r="E50" s="48"/>
      <c r="F50" s="48"/>
    </row>
    <row r="51" spans="1:6">
      <c r="A51" s="198"/>
      <c r="B51" s="48"/>
      <c r="C51" s="48"/>
      <c r="D51" s="48"/>
      <c r="E51" s="48"/>
      <c r="F51" s="48"/>
    </row>
    <row r="52" spans="1:6">
      <c r="A52" s="198"/>
      <c r="B52" s="48"/>
      <c r="C52" s="48"/>
      <c r="D52" s="48"/>
      <c r="E52" s="48"/>
      <c r="F52" s="48"/>
    </row>
    <row r="53" spans="1:6">
      <c r="A53" s="198"/>
      <c r="B53" s="48"/>
      <c r="C53" s="48"/>
      <c r="D53" s="48"/>
      <c r="E53" s="48"/>
      <c r="F53" s="48"/>
    </row>
    <row r="54" spans="1:6">
      <c r="A54" s="198"/>
      <c r="B54" s="48"/>
      <c r="C54" s="48"/>
      <c r="D54" s="48"/>
      <c r="E54" s="48"/>
      <c r="F54" s="48"/>
    </row>
    <row r="55" spans="1:6">
      <c r="A55" s="198"/>
      <c r="B55" s="48"/>
      <c r="C55" s="48"/>
      <c r="D55" s="48"/>
      <c r="E55" s="48"/>
      <c r="F55" s="48"/>
    </row>
    <row r="56" spans="1:6">
      <c r="A56" s="198"/>
      <c r="B56" s="48"/>
      <c r="C56" s="48"/>
      <c r="D56" s="48"/>
      <c r="E56" s="48"/>
      <c r="F56" s="48"/>
    </row>
    <row r="57" spans="1:6">
      <c r="A57" s="198"/>
      <c r="B57" s="48"/>
      <c r="C57" s="48"/>
      <c r="D57" s="48"/>
      <c r="E57" s="48"/>
      <c r="F57" s="48"/>
    </row>
    <row r="58" spans="1:6">
      <c r="A58" s="198"/>
      <c r="B58" s="48"/>
      <c r="C58" s="48"/>
      <c r="D58" s="48"/>
      <c r="E58" s="48"/>
      <c r="F58" s="48"/>
    </row>
    <row r="59" spans="1:6">
      <c r="A59" s="198"/>
      <c r="B59" s="48"/>
      <c r="C59" s="48"/>
      <c r="D59" s="48"/>
      <c r="E59" s="48"/>
      <c r="F59" s="48"/>
    </row>
    <row r="60" spans="1:6">
      <c r="A60" s="198"/>
      <c r="B60" s="48"/>
      <c r="C60" s="48"/>
      <c r="D60" s="48"/>
      <c r="E60" s="48"/>
      <c r="F60" s="48"/>
    </row>
    <row r="61" spans="1:6">
      <c r="A61" s="198"/>
      <c r="B61" s="48"/>
      <c r="C61" s="48"/>
      <c r="D61" s="48"/>
      <c r="E61" s="48"/>
      <c r="F61" s="48"/>
    </row>
    <row r="62" spans="1:6">
      <c r="A62" s="198"/>
      <c r="B62" s="48"/>
      <c r="C62" s="48"/>
      <c r="D62" s="48"/>
      <c r="E62" s="48"/>
      <c r="F62" s="48"/>
    </row>
    <row r="63" spans="1:6">
      <c r="A63" s="198"/>
      <c r="B63" s="48"/>
      <c r="C63" s="48"/>
      <c r="D63" s="48"/>
      <c r="E63" s="48"/>
      <c r="F63" s="48"/>
    </row>
    <row r="64" spans="1:6">
      <c r="A64" s="198"/>
      <c r="B64" s="48"/>
      <c r="C64" s="48"/>
      <c r="D64" s="48"/>
      <c r="E64" s="48"/>
      <c r="F64" s="48"/>
    </row>
    <row r="65" spans="1:6">
      <c r="A65" s="198"/>
      <c r="B65" s="48"/>
      <c r="C65" s="48"/>
      <c r="D65" s="48"/>
      <c r="E65" s="48"/>
      <c r="F65" s="48"/>
    </row>
    <row r="66" spans="1:6">
      <c r="A66" s="198"/>
      <c r="B66" s="48"/>
      <c r="C66" s="48"/>
      <c r="D66" s="48"/>
      <c r="E66" s="48"/>
      <c r="F66" s="48"/>
    </row>
    <row r="67" spans="1:6">
      <c r="A67" s="198"/>
      <c r="B67" s="48"/>
      <c r="C67" s="48"/>
      <c r="D67" s="48"/>
      <c r="E67" s="48"/>
      <c r="F67" s="48"/>
    </row>
    <row r="68" spans="1:6">
      <c r="A68" s="198"/>
      <c r="B68" s="48"/>
      <c r="C68" s="48"/>
      <c r="D68" s="48"/>
      <c r="E68" s="48"/>
      <c r="F68" s="48"/>
    </row>
    <row r="69" spans="1:6">
      <c r="A69" s="198"/>
      <c r="B69" s="48"/>
      <c r="C69" s="48"/>
      <c r="D69" s="48"/>
      <c r="E69" s="48"/>
      <c r="F69" s="48"/>
    </row>
    <row r="70" spans="1:6">
      <c r="A70" s="198"/>
      <c r="B70" s="48"/>
      <c r="C70" s="48"/>
      <c r="D70" s="48"/>
      <c r="E70" s="48"/>
      <c r="F70" s="48"/>
    </row>
    <row r="71" spans="1:6">
      <c r="A71" s="198"/>
      <c r="B71" s="48"/>
      <c r="C71" s="48"/>
      <c r="D71" s="48"/>
      <c r="E71" s="48"/>
      <c r="F71" s="48"/>
    </row>
    <row r="72" spans="1:6">
      <c r="A72" s="198"/>
      <c r="B72" s="48"/>
      <c r="C72" s="48"/>
      <c r="D72" s="48"/>
      <c r="E72" s="48"/>
      <c r="F72" s="48"/>
    </row>
    <row r="73" spans="1:6">
      <c r="A73" s="198"/>
      <c r="B73" s="48"/>
      <c r="C73" s="48"/>
      <c r="D73" s="48"/>
      <c r="E73" s="48"/>
      <c r="F73" s="48"/>
    </row>
    <row r="74" spans="1:6">
      <c r="A74" s="198"/>
      <c r="B74" s="48"/>
      <c r="C74" s="48"/>
      <c r="D74" s="48"/>
      <c r="E74" s="48"/>
      <c r="F74" s="48"/>
    </row>
    <row r="75" spans="1:6">
      <c r="A75" s="198"/>
      <c r="B75" s="48"/>
      <c r="C75" s="48"/>
      <c r="D75" s="48"/>
      <c r="E75" s="48"/>
      <c r="F75" s="48"/>
    </row>
    <row r="76" spans="1:6">
      <c r="A76" s="198"/>
      <c r="B76" s="48"/>
      <c r="C76" s="48"/>
      <c r="D76" s="48"/>
      <c r="E76" s="48"/>
      <c r="F76" s="48"/>
    </row>
    <row r="77" spans="1:6">
      <c r="A77" s="198"/>
      <c r="B77" s="48"/>
      <c r="C77" s="48"/>
      <c r="D77" s="48"/>
      <c r="E77" s="48"/>
      <c r="F77" s="48"/>
    </row>
    <row r="78" spans="1:6">
      <c r="A78" s="198"/>
      <c r="B78" s="48"/>
      <c r="C78" s="48"/>
      <c r="D78" s="48"/>
      <c r="E78" s="48"/>
      <c r="F78" s="48"/>
    </row>
    <row r="79" spans="1:6">
      <c r="A79" s="198"/>
      <c r="B79" s="48"/>
      <c r="C79" s="48"/>
      <c r="D79" s="48"/>
      <c r="E79" s="48"/>
      <c r="F79" s="48"/>
    </row>
    <row r="80" spans="1:6">
      <c r="A80" s="198"/>
      <c r="B80" s="48"/>
      <c r="C80" s="48"/>
      <c r="D80" s="48"/>
      <c r="E80" s="48"/>
      <c r="F80" s="48"/>
    </row>
    <row r="81" spans="1:6">
      <c r="A81" s="198"/>
      <c r="B81" s="48"/>
      <c r="C81" s="48"/>
      <c r="D81" s="48"/>
      <c r="E81" s="48"/>
      <c r="F81" s="48"/>
    </row>
    <row r="82" spans="1:6">
      <c r="A82" s="198"/>
      <c r="B82" s="48"/>
      <c r="C82" s="48"/>
      <c r="D82" s="48"/>
      <c r="E82" s="48"/>
      <c r="F82" s="48"/>
    </row>
    <row r="83" spans="1:6">
      <c r="A83" s="198"/>
      <c r="B83" s="48"/>
      <c r="C83" s="48"/>
      <c r="D83" s="48"/>
      <c r="E83" s="48"/>
      <c r="F83" s="48"/>
    </row>
    <row r="84" spans="1:6">
      <c r="A84" s="198"/>
      <c r="B84" s="48"/>
      <c r="C84" s="48"/>
      <c r="D84" s="48"/>
      <c r="E84" s="48"/>
      <c r="F84" s="48"/>
    </row>
    <row r="85" spans="1:6">
      <c r="A85" s="198"/>
      <c r="B85" s="48"/>
      <c r="C85" s="48"/>
      <c r="D85" s="48"/>
      <c r="E85" s="48"/>
      <c r="F85" s="48"/>
    </row>
    <row r="86" spans="1:6">
      <c r="A86" s="198"/>
      <c r="B86" s="48"/>
      <c r="C86" s="48"/>
      <c r="D86" s="48"/>
      <c r="E86" s="48"/>
      <c r="F86" s="48"/>
    </row>
    <row r="87" spans="1:6">
      <c r="A87" s="198"/>
      <c r="B87" s="48"/>
      <c r="C87" s="48"/>
      <c r="D87" s="48"/>
      <c r="E87" s="48"/>
      <c r="F87" s="48"/>
    </row>
    <row r="88" spans="1:6">
      <c r="A88" s="198"/>
      <c r="B88" s="48"/>
      <c r="C88" s="48"/>
      <c r="D88" s="48"/>
      <c r="E88" s="48"/>
      <c r="F88" s="48"/>
    </row>
    <row r="89" spans="1:6">
      <c r="A89" s="198"/>
      <c r="B89" s="48"/>
      <c r="C89" s="48"/>
      <c r="D89" s="48"/>
      <c r="E89" s="48"/>
      <c r="F89" s="48"/>
    </row>
    <row r="90" spans="1:6">
      <c r="A90" s="198"/>
      <c r="B90" s="48"/>
      <c r="C90" s="48"/>
      <c r="D90" s="48"/>
      <c r="E90" s="48"/>
      <c r="F90" s="48"/>
    </row>
    <row r="91" spans="1:6">
      <c r="A91" s="198"/>
      <c r="B91" s="48"/>
      <c r="C91" s="48"/>
      <c r="D91" s="48"/>
      <c r="E91" s="48"/>
      <c r="F91" s="48"/>
    </row>
    <row r="92" spans="1:6">
      <c r="A92" s="198"/>
      <c r="B92" s="48"/>
      <c r="C92" s="48"/>
      <c r="D92" s="48"/>
      <c r="E92" s="48"/>
      <c r="F92" s="48"/>
    </row>
    <row r="93" spans="1:6">
      <c r="A93" s="198"/>
      <c r="B93" s="48"/>
      <c r="C93" s="48"/>
      <c r="D93" s="48"/>
      <c r="E93" s="48"/>
      <c r="F93" s="48"/>
    </row>
    <row r="94" spans="1:6">
      <c r="A94" s="198"/>
      <c r="B94" s="48"/>
      <c r="C94" s="48"/>
      <c r="D94" s="48"/>
      <c r="E94" s="48"/>
      <c r="F94" s="48"/>
    </row>
    <row r="95" spans="1:6">
      <c r="A95" s="198"/>
      <c r="B95" s="48"/>
      <c r="C95" s="48"/>
      <c r="D95" s="48"/>
      <c r="E95" s="48"/>
      <c r="F95" s="48"/>
    </row>
    <row r="96" spans="1:6">
      <c r="A96" s="198"/>
      <c r="B96" s="48"/>
      <c r="C96" s="48"/>
      <c r="D96" s="48"/>
      <c r="E96" s="48"/>
      <c r="F96" s="48"/>
    </row>
    <row r="97" spans="1:6">
      <c r="A97" s="198"/>
      <c r="B97" s="48"/>
      <c r="C97" s="48"/>
      <c r="D97" s="48"/>
      <c r="E97" s="48"/>
      <c r="F97" s="48"/>
    </row>
    <row r="98" spans="1:6">
      <c r="A98" s="198"/>
      <c r="B98" s="48"/>
      <c r="C98" s="48"/>
      <c r="D98" s="48"/>
      <c r="E98" s="48"/>
      <c r="F98" s="48"/>
    </row>
    <row r="99" spans="1:6">
      <c r="A99" s="198"/>
      <c r="B99" s="48"/>
      <c r="C99" s="48"/>
      <c r="D99" s="48"/>
      <c r="E99" s="48"/>
      <c r="F99" s="48"/>
    </row>
    <row r="100" spans="1:6">
      <c r="A100" s="198"/>
      <c r="B100" s="48"/>
      <c r="C100" s="48"/>
      <c r="D100" s="48"/>
      <c r="E100" s="48"/>
      <c r="F100" s="48"/>
    </row>
    <row r="101" spans="1:6">
      <c r="A101" s="198"/>
      <c r="B101" s="48"/>
      <c r="C101" s="48"/>
      <c r="D101" s="48"/>
      <c r="E101" s="48"/>
      <c r="F101" s="48"/>
    </row>
    <row r="102" spans="1:6">
      <c r="A102" s="198"/>
      <c r="B102" s="48"/>
      <c r="C102" s="48"/>
      <c r="D102" s="48"/>
      <c r="E102" s="48"/>
      <c r="F102" s="48"/>
    </row>
    <row r="103" spans="1:6">
      <c r="A103" s="198"/>
      <c r="B103" s="48"/>
      <c r="C103" s="48"/>
      <c r="D103" s="48"/>
      <c r="E103" s="48"/>
      <c r="F103" s="48"/>
    </row>
    <row r="104" spans="1:6">
      <c r="A104" s="198"/>
      <c r="B104" s="48"/>
      <c r="C104" s="48"/>
      <c r="D104" s="48"/>
      <c r="E104" s="48"/>
      <c r="F104" s="48"/>
    </row>
    <row r="105" spans="1:6">
      <c r="A105" s="198"/>
      <c r="B105" s="48"/>
      <c r="C105" s="48"/>
      <c r="D105" s="48"/>
      <c r="E105" s="48"/>
      <c r="F105" s="48"/>
    </row>
    <row r="106" spans="1:6">
      <c r="A106" s="198"/>
      <c r="B106" s="48"/>
      <c r="C106" s="48"/>
      <c r="D106" s="48"/>
      <c r="E106" s="48"/>
      <c r="F106" s="48"/>
    </row>
    <row r="107" spans="1:6">
      <c r="A107" s="198"/>
      <c r="B107" s="48"/>
      <c r="C107" s="48"/>
      <c r="D107" s="48"/>
      <c r="E107" s="48"/>
      <c r="F107" s="48"/>
    </row>
    <row r="108" spans="1:6">
      <c r="A108" s="198"/>
      <c r="B108" s="48"/>
      <c r="C108" s="48"/>
      <c r="D108" s="48"/>
      <c r="E108" s="48"/>
      <c r="F108" s="48"/>
    </row>
    <row r="109" spans="1:6">
      <c r="A109" s="198"/>
      <c r="B109" s="48"/>
      <c r="C109" s="48"/>
      <c r="D109" s="48"/>
      <c r="E109" s="48"/>
      <c r="F109" s="48"/>
    </row>
    <row r="110" spans="1:6">
      <c r="A110" s="198"/>
      <c r="B110" s="48"/>
      <c r="C110" s="48"/>
      <c r="D110" s="48"/>
      <c r="E110" s="48"/>
      <c r="F110" s="48"/>
    </row>
    <row r="111" spans="1:6">
      <c r="A111" s="198"/>
      <c r="B111" s="48"/>
      <c r="C111" s="48"/>
      <c r="D111" s="48"/>
      <c r="E111" s="48"/>
      <c r="F111" s="48"/>
    </row>
    <row r="112" spans="1:6">
      <c r="A112" s="198"/>
      <c r="B112" s="48"/>
      <c r="C112" s="48"/>
      <c r="D112" s="48"/>
      <c r="E112" s="48"/>
      <c r="F112" s="48"/>
    </row>
    <row r="113" spans="1:6">
      <c r="A113" s="198"/>
      <c r="B113" s="48"/>
      <c r="C113" s="48"/>
      <c r="D113" s="48"/>
      <c r="E113" s="48"/>
      <c r="F113" s="48"/>
    </row>
    <row r="114" spans="1:6">
      <c r="A114" s="198"/>
      <c r="B114" s="48"/>
      <c r="C114" s="48"/>
      <c r="D114" s="48"/>
      <c r="E114" s="48"/>
      <c r="F114" s="48"/>
    </row>
    <row r="115" spans="1:6">
      <c r="A115" s="198"/>
      <c r="B115" s="48"/>
      <c r="C115" s="48"/>
      <c r="D115" s="48"/>
      <c r="E115" s="48"/>
      <c r="F115" s="48"/>
    </row>
    <row r="116" spans="1:6">
      <c r="A116" s="198"/>
      <c r="B116" s="48"/>
      <c r="C116" s="48"/>
      <c r="D116" s="48"/>
      <c r="E116" s="48"/>
      <c r="F116" s="48"/>
    </row>
    <row r="117" spans="1:6">
      <c r="A117" s="198"/>
      <c r="B117" s="48"/>
      <c r="C117" s="48"/>
      <c r="D117" s="48"/>
      <c r="E117" s="48"/>
      <c r="F117" s="48"/>
    </row>
    <row r="118" spans="1:6">
      <c r="A118" s="198"/>
      <c r="B118" s="48"/>
      <c r="C118" s="48"/>
      <c r="D118" s="48"/>
      <c r="E118" s="48"/>
      <c r="F118" s="48"/>
    </row>
    <row r="119" spans="1:6">
      <c r="A119" s="198"/>
      <c r="B119" s="48"/>
      <c r="C119" s="48"/>
      <c r="D119" s="48"/>
      <c r="E119" s="48"/>
      <c r="F119" s="48"/>
    </row>
    <row r="120" spans="1:6">
      <c r="A120" s="198"/>
      <c r="B120" s="48"/>
      <c r="C120" s="48"/>
      <c r="D120" s="48"/>
      <c r="E120" s="48"/>
      <c r="F120" s="48"/>
    </row>
    <row r="121" spans="1:6">
      <c r="A121" s="198"/>
      <c r="B121" s="48"/>
      <c r="C121" s="48"/>
      <c r="D121" s="48"/>
      <c r="E121" s="48"/>
      <c r="F121" s="48"/>
    </row>
    <row r="122" spans="1:6">
      <c r="A122" s="198"/>
      <c r="B122" s="48"/>
      <c r="C122" s="48"/>
      <c r="D122" s="48"/>
      <c r="E122" s="48"/>
      <c r="F122" s="48"/>
    </row>
    <row r="123" spans="1:6">
      <c r="A123" s="198"/>
      <c r="B123" s="48"/>
      <c r="C123" s="48"/>
      <c r="D123" s="48"/>
      <c r="E123" s="48"/>
      <c r="F123" s="48"/>
    </row>
    <row r="124" spans="1:6">
      <c r="A124" s="198"/>
      <c r="B124" s="48"/>
      <c r="C124" s="48"/>
      <c r="D124" s="48"/>
      <c r="E124" s="48"/>
      <c r="F124" s="48"/>
    </row>
    <row r="125" spans="1:6">
      <c r="A125" s="198"/>
      <c r="B125" s="48"/>
      <c r="C125" s="48"/>
      <c r="D125" s="48"/>
      <c r="E125" s="48"/>
      <c r="F125" s="48"/>
    </row>
    <row r="126" spans="1:6">
      <c r="A126" s="198"/>
      <c r="B126" s="48"/>
      <c r="C126" s="48"/>
      <c r="D126" s="48"/>
      <c r="E126" s="48"/>
      <c r="F126" s="48"/>
    </row>
    <row r="127" spans="1:6">
      <c r="A127" s="198"/>
      <c r="B127" s="48"/>
      <c r="C127" s="48"/>
      <c r="D127" s="48"/>
      <c r="E127" s="48"/>
      <c r="F127" s="48"/>
    </row>
    <row r="128" spans="1:6">
      <c r="A128" s="198"/>
      <c r="B128" s="48"/>
      <c r="C128" s="48"/>
      <c r="D128" s="48"/>
      <c r="E128" s="48"/>
      <c r="F128" s="48"/>
    </row>
    <row r="129" spans="1:6">
      <c r="A129" s="198"/>
      <c r="B129" s="48"/>
      <c r="C129" s="48"/>
      <c r="D129" s="48"/>
      <c r="E129" s="48"/>
      <c r="F129" s="48"/>
    </row>
    <row r="130" spans="1:6">
      <c r="A130" s="198"/>
      <c r="B130" s="48"/>
      <c r="C130" s="48"/>
      <c r="D130" s="48"/>
      <c r="E130" s="48"/>
      <c r="F130" s="48"/>
    </row>
    <row r="131" spans="1:6">
      <c r="A131" s="198"/>
      <c r="B131" s="48"/>
      <c r="C131" s="48"/>
      <c r="D131" s="48"/>
      <c r="E131" s="48"/>
      <c r="F131" s="48"/>
    </row>
    <row r="132" spans="1:6">
      <c r="A132" s="198"/>
      <c r="B132" s="48"/>
      <c r="C132" s="48"/>
      <c r="D132" s="48"/>
      <c r="E132" s="48"/>
      <c r="F132" s="48"/>
    </row>
    <row r="133" spans="1:6">
      <c r="A133" s="198"/>
      <c r="B133" s="48"/>
      <c r="C133" s="48"/>
      <c r="D133" s="48"/>
      <c r="E133" s="48"/>
      <c r="F133" s="48"/>
    </row>
    <row r="134" spans="1:6">
      <c r="A134" s="198"/>
      <c r="B134" s="48"/>
      <c r="C134" s="48"/>
      <c r="D134" s="48"/>
      <c r="E134" s="48"/>
      <c r="F134" s="48"/>
    </row>
    <row r="135" spans="1:6">
      <c r="A135" s="198"/>
      <c r="B135" s="48"/>
      <c r="C135" s="48"/>
      <c r="D135" s="48"/>
      <c r="E135" s="48"/>
      <c r="F135" s="48"/>
    </row>
    <row r="136" spans="1:6">
      <c r="A136" s="198"/>
      <c r="B136" s="48"/>
      <c r="C136" s="48"/>
      <c r="D136" s="48"/>
      <c r="E136" s="48"/>
      <c r="F136" s="48"/>
    </row>
    <row r="137" spans="1:6">
      <c r="A137" s="198"/>
      <c r="B137" s="48"/>
      <c r="C137" s="48"/>
      <c r="D137" s="48"/>
      <c r="E137" s="48"/>
      <c r="F137" s="48"/>
    </row>
    <row r="138" spans="1:6">
      <c r="A138" s="198"/>
      <c r="B138" s="48"/>
      <c r="C138" s="48"/>
      <c r="D138" s="48"/>
      <c r="E138" s="48"/>
      <c r="F138" s="48"/>
    </row>
    <row r="139" spans="1:6">
      <c r="A139" s="198"/>
      <c r="B139" s="48"/>
      <c r="C139" s="48"/>
      <c r="D139" s="48"/>
      <c r="E139" s="48"/>
      <c r="F139" s="48"/>
    </row>
    <row r="140" spans="1:6">
      <c r="A140" s="198"/>
      <c r="B140" s="48"/>
      <c r="C140" s="48"/>
      <c r="D140" s="48"/>
      <c r="E140" s="48"/>
      <c r="F140" s="48"/>
    </row>
    <row r="141" spans="1:6">
      <c r="A141" s="198"/>
      <c r="B141" s="48"/>
      <c r="C141" s="48"/>
      <c r="D141" s="48"/>
      <c r="E141" s="48"/>
      <c r="F141" s="48"/>
    </row>
    <row r="142" spans="1:6">
      <c r="A142" s="198"/>
      <c r="B142" s="48"/>
      <c r="C142" s="48"/>
      <c r="D142" s="48"/>
      <c r="E142" s="48"/>
      <c r="F142" s="48"/>
    </row>
    <row r="143" spans="1:6">
      <c r="A143" s="198"/>
      <c r="B143" s="48"/>
      <c r="C143" s="48"/>
      <c r="D143" s="48"/>
      <c r="E143" s="48"/>
      <c r="F143" s="48"/>
    </row>
    <row r="144" spans="1:6">
      <c r="A144" s="198"/>
      <c r="B144" s="48"/>
      <c r="C144" s="48"/>
      <c r="D144" s="48"/>
      <c r="E144" s="48"/>
      <c r="F144" s="48"/>
    </row>
    <row r="145" spans="1:6">
      <c r="A145" s="198"/>
      <c r="B145" s="48"/>
      <c r="C145" s="48"/>
      <c r="D145" s="48"/>
      <c r="E145" s="48"/>
      <c r="F145" s="48"/>
    </row>
    <row r="146" spans="1:6">
      <c r="A146" s="198"/>
      <c r="B146" s="48"/>
      <c r="C146" s="48"/>
      <c r="D146" s="48"/>
      <c r="E146" s="48"/>
      <c r="F146" s="48"/>
    </row>
    <row r="147" spans="1:6">
      <c r="A147" s="198"/>
      <c r="B147" s="48"/>
      <c r="C147" s="48"/>
      <c r="D147" s="48"/>
      <c r="E147" s="48"/>
      <c r="F147" s="48"/>
    </row>
    <row r="148" spans="1:6">
      <c r="A148" s="198"/>
      <c r="B148" s="48"/>
      <c r="C148" s="48"/>
      <c r="D148" s="48"/>
      <c r="E148" s="48"/>
      <c r="F148" s="48"/>
    </row>
    <row r="149" spans="1:6">
      <c r="A149" s="198"/>
      <c r="B149" s="48"/>
      <c r="C149" s="48"/>
      <c r="D149" s="48"/>
      <c r="E149" s="48"/>
      <c r="F149" s="48"/>
    </row>
    <row r="150" spans="1:6">
      <c r="A150" s="198"/>
      <c r="B150" s="48"/>
      <c r="C150" s="48"/>
      <c r="D150" s="48"/>
      <c r="E150" s="48"/>
      <c r="F150" s="48"/>
    </row>
    <row r="151" spans="1:6">
      <c r="A151" s="198"/>
      <c r="B151" s="48"/>
      <c r="C151" s="48"/>
      <c r="D151" s="48"/>
      <c r="E151" s="48"/>
      <c r="F151" s="48"/>
    </row>
    <row r="152" spans="1:6">
      <c r="A152" s="198"/>
      <c r="B152" s="48"/>
      <c r="C152" s="48"/>
      <c r="D152" s="48"/>
      <c r="E152" s="48"/>
      <c r="F152" s="48"/>
    </row>
    <row r="153" spans="1:6">
      <c r="A153" s="198"/>
      <c r="B153" s="48"/>
      <c r="C153" s="48"/>
      <c r="D153" s="48"/>
      <c r="E153" s="48"/>
      <c r="F153" s="48"/>
    </row>
    <row r="154" spans="1:6">
      <c r="A154" s="198"/>
      <c r="B154" s="48"/>
      <c r="C154" s="48"/>
      <c r="D154" s="48"/>
      <c r="E154" s="48"/>
      <c r="F154" s="48"/>
    </row>
    <row r="155" spans="1:6">
      <c r="A155" s="198"/>
      <c r="B155" s="48"/>
      <c r="C155" s="48"/>
      <c r="D155" s="48"/>
      <c r="E155" s="48"/>
      <c r="F155" s="48"/>
    </row>
    <row r="156" spans="1:6">
      <c r="A156" s="198"/>
      <c r="B156" s="48"/>
      <c r="C156" s="48"/>
      <c r="D156" s="48"/>
      <c r="E156" s="48"/>
      <c r="F156" s="48"/>
    </row>
    <row r="157" spans="1:6">
      <c r="A157" s="198"/>
      <c r="B157" s="48"/>
      <c r="C157" s="48"/>
      <c r="D157" s="48"/>
      <c r="E157" s="48"/>
      <c r="F157" s="48"/>
    </row>
    <row r="158" spans="1:6">
      <c r="A158" s="198"/>
      <c r="B158" s="48"/>
      <c r="C158" s="48"/>
      <c r="D158" s="48"/>
      <c r="E158" s="48"/>
      <c r="F158" s="48"/>
    </row>
    <row r="159" spans="1:6">
      <c r="A159" s="198"/>
      <c r="B159" s="48"/>
      <c r="C159" s="48"/>
      <c r="D159" s="48"/>
      <c r="E159" s="48"/>
      <c r="F159" s="48"/>
    </row>
    <row r="160" spans="1:6">
      <c r="A160" s="198"/>
      <c r="B160" s="48"/>
      <c r="C160" s="48"/>
      <c r="D160" s="48"/>
      <c r="E160" s="48"/>
      <c r="F160" s="48"/>
    </row>
    <row r="161" spans="1:6">
      <c r="A161" s="198"/>
      <c r="B161" s="48"/>
      <c r="C161" s="48"/>
      <c r="D161" s="48"/>
      <c r="E161" s="48"/>
      <c r="F161" s="48"/>
    </row>
    <row r="162" spans="1:6">
      <c r="A162" s="198"/>
      <c r="B162" s="48"/>
      <c r="C162" s="48"/>
      <c r="D162" s="48"/>
      <c r="E162" s="48"/>
      <c r="F162" s="48"/>
    </row>
    <row r="163" spans="1:6">
      <c r="A163" s="198"/>
      <c r="B163" s="48"/>
      <c r="C163" s="48"/>
      <c r="D163" s="48"/>
      <c r="E163" s="48"/>
      <c r="F163" s="48"/>
    </row>
    <row r="164" spans="1:6">
      <c r="A164" s="198"/>
      <c r="B164" s="48"/>
      <c r="C164" s="48"/>
      <c r="D164" s="48"/>
      <c r="E164" s="48"/>
      <c r="F164" s="48"/>
    </row>
    <row r="165" spans="1:6">
      <c r="A165" s="198"/>
      <c r="B165" s="48"/>
      <c r="C165" s="48"/>
      <c r="D165" s="48"/>
      <c r="E165" s="48"/>
      <c r="F165" s="48"/>
    </row>
    <row r="166" spans="1:6">
      <c r="A166" s="198"/>
      <c r="B166" s="48"/>
      <c r="C166" s="48"/>
      <c r="D166" s="48"/>
      <c r="E166" s="48"/>
      <c r="F166" s="48"/>
    </row>
    <row r="167" spans="1:6">
      <c r="A167" s="198"/>
      <c r="B167" s="48"/>
      <c r="C167" s="48"/>
      <c r="D167" s="48"/>
      <c r="E167" s="48"/>
      <c r="F167" s="48"/>
    </row>
    <row r="168" spans="1:6">
      <c r="A168" s="198"/>
      <c r="B168" s="48"/>
      <c r="C168" s="48"/>
      <c r="D168" s="48"/>
      <c r="E168" s="48"/>
      <c r="F168" s="48"/>
    </row>
    <row r="169" spans="1:6">
      <c r="A169" s="198"/>
      <c r="B169" s="48"/>
      <c r="C169" s="48"/>
      <c r="D169" s="48"/>
      <c r="E169" s="48"/>
      <c r="F169" s="48"/>
    </row>
    <row r="170" spans="1:6">
      <c r="A170" s="198"/>
      <c r="B170" s="48"/>
      <c r="C170" s="48"/>
      <c r="D170" s="48"/>
      <c r="E170" s="48"/>
      <c r="F170" s="48"/>
    </row>
    <row r="171" spans="1:6">
      <c r="A171" s="198"/>
      <c r="B171" s="48"/>
      <c r="C171" s="48"/>
      <c r="D171" s="48"/>
      <c r="E171" s="48"/>
      <c r="F171" s="48"/>
    </row>
    <row r="172" spans="1:6">
      <c r="A172" s="198"/>
      <c r="B172" s="48"/>
      <c r="C172" s="48"/>
      <c r="D172" s="48"/>
      <c r="E172" s="48"/>
      <c r="F172" s="48"/>
    </row>
    <row r="173" spans="1:6">
      <c r="A173" s="198"/>
      <c r="B173" s="48"/>
      <c r="C173" s="48"/>
      <c r="D173" s="48"/>
      <c r="E173" s="48"/>
      <c r="F173" s="48"/>
    </row>
    <row r="174" spans="1:6">
      <c r="A174" s="198"/>
      <c r="B174" s="48"/>
      <c r="C174" s="48"/>
      <c r="D174" s="48"/>
      <c r="E174" s="48"/>
      <c r="F174" s="48"/>
    </row>
    <row r="175" spans="1:6">
      <c r="A175" s="198"/>
      <c r="B175" s="48"/>
      <c r="C175" s="48"/>
      <c r="D175" s="48"/>
      <c r="E175" s="48"/>
      <c r="F175" s="48"/>
    </row>
    <row r="176" spans="1:6">
      <c r="A176" s="198"/>
      <c r="B176" s="48"/>
      <c r="C176" s="48"/>
      <c r="D176" s="48"/>
      <c r="E176" s="48"/>
      <c r="F176" s="48"/>
    </row>
    <row r="177" spans="1:6">
      <c r="A177" s="198"/>
      <c r="B177" s="48"/>
      <c r="C177" s="48"/>
      <c r="D177" s="48"/>
      <c r="E177" s="48"/>
      <c r="F177" s="48"/>
    </row>
    <row r="178" spans="1:6">
      <c r="A178" s="198"/>
      <c r="B178" s="48"/>
      <c r="C178" s="48"/>
      <c r="D178" s="48"/>
      <c r="E178" s="48"/>
      <c r="F178" s="48"/>
    </row>
    <row r="179" spans="1:6">
      <c r="A179" s="198"/>
      <c r="B179" s="48"/>
      <c r="C179" s="48"/>
      <c r="D179" s="48"/>
      <c r="E179" s="48"/>
      <c r="F179" s="48"/>
    </row>
    <row r="180" spans="1:6">
      <c r="A180" s="198"/>
      <c r="B180" s="48"/>
      <c r="C180" s="48"/>
      <c r="D180" s="48"/>
      <c r="E180" s="48"/>
      <c r="F180" s="48"/>
    </row>
    <row r="181" spans="1:6">
      <c r="A181" s="198"/>
      <c r="B181" s="48"/>
      <c r="C181" s="48"/>
      <c r="D181" s="48"/>
      <c r="E181" s="48"/>
      <c r="F181" s="48"/>
    </row>
    <row r="182" spans="1:6">
      <c r="A182" s="198"/>
      <c r="B182" s="48"/>
      <c r="C182" s="48"/>
      <c r="D182" s="48"/>
      <c r="E182" s="48"/>
      <c r="F182" s="48"/>
    </row>
    <row r="183" spans="1:6">
      <c r="A183" s="198"/>
      <c r="B183" s="48"/>
      <c r="C183" s="48"/>
      <c r="D183" s="48"/>
      <c r="E183" s="48"/>
      <c r="F183" s="48"/>
    </row>
    <row r="184" spans="1:6">
      <c r="A184" s="198"/>
      <c r="B184" s="48"/>
      <c r="C184" s="48"/>
      <c r="D184" s="48"/>
      <c r="E184" s="48"/>
      <c r="F184" s="48"/>
    </row>
    <row r="185" spans="1:6">
      <c r="A185" s="198"/>
      <c r="B185" s="48"/>
      <c r="C185" s="48"/>
      <c r="D185" s="48"/>
      <c r="E185" s="48"/>
      <c r="F185" s="48"/>
    </row>
    <row r="186" spans="1:6">
      <c r="A186" s="198"/>
      <c r="B186" s="48"/>
      <c r="C186" s="48"/>
      <c r="D186" s="48"/>
      <c r="E186" s="48"/>
      <c r="F186" s="48"/>
    </row>
    <row r="187" spans="1:6">
      <c r="A187" s="198"/>
      <c r="B187" s="48"/>
      <c r="C187" s="48"/>
      <c r="D187" s="48"/>
      <c r="E187" s="48"/>
      <c r="F187" s="48"/>
    </row>
    <row r="188" spans="1:6">
      <c r="A188" s="198"/>
      <c r="B188" s="48"/>
      <c r="C188" s="48"/>
      <c r="D188" s="48"/>
      <c r="E188" s="48"/>
      <c r="F188" s="48"/>
    </row>
    <row r="189" spans="1:6">
      <c r="A189" s="198"/>
      <c r="B189" s="48"/>
      <c r="C189" s="48"/>
      <c r="D189" s="48"/>
      <c r="E189" s="48"/>
      <c r="F189" s="48"/>
    </row>
    <row r="190" spans="1:6">
      <c r="A190" s="198"/>
      <c r="B190" s="48"/>
      <c r="C190" s="48"/>
      <c r="D190" s="48"/>
      <c r="E190" s="48"/>
      <c r="F190" s="48"/>
    </row>
    <row r="191" spans="1:6">
      <c r="A191" s="198"/>
      <c r="B191" s="48"/>
      <c r="C191" s="48"/>
      <c r="D191" s="48"/>
      <c r="E191" s="48"/>
      <c r="F191" s="48"/>
    </row>
    <row r="192" spans="1:6">
      <c r="A192" s="198"/>
      <c r="B192" s="48"/>
      <c r="C192" s="48"/>
      <c r="D192" s="48"/>
      <c r="E192" s="48"/>
      <c r="F192" s="48"/>
    </row>
    <row r="193" spans="1:6">
      <c r="A193" s="198"/>
      <c r="B193" s="48"/>
      <c r="C193" s="48"/>
      <c r="D193" s="48"/>
      <c r="E193" s="48"/>
      <c r="F193" s="48"/>
    </row>
    <row r="194" spans="1:6">
      <c r="A194" s="198"/>
      <c r="B194" s="48"/>
      <c r="C194" s="48"/>
      <c r="D194" s="48"/>
      <c r="E194" s="48"/>
      <c r="F194" s="48"/>
    </row>
    <row r="195" spans="1:6">
      <c r="A195" s="198"/>
      <c r="B195" s="48"/>
      <c r="C195" s="48"/>
      <c r="D195" s="48"/>
      <c r="E195" s="48"/>
      <c r="F195" s="48"/>
    </row>
    <row r="196" spans="1:6">
      <c r="A196" s="198"/>
      <c r="B196" s="48"/>
      <c r="C196" s="48"/>
      <c r="D196" s="48"/>
      <c r="E196" s="48"/>
      <c r="F196" s="48"/>
    </row>
    <row r="197" spans="1:6">
      <c r="A197" s="198"/>
      <c r="B197" s="48"/>
      <c r="C197" s="48"/>
      <c r="D197" s="48"/>
      <c r="E197" s="48"/>
      <c r="F197" s="48"/>
    </row>
    <row r="198" spans="1:6">
      <c r="A198" s="198"/>
      <c r="B198" s="48"/>
      <c r="C198" s="48"/>
      <c r="D198" s="48"/>
      <c r="E198" s="48"/>
      <c r="F198" s="48"/>
    </row>
    <row r="199" spans="1:6">
      <c r="A199" s="198"/>
      <c r="B199" s="48"/>
      <c r="C199" s="48"/>
      <c r="D199" s="48"/>
      <c r="E199" s="48"/>
      <c r="F199" s="48"/>
    </row>
    <row r="200" spans="1:6">
      <c r="A200" s="198"/>
      <c r="B200" s="48"/>
      <c r="C200" s="48"/>
      <c r="D200" s="48"/>
      <c r="E200" s="48"/>
      <c r="F200" s="48"/>
    </row>
    <row r="201" spans="1:6">
      <c r="A201" s="198"/>
      <c r="B201" s="48"/>
      <c r="C201" s="48"/>
      <c r="D201" s="48"/>
      <c r="E201" s="48"/>
      <c r="F201" s="48"/>
    </row>
    <row r="202" spans="1:6">
      <c r="A202" s="198"/>
      <c r="B202" s="48"/>
      <c r="C202" s="48"/>
      <c r="D202" s="48"/>
      <c r="E202" s="48"/>
      <c r="F202" s="48"/>
    </row>
    <row r="203" spans="1:6">
      <c r="A203" s="198"/>
      <c r="B203" s="48"/>
      <c r="C203" s="48"/>
      <c r="D203" s="48"/>
      <c r="E203" s="48"/>
      <c r="F203" s="48"/>
    </row>
    <row r="204" spans="1:6">
      <c r="A204" s="198"/>
      <c r="B204" s="48"/>
      <c r="C204" s="48"/>
      <c r="D204" s="48"/>
      <c r="E204" s="48"/>
      <c r="F204" s="48"/>
    </row>
    <row r="205" spans="1:6">
      <c r="A205" s="198"/>
      <c r="B205" s="48"/>
      <c r="C205" s="48"/>
      <c r="D205" s="48"/>
      <c r="E205" s="48"/>
      <c r="F205" s="48"/>
    </row>
    <row r="206" spans="1:6">
      <c r="A206" s="198"/>
      <c r="B206" s="48"/>
      <c r="C206" s="48"/>
      <c r="D206" s="48"/>
      <c r="E206" s="48"/>
      <c r="F206" s="48"/>
    </row>
    <row r="207" spans="1:6">
      <c r="A207" s="198"/>
      <c r="B207" s="48"/>
      <c r="C207" s="48"/>
      <c r="D207" s="48"/>
      <c r="E207" s="48"/>
      <c r="F207" s="48"/>
    </row>
    <row r="208" spans="1:6">
      <c r="A208" s="198"/>
      <c r="B208" s="48"/>
      <c r="C208" s="48"/>
      <c r="D208" s="48"/>
      <c r="E208" s="48"/>
      <c r="F208" s="48"/>
    </row>
    <row r="209" spans="1:6">
      <c r="A209" s="198"/>
      <c r="B209" s="48"/>
      <c r="C209" s="48"/>
      <c r="D209" s="48"/>
      <c r="E209" s="48"/>
      <c r="F209" s="48"/>
    </row>
    <row r="210" spans="1:6">
      <c r="A210" s="198"/>
      <c r="B210" s="48"/>
      <c r="C210" s="48"/>
      <c r="D210" s="48"/>
      <c r="E210" s="48"/>
      <c r="F210" s="48"/>
    </row>
    <row r="211" spans="1:6">
      <c r="A211" s="198"/>
      <c r="B211" s="48"/>
      <c r="C211" s="48"/>
      <c r="D211" s="48"/>
      <c r="E211" s="48"/>
      <c r="F211" s="48"/>
    </row>
    <row r="212" spans="1:6">
      <c r="A212" s="198"/>
      <c r="B212" s="48"/>
      <c r="C212" s="48"/>
      <c r="D212" s="48"/>
      <c r="E212" s="48"/>
      <c r="F212" s="48"/>
    </row>
    <row r="213" spans="1:6">
      <c r="A213" s="198"/>
      <c r="B213" s="48"/>
      <c r="C213" s="48"/>
      <c r="D213" s="48"/>
      <c r="E213" s="48"/>
      <c r="F213" s="48"/>
    </row>
    <row r="214" spans="1:6">
      <c r="A214" s="198"/>
      <c r="B214" s="48"/>
      <c r="C214" s="48"/>
      <c r="D214" s="48"/>
      <c r="E214" s="48"/>
      <c r="F214" s="48"/>
    </row>
    <row r="215" spans="1:6">
      <c r="A215" s="198"/>
      <c r="B215" s="48"/>
      <c r="C215" s="48"/>
      <c r="D215" s="48"/>
      <c r="E215" s="48"/>
      <c r="F215" s="48"/>
    </row>
    <row r="216" spans="1:6">
      <c r="A216" s="198"/>
      <c r="B216" s="48"/>
      <c r="C216" s="48"/>
      <c r="D216" s="48"/>
      <c r="E216" s="48"/>
      <c r="F216" s="48"/>
    </row>
    <row r="217" spans="1:6">
      <c r="A217" s="198"/>
      <c r="B217" s="48"/>
      <c r="C217" s="48"/>
      <c r="D217" s="48"/>
      <c r="E217" s="48"/>
      <c r="F217" s="48"/>
    </row>
    <row r="218" spans="1:6">
      <c r="A218" s="198"/>
      <c r="B218" s="48"/>
      <c r="C218" s="48"/>
      <c r="D218" s="48"/>
      <c r="E218" s="48"/>
      <c r="F218" s="48"/>
    </row>
    <row r="219" spans="1:6">
      <c r="A219" s="198"/>
      <c r="B219" s="48"/>
      <c r="C219" s="48"/>
      <c r="D219" s="48"/>
      <c r="E219" s="48"/>
      <c r="F219" s="48"/>
    </row>
    <row r="220" spans="1:6">
      <c r="A220" s="198"/>
      <c r="B220" s="48"/>
      <c r="C220" s="48"/>
      <c r="D220" s="48"/>
      <c r="E220" s="48"/>
      <c r="F220" s="48"/>
    </row>
    <row r="221" spans="1:6">
      <c r="A221" s="198"/>
      <c r="B221" s="48"/>
      <c r="C221" s="48"/>
      <c r="D221" s="48"/>
      <c r="E221" s="48"/>
      <c r="F221" s="48"/>
    </row>
    <row r="222" spans="1:6">
      <c r="A222" s="198"/>
      <c r="B222" s="48"/>
      <c r="C222" s="48"/>
      <c r="D222" s="48"/>
      <c r="E222" s="48"/>
      <c r="F222" s="48"/>
    </row>
    <row r="223" spans="1:6">
      <c r="A223" s="198"/>
      <c r="B223" s="48"/>
      <c r="C223" s="48"/>
      <c r="D223" s="48"/>
      <c r="E223" s="48"/>
      <c r="F223" s="48"/>
    </row>
    <row r="224" spans="1:6">
      <c r="A224" s="198"/>
      <c r="B224" s="48"/>
      <c r="C224" s="48"/>
      <c r="D224" s="48"/>
      <c r="E224" s="48"/>
      <c r="F224" s="48"/>
    </row>
    <row r="225" spans="1:6">
      <c r="A225" s="198"/>
      <c r="B225" s="48"/>
      <c r="C225" s="48"/>
      <c r="D225" s="48"/>
      <c r="E225" s="48"/>
      <c r="F225" s="48"/>
    </row>
    <row r="226" spans="1:6">
      <c r="A226" s="198"/>
      <c r="B226" s="48"/>
      <c r="C226" s="48"/>
      <c r="D226" s="48"/>
      <c r="E226" s="48"/>
      <c r="F226" s="48"/>
    </row>
    <row r="227" spans="1:6">
      <c r="A227" s="198"/>
      <c r="B227" s="48"/>
      <c r="C227" s="48"/>
      <c r="D227" s="48"/>
      <c r="E227" s="48"/>
      <c r="F227" s="48"/>
    </row>
    <row r="228" spans="1:6">
      <c r="A228" s="198"/>
      <c r="B228" s="48"/>
      <c r="C228" s="48"/>
      <c r="D228" s="48"/>
      <c r="E228" s="48"/>
      <c r="F228" s="48"/>
    </row>
    <row r="229" spans="1:6">
      <c r="A229" s="198"/>
      <c r="B229" s="48"/>
      <c r="C229" s="48"/>
      <c r="D229" s="48"/>
      <c r="E229" s="48"/>
      <c r="F229" s="48"/>
    </row>
    <row r="230" spans="1:6">
      <c r="A230" s="198"/>
      <c r="B230" s="48"/>
      <c r="C230" s="48"/>
      <c r="D230" s="48"/>
      <c r="E230" s="48"/>
      <c r="F230" s="48"/>
    </row>
    <row r="231" spans="1:6">
      <c r="A231" s="198"/>
      <c r="B231" s="48"/>
      <c r="C231" s="48"/>
      <c r="D231" s="48"/>
      <c r="E231" s="48"/>
      <c r="F231" s="48"/>
    </row>
    <row r="232" spans="1:6">
      <c r="A232" s="198"/>
      <c r="B232" s="48"/>
      <c r="C232" s="48"/>
      <c r="D232" s="48"/>
      <c r="E232" s="48"/>
      <c r="F232" s="48"/>
    </row>
    <row r="233" spans="1:6">
      <c r="A233" s="198"/>
      <c r="B233" s="48"/>
      <c r="C233" s="48"/>
      <c r="D233" s="48"/>
      <c r="E233" s="48"/>
      <c r="F233" s="48"/>
    </row>
    <row r="234" spans="1:6">
      <c r="A234" s="198"/>
      <c r="B234" s="48"/>
      <c r="C234" s="48"/>
      <c r="D234" s="48"/>
      <c r="E234" s="48"/>
      <c r="F234" s="48"/>
    </row>
    <row r="235" spans="1:6">
      <c r="A235" s="198"/>
      <c r="B235" s="48"/>
      <c r="C235" s="48"/>
      <c r="D235" s="48"/>
      <c r="E235" s="48"/>
      <c r="F235" s="48"/>
    </row>
    <row r="236" spans="1:6">
      <c r="A236" s="198"/>
      <c r="B236" s="48"/>
      <c r="C236" s="48"/>
      <c r="D236" s="48"/>
      <c r="E236" s="48"/>
      <c r="F236" s="48"/>
    </row>
    <row r="237" spans="1:6">
      <c r="A237" s="198"/>
      <c r="B237" s="48"/>
      <c r="C237" s="48"/>
      <c r="D237" s="48"/>
      <c r="E237" s="48"/>
      <c r="F237" s="48"/>
    </row>
    <row r="238" spans="1:6">
      <c r="A238" s="198"/>
      <c r="B238" s="48"/>
      <c r="C238" s="48"/>
      <c r="D238" s="48"/>
      <c r="E238" s="48"/>
      <c r="F238" s="48"/>
    </row>
    <row r="239" spans="1:6">
      <c r="A239" s="198"/>
      <c r="B239" s="48"/>
      <c r="C239" s="48"/>
      <c r="D239" s="48"/>
      <c r="E239" s="48"/>
      <c r="F239" s="48"/>
    </row>
    <row r="240" spans="1:6">
      <c r="A240" s="198"/>
      <c r="B240" s="48"/>
      <c r="C240" s="48"/>
      <c r="D240" s="48"/>
      <c r="E240" s="48"/>
      <c r="F240" s="48"/>
    </row>
    <row r="241" spans="1:6">
      <c r="A241" s="198"/>
      <c r="B241" s="48"/>
      <c r="C241" s="48"/>
      <c r="D241" s="48"/>
      <c r="E241" s="48"/>
      <c r="F241" s="48"/>
    </row>
    <row r="242" spans="1:6">
      <c r="A242" s="198"/>
      <c r="B242" s="48"/>
      <c r="C242" s="48"/>
      <c r="D242" s="48"/>
      <c r="E242" s="48"/>
      <c r="F242" s="48"/>
    </row>
    <row r="243" spans="1:6">
      <c r="A243" s="198"/>
      <c r="B243" s="48"/>
      <c r="C243" s="48"/>
      <c r="D243" s="48"/>
      <c r="E243" s="48"/>
      <c r="F243" s="48"/>
    </row>
    <row r="244" spans="1:6">
      <c r="A244" s="198"/>
      <c r="B244" s="48"/>
      <c r="C244" s="48"/>
      <c r="D244" s="48"/>
      <c r="E244" s="48"/>
      <c r="F244" s="48"/>
    </row>
    <row r="245" spans="1:6">
      <c r="A245" s="198"/>
      <c r="B245" s="48"/>
      <c r="C245" s="48"/>
      <c r="D245" s="48"/>
      <c r="E245" s="48"/>
      <c r="F245" s="48"/>
    </row>
    <row r="246" spans="1:6">
      <c r="A246" s="198"/>
      <c r="B246" s="48"/>
      <c r="C246" s="48"/>
      <c r="D246" s="48"/>
      <c r="E246" s="48"/>
      <c r="F246" s="48"/>
    </row>
    <row r="247" spans="1:6">
      <c r="A247" s="198"/>
      <c r="B247" s="48"/>
      <c r="C247" s="48"/>
      <c r="D247" s="48"/>
      <c r="E247" s="48"/>
      <c r="F247" s="48"/>
    </row>
    <row r="248" spans="1:6">
      <c r="A248" s="198"/>
      <c r="B248" s="48"/>
      <c r="C248" s="48"/>
      <c r="D248" s="48"/>
      <c r="E248" s="48"/>
      <c r="F248" s="48"/>
    </row>
    <row r="249" spans="1:6">
      <c r="A249" s="198"/>
      <c r="B249" s="48"/>
      <c r="C249" s="48"/>
      <c r="D249" s="48"/>
      <c r="E249" s="48"/>
      <c r="F249" s="48"/>
    </row>
    <row r="250" spans="1:6">
      <c r="A250" s="198"/>
      <c r="B250" s="48"/>
      <c r="C250" s="48"/>
      <c r="D250" s="48"/>
      <c r="E250" s="48"/>
      <c r="F250" s="48"/>
    </row>
    <row r="251" spans="1:6">
      <c r="A251" s="198"/>
      <c r="B251" s="48"/>
      <c r="C251" s="48"/>
      <c r="D251" s="48"/>
      <c r="E251" s="48"/>
      <c r="F251" s="48"/>
    </row>
    <row r="252" spans="1:6">
      <c r="A252" s="198"/>
      <c r="B252" s="48"/>
      <c r="C252" s="48"/>
      <c r="D252" s="48"/>
      <c r="E252" s="48"/>
      <c r="F252" s="48"/>
    </row>
    <row r="253" spans="1:6">
      <c r="A253" s="198"/>
      <c r="B253" s="48"/>
      <c r="C253" s="48"/>
      <c r="D253" s="48"/>
      <c r="E253" s="48"/>
      <c r="F253" s="48"/>
    </row>
    <row r="254" spans="1:6">
      <c r="A254" s="198"/>
      <c r="B254" s="48"/>
      <c r="C254" s="48"/>
      <c r="D254" s="48"/>
      <c r="E254" s="48"/>
      <c r="F254" s="48"/>
    </row>
    <row r="255" spans="1:6">
      <c r="A255" s="198"/>
      <c r="B255" s="48"/>
      <c r="C255" s="48"/>
      <c r="D255" s="48"/>
      <c r="E255" s="48"/>
      <c r="F255" s="48"/>
    </row>
    <row r="256" spans="1:6">
      <c r="A256" s="198"/>
      <c r="B256" s="48"/>
      <c r="C256" s="48"/>
      <c r="D256" s="48"/>
      <c r="E256" s="48"/>
      <c r="F256" s="48"/>
    </row>
    <row r="257" spans="1:6">
      <c r="A257" s="198"/>
      <c r="B257" s="48"/>
      <c r="C257" s="48"/>
      <c r="D257" s="48"/>
      <c r="E257" s="48"/>
      <c r="F257" s="48"/>
    </row>
    <row r="258" spans="1:6">
      <c r="A258" s="198"/>
      <c r="B258" s="48"/>
      <c r="C258" s="48"/>
      <c r="D258" s="48"/>
      <c r="E258" s="48"/>
      <c r="F258" s="48"/>
    </row>
    <row r="259" spans="1:6">
      <c r="A259" s="198"/>
      <c r="B259" s="48"/>
      <c r="C259" s="48"/>
      <c r="D259" s="48"/>
      <c r="E259" s="48"/>
      <c r="F259" s="48"/>
    </row>
    <row r="260" spans="1:6">
      <c r="A260" s="198"/>
      <c r="B260" s="48"/>
      <c r="C260" s="48"/>
      <c r="D260" s="48"/>
      <c r="E260" s="48"/>
      <c r="F260" s="48"/>
    </row>
    <row r="261" spans="1:6">
      <c r="A261" s="198"/>
      <c r="B261" s="48"/>
      <c r="C261" s="48"/>
      <c r="D261" s="48"/>
      <c r="E261" s="48"/>
      <c r="F261" s="48"/>
    </row>
    <row r="262" spans="1:6">
      <c r="A262" s="198"/>
      <c r="B262" s="48"/>
      <c r="C262" s="48"/>
      <c r="D262" s="48"/>
      <c r="E262" s="48"/>
      <c r="F262" s="48"/>
    </row>
    <row r="263" spans="1:6">
      <c r="A263" s="198"/>
      <c r="B263" s="48"/>
      <c r="C263" s="48"/>
      <c r="D263" s="48"/>
      <c r="E263" s="48"/>
      <c r="F263" s="48"/>
    </row>
    <row r="264" spans="1:6">
      <c r="A264" s="198"/>
      <c r="B264" s="48"/>
      <c r="C264" s="48"/>
      <c r="D264" s="48"/>
      <c r="E264" s="48"/>
      <c r="F264" s="48"/>
    </row>
    <row r="265" spans="1:6">
      <c r="A265" s="198"/>
      <c r="B265" s="48"/>
      <c r="C265" s="48"/>
      <c r="D265" s="48"/>
      <c r="E265" s="48"/>
      <c r="F265" s="48"/>
    </row>
    <row r="266" spans="1:6">
      <c r="A266" s="198"/>
      <c r="B266" s="48"/>
      <c r="C266" s="48"/>
      <c r="D266" s="48"/>
      <c r="E266" s="48"/>
      <c r="F266" s="48"/>
    </row>
    <row r="267" spans="1:6">
      <c r="A267" s="198"/>
      <c r="B267" s="48"/>
      <c r="C267" s="48"/>
      <c r="D267" s="48"/>
      <c r="E267" s="48"/>
      <c r="F267" s="48"/>
    </row>
    <row r="268" spans="1:6">
      <c r="A268" s="198"/>
      <c r="B268" s="48"/>
      <c r="C268" s="48"/>
      <c r="D268" s="48"/>
      <c r="E268" s="48"/>
      <c r="F268" s="48"/>
    </row>
    <row r="269" spans="1:6">
      <c r="A269" s="198"/>
      <c r="B269" s="48"/>
      <c r="C269" s="48"/>
      <c r="D269" s="48"/>
      <c r="E269" s="48"/>
      <c r="F269" s="48"/>
    </row>
    <row r="270" spans="1:6">
      <c r="A270" s="198"/>
      <c r="B270" s="48"/>
      <c r="C270" s="48"/>
      <c r="D270" s="48"/>
      <c r="E270" s="48"/>
      <c r="F270" s="48"/>
    </row>
    <row r="271" spans="1:6">
      <c r="A271" s="198"/>
      <c r="B271" s="48"/>
      <c r="C271" s="48"/>
      <c r="D271" s="48"/>
      <c r="E271" s="48"/>
      <c r="F271" s="48"/>
    </row>
    <row r="272" spans="1:6">
      <c r="A272" s="198"/>
      <c r="B272" s="48"/>
      <c r="C272" s="48"/>
      <c r="D272" s="48"/>
      <c r="E272" s="48"/>
      <c r="F272" s="48"/>
    </row>
    <row r="273" spans="1:6">
      <c r="A273" s="198"/>
      <c r="B273" s="48"/>
      <c r="C273" s="48"/>
      <c r="D273" s="48"/>
      <c r="E273" s="48"/>
      <c r="F273" s="48"/>
    </row>
    <row r="274" spans="1:6">
      <c r="A274" s="198"/>
      <c r="B274" s="48"/>
      <c r="C274" s="48"/>
      <c r="D274" s="48"/>
      <c r="E274" s="48"/>
      <c r="F274" s="48"/>
    </row>
    <row r="275" spans="1:6">
      <c r="A275" s="198"/>
      <c r="B275" s="48"/>
      <c r="C275" s="48"/>
      <c r="D275" s="48"/>
      <c r="E275" s="48"/>
      <c r="F275" s="48"/>
    </row>
    <row r="276" spans="1:6">
      <c r="A276" s="198"/>
      <c r="B276" s="48"/>
      <c r="C276" s="48"/>
      <c r="D276" s="48"/>
      <c r="E276" s="48"/>
      <c r="F276" s="48"/>
    </row>
    <row r="277" spans="1:6">
      <c r="A277" s="198"/>
      <c r="B277" s="48"/>
      <c r="C277" s="48"/>
      <c r="D277" s="48"/>
      <c r="E277" s="48"/>
      <c r="F277" s="48"/>
    </row>
    <row r="278" spans="1:6">
      <c r="A278" s="198"/>
      <c r="B278" s="48"/>
      <c r="C278" s="48"/>
      <c r="D278" s="48"/>
      <c r="E278" s="48"/>
      <c r="F278" s="48"/>
    </row>
    <row r="279" spans="1:6">
      <c r="A279" s="198"/>
      <c r="B279" s="48"/>
      <c r="C279" s="48"/>
      <c r="D279" s="48"/>
      <c r="E279" s="48"/>
      <c r="F279" s="48"/>
    </row>
    <row r="280" spans="1:6">
      <c r="A280" s="198"/>
      <c r="B280" s="48"/>
      <c r="C280" s="48"/>
      <c r="D280" s="48"/>
      <c r="E280" s="48"/>
      <c r="F280" s="48"/>
    </row>
    <row r="281" spans="1:6">
      <c r="A281" s="198"/>
      <c r="B281" s="48"/>
      <c r="C281" s="48"/>
      <c r="D281" s="48"/>
      <c r="E281" s="48"/>
      <c r="F281" s="48"/>
    </row>
    <row r="282" spans="1:6">
      <c r="A282" s="198"/>
      <c r="B282" s="48"/>
      <c r="C282" s="48"/>
      <c r="D282" s="48"/>
      <c r="E282" s="48"/>
      <c r="F282" s="48"/>
    </row>
    <row r="283" spans="1:6">
      <c r="A283" s="198"/>
      <c r="B283" s="48"/>
      <c r="C283" s="48"/>
      <c r="D283" s="48"/>
      <c r="E283" s="48"/>
      <c r="F283" s="48"/>
    </row>
    <row r="284" spans="1:6">
      <c r="A284" s="198"/>
      <c r="B284" s="48"/>
      <c r="C284" s="48"/>
      <c r="D284" s="48"/>
      <c r="E284" s="48"/>
      <c r="F284" s="48"/>
    </row>
    <row r="285" spans="1:6">
      <c r="A285" s="198"/>
      <c r="B285" s="48"/>
      <c r="C285" s="48"/>
      <c r="D285" s="48"/>
      <c r="E285" s="48"/>
      <c r="F285" s="48"/>
    </row>
    <row r="286" spans="1:6">
      <c r="A286" s="198"/>
      <c r="B286" s="48"/>
      <c r="C286" s="48"/>
      <c r="D286" s="48"/>
      <c r="E286" s="48"/>
      <c r="F286" s="48"/>
    </row>
    <row r="287" spans="1:6">
      <c r="A287" s="198"/>
      <c r="B287" s="48"/>
      <c r="C287" s="48"/>
      <c r="D287" s="48"/>
      <c r="E287" s="48"/>
      <c r="F287" s="48"/>
    </row>
    <row r="288" spans="1:6">
      <c r="A288" s="198"/>
      <c r="B288" s="48"/>
      <c r="C288" s="48"/>
      <c r="D288" s="48"/>
      <c r="E288" s="48"/>
      <c r="F288" s="48"/>
    </row>
    <row r="289" spans="1:6">
      <c r="A289" s="198"/>
      <c r="B289" s="48"/>
      <c r="C289" s="48"/>
      <c r="D289" s="48"/>
      <c r="E289" s="48"/>
      <c r="F289" s="48"/>
    </row>
    <row r="290" spans="1:6">
      <c r="A290" s="198"/>
      <c r="B290" s="48"/>
      <c r="C290" s="48"/>
      <c r="D290" s="48"/>
      <c r="E290" s="48"/>
      <c r="F290" s="48"/>
    </row>
    <row r="291" spans="1:6">
      <c r="A291" s="198"/>
      <c r="B291" s="48"/>
      <c r="C291" s="48"/>
      <c r="D291" s="48"/>
      <c r="E291" s="48"/>
      <c r="F291" s="48"/>
    </row>
    <row r="292" spans="1:6">
      <c r="A292" s="198"/>
      <c r="B292" s="48"/>
      <c r="C292" s="48"/>
      <c r="D292" s="48"/>
      <c r="E292" s="48"/>
      <c r="F292" s="48"/>
    </row>
    <row r="293" spans="1:6">
      <c r="A293" s="198"/>
      <c r="B293" s="48"/>
      <c r="C293" s="48"/>
      <c r="D293" s="48"/>
      <c r="E293" s="48"/>
      <c r="F293" s="48"/>
    </row>
    <row r="294" spans="1:6">
      <c r="A294" s="198"/>
      <c r="B294" s="48"/>
      <c r="C294" s="48"/>
      <c r="D294" s="48"/>
      <c r="E294" s="48"/>
      <c r="F294" s="48"/>
    </row>
    <row r="295" spans="1:6">
      <c r="A295" s="198"/>
      <c r="B295" s="48"/>
      <c r="C295" s="48"/>
      <c r="D295" s="48"/>
      <c r="E295" s="48"/>
      <c r="F295" s="48"/>
    </row>
    <row r="296" spans="1:6">
      <c r="A296" s="198"/>
      <c r="B296" s="48"/>
      <c r="C296" s="48"/>
      <c r="D296" s="48"/>
      <c r="E296" s="48"/>
      <c r="F296" s="48"/>
    </row>
    <row r="297" spans="1:6">
      <c r="A297" s="198"/>
      <c r="B297" s="48"/>
      <c r="C297" s="48"/>
      <c r="D297" s="48"/>
      <c r="E297" s="48"/>
      <c r="F297" s="48"/>
    </row>
    <row r="298" spans="1:6">
      <c r="A298" s="198"/>
      <c r="B298" s="48"/>
      <c r="C298" s="48"/>
      <c r="D298" s="48"/>
      <c r="E298" s="48"/>
      <c r="F298" s="48"/>
    </row>
    <row r="299" spans="1:6">
      <c r="A299" s="198"/>
      <c r="B299" s="48"/>
      <c r="C299" s="48"/>
      <c r="D299" s="48"/>
      <c r="E299" s="48"/>
      <c r="F299" s="48"/>
    </row>
    <row r="300" spans="1:6">
      <c r="A300" s="198"/>
      <c r="B300" s="48"/>
      <c r="C300" s="48"/>
      <c r="D300" s="48"/>
      <c r="E300" s="48"/>
      <c r="F300" s="48"/>
    </row>
    <row r="301" spans="1:6">
      <c r="A301" s="198"/>
      <c r="B301" s="48"/>
      <c r="C301" s="48"/>
      <c r="D301" s="48"/>
      <c r="E301" s="48"/>
      <c r="F301" s="48"/>
    </row>
    <row r="302" spans="1:6">
      <c r="A302" s="198"/>
      <c r="B302" s="48"/>
      <c r="C302" s="48"/>
      <c r="D302" s="48"/>
      <c r="E302" s="48"/>
      <c r="F302" s="48"/>
    </row>
    <row r="303" spans="1:6">
      <c r="A303" s="198"/>
      <c r="B303" s="48"/>
      <c r="C303" s="48"/>
      <c r="D303" s="48"/>
      <c r="E303" s="48"/>
      <c r="F303" s="48"/>
    </row>
    <row r="304" spans="1:6">
      <c r="A304" s="198"/>
      <c r="B304" s="48"/>
      <c r="C304" s="48"/>
      <c r="D304" s="48"/>
      <c r="E304" s="48"/>
      <c r="F304" s="48"/>
    </row>
    <row r="305" spans="1:6">
      <c r="A305" s="198"/>
      <c r="B305" s="48"/>
      <c r="C305" s="48"/>
      <c r="D305" s="48"/>
      <c r="E305" s="48"/>
      <c r="F305" s="48"/>
    </row>
    <row r="306" spans="1:6">
      <c r="A306" s="198"/>
      <c r="B306" s="48"/>
      <c r="C306" s="48"/>
      <c r="D306" s="48"/>
      <c r="E306" s="48"/>
      <c r="F306" s="48"/>
    </row>
    <row r="307" spans="1:6">
      <c r="A307" s="198"/>
      <c r="B307" s="48"/>
      <c r="C307" s="48"/>
      <c r="D307" s="48"/>
      <c r="E307" s="48"/>
      <c r="F307" s="48"/>
    </row>
    <row r="308" spans="1:6">
      <c r="A308" s="198"/>
      <c r="B308" s="48"/>
      <c r="C308" s="48"/>
      <c r="D308" s="48"/>
      <c r="E308" s="48"/>
      <c r="F308" s="48"/>
    </row>
    <row r="309" spans="1:6">
      <c r="A309" s="198"/>
      <c r="B309" s="48"/>
      <c r="C309" s="48"/>
      <c r="D309" s="48"/>
      <c r="E309" s="48"/>
      <c r="F309" s="48"/>
    </row>
    <row r="310" spans="1:6">
      <c r="A310" s="198"/>
      <c r="B310" s="48"/>
      <c r="C310" s="48"/>
      <c r="D310" s="48"/>
      <c r="E310" s="48"/>
      <c r="F310" s="48"/>
    </row>
    <row r="311" spans="1:6">
      <c r="A311" s="198"/>
      <c r="B311" s="48"/>
      <c r="C311" s="48"/>
      <c r="D311" s="48"/>
      <c r="E311" s="48"/>
      <c r="F311" s="48"/>
    </row>
    <row r="312" spans="1:6">
      <c r="A312" s="198"/>
      <c r="B312" s="48"/>
      <c r="C312" s="48"/>
      <c r="D312" s="48"/>
      <c r="E312" s="48"/>
      <c r="F312" s="48"/>
    </row>
    <row r="313" spans="1:6">
      <c r="A313" s="198"/>
      <c r="B313" s="48"/>
      <c r="C313" s="48"/>
      <c r="D313" s="48"/>
      <c r="E313" s="48"/>
      <c r="F313" s="48"/>
    </row>
    <row r="314" spans="1:6">
      <c r="A314" s="198"/>
      <c r="B314" s="48"/>
      <c r="C314" s="48"/>
      <c r="D314" s="48"/>
      <c r="E314" s="48"/>
      <c r="F314" s="48"/>
    </row>
    <row r="315" spans="1:6">
      <c r="A315" s="198"/>
      <c r="B315" s="48"/>
      <c r="C315" s="48"/>
      <c r="D315" s="48"/>
      <c r="E315" s="48"/>
      <c r="F315" s="48"/>
    </row>
    <row r="316" spans="1:6">
      <c r="A316" s="198"/>
      <c r="B316" s="48"/>
      <c r="C316" s="48"/>
      <c r="D316" s="48"/>
      <c r="E316" s="48"/>
      <c r="F316" s="48"/>
    </row>
    <row r="317" spans="1:6">
      <c r="A317" s="198"/>
      <c r="B317" s="48"/>
      <c r="C317" s="48"/>
      <c r="D317" s="48"/>
      <c r="E317" s="48"/>
      <c r="F317" s="48"/>
    </row>
    <row r="318" spans="1:6">
      <c r="A318" s="198"/>
      <c r="B318" s="48"/>
      <c r="C318" s="48"/>
      <c r="D318" s="48"/>
      <c r="E318" s="48"/>
      <c r="F318" s="48"/>
    </row>
    <row r="319" spans="1:6">
      <c r="A319" s="198"/>
      <c r="B319" s="48"/>
      <c r="C319" s="48"/>
      <c r="D319" s="48"/>
      <c r="E319" s="48"/>
      <c r="F319" s="48"/>
    </row>
    <row r="320" spans="1:6">
      <c r="A320" s="198"/>
      <c r="B320" s="48"/>
      <c r="C320" s="48"/>
      <c r="D320" s="48"/>
      <c r="E320" s="48"/>
      <c r="F320" s="48"/>
    </row>
    <row r="321" spans="1:6">
      <c r="A321" s="198"/>
      <c r="B321" s="48"/>
      <c r="C321" s="48"/>
      <c r="D321" s="48"/>
      <c r="E321" s="48"/>
      <c r="F321" s="48"/>
    </row>
    <row r="322" spans="1:6">
      <c r="A322" s="198"/>
      <c r="B322" s="48"/>
      <c r="C322" s="48"/>
      <c r="D322" s="48"/>
      <c r="E322" s="48"/>
      <c r="F322" s="48"/>
    </row>
    <row r="323" spans="1:6">
      <c r="A323" s="198"/>
      <c r="B323" s="48"/>
      <c r="C323" s="48"/>
      <c r="D323" s="48"/>
      <c r="E323" s="48"/>
      <c r="F323" s="48"/>
    </row>
    <row r="324" spans="1:6">
      <c r="A324" s="198"/>
      <c r="B324" s="48"/>
      <c r="C324" s="48"/>
      <c r="D324" s="48"/>
      <c r="E324" s="48"/>
      <c r="F324" s="48"/>
    </row>
    <row r="325" spans="1:6">
      <c r="A325" s="198"/>
      <c r="B325" s="48"/>
      <c r="C325" s="48"/>
      <c r="D325" s="48"/>
      <c r="E325" s="48"/>
      <c r="F325" s="48"/>
    </row>
    <row r="326" spans="1:6">
      <c r="A326" s="198"/>
      <c r="B326" s="48"/>
      <c r="C326" s="48"/>
      <c r="D326" s="48"/>
      <c r="E326" s="48"/>
      <c r="F326" s="48"/>
    </row>
    <row r="327" spans="1:6">
      <c r="A327" s="198"/>
      <c r="B327" s="48"/>
      <c r="C327" s="48"/>
      <c r="D327" s="48"/>
      <c r="E327" s="48"/>
      <c r="F327" s="48"/>
    </row>
    <row r="328" spans="1:6">
      <c r="A328" s="198"/>
      <c r="B328" s="48"/>
      <c r="C328" s="48"/>
      <c r="D328" s="48"/>
      <c r="E328" s="48"/>
      <c r="F328" s="48"/>
    </row>
    <row r="329" spans="1:6">
      <c r="A329" s="198"/>
      <c r="B329" s="48"/>
      <c r="C329" s="48"/>
      <c r="D329" s="48"/>
      <c r="E329" s="48"/>
      <c r="F329" s="48"/>
    </row>
    <row r="330" spans="1:6">
      <c r="A330" s="198"/>
      <c r="B330" s="48"/>
      <c r="C330" s="48"/>
      <c r="D330" s="48"/>
      <c r="E330" s="48"/>
      <c r="F330" s="48"/>
    </row>
    <row r="331" spans="1:6">
      <c r="A331" s="198"/>
      <c r="B331" s="48"/>
      <c r="C331" s="48"/>
      <c r="D331" s="48"/>
      <c r="E331" s="48"/>
      <c r="F331" s="48"/>
    </row>
    <row r="332" spans="1:6">
      <c r="A332" s="198"/>
      <c r="B332" s="48"/>
      <c r="C332" s="48"/>
      <c r="D332" s="48"/>
      <c r="E332" s="48"/>
      <c r="F332" s="48"/>
    </row>
    <row r="333" spans="1:6">
      <c r="A333" s="198"/>
      <c r="B333" s="48"/>
      <c r="C333" s="48"/>
      <c r="D333" s="48"/>
      <c r="E333" s="48"/>
      <c r="F333" s="48"/>
    </row>
    <row r="334" spans="1:6">
      <c r="A334" s="198"/>
      <c r="B334" s="48"/>
      <c r="C334" s="48"/>
      <c r="D334" s="48"/>
      <c r="E334" s="48"/>
      <c r="F334" s="48"/>
    </row>
    <row r="335" spans="1:6">
      <c r="A335" s="198"/>
      <c r="B335" s="48"/>
      <c r="C335" s="48"/>
      <c r="D335" s="48"/>
      <c r="E335" s="48"/>
      <c r="F335" s="48"/>
    </row>
    <row r="336" spans="1:6">
      <c r="A336" s="198"/>
      <c r="B336" s="48"/>
      <c r="C336" s="48"/>
      <c r="D336" s="48"/>
      <c r="E336" s="48"/>
      <c r="F336" s="48"/>
    </row>
    <row r="337" spans="1:6">
      <c r="A337" s="198"/>
      <c r="B337" s="48"/>
      <c r="C337" s="48"/>
      <c r="D337" s="48"/>
      <c r="E337" s="48"/>
      <c r="F337" s="48"/>
    </row>
    <row r="338" spans="1:6">
      <c r="A338" s="198"/>
      <c r="B338" s="48"/>
      <c r="C338" s="48"/>
      <c r="D338" s="48"/>
      <c r="E338" s="48"/>
      <c r="F338" s="48"/>
    </row>
    <row r="339" spans="1:6">
      <c r="A339" s="198"/>
      <c r="B339" s="48"/>
      <c r="C339" s="48"/>
      <c r="D339" s="48"/>
      <c r="E339" s="48"/>
      <c r="F339" s="48"/>
    </row>
    <row r="340" spans="1:6">
      <c r="A340" s="198"/>
      <c r="B340" s="48"/>
      <c r="C340" s="48"/>
      <c r="D340" s="48"/>
      <c r="E340" s="48"/>
      <c r="F340" s="48"/>
    </row>
    <row r="341" spans="1:6">
      <c r="A341" s="198"/>
      <c r="B341" s="48"/>
      <c r="C341" s="48"/>
      <c r="D341" s="48"/>
      <c r="E341" s="48"/>
      <c r="F341" s="48"/>
    </row>
    <row r="342" spans="1:6">
      <c r="A342" s="198"/>
      <c r="B342" s="48"/>
      <c r="C342" s="48"/>
      <c r="D342" s="48"/>
      <c r="E342" s="48"/>
      <c r="F342" s="48"/>
    </row>
    <row r="343" spans="1:6">
      <c r="A343" s="198"/>
      <c r="B343" s="48"/>
      <c r="C343" s="48"/>
      <c r="D343" s="48"/>
      <c r="E343" s="48"/>
      <c r="F343" s="48"/>
    </row>
    <row r="344" spans="1:6">
      <c r="A344" s="198"/>
      <c r="B344" s="48"/>
      <c r="C344" s="48"/>
      <c r="D344" s="48"/>
      <c r="E344" s="48"/>
      <c r="F344" s="48"/>
    </row>
    <row r="345" spans="1:6">
      <c r="A345" s="198"/>
      <c r="B345" s="48"/>
      <c r="C345" s="48"/>
      <c r="D345" s="48"/>
      <c r="E345" s="48"/>
      <c r="F345" s="48"/>
    </row>
    <row r="346" spans="1:6">
      <c r="A346" s="198"/>
      <c r="B346" s="48"/>
      <c r="C346" s="48"/>
      <c r="D346" s="48"/>
      <c r="E346" s="48"/>
      <c r="F346" s="48"/>
    </row>
    <row r="347" spans="1:6">
      <c r="A347" s="198"/>
      <c r="B347" s="48"/>
      <c r="C347" s="48"/>
      <c r="D347" s="48"/>
      <c r="E347" s="48"/>
      <c r="F347" s="48"/>
    </row>
    <row r="348" spans="1:6">
      <c r="A348" s="198"/>
      <c r="B348" s="48"/>
      <c r="C348" s="48"/>
      <c r="D348" s="48"/>
      <c r="E348" s="48"/>
      <c r="F348" s="48"/>
    </row>
    <row r="349" spans="1:6">
      <c r="A349" s="198"/>
      <c r="B349" s="48"/>
      <c r="C349" s="48"/>
      <c r="D349" s="48"/>
      <c r="E349" s="48"/>
      <c r="F349" s="48"/>
    </row>
    <row r="350" spans="1:6">
      <c r="A350" s="198"/>
      <c r="B350" s="48"/>
      <c r="C350" s="48"/>
      <c r="D350" s="48"/>
      <c r="E350" s="48"/>
      <c r="F350" s="48"/>
    </row>
    <row r="351" spans="1:6">
      <c r="A351" s="198"/>
      <c r="B351" s="48"/>
      <c r="C351" s="48"/>
      <c r="D351" s="48"/>
      <c r="E351" s="48"/>
      <c r="F351" s="48"/>
    </row>
    <row r="352" spans="1:6">
      <c r="A352" s="198"/>
      <c r="B352" s="48"/>
      <c r="C352" s="48"/>
      <c r="D352" s="48"/>
      <c r="E352" s="48"/>
      <c r="F352" s="48"/>
    </row>
    <row r="353" spans="1:6">
      <c r="A353" s="198"/>
      <c r="B353" s="48"/>
      <c r="C353" s="48"/>
      <c r="D353" s="48"/>
      <c r="E353" s="48"/>
      <c r="F353" s="48"/>
    </row>
    <row r="354" spans="1:6">
      <c r="A354" s="198"/>
      <c r="B354" s="48"/>
      <c r="C354" s="48"/>
      <c r="D354" s="48"/>
      <c r="E354" s="48"/>
      <c r="F354" s="48"/>
    </row>
    <row r="355" spans="1:6">
      <c r="A355" s="198"/>
      <c r="B355" s="48"/>
      <c r="C355" s="48"/>
      <c r="D355" s="48"/>
      <c r="E355" s="48"/>
      <c r="F355" s="48"/>
    </row>
    <row r="356" spans="1:6">
      <c r="A356" s="198"/>
      <c r="B356" s="48"/>
      <c r="C356" s="48"/>
      <c r="D356" s="48"/>
      <c r="E356" s="48"/>
      <c r="F356" s="48"/>
    </row>
    <row r="357" spans="1:6">
      <c r="A357" s="198"/>
      <c r="B357" s="48"/>
      <c r="C357" s="48"/>
      <c r="D357" s="48"/>
      <c r="E357" s="48"/>
      <c r="F357" s="48"/>
    </row>
    <row r="358" spans="1:6">
      <c r="A358" s="198"/>
      <c r="B358" s="48"/>
      <c r="C358" s="48"/>
      <c r="D358" s="48"/>
      <c r="E358" s="48"/>
      <c r="F358" s="48"/>
    </row>
    <row r="359" spans="1:6">
      <c r="A359" s="198"/>
      <c r="B359" s="48"/>
      <c r="C359" s="48"/>
      <c r="D359" s="48"/>
      <c r="E359" s="48"/>
      <c r="F359" s="48"/>
    </row>
    <row r="360" spans="1:6">
      <c r="A360" s="198"/>
      <c r="B360" s="48"/>
      <c r="C360" s="48"/>
      <c r="D360" s="48"/>
      <c r="E360" s="48"/>
      <c r="F360" s="48"/>
    </row>
    <row r="361" spans="1:6">
      <c r="A361" s="198"/>
      <c r="B361" s="48"/>
      <c r="C361" s="48"/>
      <c r="D361" s="48"/>
      <c r="E361" s="48"/>
      <c r="F361" s="48"/>
    </row>
    <row r="362" spans="1:6">
      <c r="A362" s="198"/>
      <c r="B362" s="48"/>
      <c r="C362" s="48"/>
      <c r="D362" s="48"/>
      <c r="E362" s="48"/>
      <c r="F362" s="48"/>
    </row>
    <row r="363" spans="1:6">
      <c r="A363" s="198"/>
      <c r="B363" s="48"/>
      <c r="C363" s="48"/>
      <c r="D363" s="48"/>
      <c r="E363" s="48"/>
      <c r="F363" s="48"/>
    </row>
    <row r="364" spans="1:6">
      <c r="A364" s="198"/>
      <c r="B364" s="48"/>
      <c r="C364" s="48"/>
      <c r="D364" s="48"/>
      <c r="E364" s="48"/>
      <c r="F364" s="48"/>
    </row>
    <row r="365" spans="1:6">
      <c r="A365" s="198"/>
      <c r="B365" s="48"/>
      <c r="C365" s="48"/>
      <c r="D365" s="48"/>
      <c r="E365" s="48"/>
      <c r="F365" s="48"/>
    </row>
    <row r="366" spans="1:6">
      <c r="A366" s="198"/>
      <c r="B366" s="48"/>
      <c r="C366" s="48"/>
      <c r="D366" s="48"/>
      <c r="E366" s="48"/>
      <c r="F366" s="48"/>
    </row>
    <row r="367" spans="1:6">
      <c r="A367" s="198"/>
      <c r="B367" s="48"/>
      <c r="C367" s="48"/>
      <c r="D367" s="48"/>
      <c r="E367" s="48"/>
      <c r="F367" s="48"/>
    </row>
    <row r="368" spans="1:6">
      <c r="A368" s="198"/>
      <c r="B368" s="48"/>
      <c r="C368" s="48"/>
      <c r="D368" s="48"/>
      <c r="E368" s="48"/>
      <c r="F368" s="48"/>
    </row>
    <row r="369" spans="1:6">
      <c r="A369" s="198"/>
      <c r="B369" s="48"/>
      <c r="C369" s="48"/>
      <c r="D369" s="48"/>
      <c r="E369" s="48"/>
      <c r="F369" s="48"/>
    </row>
    <row r="370" spans="1:6">
      <c r="A370" s="198"/>
      <c r="B370" s="48"/>
      <c r="C370" s="48"/>
      <c r="D370" s="48"/>
      <c r="E370" s="48"/>
      <c r="F370" s="48"/>
    </row>
    <row r="371" spans="1:6">
      <c r="A371" s="198"/>
      <c r="B371" s="48"/>
      <c r="C371" s="48"/>
      <c r="D371" s="48"/>
      <c r="E371" s="48"/>
      <c r="F371" s="48"/>
    </row>
    <row r="372" spans="1:6">
      <c r="A372" s="198"/>
      <c r="B372" s="48"/>
      <c r="C372" s="48"/>
      <c r="D372" s="48"/>
      <c r="E372" s="48"/>
      <c r="F372" s="48"/>
    </row>
    <row r="373" spans="1:6">
      <c r="A373" s="198"/>
      <c r="B373" s="48"/>
      <c r="C373" s="48"/>
      <c r="D373" s="48"/>
      <c r="E373" s="48"/>
      <c r="F373" s="48"/>
    </row>
    <row r="374" spans="1:6">
      <c r="A374" s="198"/>
      <c r="B374" s="48"/>
      <c r="C374" s="48"/>
      <c r="D374" s="48"/>
      <c r="E374" s="48"/>
      <c r="F374" s="48"/>
    </row>
    <row r="375" spans="1:6">
      <c r="A375" s="198"/>
      <c r="B375" s="48"/>
      <c r="C375" s="48"/>
      <c r="D375" s="48"/>
      <c r="E375" s="48"/>
      <c r="F375" s="48"/>
    </row>
    <row r="376" spans="1:6">
      <c r="A376" s="198"/>
      <c r="B376" s="48"/>
      <c r="C376" s="48"/>
      <c r="D376" s="48"/>
      <c r="E376" s="48"/>
      <c r="F376" s="48"/>
    </row>
    <row r="377" spans="1:6">
      <c r="A377" s="198"/>
      <c r="B377" s="48"/>
      <c r="C377" s="48"/>
      <c r="D377" s="48"/>
      <c r="E377" s="48"/>
      <c r="F377" s="48"/>
    </row>
    <row r="378" spans="1:6">
      <c r="A378" s="198"/>
      <c r="B378" s="48"/>
      <c r="C378" s="48"/>
      <c r="D378" s="48"/>
      <c r="E378" s="48"/>
      <c r="F378" s="48"/>
    </row>
    <row r="379" spans="1:6">
      <c r="A379" s="198"/>
      <c r="B379" s="48"/>
      <c r="C379" s="48"/>
      <c r="D379" s="48"/>
      <c r="E379" s="48"/>
      <c r="F379" s="48"/>
    </row>
    <row r="380" spans="1:6">
      <c r="A380" s="198"/>
      <c r="B380" s="48"/>
      <c r="C380" s="48"/>
      <c r="D380" s="48"/>
      <c r="E380" s="48"/>
      <c r="F380" s="48"/>
    </row>
    <row r="381" spans="1:6">
      <c r="A381" s="198"/>
      <c r="B381" s="48"/>
      <c r="C381" s="48"/>
      <c r="D381" s="48"/>
      <c r="E381" s="48"/>
      <c r="F381" s="48"/>
    </row>
    <row r="382" spans="1:6">
      <c r="A382" s="198"/>
      <c r="B382" s="48"/>
      <c r="C382" s="48"/>
      <c r="D382" s="48"/>
      <c r="E382" s="48"/>
      <c r="F382" s="48"/>
    </row>
    <row r="383" spans="1:6">
      <c r="A383" s="198"/>
      <c r="B383" s="48"/>
      <c r="C383" s="48"/>
      <c r="D383" s="48"/>
      <c r="E383" s="48"/>
      <c r="F383" s="48"/>
    </row>
    <row r="384" spans="1:6">
      <c r="A384" s="198"/>
      <c r="B384" s="48"/>
      <c r="C384" s="48"/>
      <c r="D384" s="48"/>
      <c r="E384" s="48"/>
      <c r="F384" s="48"/>
    </row>
    <row r="385" spans="1:6">
      <c r="A385" s="198"/>
      <c r="B385" s="48"/>
      <c r="C385" s="48"/>
      <c r="D385" s="48"/>
      <c r="E385" s="48"/>
      <c r="F385" s="48"/>
    </row>
    <row r="386" spans="1:6">
      <c r="A386" s="198"/>
      <c r="B386" s="48"/>
      <c r="C386" s="48"/>
      <c r="D386" s="48"/>
      <c r="E386" s="48"/>
      <c r="F386" s="48"/>
    </row>
    <row r="387" spans="1:6">
      <c r="A387" s="198"/>
      <c r="B387" s="48"/>
      <c r="C387" s="48"/>
      <c r="D387" s="48"/>
      <c r="E387" s="48"/>
      <c r="F387" s="48"/>
    </row>
    <row r="388" spans="1:6">
      <c r="A388" s="198"/>
      <c r="B388" s="48"/>
      <c r="C388" s="48"/>
      <c r="D388" s="48"/>
      <c r="E388" s="48"/>
      <c r="F388" s="48"/>
    </row>
    <row r="389" spans="1:6">
      <c r="A389" s="198"/>
      <c r="B389" s="48"/>
      <c r="C389" s="48"/>
      <c r="D389" s="48"/>
      <c r="E389" s="48"/>
      <c r="F389" s="48"/>
    </row>
    <row r="390" spans="1:6">
      <c r="A390" s="198"/>
      <c r="B390" s="48"/>
      <c r="C390" s="48"/>
      <c r="D390" s="48"/>
      <c r="E390" s="48"/>
      <c r="F390" s="48"/>
    </row>
    <row r="391" spans="1:6">
      <c r="A391" s="198"/>
      <c r="B391" s="48"/>
      <c r="C391" s="48"/>
      <c r="D391" s="48"/>
      <c r="E391" s="48"/>
      <c r="F391" s="48"/>
    </row>
    <row r="392" spans="1:6">
      <c r="A392" s="198"/>
      <c r="B392" s="48"/>
      <c r="C392" s="48"/>
      <c r="D392" s="48"/>
      <c r="E392" s="48"/>
      <c r="F392" s="48"/>
    </row>
    <row r="393" spans="1:6">
      <c r="A393" s="198"/>
      <c r="B393" s="48"/>
      <c r="C393" s="48"/>
      <c r="D393" s="48"/>
      <c r="E393" s="48"/>
      <c r="F393" s="48"/>
    </row>
    <row r="394" spans="1:6">
      <c r="A394" s="198"/>
      <c r="B394" s="48"/>
      <c r="C394" s="48"/>
      <c r="D394" s="48"/>
      <c r="E394" s="48"/>
      <c r="F394" s="48"/>
    </row>
    <row r="395" spans="1:6">
      <c r="A395" s="198"/>
      <c r="B395" s="48"/>
      <c r="C395" s="48"/>
      <c r="D395" s="48"/>
      <c r="E395" s="48"/>
      <c r="F395" s="48"/>
    </row>
    <row r="396" spans="1:6">
      <c r="A396" s="198"/>
      <c r="B396" s="48"/>
      <c r="C396" s="48"/>
      <c r="D396" s="48"/>
      <c r="E396" s="48"/>
      <c r="F396" s="48"/>
    </row>
    <row r="397" spans="1:6">
      <c r="A397" s="198"/>
      <c r="B397" s="48"/>
      <c r="C397" s="48"/>
      <c r="D397" s="48"/>
      <c r="E397" s="48"/>
      <c r="F397" s="48"/>
    </row>
    <row r="398" spans="1:6">
      <c r="A398" s="198"/>
      <c r="B398" s="48"/>
      <c r="C398" s="48"/>
      <c r="D398" s="48"/>
      <c r="E398" s="48"/>
      <c r="F398" s="48"/>
    </row>
    <row r="399" spans="1:6">
      <c r="A399" s="198"/>
      <c r="B399" s="48"/>
      <c r="C399" s="48"/>
      <c r="D399" s="48"/>
      <c r="E399" s="48"/>
      <c r="F399" s="48"/>
    </row>
    <row r="400" spans="1:6">
      <c r="A400" s="198"/>
      <c r="B400" s="48"/>
      <c r="C400" s="48"/>
      <c r="D400" s="48"/>
      <c r="E400" s="48"/>
      <c r="F400" s="48"/>
    </row>
    <row r="401" spans="1:6">
      <c r="A401" s="198"/>
      <c r="B401" s="48"/>
      <c r="C401" s="48"/>
      <c r="D401" s="48"/>
      <c r="E401" s="48"/>
      <c r="F401" s="48"/>
    </row>
    <row r="402" spans="1:6">
      <c r="A402" s="198"/>
      <c r="B402" s="48"/>
      <c r="C402" s="48"/>
      <c r="D402" s="48"/>
      <c r="E402" s="48"/>
      <c r="F402" s="48"/>
    </row>
    <row r="403" spans="1:6">
      <c r="A403" s="198"/>
      <c r="B403" s="48"/>
      <c r="C403" s="48"/>
      <c r="D403" s="48"/>
      <c r="E403" s="48"/>
      <c r="F403" s="48"/>
    </row>
    <row r="404" spans="1:6">
      <c r="A404" s="198"/>
      <c r="B404" s="48"/>
      <c r="C404" s="48"/>
      <c r="D404" s="48"/>
      <c r="E404" s="48"/>
      <c r="F404" s="48"/>
    </row>
    <row r="405" spans="1:6">
      <c r="A405" s="198"/>
      <c r="B405" s="48"/>
      <c r="C405" s="48"/>
      <c r="D405" s="48"/>
      <c r="E405" s="48"/>
      <c r="F405" s="48"/>
    </row>
    <row r="406" spans="1:6">
      <c r="A406" s="198"/>
      <c r="B406" s="48"/>
      <c r="C406" s="48"/>
      <c r="D406" s="48"/>
      <c r="E406" s="48"/>
      <c r="F406" s="48"/>
    </row>
    <row r="407" spans="1:6">
      <c r="A407" s="198"/>
      <c r="B407" s="48"/>
      <c r="C407" s="48"/>
      <c r="D407" s="48"/>
      <c r="E407" s="48"/>
      <c r="F407" s="48"/>
    </row>
    <row r="408" spans="1:6">
      <c r="A408" s="198"/>
      <c r="B408" s="48"/>
      <c r="C408" s="48"/>
      <c r="D408" s="48"/>
      <c r="E408" s="48"/>
      <c r="F408" s="48"/>
    </row>
    <row r="409" spans="1:6">
      <c r="A409" s="198"/>
      <c r="B409" s="48"/>
      <c r="C409" s="48"/>
      <c r="D409" s="48"/>
      <c r="E409" s="48"/>
      <c r="F409" s="48"/>
    </row>
    <row r="410" spans="1:6">
      <c r="A410" s="198"/>
      <c r="B410" s="48"/>
      <c r="C410" s="48"/>
      <c r="D410" s="48"/>
      <c r="E410" s="48"/>
      <c r="F410" s="48"/>
    </row>
    <row r="411" spans="1:6">
      <c r="A411" s="198"/>
      <c r="B411" s="48"/>
      <c r="C411" s="48"/>
      <c r="D411" s="48"/>
      <c r="E411" s="48"/>
      <c r="F411" s="48"/>
    </row>
    <row r="412" spans="1:6">
      <c r="A412" s="198"/>
      <c r="B412" s="48"/>
      <c r="C412" s="48"/>
      <c r="D412" s="48"/>
      <c r="E412" s="48"/>
      <c r="F412" s="48"/>
    </row>
    <row r="413" spans="1:6">
      <c r="A413" s="198"/>
      <c r="B413" s="48"/>
      <c r="C413" s="48"/>
      <c r="D413" s="48"/>
      <c r="E413" s="48"/>
      <c r="F413" s="48"/>
    </row>
    <row r="414" spans="1:6">
      <c r="A414" s="198"/>
      <c r="B414" s="48"/>
      <c r="C414" s="48"/>
      <c r="D414" s="48"/>
      <c r="E414" s="48"/>
      <c r="F414" s="48"/>
    </row>
    <row r="415" spans="1:6">
      <c r="A415" s="198"/>
      <c r="B415" s="48"/>
      <c r="C415" s="48"/>
      <c r="D415" s="48"/>
      <c r="E415" s="48"/>
      <c r="F415" s="48"/>
    </row>
    <row r="416" spans="1:6">
      <c r="A416" s="198"/>
      <c r="B416" s="48"/>
      <c r="C416" s="48"/>
      <c r="D416" s="48"/>
      <c r="E416" s="48"/>
      <c r="F416" s="48"/>
    </row>
    <row r="417" spans="1:6">
      <c r="A417" s="198"/>
      <c r="B417" s="48"/>
      <c r="C417" s="48"/>
      <c r="D417" s="48"/>
      <c r="E417" s="48"/>
      <c r="F417" s="48"/>
    </row>
    <row r="418" spans="1:6">
      <c r="A418" s="198"/>
      <c r="B418" s="48"/>
      <c r="C418" s="48"/>
      <c r="D418" s="48"/>
      <c r="E418" s="48"/>
      <c r="F418" s="48"/>
    </row>
    <row r="419" spans="1:6">
      <c r="A419" s="198"/>
      <c r="B419" s="48"/>
      <c r="C419" s="48"/>
      <c r="D419" s="48"/>
      <c r="E419" s="48"/>
      <c r="F419" s="48"/>
    </row>
    <row r="420" spans="1:6">
      <c r="A420" s="198"/>
      <c r="B420" s="48"/>
      <c r="C420" s="48"/>
      <c r="D420" s="48"/>
      <c r="E420" s="48"/>
      <c r="F420" s="48"/>
    </row>
    <row r="421" spans="1:6">
      <c r="A421" s="198"/>
      <c r="B421" s="48"/>
      <c r="C421" s="48"/>
      <c r="D421" s="48"/>
      <c r="E421" s="48"/>
      <c r="F421" s="48"/>
    </row>
    <row r="422" spans="1:6">
      <c r="A422" s="198"/>
      <c r="B422" s="48"/>
      <c r="C422" s="48"/>
      <c r="D422" s="48"/>
      <c r="E422" s="48"/>
      <c r="F422" s="48"/>
    </row>
    <row r="423" spans="1:6">
      <c r="A423" s="198"/>
      <c r="B423" s="48"/>
      <c r="C423" s="48"/>
      <c r="D423" s="48"/>
      <c r="E423" s="48"/>
      <c r="F423" s="48"/>
    </row>
    <row r="424" spans="1:6">
      <c r="A424" s="198"/>
      <c r="B424" s="48"/>
      <c r="C424" s="48"/>
      <c r="D424" s="48"/>
      <c r="E424" s="48"/>
      <c r="F424" s="48"/>
    </row>
    <row r="425" spans="1:6">
      <c r="A425" s="198"/>
      <c r="B425" s="48"/>
      <c r="C425" s="48"/>
      <c r="D425" s="48"/>
      <c r="E425" s="48"/>
      <c r="F425" s="48"/>
    </row>
    <row r="426" spans="1:6">
      <c r="A426" s="198"/>
      <c r="B426" s="48"/>
      <c r="C426" s="48"/>
      <c r="D426" s="48"/>
      <c r="E426" s="48"/>
      <c r="F426" s="48"/>
    </row>
    <row r="427" spans="1:6">
      <c r="A427" s="198"/>
      <c r="B427" s="48"/>
      <c r="C427" s="48"/>
      <c r="D427" s="48"/>
      <c r="E427" s="48"/>
      <c r="F427" s="48"/>
    </row>
    <row r="428" spans="1:6">
      <c r="A428" s="198"/>
      <c r="B428" s="48"/>
      <c r="C428" s="48"/>
      <c r="D428" s="48"/>
      <c r="E428" s="48"/>
      <c r="F428" s="48"/>
    </row>
    <row r="429" spans="1:6">
      <c r="A429" s="198"/>
      <c r="B429" s="48"/>
      <c r="C429" s="48"/>
      <c r="D429" s="48"/>
      <c r="E429" s="48"/>
      <c r="F429" s="48"/>
    </row>
    <row r="430" spans="1:6">
      <c r="A430" s="198"/>
      <c r="B430" s="48"/>
      <c r="C430" s="48"/>
      <c r="D430" s="48"/>
      <c r="E430" s="48"/>
      <c r="F430" s="48"/>
    </row>
    <row r="431" spans="1:6">
      <c r="A431" s="198"/>
      <c r="B431" s="48"/>
      <c r="C431" s="48"/>
      <c r="D431" s="48"/>
      <c r="E431" s="48"/>
      <c r="F431" s="48"/>
    </row>
    <row r="432" spans="1:6">
      <c r="A432" s="198"/>
      <c r="B432" s="48"/>
      <c r="C432" s="48"/>
      <c r="D432" s="48"/>
      <c r="E432" s="48"/>
      <c r="F432" s="48"/>
    </row>
    <row r="433" spans="1:6">
      <c r="A433" s="198"/>
      <c r="B433" s="48"/>
      <c r="C433" s="48"/>
      <c r="D433" s="48"/>
      <c r="E433" s="48"/>
      <c r="F433" s="48"/>
    </row>
    <row r="434" spans="1:6">
      <c r="A434" s="198"/>
      <c r="B434" s="48"/>
      <c r="C434" s="48"/>
      <c r="D434" s="48"/>
      <c r="E434" s="48"/>
      <c r="F434" s="48"/>
    </row>
    <row r="435" spans="1:6">
      <c r="A435" s="198"/>
      <c r="B435" s="48"/>
      <c r="C435" s="48"/>
      <c r="D435" s="48"/>
      <c r="E435" s="48"/>
      <c r="F435" s="48"/>
    </row>
    <row r="436" spans="1:6">
      <c r="A436" s="198"/>
      <c r="B436" s="48"/>
      <c r="C436" s="48"/>
      <c r="D436" s="48"/>
      <c r="E436" s="48"/>
      <c r="F436" s="48"/>
    </row>
    <row r="437" spans="1:6">
      <c r="A437" s="198"/>
      <c r="B437" s="48"/>
      <c r="C437" s="48"/>
      <c r="D437" s="48"/>
      <c r="E437" s="48"/>
      <c r="F437" s="48"/>
    </row>
    <row r="438" spans="1:6">
      <c r="A438" s="198"/>
      <c r="B438" s="48"/>
      <c r="C438" s="48"/>
      <c r="D438" s="48"/>
      <c r="E438" s="48"/>
      <c r="F438" s="48"/>
    </row>
    <row r="439" spans="1:6">
      <c r="A439" s="198"/>
      <c r="B439" s="48"/>
      <c r="C439" s="48"/>
      <c r="D439" s="48"/>
      <c r="E439" s="48"/>
      <c r="F439" s="48"/>
    </row>
    <row r="440" spans="1:6">
      <c r="A440" s="198"/>
      <c r="B440" s="48"/>
      <c r="C440" s="48"/>
      <c r="D440" s="48"/>
      <c r="E440" s="48"/>
      <c r="F440" s="48"/>
    </row>
    <row r="441" spans="1:6">
      <c r="A441" s="198"/>
      <c r="B441" s="48"/>
      <c r="C441" s="48"/>
      <c r="D441" s="48"/>
      <c r="E441" s="48"/>
      <c r="F441" s="48"/>
    </row>
    <row r="442" spans="1:6">
      <c r="A442" s="198"/>
      <c r="B442" s="48"/>
      <c r="C442" s="48"/>
      <c r="D442" s="48"/>
      <c r="E442" s="48"/>
      <c r="F442" s="48"/>
    </row>
    <row r="443" spans="1:6">
      <c r="A443" s="198"/>
      <c r="B443" s="48"/>
      <c r="C443" s="48"/>
      <c r="D443" s="48"/>
      <c r="E443" s="48"/>
      <c r="F443" s="48"/>
    </row>
    <row r="444" spans="1:6">
      <c r="A444" s="198"/>
      <c r="B444" s="48"/>
      <c r="C444" s="48"/>
      <c r="D444" s="48"/>
      <c r="E444" s="48"/>
      <c r="F444" s="48"/>
    </row>
    <row r="445" spans="1:6">
      <c r="A445" s="198"/>
      <c r="B445" s="48"/>
      <c r="C445" s="48"/>
      <c r="D445" s="48"/>
      <c r="E445" s="48"/>
      <c r="F445" s="48"/>
    </row>
    <row r="446" spans="1:6">
      <c r="A446" s="198"/>
      <c r="B446" s="48"/>
      <c r="C446" s="48"/>
      <c r="D446" s="48"/>
      <c r="E446" s="48"/>
      <c r="F446" s="48"/>
    </row>
    <row r="447" spans="1:6">
      <c r="A447" s="198"/>
      <c r="B447" s="48"/>
      <c r="C447" s="48"/>
      <c r="D447" s="48"/>
      <c r="E447" s="48"/>
      <c r="F447" s="48"/>
    </row>
    <row r="448" spans="1:6">
      <c r="A448" s="198"/>
      <c r="B448" s="48"/>
      <c r="C448" s="48"/>
      <c r="D448" s="48"/>
      <c r="E448" s="48"/>
      <c r="F448" s="48"/>
    </row>
    <row r="449" spans="1:6">
      <c r="A449" s="198"/>
      <c r="B449" s="48"/>
      <c r="C449" s="48"/>
      <c r="D449" s="48"/>
      <c r="E449" s="48"/>
      <c r="F449" s="48"/>
    </row>
    <row r="450" spans="1:6">
      <c r="A450" s="198"/>
      <c r="B450" s="48"/>
      <c r="C450" s="48"/>
      <c r="D450" s="48"/>
      <c r="E450" s="48"/>
      <c r="F450" s="48"/>
    </row>
    <row r="451" spans="1:6">
      <c r="A451" s="198"/>
      <c r="B451" s="48"/>
      <c r="C451" s="48"/>
      <c r="D451" s="48"/>
      <c r="E451" s="48"/>
      <c r="F451" s="48"/>
    </row>
    <row r="452" spans="1:6">
      <c r="A452" s="198"/>
      <c r="B452" s="48"/>
      <c r="C452" s="48"/>
      <c r="D452" s="48"/>
      <c r="E452" s="48"/>
      <c r="F452" s="48"/>
    </row>
    <row r="453" spans="1:6">
      <c r="A453" s="198"/>
      <c r="B453" s="48"/>
      <c r="C453" s="48"/>
      <c r="D453" s="48"/>
      <c r="E453" s="48"/>
      <c r="F453" s="48"/>
    </row>
    <row r="454" spans="1:6">
      <c r="A454" s="198"/>
      <c r="B454" s="48"/>
      <c r="C454" s="48"/>
      <c r="D454" s="48"/>
      <c r="E454" s="48"/>
      <c r="F454" s="48"/>
    </row>
    <row r="455" spans="1:6">
      <c r="A455" s="198"/>
      <c r="B455" s="48"/>
      <c r="C455" s="48"/>
      <c r="D455" s="48"/>
      <c r="E455" s="48"/>
      <c r="F455" s="48"/>
    </row>
    <row r="456" spans="1:6">
      <c r="A456" s="198"/>
      <c r="B456" s="48"/>
      <c r="C456" s="48"/>
      <c r="D456" s="48"/>
      <c r="E456" s="48"/>
      <c r="F456" s="48"/>
    </row>
    <row r="457" spans="1:6">
      <c r="A457" s="198"/>
      <c r="B457" s="48"/>
      <c r="C457" s="48"/>
      <c r="D457" s="48"/>
      <c r="E457" s="48"/>
      <c r="F457" s="48"/>
    </row>
    <row r="458" spans="1:6">
      <c r="A458" s="198"/>
      <c r="B458" s="48"/>
      <c r="C458" s="48"/>
      <c r="D458" s="48"/>
      <c r="E458" s="48"/>
      <c r="F458" s="48"/>
    </row>
    <row r="459" spans="1:6">
      <c r="A459" s="198"/>
      <c r="B459" s="48"/>
      <c r="C459" s="48"/>
      <c r="D459" s="48"/>
      <c r="E459" s="48"/>
      <c r="F459" s="48"/>
    </row>
    <row r="460" spans="1:6">
      <c r="A460" s="198"/>
      <c r="B460" s="48"/>
      <c r="C460" s="48"/>
      <c r="D460" s="48"/>
      <c r="E460" s="48"/>
      <c r="F460" s="48"/>
    </row>
    <row r="461" spans="1:6">
      <c r="A461" s="198"/>
      <c r="B461" s="48"/>
      <c r="C461" s="48"/>
      <c r="D461" s="48"/>
      <c r="E461" s="48"/>
      <c r="F461" s="48"/>
    </row>
    <row r="462" spans="1:6">
      <c r="A462" s="198"/>
      <c r="B462" s="48"/>
      <c r="C462" s="48"/>
      <c r="D462" s="48"/>
      <c r="E462" s="48"/>
      <c r="F462" s="48"/>
    </row>
    <row r="463" spans="1:6">
      <c r="A463" s="198"/>
      <c r="B463" s="48"/>
      <c r="C463" s="48"/>
      <c r="D463" s="48"/>
      <c r="E463" s="48"/>
      <c r="F463" s="48"/>
    </row>
    <row r="464" spans="1:6">
      <c r="A464" s="198"/>
      <c r="B464" s="48"/>
      <c r="C464" s="48"/>
      <c r="D464" s="48"/>
      <c r="E464" s="48"/>
      <c r="F464" s="48"/>
    </row>
    <row r="465" spans="1:6">
      <c r="A465" s="198"/>
      <c r="B465" s="48"/>
      <c r="C465" s="48"/>
      <c r="D465" s="48"/>
      <c r="E465" s="48"/>
      <c r="F465" s="48"/>
    </row>
    <row r="466" spans="1:6">
      <c r="A466" s="198"/>
      <c r="B466" s="48"/>
      <c r="C466" s="48"/>
      <c r="D466" s="48"/>
      <c r="E466" s="48"/>
      <c r="F466" s="48"/>
    </row>
    <row r="467" spans="1:6">
      <c r="A467" s="198"/>
      <c r="B467" s="48"/>
      <c r="C467" s="48"/>
      <c r="D467" s="48"/>
      <c r="E467" s="48"/>
      <c r="F467" s="48"/>
    </row>
    <row r="468" spans="1:6">
      <c r="A468" s="198"/>
      <c r="B468" s="48"/>
      <c r="C468" s="48"/>
      <c r="D468" s="48"/>
      <c r="E468" s="48"/>
      <c r="F468" s="48"/>
    </row>
    <row r="469" spans="1:6">
      <c r="A469" s="198"/>
      <c r="B469" s="48"/>
      <c r="C469" s="48"/>
      <c r="D469" s="48"/>
      <c r="E469" s="48"/>
      <c r="F469" s="48"/>
    </row>
    <row r="470" spans="1:6">
      <c r="A470" s="198"/>
      <c r="B470" s="48"/>
      <c r="C470" s="48"/>
      <c r="D470" s="48"/>
      <c r="E470" s="48"/>
      <c r="F470" s="48"/>
    </row>
    <row r="471" spans="1:6">
      <c r="A471" s="198"/>
      <c r="B471" s="48"/>
      <c r="C471" s="48"/>
      <c r="D471" s="48"/>
      <c r="E471" s="48"/>
      <c r="F471" s="48"/>
    </row>
    <row r="472" spans="1:6">
      <c r="A472" s="198"/>
      <c r="B472" s="48"/>
      <c r="C472" s="48"/>
      <c r="D472" s="48"/>
      <c r="E472" s="48"/>
      <c r="F472" s="48"/>
    </row>
    <row r="473" spans="1:6">
      <c r="A473" s="198"/>
      <c r="B473" s="48"/>
      <c r="C473" s="48"/>
      <c r="D473" s="48"/>
      <c r="E473" s="48"/>
      <c r="F473" s="48"/>
    </row>
    <row r="474" spans="1:6">
      <c r="A474" s="198"/>
      <c r="B474" s="48"/>
      <c r="C474" s="48"/>
      <c r="D474" s="48"/>
      <c r="E474" s="48"/>
      <c r="F474" s="48"/>
    </row>
    <row r="475" spans="1:6">
      <c r="A475" s="198"/>
      <c r="B475" s="48"/>
      <c r="C475" s="48"/>
      <c r="D475" s="48"/>
      <c r="E475" s="48"/>
      <c r="F475" s="48"/>
    </row>
    <row r="476" spans="1:6">
      <c r="A476" s="198"/>
      <c r="B476" s="48"/>
      <c r="C476" s="48"/>
      <c r="D476" s="48"/>
      <c r="E476" s="48"/>
      <c r="F476" s="48"/>
    </row>
    <row r="477" spans="1:6">
      <c r="A477" s="198"/>
      <c r="B477" s="48"/>
      <c r="C477" s="48"/>
      <c r="D477" s="48"/>
      <c r="E477" s="48"/>
      <c r="F477" s="48"/>
    </row>
    <row r="478" spans="1:6">
      <c r="A478" s="198"/>
      <c r="B478" s="48"/>
      <c r="C478" s="48"/>
      <c r="D478" s="48"/>
      <c r="E478" s="48"/>
      <c r="F478" s="48"/>
    </row>
    <row r="479" spans="1:6">
      <c r="A479" s="198"/>
      <c r="B479" s="48"/>
      <c r="C479" s="48"/>
      <c r="D479" s="48"/>
      <c r="E479" s="48"/>
      <c r="F479" s="48"/>
    </row>
    <row r="480" spans="1:6">
      <c r="A480" s="198"/>
      <c r="B480" s="48"/>
      <c r="C480" s="48"/>
      <c r="D480" s="48"/>
      <c r="E480" s="48"/>
      <c r="F480" s="48"/>
    </row>
    <row r="481" spans="1:6">
      <c r="A481" s="198"/>
      <c r="B481" s="48"/>
      <c r="C481" s="48"/>
      <c r="D481" s="48"/>
      <c r="E481" s="48"/>
      <c r="F481" s="48"/>
    </row>
    <row r="482" spans="1:6">
      <c r="A482" s="198"/>
      <c r="B482" s="48"/>
      <c r="C482" s="48"/>
      <c r="D482" s="48"/>
      <c r="E482" s="48"/>
      <c r="F482" s="48"/>
    </row>
    <row r="483" spans="1:6">
      <c r="A483" s="198"/>
      <c r="B483" s="48"/>
      <c r="C483" s="48"/>
      <c r="D483" s="48"/>
      <c r="E483" s="48"/>
      <c r="F483" s="48"/>
    </row>
    <row r="484" spans="1:6">
      <c r="A484" s="198"/>
      <c r="B484" s="48"/>
      <c r="C484" s="48"/>
      <c r="D484" s="48"/>
      <c r="E484" s="48"/>
      <c r="F484" s="48"/>
    </row>
    <row r="485" spans="1:6">
      <c r="A485" s="198"/>
      <c r="B485" s="48"/>
      <c r="C485" s="48"/>
      <c r="D485" s="48"/>
      <c r="E485" s="48"/>
      <c r="F485" s="48"/>
    </row>
    <row r="486" spans="1:6">
      <c r="A486" s="198"/>
      <c r="B486" s="48"/>
      <c r="C486" s="48"/>
      <c r="D486" s="48"/>
      <c r="E486" s="48"/>
      <c r="F486" s="48"/>
    </row>
    <row r="487" spans="1:6">
      <c r="A487" s="198"/>
      <c r="B487" s="48"/>
      <c r="C487" s="48"/>
      <c r="D487" s="48"/>
      <c r="E487" s="48"/>
      <c r="F487" s="48"/>
    </row>
    <row r="488" spans="1:6">
      <c r="A488" s="198"/>
      <c r="B488" s="48"/>
      <c r="C488" s="48"/>
      <c r="D488" s="48"/>
      <c r="E488" s="48"/>
      <c r="F488" s="48"/>
    </row>
    <row r="489" spans="1:6">
      <c r="A489" s="198"/>
      <c r="B489" s="48"/>
      <c r="C489" s="48"/>
      <c r="D489" s="48"/>
      <c r="E489" s="48"/>
      <c r="F489" s="48"/>
    </row>
    <row r="490" spans="1:6">
      <c r="A490" s="198"/>
      <c r="B490" s="48"/>
      <c r="C490" s="48"/>
      <c r="D490" s="48"/>
      <c r="E490" s="48"/>
      <c r="F490" s="48"/>
    </row>
    <row r="491" spans="1:6">
      <c r="A491" s="198"/>
      <c r="B491" s="48"/>
      <c r="C491" s="48"/>
      <c r="D491" s="48"/>
      <c r="E491" s="48"/>
      <c r="F491" s="48"/>
    </row>
    <row r="492" spans="1:6">
      <c r="A492" s="198"/>
      <c r="B492" s="48"/>
      <c r="C492" s="48"/>
      <c r="D492" s="48"/>
      <c r="E492" s="48"/>
      <c r="F492" s="48"/>
    </row>
    <row r="493" spans="1:6">
      <c r="A493" s="198"/>
      <c r="B493" s="48"/>
      <c r="C493" s="48"/>
      <c r="D493" s="48"/>
      <c r="E493" s="48"/>
      <c r="F493" s="48"/>
    </row>
    <row r="494" spans="1:6">
      <c r="A494" s="198"/>
      <c r="B494" s="48"/>
      <c r="C494" s="48"/>
      <c r="D494" s="48"/>
      <c r="E494" s="48"/>
      <c r="F494" s="48"/>
    </row>
    <row r="495" spans="1:6">
      <c r="A495" s="198"/>
      <c r="B495" s="48"/>
      <c r="C495" s="48"/>
      <c r="D495" s="48"/>
      <c r="E495" s="48"/>
      <c r="F495" s="48"/>
    </row>
    <row r="496" spans="1:6">
      <c r="A496" s="198"/>
      <c r="B496" s="48"/>
      <c r="C496" s="48"/>
      <c r="D496" s="48"/>
      <c r="E496" s="48"/>
      <c r="F496" s="48"/>
    </row>
    <row r="497" spans="1:6">
      <c r="A497" s="198"/>
      <c r="B497" s="48"/>
      <c r="C497" s="48"/>
      <c r="D497" s="48"/>
      <c r="E497" s="48"/>
      <c r="F497" s="48"/>
    </row>
    <row r="498" spans="1:6">
      <c r="A498" s="198"/>
      <c r="B498" s="48"/>
      <c r="C498" s="48"/>
      <c r="D498" s="48"/>
      <c r="E498" s="48"/>
      <c r="F498" s="48"/>
    </row>
    <row r="499" spans="1:6">
      <c r="A499" s="198"/>
      <c r="B499" s="48"/>
      <c r="C499" s="48"/>
      <c r="D499" s="48"/>
      <c r="E499" s="48"/>
      <c r="F499" s="48"/>
    </row>
    <row r="500" spans="1:6">
      <c r="A500" s="198"/>
      <c r="B500" s="48"/>
      <c r="C500" s="48"/>
      <c r="D500" s="48"/>
      <c r="E500" s="48"/>
      <c r="F500" s="48"/>
    </row>
    <row r="501" spans="1:6">
      <c r="A501" s="198"/>
      <c r="B501" s="48"/>
      <c r="C501" s="48"/>
      <c r="D501" s="48"/>
      <c r="E501" s="48"/>
      <c r="F501" s="48"/>
    </row>
    <row r="502" spans="1:6">
      <c r="A502" s="198"/>
      <c r="B502" s="48"/>
      <c r="C502" s="48"/>
      <c r="D502" s="48"/>
      <c r="E502" s="48"/>
      <c r="F502" s="48"/>
    </row>
    <row r="503" spans="1:6">
      <c r="A503" s="198"/>
      <c r="B503" s="48"/>
      <c r="C503" s="48"/>
      <c r="D503" s="48"/>
      <c r="E503" s="48"/>
      <c r="F503" s="48"/>
    </row>
    <row r="504" spans="1:6">
      <c r="A504" s="198"/>
      <c r="B504" s="48"/>
      <c r="C504" s="48"/>
      <c r="D504" s="48"/>
      <c r="E504" s="48"/>
      <c r="F504" s="48"/>
    </row>
    <row r="505" spans="1:6">
      <c r="A505" s="198"/>
      <c r="B505" s="48"/>
      <c r="C505" s="48"/>
      <c r="D505" s="48"/>
      <c r="E505" s="48"/>
      <c r="F505" s="48"/>
    </row>
    <row r="506" spans="1:6">
      <c r="A506" s="198"/>
      <c r="B506" s="48"/>
      <c r="C506" s="48"/>
      <c r="D506" s="48"/>
      <c r="E506" s="48"/>
      <c r="F506" s="48"/>
    </row>
    <row r="507" spans="1:6">
      <c r="A507" s="198"/>
      <c r="B507" s="48"/>
      <c r="C507" s="48"/>
      <c r="D507" s="48"/>
      <c r="E507" s="48"/>
      <c r="F507" s="48"/>
    </row>
    <row r="508" spans="1:6">
      <c r="A508" s="198"/>
      <c r="B508" s="48"/>
      <c r="C508" s="48"/>
      <c r="D508" s="48"/>
      <c r="E508" s="48"/>
      <c r="F508" s="48"/>
    </row>
    <row r="509" spans="1:6">
      <c r="A509" s="198"/>
      <c r="B509" s="48"/>
      <c r="C509" s="48"/>
      <c r="D509" s="48"/>
      <c r="E509" s="48"/>
      <c r="F509" s="48"/>
    </row>
    <row r="510" spans="1:6">
      <c r="A510" s="198"/>
      <c r="B510" s="48"/>
      <c r="C510" s="48"/>
      <c r="D510" s="48"/>
      <c r="E510" s="48"/>
      <c r="F510" s="48"/>
    </row>
    <row r="511" spans="1:6">
      <c r="A511" s="198"/>
      <c r="B511" s="48"/>
      <c r="C511" s="48"/>
      <c r="D511" s="48"/>
      <c r="E511" s="48"/>
      <c r="F511" s="48"/>
    </row>
    <row r="512" spans="1:6">
      <c r="A512" s="198"/>
      <c r="B512" s="48"/>
      <c r="C512" s="48"/>
      <c r="D512" s="48"/>
      <c r="E512" s="48"/>
      <c r="F512" s="48"/>
    </row>
    <row r="513" spans="1:6">
      <c r="A513" s="198"/>
      <c r="B513" s="48"/>
      <c r="C513" s="48"/>
      <c r="D513" s="48"/>
      <c r="E513" s="48"/>
      <c r="F513" s="48"/>
    </row>
    <row r="514" spans="1:6">
      <c r="A514" s="198"/>
      <c r="B514" s="48"/>
      <c r="C514" s="48"/>
      <c r="D514" s="48"/>
      <c r="E514" s="48"/>
      <c r="F514" s="48"/>
    </row>
    <row r="515" spans="1:6">
      <c r="A515" s="198"/>
      <c r="B515" s="48"/>
      <c r="C515" s="48"/>
      <c r="D515" s="48"/>
      <c r="E515" s="48"/>
      <c r="F515" s="48"/>
    </row>
    <row r="516" spans="1:6">
      <c r="A516" s="198"/>
      <c r="B516" s="48"/>
      <c r="C516" s="48"/>
      <c r="D516" s="48"/>
      <c r="E516" s="48"/>
      <c r="F516" s="48"/>
    </row>
    <row r="517" spans="1:6">
      <c r="A517" s="198"/>
      <c r="B517" s="48"/>
      <c r="C517" s="48"/>
      <c r="D517" s="48"/>
      <c r="E517" s="48"/>
      <c r="F517" s="48"/>
    </row>
    <row r="518" spans="1:6">
      <c r="A518" s="198"/>
      <c r="B518" s="48"/>
      <c r="C518" s="48"/>
      <c r="D518" s="48"/>
      <c r="E518" s="48"/>
      <c r="F518" s="48"/>
    </row>
    <row r="519" spans="1:6">
      <c r="A519" s="198"/>
      <c r="B519" s="48"/>
      <c r="C519" s="48"/>
      <c r="D519" s="48"/>
      <c r="E519" s="48"/>
      <c r="F519" s="48"/>
    </row>
    <row r="520" spans="1:6">
      <c r="A520" s="198"/>
      <c r="B520" s="48"/>
      <c r="C520" s="48"/>
      <c r="D520" s="48"/>
      <c r="E520" s="48"/>
      <c r="F520" s="48"/>
    </row>
    <row r="521" spans="1:6">
      <c r="A521" s="198"/>
      <c r="B521" s="48"/>
      <c r="C521" s="48"/>
      <c r="D521" s="48"/>
      <c r="E521" s="48"/>
      <c r="F521" s="48"/>
    </row>
    <row r="522" spans="1:6">
      <c r="A522" s="198"/>
      <c r="B522" s="48"/>
      <c r="C522" s="48"/>
      <c r="D522" s="48"/>
      <c r="E522" s="48"/>
      <c r="F522" s="48"/>
    </row>
    <row r="523" spans="1:6">
      <c r="A523" s="198"/>
      <c r="B523" s="48"/>
      <c r="C523" s="48"/>
      <c r="D523" s="48"/>
      <c r="E523" s="48"/>
      <c r="F523" s="48"/>
    </row>
    <row r="524" spans="1:6">
      <c r="A524" s="198"/>
      <c r="B524" s="48"/>
      <c r="C524" s="48"/>
      <c r="D524" s="48"/>
      <c r="E524" s="48"/>
      <c r="F524" s="48"/>
    </row>
    <row r="525" spans="1:6">
      <c r="A525" s="198"/>
      <c r="B525" s="48"/>
      <c r="C525" s="48"/>
      <c r="D525" s="48"/>
      <c r="E525" s="48"/>
      <c r="F525" s="48"/>
    </row>
    <row r="526" spans="1:6">
      <c r="A526" s="198"/>
      <c r="B526" s="48"/>
      <c r="C526" s="48"/>
      <c r="D526" s="48"/>
      <c r="E526" s="48"/>
      <c r="F526" s="48"/>
    </row>
    <row r="527" spans="1:6">
      <c r="A527" s="198"/>
      <c r="B527" s="48"/>
      <c r="C527" s="48"/>
      <c r="D527" s="48"/>
      <c r="E527" s="48"/>
      <c r="F527" s="48"/>
    </row>
    <row r="528" spans="1:6">
      <c r="A528" s="198"/>
      <c r="B528" s="48"/>
      <c r="C528" s="48"/>
      <c r="D528" s="48"/>
      <c r="E528" s="48"/>
      <c r="F528" s="48"/>
    </row>
    <row r="529" spans="1:6">
      <c r="A529" s="198"/>
      <c r="B529" s="48"/>
      <c r="C529" s="48"/>
      <c r="D529" s="48"/>
      <c r="E529" s="48"/>
      <c r="F529" s="48"/>
    </row>
    <row r="530" spans="1:6">
      <c r="A530" s="198"/>
      <c r="B530" s="48"/>
      <c r="C530" s="48"/>
      <c r="D530" s="48"/>
      <c r="E530" s="48"/>
      <c r="F530" s="48"/>
    </row>
    <row r="531" spans="1:6">
      <c r="A531" s="198"/>
      <c r="B531" s="48"/>
      <c r="C531" s="48"/>
      <c r="D531" s="48"/>
      <c r="E531" s="48"/>
      <c r="F531" s="48"/>
    </row>
    <row r="532" spans="1:6">
      <c r="A532" s="198"/>
      <c r="B532" s="48"/>
      <c r="C532" s="48"/>
      <c r="D532" s="48"/>
      <c r="E532" s="48"/>
      <c r="F532" s="48"/>
    </row>
    <row r="533" spans="1:6">
      <c r="A533" s="198"/>
      <c r="B533" s="48"/>
      <c r="C533" s="48"/>
      <c r="D533" s="48"/>
      <c r="E533" s="48"/>
      <c r="F533" s="48"/>
    </row>
    <row r="534" spans="1:6">
      <c r="A534" s="198"/>
      <c r="B534" s="48"/>
      <c r="C534" s="48"/>
      <c r="D534" s="48"/>
      <c r="E534" s="48"/>
      <c r="F534" s="48"/>
    </row>
    <row r="535" spans="1:6">
      <c r="A535" s="198"/>
      <c r="B535" s="48"/>
      <c r="C535" s="48"/>
      <c r="D535" s="48"/>
      <c r="E535" s="48"/>
      <c r="F535" s="48"/>
    </row>
    <row r="536" spans="1:6">
      <c r="A536" s="198"/>
      <c r="B536" s="48"/>
      <c r="C536" s="48"/>
      <c r="D536" s="48"/>
      <c r="E536" s="48"/>
      <c r="F536" s="48"/>
    </row>
    <row r="537" spans="1:6">
      <c r="A537" s="198"/>
      <c r="B537" s="48"/>
      <c r="C537" s="48"/>
      <c r="D537" s="48"/>
      <c r="E537" s="48"/>
      <c r="F537" s="48"/>
    </row>
    <row r="538" spans="1:6">
      <c r="A538" s="198"/>
      <c r="B538" s="48"/>
      <c r="C538" s="48"/>
      <c r="D538" s="48"/>
      <c r="E538" s="48"/>
      <c r="F538" s="48"/>
    </row>
    <row r="539" spans="1:6">
      <c r="A539" s="198"/>
      <c r="B539" s="48"/>
      <c r="C539" s="48"/>
      <c r="D539" s="48"/>
      <c r="E539" s="48"/>
      <c r="F539" s="48"/>
    </row>
    <row r="540" spans="1:6">
      <c r="A540" s="198"/>
      <c r="B540" s="48"/>
      <c r="C540" s="48"/>
      <c r="D540" s="48"/>
      <c r="E540" s="48"/>
      <c r="F540" s="48"/>
    </row>
    <row r="541" spans="1:6">
      <c r="A541" s="198"/>
      <c r="B541" s="48"/>
      <c r="C541" s="48"/>
      <c r="D541" s="48"/>
      <c r="E541" s="48"/>
      <c r="F541" s="48"/>
    </row>
    <row r="542" spans="1:6">
      <c r="A542" s="198"/>
      <c r="B542" s="48"/>
      <c r="C542" s="48"/>
      <c r="D542" s="48"/>
      <c r="E542" s="48"/>
      <c r="F542" s="48"/>
    </row>
    <row r="543" spans="1:6">
      <c r="A543" s="198"/>
      <c r="B543" s="48"/>
      <c r="C543" s="48"/>
      <c r="D543" s="48"/>
      <c r="E543" s="48"/>
      <c r="F543" s="48"/>
    </row>
    <row r="544" spans="1:6">
      <c r="A544" s="198"/>
      <c r="B544" s="48"/>
      <c r="C544" s="48"/>
      <c r="D544" s="48"/>
      <c r="E544" s="48"/>
      <c r="F544" s="48"/>
    </row>
    <row r="545" spans="1:6">
      <c r="A545" s="198"/>
      <c r="B545" s="48"/>
      <c r="C545" s="48"/>
      <c r="D545" s="48"/>
      <c r="E545" s="48"/>
      <c r="F545" s="48"/>
    </row>
    <row r="546" spans="1:6">
      <c r="A546" s="198"/>
      <c r="B546" s="48"/>
      <c r="C546" s="48"/>
      <c r="D546" s="48"/>
      <c r="E546" s="48"/>
      <c r="F546" s="48"/>
    </row>
    <row r="547" spans="1:6">
      <c r="A547" s="198"/>
      <c r="B547" s="48"/>
      <c r="C547" s="48"/>
      <c r="D547" s="48"/>
      <c r="E547" s="48"/>
      <c r="F547" s="48"/>
    </row>
    <row r="548" spans="1:6">
      <c r="A548" s="198"/>
      <c r="B548" s="48"/>
      <c r="C548" s="48"/>
      <c r="D548" s="48"/>
      <c r="E548" s="48"/>
      <c r="F548" s="48"/>
    </row>
    <row r="549" spans="1:6">
      <c r="A549" s="198"/>
      <c r="B549" s="48"/>
      <c r="C549" s="48"/>
      <c r="D549" s="48"/>
      <c r="E549" s="48"/>
      <c r="F549" s="48"/>
    </row>
    <row r="550" spans="1:6">
      <c r="A550" s="198"/>
      <c r="B550" s="48"/>
      <c r="C550" s="48"/>
      <c r="D550" s="48"/>
      <c r="E550" s="48"/>
      <c r="F550" s="48"/>
    </row>
    <row r="551" spans="1:6">
      <c r="A551" s="198"/>
      <c r="B551" s="48"/>
      <c r="C551" s="48"/>
      <c r="D551" s="48"/>
      <c r="E551" s="48"/>
      <c r="F551" s="48"/>
    </row>
    <row r="552" spans="1:6">
      <c r="A552" s="198"/>
      <c r="B552" s="48"/>
      <c r="C552" s="48"/>
      <c r="D552" s="48"/>
      <c r="E552" s="48"/>
      <c r="F552" s="48"/>
    </row>
    <row r="553" spans="1:6">
      <c r="A553" s="198"/>
      <c r="B553" s="48"/>
      <c r="C553" s="48"/>
      <c r="D553" s="48"/>
      <c r="E553" s="48"/>
      <c r="F553" s="48"/>
    </row>
    <row r="554" spans="1:6">
      <c r="A554" s="198"/>
      <c r="B554" s="48"/>
      <c r="C554" s="48"/>
      <c r="D554" s="48"/>
      <c r="E554" s="48"/>
      <c r="F554" s="48"/>
    </row>
    <row r="555" spans="1:6">
      <c r="A555" s="198"/>
      <c r="B555" s="48"/>
      <c r="C555" s="48"/>
      <c r="D555" s="48"/>
      <c r="E555" s="48"/>
      <c r="F555" s="48"/>
    </row>
    <row r="556" spans="1:6">
      <c r="A556" s="198"/>
      <c r="B556" s="48"/>
      <c r="C556" s="48"/>
      <c r="D556" s="48"/>
      <c r="E556" s="48"/>
      <c r="F556" s="48"/>
    </row>
    <row r="557" spans="1:6">
      <c r="A557" s="198"/>
      <c r="B557" s="48"/>
      <c r="C557" s="48"/>
      <c r="D557" s="48"/>
      <c r="E557" s="48"/>
      <c r="F557" s="48"/>
    </row>
    <row r="558" spans="1:6">
      <c r="A558" s="198"/>
      <c r="B558" s="48"/>
      <c r="C558" s="48"/>
      <c r="D558" s="48"/>
      <c r="E558" s="48"/>
      <c r="F558" s="48"/>
    </row>
    <row r="559" spans="1:6">
      <c r="A559" s="198"/>
      <c r="B559" s="48"/>
      <c r="C559" s="48"/>
      <c r="D559" s="48"/>
      <c r="E559" s="48"/>
      <c r="F559" s="48"/>
    </row>
    <row r="560" spans="1:6">
      <c r="A560" s="198"/>
      <c r="B560" s="48"/>
      <c r="C560" s="48"/>
      <c r="D560" s="48"/>
      <c r="E560" s="48"/>
      <c r="F560" s="48"/>
    </row>
    <row r="561" spans="1:6">
      <c r="A561" s="198"/>
      <c r="B561" s="48"/>
      <c r="C561" s="48"/>
      <c r="D561" s="48"/>
      <c r="E561" s="48"/>
      <c r="F561" s="48"/>
    </row>
    <row r="562" spans="1:6">
      <c r="A562" s="198"/>
      <c r="B562" s="48"/>
      <c r="C562" s="48"/>
      <c r="D562" s="48"/>
      <c r="E562" s="48"/>
      <c r="F562" s="48"/>
    </row>
    <row r="563" spans="1:6">
      <c r="A563" s="198"/>
      <c r="B563" s="48"/>
      <c r="C563" s="48"/>
      <c r="D563" s="48"/>
      <c r="E563" s="48"/>
      <c r="F563" s="48"/>
    </row>
    <row r="564" spans="1:6">
      <c r="A564" s="198"/>
      <c r="B564" s="48"/>
      <c r="C564" s="48"/>
      <c r="D564" s="48"/>
      <c r="E564" s="48"/>
      <c r="F564" s="48"/>
    </row>
    <row r="565" spans="1:6">
      <c r="A565" s="198"/>
      <c r="B565" s="48"/>
      <c r="C565" s="48"/>
      <c r="D565" s="48"/>
      <c r="E565" s="48"/>
      <c r="F565" s="48"/>
    </row>
    <row r="566" spans="1:6">
      <c r="A566" s="198"/>
      <c r="B566" s="48"/>
      <c r="C566" s="48"/>
      <c r="D566" s="48"/>
      <c r="E566" s="48"/>
      <c r="F566" s="48"/>
    </row>
    <row r="567" spans="1:6">
      <c r="A567" s="198"/>
      <c r="B567" s="48"/>
      <c r="C567" s="48"/>
      <c r="D567" s="48"/>
      <c r="E567" s="48"/>
      <c r="F567" s="48"/>
    </row>
    <row r="568" spans="1:6">
      <c r="A568" s="198"/>
      <c r="B568" s="48"/>
      <c r="C568" s="48"/>
      <c r="D568" s="48"/>
      <c r="E568" s="48"/>
      <c r="F568" s="48"/>
    </row>
    <row r="569" spans="1:6">
      <c r="A569" s="198"/>
      <c r="B569" s="48"/>
      <c r="C569" s="48"/>
      <c r="D569" s="48"/>
      <c r="E569" s="48"/>
      <c r="F569" s="48"/>
    </row>
    <row r="570" spans="1:6">
      <c r="A570" s="198"/>
      <c r="B570" s="48"/>
      <c r="C570" s="48"/>
      <c r="D570" s="48"/>
      <c r="E570" s="48"/>
      <c r="F570" s="48"/>
    </row>
    <row r="571" spans="1:6">
      <c r="A571" s="198"/>
      <c r="B571" s="48"/>
      <c r="C571" s="48"/>
      <c r="D571" s="48"/>
      <c r="E571" s="48"/>
      <c r="F571" s="48"/>
    </row>
    <row r="572" spans="1:6">
      <c r="A572" s="198"/>
      <c r="B572" s="48"/>
      <c r="C572" s="48"/>
      <c r="D572" s="48"/>
      <c r="E572" s="48"/>
      <c r="F572" s="48"/>
    </row>
    <row r="573" spans="1:6">
      <c r="A573" s="198"/>
      <c r="B573" s="48"/>
      <c r="C573" s="48"/>
      <c r="D573" s="48"/>
      <c r="E573" s="48"/>
      <c r="F573" s="48"/>
    </row>
    <row r="574" spans="1:6">
      <c r="A574" s="198"/>
      <c r="B574" s="48"/>
      <c r="C574" s="48"/>
      <c r="D574" s="48"/>
      <c r="E574" s="48"/>
      <c r="F574" s="48"/>
    </row>
    <row r="575" spans="1:6">
      <c r="A575" s="198"/>
      <c r="B575" s="48"/>
      <c r="C575" s="48"/>
      <c r="D575" s="48"/>
      <c r="E575" s="48"/>
      <c r="F575" s="48"/>
    </row>
    <row r="576" spans="1:6">
      <c r="A576" s="198"/>
      <c r="B576" s="48"/>
      <c r="C576" s="48"/>
      <c r="D576" s="48"/>
      <c r="E576" s="48"/>
      <c r="F576" s="48"/>
    </row>
    <row r="577" spans="1:6">
      <c r="A577" s="198"/>
      <c r="B577" s="48"/>
      <c r="C577" s="48"/>
      <c r="D577" s="48"/>
      <c r="E577" s="48"/>
      <c r="F577" s="48"/>
    </row>
    <row r="578" spans="1:6">
      <c r="A578" s="198"/>
      <c r="B578" s="48"/>
      <c r="C578" s="48"/>
      <c r="D578" s="48"/>
      <c r="E578" s="48"/>
      <c r="F578" s="48"/>
    </row>
    <row r="579" spans="1:6">
      <c r="A579" s="198"/>
      <c r="B579" s="48"/>
      <c r="C579" s="48"/>
      <c r="D579" s="48"/>
      <c r="E579" s="48"/>
      <c r="F579" s="48"/>
    </row>
    <row r="580" spans="1:6">
      <c r="A580" s="198"/>
      <c r="B580" s="48"/>
      <c r="C580" s="48"/>
      <c r="D580" s="48"/>
      <c r="E580" s="48"/>
      <c r="F580" s="48"/>
    </row>
    <row r="581" spans="1:6">
      <c r="A581" s="198"/>
      <c r="B581" s="48"/>
      <c r="C581" s="48"/>
      <c r="D581" s="48"/>
      <c r="E581" s="48"/>
      <c r="F581" s="48"/>
    </row>
    <row r="582" spans="1:6">
      <c r="A582" s="198"/>
      <c r="B582" s="48"/>
      <c r="C582" s="48"/>
      <c r="D582" s="48"/>
      <c r="E582" s="48"/>
      <c r="F582" s="48"/>
    </row>
    <row r="583" spans="1:6">
      <c r="A583" s="198"/>
      <c r="B583" s="48"/>
      <c r="C583" s="48"/>
      <c r="D583" s="48"/>
      <c r="E583" s="48"/>
      <c r="F583" s="48"/>
    </row>
    <row r="584" spans="1:6">
      <c r="A584" s="198"/>
      <c r="B584" s="48"/>
      <c r="C584" s="48"/>
      <c r="D584" s="48"/>
      <c r="E584" s="48"/>
      <c r="F584" s="48"/>
    </row>
    <row r="585" spans="1:6">
      <c r="A585" s="198"/>
      <c r="B585" s="48"/>
      <c r="C585" s="48"/>
      <c r="D585" s="48"/>
      <c r="E585" s="48"/>
      <c r="F585" s="48"/>
    </row>
    <row r="586" spans="1:6">
      <c r="A586" s="198"/>
      <c r="B586" s="48"/>
      <c r="C586" s="48"/>
      <c r="D586" s="48"/>
      <c r="E586" s="48"/>
      <c r="F586" s="48"/>
    </row>
    <row r="587" spans="1:6">
      <c r="A587" s="198"/>
      <c r="B587" s="48"/>
      <c r="C587" s="48"/>
      <c r="D587" s="48"/>
      <c r="E587" s="48"/>
      <c r="F587" s="48"/>
    </row>
    <row r="588" spans="1:6">
      <c r="A588" s="198"/>
      <c r="B588" s="48"/>
      <c r="C588" s="48"/>
      <c r="D588" s="48"/>
      <c r="E588" s="48"/>
      <c r="F588" s="48"/>
    </row>
    <row r="589" spans="1:6">
      <c r="A589" s="198"/>
      <c r="B589" s="48"/>
      <c r="C589" s="48"/>
      <c r="D589" s="48"/>
      <c r="E589" s="48"/>
      <c r="F589" s="48"/>
    </row>
    <row r="590" spans="1:6">
      <c r="A590" s="198"/>
      <c r="B590" s="48"/>
      <c r="C590" s="48"/>
      <c r="D590" s="48"/>
      <c r="E590" s="48"/>
      <c r="F590" s="48"/>
    </row>
    <row r="591" spans="1:6">
      <c r="A591" s="198"/>
      <c r="B591" s="48"/>
      <c r="C591" s="48"/>
      <c r="D591" s="48"/>
      <c r="E591" s="48"/>
      <c r="F591" s="48"/>
    </row>
    <row r="592" spans="1:6">
      <c r="A592" s="198"/>
      <c r="B592" s="48"/>
      <c r="C592" s="48"/>
      <c r="D592" s="48"/>
      <c r="E592" s="48"/>
      <c r="F592" s="48"/>
    </row>
    <row r="593" spans="1:6">
      <c r="A593" s="198"/>
      <c r="B593" s="48"/>
      <c r="C593" s="48"/>
      <c r="D593" s="48"/>
      <c r="E593" s="48"/>
      <c r="F593" s="48"/>
    </row>
    <row r="594" spans="1:6">
      <c r="A594" s="198"/>
      <c r="B594" s="48"/>
      <c r="C594" s="48"/>
      <c r="D594" s="48"/>
      <c r="E594" s="48"/>
      <c r="F594" s="48"/>
    </row>
    <row r="595" spans="1:6">
      <c r="A595" s="198"/>
      <c r="B595" s="48"/>
      <c r="C595" s="48"/>
      <c r="D595" s="48"/>
      <c r="E595" s="48"/>
      <c r="F595" s="48"/>
    </row>
    <row r="596" spans="1:6">
      <c r="A596" s="198"/>
      <c r="B596" s="48"/>
      <c r="C596" s="48"/>
      <c r="D596" s="48"/>
      <c r="E596" s="48"/>
      <c r="F596" s="48"/>
    </row>
    <row r="597" spans="1:6">
      <c r="A597" s="198"/>
      <c r="B597" s="48"/>
      <c r="C597" s="48"/>
      <c r="D597" s="48"/>
      <c r="E597" s="48"/>
      <c r="F597" s="48"/>
    </row>
    <row r="598" spans="1:6">
      <c r="A598" s="198"/>
      <c r="B598" s="48"/>
      <c r="C598" s="48"/>
      <c r="D598" s="48"/>
      <c r="E598" s="48"/>
      <c r="F598" s="48"/>
    </row>
    <row r="599" spans="1:6">
      <c r="A599" s="198"/>
      <c r="B599" s="48"/>
      <c r="C599" s="48"/>
      <c r="D599" s="48"/>
      <c r="E599" s="48"/>
      <c r="F599" s="48"/>
    </row>
    <row r="600" spans="1:6">
      <c r="A600" s="198"/>
      <c r="B600" s="48"/>
      <c r="C600" s="48"/>
      <c r="D600" s="48"/>
      <c r="E600" s="48"/>
      <c r="F600" s="48"/>
    </row>
    <row r="601" spans="1:6">
      <c r="A601" s="198"/>
      <c r="B601" s="48"/>
      <c r="C601" s="48"/>
      <c r="D601" s="48"/>
      <c r="E601" s="48"/>
      <c r="F601" s="48"/>
    </row>
    <row r="602" spans="1:6">
      <c r="A602" s="198"/>
      <c r="B602" s="48"/>
      <c r="C602" s="48"/>
      <c r="D602" s="48"/>
      <c r="E602" s="48"/>
      <c r="F602" s="48"/>
    </row>
    <row r="603" spans="1:6">
      <c r="A603" s="198"/>
      <c r="B603" s="48"/>
      <c r="C603" s="48"/>
      <c r="D603" s="48"/>
      <c r="E603" s="48"/>
      <c r="F603" s="48"/>
    </row>
    <row r="604" spans="1:6">
      <c r="A604" s="198"/>
      <c r="B604" s="48"/>
      <c r="C604" s="48"/>
      <c r="D604" s="48"/>
      <c r="E604" s="48"/>
      <c r="F604" s="48"/>
    </row>
    <row r="605" spans="1:6">
      <c r="A605" s="198"/>
      <c r="B605" s="48"/>
      <c r="C605" s="48"/>
      <c r="D605" s="48"/>
      <c r="E605" s="48"/>
      <c r="F605" s="48"/>
    </row>
    <row r="606" spans="1:6">
      <c r="A606" s="198"/>
      <c r="B606" s="48"/>
      <c r="C606" s="48"/>
      <c r="D606" s="48"/>
      <c r="E606" s="48"/>
      <c r="F606" s="48"/>
    </row>
    <row r="607" spans="1:6">
      <c r="A607" s="198"/>
      <c r="B607" s="48"/>
      <c r="C607" s="48"/>
      <c r="D607" s="48"/>
      <c r="E607" s="48"/>
      <c r="F607" s="48"/>
    </row>
    <row r="608" spans="1:6">
      <c r="A608" s="198"/>
      <c r="B608" s="48"/>
      <c r="C608" s="48"/>
      <c r="D608" s="48"/>
      <c r="E608" s="48"/>
      <c r="F608" s="48"/>
    </row>
    <row r="609" spans="1:6">
      <c r="A609" s="198"/>
      <c r="B609" s="48"/>
      <c r="C609" s="48"/>
      <c r="D609" s="48"/>
      <c r="E609" s="48"/>
      <c r="F609" s="48"/>
    </row>
    <row r="610" spans="1:6">
      <c r="A610" s="198"/>
      <c r="B610" s="48"/>
      <c r="C610" s="48"/>
      <c r="D610" s="48"/>
      <c r="E610" s="48"/>
      <c r="F610" s="48"/>
    </row>
    <row r="611" spans="1:6">
      <c r="A611" s="198"/>
      <c r="B611" s="48"/>
      <c r="C611" s="48"/>
      <c r="D611" s="48"/>
      <c r="E611" s="48"/>
      <c r="F611" s="48"/>
    </row>
    <row r="612" spans="1:6">
      <c r="A612" s="198"/>
      <c r="B612" s="48"/>
      <c r="C612" s="48"/>
      <c r="D612" s="48"/>
      <c r="E612" s="48"/>
      <c r="F612" s="48"/>
    </row>
    <row r="613" spans="1:6">
      <c r="A613" s="198"/>
      <c r="B613" s="48"/>
      <c r="C613" s="48"/>
      <c r="D613" s="48"/>
      <c r="E613" s="48"/>
      <c r="F613" s="48"/>
    </row>
    <row r="614" spans="1:6">
      <c r="A614" s="198"/>
      <c r="B614" s="48"/>
      <c r="C614" s="48"/>
      <c r="D614" s="48"/>
      <c r="E614" s="48"/>
      <c r="F614" s="48"/>
    </row>
    <row r="615" spans="1:6">
      <c r="A615" s="198"/>
      <c r="B615" s="48"/>
      <c r="C615" s="48"/>
      <c r="D615" s="48"/>
      <c r="E615" s="48"/>
      <c r="F615" s="48"/>
    </row>
    <row r="616" spans="1:6">
      <c r="A616" s="198"/>
      <c r="B616" s="48"/>
      <c r="C616" s="48"/>
      <c r="D616" s="48"/>
      <c r="E616" s="48"/>
      <c r="F616" s="48"/>
    </row>
    <row r="617" spans="1:6">
      <c r="A617" s="198"/>
      <c r="B617" s="48"/>
      <c r="C617" s="48"/>
      <c r="D617" s="48"/>
      <c r="E617" s="48"/>
      <c r="F617" s="48"/>
    </row>
    <row r="618" spans="1:6">
      <c r="A618" s="198"/>
      <c r="B618" s="48"/>
      <c r="C618" s="48"/>
      <c r="D618" s="48"/>
      <c r="E618" s="48"/>
      <c r="F618" s="48"/>
    </row>
    <row r="619" spans="1:6">
      <c r="A619" s="198"/>
      <c r="B619" s="48"/>
      <c r="C619" s="48"/>
      <c r="D619" s="48"/>
      <c r="E619" s="48"/>
      <c r="F619" s="48"/>
    </row>
    <row r="620" spans="1:6">
      <c r="A620" s="198"/>
      <c r="B620" s="48"/>
      <c r="C620" s="48"/>
      <c r="D620" s="48"/>
      <c r="E620" s="48"/>
      <c r="F620" s="48"/>
    </row>
    <row r="621" spans="1:6">
      <c r="A621" s="198"/>
      <c r="B621" s="48"/>
      <c r="C621" s="48"/>
      <c r="D621" s="48"/>
      <c r="E621" s="48"/>
      <c r="F621" s="48"/>
    </row>
    <row r="622" spans="1:6">
      <c r="A622" s="198"/>
      <c r="B622" s="48"/>
      <c r="C622" s="48"/>
      <c r="D622" s="48"/>
      <c r="E622" s="48"/>
      <c r="F622" s="48"/>
    </row>
    <row r="623" spans="1:6">
      <c r="A623" s="198"/>
      <c r="B623" s="48"/>
      <c r="C623" s="48"/>
      <c r="D623" s="48"/>
      <c r="E623" s="48"/>
      <c r="F623" s="48"/>
    </row>
    <row r="624" spans="1:6">
      <c r="A624" s="198"/>
      <c r="B624" s="48"/>
      <c r="C624" s="48"/>
      <c r="D624" s="48"/>
      <c r="E624" s="48"/>
      <c r="F624" s="48"/>
    </row>
    <row r="625" spans="1:6">
      <c r="A625" s="198"/>
      <c r="B625" s="48"/>
      <c r="C625" s="48"/>
      <c r="D625" s="48"/>
      <c r="E625" s="48"/>
      <c r="F625" s="48"/>
    </row>
    <row r="626" spans="1:6">
      <c r="A626" s="198"/>
      <c r="B626" s="48"/>
      <c r="C626" s="48"/>
      <c r="D626" s="48"/>
      <c r="E626" s="48"/>
      <c r="F626" s="48"/>
    </row>
    <row r="627" spans="1:6">
      <c r="A627" s="198"/>
      <c r="B627" s="48"/>
      <c r="C627" s="48"/>
      <c r="D627" s="48"/>
      <c r="E627" s="48"/>
      <c r="F627" s="48"/>
    </row>
    <row r="628" spans="1:6">
      <c r="A628" s="198"/>
      <c r="B628" s="48"/>
      <c r="C628" s="48"/>
      <c r="D628" s="48"/>
      <c r="E628" s="48"/>
      <c r="F628" s="48"/>
    </row>
    <row r="629" spans="1:6">
      <c r="A629" s="198"/>
      <c r="B629" s="48"/>
      <c r="C629" s="48"/>
      <c r="D629" s="48"/>
      <c r="E629" s="48"/>
      <c r="F629" s="48"/>
    </row>
    <row r="630" spans="1:6">
      <c r="A630" s="198"/>
      <c r="B630" s="48"/>
      <c r="C630" s="48"/>
      <c r="D630" s="48"/>
      <c r="E630" s="48"/>
      <c r="F630" s="48"/>
    </row>
    <row r="631" spans="1:6">
      <c r="A631" s="198"/>
      <c r="B631" s="48"/>
      <c r="C631" s="48"/>
      <c r="D631" s="48"/>
      <c r="E631" s="48"/>
      <c r="F631" s="48"/>
    </row>
    <row r="632" spans="1:6">
      <c r="A632" s="198"/>
      <c r="B632" s="48"/>
      <c r="C632" s="48"/>
      <c r="D632" s="48"/>
      <c r="E632" s="48"/>
      <c r="F632" s="48"/>
    </row>
    <row r="633" spans="1:6">
      <c r="A633" s="198"/>
      <c r="B633" s="48"/>
      <c r="C633" s="48"/>
      <c r="D633" s="48"/>
      <c r="E633" s="48"/>
      <c r="F633" s="48"/>
    </row>
    <row r="634" spans="1:6">
      <c r="A634" s="198"/>
      <c r="B634" s="48"/>
      <c r="C634" s="48"/>
      <c r="D634" s="48"/>
      <c r="E634" s="48"/>
      <c r="F634" s="48"/>
    </row>
    <row r="635" spans="1:6">
      <c r="A635" s="198"/>
      <c r="B635" s="48"/>
      <c r="C635" s="48"/>
      <c r="D635" s="48"/>
      <c r="E635" s="48"/>
      <c r="F635" s="48"/>
    </row>
    <row r="636" spans="1:6">
      <c r="A636" s="198"/>
      <c r="B636" s="48"/>
      <c r="C636" s="48"/>
      <c r="D636" s="48"/>
      <c r="E636" s="48"/>
      <c r="F636" s="48"/>
    </row>
    <row r="637" spans="1:6">
      <c r="A637" s="198"/>
      <c r="B637" s="48"/>
      <c r="C637" s="48"/>
      <c r="D637" s="48"/>
      <c r="E637" s="48"/>
      <c r="F637" s="48"/>
    </row>
    <row r="638" spans="1:6">
      <c r="A638" s="198"/>
      <c r="B638" s="48"/>
      <c r="C638" s="48"/>
      <c r="D638" s="48"/>
      <c r="E638" s="48"/>
      <c r="F638" s="48"/>
    </row>
    <row r="639" spans="1:6">
      <c r="A639" s="198"/>
      <c r="B639" s="48"/>
      <c r="C639" s="48"/>
      <c r="D639" s="48"/>
      <c r="E639" s="48"/>
      <c r="F639" s="48"/>
    </row>
    <row r="640" spans="1:6">
      <c r="A640" s="198"/>
      <c r="B640" s="48"/>
      <c r="C640" s="48"/>
      <c r="D640" s="48"/>
      <c r="E640" s="48"/>
      <c r="F640" s="48"/>
    </row>
    <row r="641" spans="1:6">
      <c r="A641" s="198"/>
      <c r="B641" s="48"/>
      <c r="C641" s="48"/>
      <c r="D641" s="48"/>
      <c r="E641" s="48"/>
      <c r="F641" s="48"/>
    </row>
    <row r="642" spans="1:6">
      <c r="A642" s="198"/>
      <c r="B642" s="48"/>
      <c r="C642" s="48"/>
      <c r="D642" s="48"/>
      <c r="E642" s="48"/>
      <c r="F642" s="48"/>
    </row>
    <row r="643" spans="1:6">
      <c r="A643" s="198"/>
      <c r="B643" s="48"/>
      <c r="C643" s="48"/>
      <c r="D643" s="48"/>
      <c r="E643" s="48"/>
      <c r="F643" s="48"/>
    </row>
    <row r="644" spans="1:6">
      <c r="A644" s="198"/>
      <c r="B644" s="48"/>
      <c r="C644" s="48"/>
      <c r="D644" s="48"/>
      <c r="E644" s="48"/>
      <c r="F644" s="48"/>
    </row>
    <row r="645" spans="1:6">
      <c r="A645" s="198"/>
      <c r="B645" s="48"/>
      <c r="C645" s="48"/>
      <c r="D645" s="48"/>
      <c r="E645" s="48"/>
      <c r="F645" s="48"/>
    </row>
    <row r="646" spans="1:6">
      <c r="A646" s="198"/>
      <c r="B646" s="48"/>
      <c r="C646" s="48"/>
      <c r="D646" s="48"/>
      <c r="E646" s="48"/>
      <c r="F646" s="48"/>
    </row>
    <row r="647" spans="1:6">
      <c r="A647" s="198"/>
      <c r="B647" s="48"/>
      <c r="C647" s="48"/>
      <c r="D647" s="48"/>
      <c r="E647" s="48"/>
      <c r="F647" s="48"/>
    </row>
    <row r="648" spans="1:6">
      <c r="A648" s="198"/>
      <c r="B648" s="48"/>
      <c r="C648" s="48"/>
      <c r="D648" s="48"/>
      <c r="E648" s="48"/>
      <c r="F648" s="48"/>
    </row>
    <row r="649" spans="1:6">
      <c r="A649" s="198"/>
      <c r="B649" s="48"/>
      <c r="C649" s="48"/>
      <c r="D649" s="48"/>
      <c r="E649" s="48"/>
      <c r="F649" s="48"/>
    </row>
    <row r="650" spans="1:6">
      <c r="A650" s="198"/>
      <c r="B650" s="48"/>
      <c r="C650" s="48"/>
      <c r="D650" s="48"/>
      <c r="E650" s="48"/>
      <c r="F650" s="48"/>
    </row>
    <row r="651" spans="1:6">
      <c r="A651" s="198"/>
      <c r="B651" s="48"/>
      <c r="C651" s="48"/>
      <c r="D651" s="48"/>
      <c r="E651" s="48"/>
      <c r="F651" s="48"/>
    </row>
    <row r="652" spans="1:6">
      <c r="A652" s="198"/>
      <c r="B652" s="48"/>
      <c r="C652" s="48"/>
      <c r="D652" s="48"/>
      <c r="E652" s="48"/>
      <c r="F652" s="48"/>
    </row>
    <row r="653" spans="1:6">
      <c r="A653" s="198"/>
      <c r="B653" s="48"/>
      <c r="C653" s="48"/>
      <c r="D653" s="48"/>
      <c r="E653" s="48"/>
      <c r="F653" s="48"/>
    </row>
    <row r="654" spans="1:6">
      <c r="A654" s="198"/>
      <c r="B654" s="48"/>
      <c r="C654" s="48"/>
      <c r="D654" s="48"/>
      <c r="E654" s="48"/>
      <c r="F654" s="48"/>
    </row>
    <row r="655" spans="1:6">
      <c r="A655" s="198"/>
      <c r="B655" s="48"/>
      <c r="C655" s="48"/>
      <c r="D655" s="48"/>
      <c r="E655" s="48"/>
      <c r="F655" s="48"/>
    </row>
    <row r="656" spans="1:6">
      <c r="A656" s="198"/>
      <c r="B656" s="48"/>
      <c r="C656" s="48"/>
      <c r="D656" s="48"/>
      <c r="E656" s="48"/>
      <c r="F656" s="48"/>
    </row>
    <row r="657" spans="1:6">
      <c r="A657" s="198"/>
      <c r="B657" s="48"/>
      <c r="C657" s="48"/>
      <c r="D657" s="48"/>
      <c r="E657" s="48"/>
      <c r="F657" s="48"/>
    </row>
    <row r="658" spans="1:6">
      <c r="A658" s="198"/>
      <c r="B658" s="48"/>
      <c r="C658" s="48"/>
      <c r="D658" s="48"/>
      <c r="E658" s="48"/>
      <c r="F658" s="48"/>
    </row>
    <row r="659" spans="1:6">
      <c r="A659" s="198"/>
      <c r="B659" s="48"/>
      <c r="C659" s="48"/>
      <c r="D659" s="48"/>
      <c r="E659" s="48"/>
      <c r="F659" s="48"/>
    </row>
    <row r="660" spans="1:6">
      <c r="A660" s="198"/>
      <c r="B660" s="48"/>
      <c r="C660" s="48"/>
      <c r="D660" s="48"/>
      <c r="E660" s="48"/>
      <c r="F660" s="48"/>
    </row>
    <row r="661" spans="1:6">
      <c r="A661" s="198"/>
      <c r="B661" s="48"/>
      <c r="C661" s="48"/>
      <c r="D661" s="48"/>
      <c r="E661" s="48"/>
      <c r="F661" s="48"/>
    </row>
    <row r="662" spans="1:6">
      <c r="A662" s="198"/>
      <c r="B662" s="48"/>
      <c r="C662" s="48"/>
      <c r="D662" s="48"/>
      <c r="E662" s="48"/>
      <c r="F662" s="48"/>
    </row>
    <row r="663" spans="1:6">
      <c r="A663" s="198"/>
      <c r="B663" s="48"/>
      <c r="C663" s="48"/>
      <c r="D663" s="48"/>
      <c r="E663" s="48"/>
      <c r="F663" s="48"/>
    </row>
    <row r="664" spans="1:6">
      <c r="A664" s="198"/>
      <c r="B664" s="48"/>
      <c r="C664" s="48"/>
      <c r="D664" s="48"/>
      <c r="E664" s="48"/>
      <c r="F664" s="48"/>
    </row>
    <row r="665" spans="1:6">
      <c r="A665" s="198"/>
      <c r="B665" s="48"/>
      <c r="C665" s="48"/>
      <c r="D665" s="48"/>
      <c r="E665" s="48"/>
      <c r="F665" s="48"/>
    </row>
    <row r="666" spans="1:6">
      <c r="A666" s="198"/>
      <c r="B666" s="48"/>
      <c r="C666" s="48"/>
      <c r="D666" s="48"/>
      <c r="E666" s="48"/>
      <c r="F666" s="48"/>
    </row>
    <row r="667" spans="1:6">
      <c r="A667" s="198"/>
      <c r="B667" s="48"/>
      <c r="C667" s="48"/>
      <c r="D667" s="48"/>
      <c r="E667" s="48"/>
      <c r="F667" s="48"/>
    </row>
    <row r="668" spans="1:6">
      <c r="A668" s="198"/>
      <c r="B668" s="48"/>
      <c r="C668" s="48"/>
      <c r="D668" s="48"/>
      <c r="E668" s="48"/>
      <c r="F668" s="48"/>
    </row>
    <row r="669" spans="1:6">
      <c r="A669" s="198"/>
      <c r="B669" s="48"/>
      <c r="C669" s="48"/>
      <c r="D669" s="48"/>
      <c r="E669" s="48"/>
      <c r="F669" s="48"/>
    </row>
    <row r="670" spans="1:6">
      <c r="A670" s="198"/>
      <c r="B670" s="48"/>
      <c r="C670" s="48"/>
      <c r="D670" s="48"/>
      <c r="E670" s="48"/>
      <c r="F670" s="48"/>
    </row>
    <row r="671" spans="1:6">
      <c r="A671" s="198"/>
      <c r="B671" s="48"/>
      <c r="C671" s="48"/>
      <c r="D671" s="48"/>
      <c r="E671" s="48"/>
      <c r="F671" s="48"/>
    </row>
    <row r="672" spans="1:6">
      <c r="A672" s="198"/>
      <c r="B672" s="48"/>
      <c r="C672" s="48"/>
      <c r="D672" s="48"/>
      <c r="E672" s="48"/>
      <c r="F672" s="48"/>
    </row>
    <row r="673" spans="1:6">
      <c r="A673" s="198"/>
      <c r="B673" s="48"/>
      <c r="C673" s="48"/>
      <c r="D673" s="48"/>
      <c r="E673" s="48"/>
      <c r="F673" s="48"/>
    </row>
    <row r="674" spans="1:6">
      <c r="A674" s="198"/>
      <c r="B674" s="48"/>
      <c r="C674" s="48"/>
      <c r="D674" s="48"/>
      <c r="E674" s="48"/>
      <c r="F674" s="48"/>
    </row>
    <row r="675" spans="1:6">
      <c r="A675" s="198"/>
      <c r="B675" s="48"/>
      <c r="C675" s="48"/>
      <c r="D675" s="48"/>
      <c r="E675" s="48"/>
      <c r="F675" s="48"/>
    </row>
    <row r="676" spans="1:6">
      <c r="A676" s="198"/>
      <c r="B676" s="48"/>
      <c r="C676" s="48"/>
      <c r="D676" s="48"/>
      <c r="E676" s="48"/>
      <c r="F676" s="48"/>
    </row>
    <row r="677" spans="1:6">
      <c r="A677" s="198"/>
      <c r="B677" s="48"/>
      <c r="C677" s="48"/>
      <c r="D677" s="48"/>
      <c r="E677" s="48"/>
      <c r="F677" s="48"/>
    </row>
    <row r="678" spans="1:6">
      <c r="A678" s="198"/>
      <c r="B678" s="48"/>
      <c r="C678" s="48"/>
      <c r="D678" s="48"/>
      <c r="E678" s="48"/>
      <c r="F678" s="48"/>
    </row>
    <row r="679" spans="1:6">
      <c r="A679" s="198"/>
      <c r="B679" s="48"/>
      <c r="C679" s="48"/>
      <c r="D679" s="48"/>
      <c r="E679" s="48"/>
      <c r="F679" s="48"/>
    </row>
    <row r="680" spans="1:6">
      <c r="A680" s="198"/>
      <c r="B680" s="48"/>
      <c r="C680" s="48"/>
      <c r="D680" s="48"/>
      <c r="E680" s="48"/>
      <c r="F680" s="48"/>
    </row>
    <row r="681" spans="1:6">
      <c r="A681" s="198"/>
      <c r="B681" s="48"/>
      <c r="C681" s="48"/>
      <c r="D681" s="48"/>
      <c r="E681" s="48"/>
      <c r="F681" s="48"/>
    </row>
    <row r="682" spans="1:6">
      <c r="A682" s="198"/>
      <c r="B682" s="48"/>
      <c r="C682" s="48"/>
      <c r="D682" s="48"/>
      <c r="E682" s="48"/>
      <c r="F682" s="48"/>
    </row>
    <row r="683" spans="1:6">
      <c r="A683" s="198"/>
      <c r="B683" s="48"/>
      <c r="C683" s="48"/>
      <c r="D683" s="48"/>
      <c r="E683" s="48"/>
      <c r="F683" s="48"/>
    </row>
    <row r="684" spans="1:6">
      <c r="A684" s="198"/>
      <c r="B684" s="48"/>
      <c r="C684" s="48"/>
      <c r="D684" s="48"/>
      <c r="E684" s="48"/>
      <c r="F684" s="48"/>
    </row>
    <row r="685" spans="1:6">
      <c r="A685" s="198"/>
      <c r="B685" s="48"/>
      <c r="C685" s="48"/>
      <c r="D685" s="48"/>
      <c r="E685" s="48"/>
      <c r="F685" s="48"/>
    </row>
    <row r="686" spans="1:6">
      <c r="A686" s="198"/>
      <c r="B686" s="48"/>
      <c r="C686" s="48"/>
      <c r="D686" s="48"/>
      <c r="E686" s="48"/>
      <c r="F686" s="48"/>
    </row>
    <row r="687" spans="1:6">
      <c r="A687" s="198"/>
      <c r="B687" s="48"/>
      <c r="C687" s="48"/>
      <c r="D687" s="48"/>
      <c r="E687" s="48"/>
      <c r="F687" s="48"/>
    </row>
    <row r="688" spans="1:6">
      <c r="A688" s="198"/>
      <c r="B688" s="48"/>
      <c r="C688" s="48"/>
      <c r="D688" s="48"/>
      <c r="E688" s="48"/>
      <c r="F688" s="48"/>
    </row>
    <row r="689" spans="1:6">
      <c r="A689" s="198"/>
      <c r="B689" s="48"/>
      <c r="C689" s="48"/>
      <c r="D689" s="48"/>
      <c r="E689" s="48"/>
      <c r="F689" s="48"/>
    </row>
    <row r="690" spans="1:6">
      <c r="A690" s="198"/>
      <c r="B690" s="48"/>
      <c r="C690" s="48"/>
      <c r="D690" s="48"/>
      <c r="E690" s="48"/>
      <c r="F690" s="48"/>
    </row>
    <row r="691" spans="1:6">
      <c r="A691" s="198"/>
      <c r="B691" s="48"/>
      <c r="C691" s="48"/>
      <c r="D691" s="48"/>
      <c r="E691" s="48"/>
      <c r="F691" s="48"/>
    </row>
    <row r="692" spans="1:6">
      <c r="A692" s="198"/>
      <c r="B692" s="48"/>
      <c r="C692" s="48"/>
      <c r="D692" s="48"/>
      <c r="E692" s="48"/>
      <c r="F692" s="48"/>
    </row>
    <row r="693" spans="1:6">
      <c r="A693" s="198"/>
      <c r="B693" s="48"/>
      <c r="C693" s="48"/>
      <c r="D693" s="48"/>
      <c r="E693" s="48"/>
      <c r="F693" s="48"/>
    </row>
    <row r="694" spans="1:6">
      <c r="A694" s="198"/>
      <c r="B694" s="48"/>
      <c r="C694" s="48"/>
      <c r="D694" s="48"/>
      <c r="E694" s="48"/>
      <c r="F694" s="48"/>
    </row>
    <row r="695" spans="1:6">
      <c r="A695" s="198"/>
      <c r="B695" s="48"/>
      <c r="C695" s="48"/>
      <c r="D695" s="48"/>
      <c r="E695" s="48"/>
      <c r="F695" s="48"/>
    </row>
    <row r="696" spans="1:6">
      <c r="A696" s="198"/>
      <c r="B696" s="48"/>
      <c r="C696" s="48"/>
      <c r="D696" s="48"/>
      <c r="E696" s="48"/>
      <c r="F696" s="48"/>
    </row>
    <row r="697" spans="1:6">
      <c r="A697" s="198"/>
      <c r="B697" s="48"/>
      <c r="C697" s="48"/>
      <c r="D697" s="48"/>
      <c r="E697" s="48"/>
      <c r="F697" s="48"/>
    </row>
    <row r="698" spans="1:6">
      <c r="A698" s="198"/>
      <c r="B698" s="48"/>
      <c r="C698" s="48"/>
      <c r="D698" s="48"/>
      <c r="E698" s="48"/>
      <c r="F698" s="48"/>
    </row>
    <row r="699" spans="1:6">
      <c r="A699" s="198"/>
      <c r="B699" s="48"/>
      <c r="C699" s="48"/>
      <c r="D699" s="48"/>
      <c r="E699" s="48"/>
      <c r="F699" s="48"/>
    </row>
    <row r="700" spans="1:6">
      <c r="A700" s="198"/>
      <c r="B700" s="48"/>
      <c r="C700" s="48"/>
      <c r="D700" s="48"/>
      <c r="E700" s="48"/>
      <c r="F700" s="48"/>
    </row>
    <row r="701" spans="1:6">
      <c r="A701" s="198"/>
      <c r="B701" s="48"/>
      <c r="C701" s="48"/>
      <c r="D701" s="48"/>
      <c r="E701" s="48"/>
      <c r="F701" s="48"/>
    </row>
    <row r="702" spans="1:6">
      <c r="A702" s="198"/>
      <c r="B702" s="48"/>
      <c r="C702" s="48"/>
      <c r="D702" s="48"/>
      <c r="E702" s="48"/>
      <c r="F702" s="48"/>
    </row>
    <row r="703" spans="1:6">
      <c r="A703" s="198"/>
      <c r="B703" s="48"/>
      <c r="C703" s="48"/>
      <c r="D703" s="48"/>
      <c r="E703" s="48"/>
      <c r="F703" s="48"/>
    </row>
    <row r="704" spans="1:6">
      <c r="A704" s="198"/>
      <c r="B704" s="48"/>
      <c r="C704" s="48"/>
      <c r="D704" s="48"/>
      <c r="E704" s="48"/>
      <c r="F704" s="48"/>
    </row>
    <row r="705" spans="1:6">
      <c r="A705" s="198"/>
      <c r="B705" s="48"/>
      <c r="C705" s="48"/>
      <c r="D705" s="48"/>
      <c r="E705" s="48"/>
      <c r="F705" s="48"/>
    </row>
    <row r="706" spans="1:6">
      <c r="A706" s="198"/>
      <c r="B706" s="48"/>
      <c r="C706" s="48"/>
      <c r="D706" s="48"/>
      <c r="E706" s="48"/>
      <c r="F706" s="48"/>
    </row>
    <row r="707" spans="1:6">
      <c r="A707" s="198"/>
      <c r="B707" s="48"/>
      <c r="C707" s="48"/>
      <c r="D707" s="48"/>
      <c r="E707" s="48"/>
      <c r="F707" s="48"/>
    </row>
    <row r="708" spans="1:6">
      <c r="A708" s="198"/>
      <c r="B708" s="48"/>
      <c r="C708" s="48"/>
      <c r="D708" s="48"/>
      <c r="E708" s="48"/>
      <c r="F708" s="48"/>
    </row>
    <row r="709" spans="1:6">
      <c r="A709" s="198"/>
      <c r="B709" s="48"/>
      <c r="C709" s="48"/>
      <c r="D709" s="48"/>
      <c r="E709" s="48"/>
      <c r="F709" s="48"/>
    </row>
    <row r="710" spans="1:6">
      <c r="A710" s="198"/>
      <c r="B710" s="48"/>
      <c r="C710" s="48"/>
      <c r="D710" s="48"/>
      <c r="E710" s="48"/>
      <c r="F710" s="48"/>
    </row>
    <row r="711" spans="1:6">
      <c r="A711" s="198"/>
      <c r="B711" s="48"/>
      <c r="C711" s="48"/>
      <c r="D711" s="48"/>
      <c r="E711" s="48"/>
      <c r="F711" s="48"/>
    </row>
    <row r="712" spans="1:6">
      <c r="A712" s="198"/>
      <c r="B712" s="48"/>
      <c r="C712" s="48"/>
      <c r="D712" s="48"/>
      <c r="E712" s="48"/>
      <c r="F712" s="48"/>
    </row>
    <row r="713" spans="1:6">
      <c r="A713" s="198"/>
      <c r="B713" s="48"/>
      <c r="C713" s="48"/>
      <c r="D713" s="48"/>
      <c r="E713" s="48"/>
      <c r="F713" s="48"/>
    </row>
    <row r="714" spans="1:6">
      <c r="A714" s="198"/>
      <c r="B714" s="48"/>
      <c r="C714" s="48"/>
      <c r="D714" s="48"/>
      <c r="E714" s="48"/>
      <c r="F714" s="48"/>
    </row>
    <row r="715" spans="1:6">
      <c r="A715" s="198"/>
      <c r="B715" s="48"/>
      <c r="C715" s="48"/>
      <c r="D715" s="48"/>
      <c r="E715" s="48"/>
      <c r="F715" s="48"/>
    </row>
    <row r="716" spans="1:6">
      <c r="A716" s="198"/>
      <c r="B716" s="48"/>
      <c r="C716" s="48"/>
      <c r="D716" s="48"/>
      <c r="E716" s="48"/>
      <c r="F716" s="48"/>
    </row>
    <row r="717" spans="1:6">
      <c r="A717" s="198"/>
      <c r="B717" s="48"/>
      <c r="C717" s="48"/>
      <c r="D717" s="48"/>
      <c r="E717" s="48"/>
      <c r="F717" s="48"/>
    </row>
    <row r="718" spans="1:6">
      <c r="A718" s="198"/>
      <c r="B718" s="48"/>
      <c r="C718" s="48"/>
      <c r="D718" s="48"/>
      <c r="E718" s="48"/>
      <c r="F718" s="48"/>
    </row>
    <row r="719" spans="1:6">
      <c r="A719" s="198"/>
      <c r="B719" s="48"/>
      <c r="C719" s="48"/>
      <c r="D719" s="48"/>
      <c r="E719" s="48"/>
      <c r="F719" s="48"/>
    </row>
    <row r="720" spans="1:6">
      <c r="A720" s="198"/>
      <c r="B720" s="48"/>
      <c r="C720" s="48"/>
      <c r="D720" s="48"/>
      <c r="E720" s="48"/>
      <c r="F720" s="48"/>
    </row>
    <row r="721" spans="1:6">
      <c r="A721" s="198"/>
      <c r="B721" s="48"/>
      <c r="C721" s="48"/>
      <c r="D721" s="48"/>
      <c r="E721" s="48"/>
      <c r="F721" s="48"/>
    </row>
    <row r="722" spans="1:6">
      <c r="A722" s="198"/>
      <c r="B722" s="48"/>
      <c r="C722" s="48"/>
      <c r="D722" s="48"/>
      <c r="E722" s="48"/>
      <c r="F722" s="48"/>
    </row>
    <row r="723" spans="1:6">
      <c r="A723" s="198"/>
      <c r="B723" s="48"/>
      <c r="C723" s="48"/>
      <c r="D723" s="48"/>
      <c r="E723" s="48"/>
      <c r="F723" s="48"/>
    </row>
    <row r="724" spans="1:6">
      <c r="A724" s="198"/>
      <c r="B724" s="48"/>
      <c r="C724" s="48"/>
      <c r="D724" s="48"/>
      <c r="E724" s="48"/>
      <c r="F724" s="48"/>
    </row>
    <row r="725" spans="1:6">
      <c r="A725" s="198"/>
      <c r="B725" s="48"/>
      <c r="C725" s="48"/>
      <c r="D725" s="48"/>
      <c r="E725" s="48"/>
      <c r="F725" s="48"/>
    </row>
    <row r="726" spans="1:6">
      <c r="A726" s="198"/>
      <c r="B726" s="48"/>
      <c r="C726" s="48"/>
      <c r="D726" s="48"/>
      <c r="E726" s="48"/>
      <c r="F726" s="48"/>
    </row>
    <row r="727" spans="1:6">
      <c r="A727" s="198"/>
      <c r="B727" s="48"/>
      <c r="C727" s="48"/>
      <c r="D727" s="48"/>
      <c r="E727" s="48"/>
      <c r="F727" s="48"/>
    </row>
    <row r="728" spans="1:6">
      <c r="A728" s="198"/>
      <c r="B728" s="48"/>
      <c r="C728" s="48"/>
      <c r="D728" s="48"/>
      <c r="E728" s="48"/>
      <c r="F728" s="48"/>
    </row>
    <row r="729" spans="1:6">
      <c r="A729" s="198"/>
      <c r="B729" s="48"/>
      <c r="C729" s="48"/>
      <c r="D729" s="48"/>
      <c r="E729" s="48"/>
      <c r="F729" s="48"/>
    </row>
    <row r="730" spans="1:6">
      <c r="A730" s="198"/>
      <c r="B730" s="48"/>
      <c r="C730" s="48"/>
      <c r="D730" s="48"/>
      <c r="E730" s="48"/>
      <c r="F730" s="48"/>
    </row>
    <row r="731" spans="1:6">
      <c r="A731" s="198"/>
      <c r="B731" s="48"/>
      <c r="C731" s="48"/>
      <c r="D731" s="48"/>
      <c r="E731" s="48"/>
      <c r="F731" s="48"/>
    </row>
    <row r="732" spans="1:6">
      <c r="A732" s="198"/>
      <c r="B732" s="48"/>
      <c r="C732" s="48"/>
      <c r="D732" s="48"/>
      <c r="E732" s="48"/>
      <c r="F732" s="48"/>
    </row>
    <row r="733" spans="1:6">
      <c r="A733" s="198"/>
      <c r="B733" s="48"/>
      <c r="C733" s="48"/>
      <c r="D733" s="48"/>
      <c r="E733" s="48"/>
      <c r="F733" s="48"/>
    </row>
    <row r="734" spans="1:6">
      <c r="A734" s="198"/>
      <c r="B734" s="48"/>
      <c r="C734" s="48"/>
      <c r="D734" s="48"/>
      <c r="E734" s="48"/>
      <c r="F734" s="48"/>
    </row>
    <row r="735" spans="1:6">
      <c r="A735" s="198"/>
      <c r="B735" s="48"/>
      <c r="C735" s="48"/>
      <c r="D735" s="48"/>
      <c r="E735" s="48"/>
      <c r="F735" s="48"/>
    </row>
    <row r="736" spans="1:6">
      <c r="A736" s="198"/>
      <c r="B736" s="48"/>
      <c r="C736" s="48"/>
      <c r="D736" s="48"/>
      <c r="E736" s="48"/>
      <c r="F736" s="48"/>
    </row>
    <row r="737" spans="1:6">
      <c r="A737" s="198"/>
      <c r="B737" s="48"/>
      <c r="C737" s="48"/>
      <c r="D737" s="48"/>
      <c r="E737" s="48"/>
      <c r="F737" s="48"/>
    </row>
    <row r="738" spans="1:6">
      <c r="A738" s="198"/>
      <c r="B738" s="48"/>
      <c r="C738" s="48"/>
      <c r="D738" s="48"/>
      <c r="E738" s="48"/>
      <c r="F738" s="48"/>
    </row>
    <row r="739" spans="1:6">
      <c r="A739" s="198"/>
      <c r="B739" s="48"/>
      <c r="C739" s="48"/>
      <c r="D739" s="48"/>
      <c r="E739" s="48"/>
      <c r="F739" s="48"/>
    </row>
    <row r="740" spans="1:6">
      <c r="A740" s="198"/>
      <c r="B740" s="48"/>
      <c r="C740" s="48"/>
      <c r="D740" s="48"/>
      <c r="E740" s="48"/>
      <c r="F740" s="48"/>
    </row>
    <row r="741" spans="1:6">
      <c r="A741" s="198"/>
      <c r="B741" s="48"/>
      <c r="C741" s="48"/>
      <c r="D741" s="48"/>
      <c r="E741" s="48"/>
      <c r="F741" s="48"/>
    </row>
    <row r="742" spans="1:6">
      <c r="A742" s="198"/>
      <c r="B742" s="48"/>
      <c r="C742" s="48"/>
      <c r="D742" s="48"/>
      <c r="E742" s="48"/>
      <c r="F742" s="48"/>
    </row>
    <row r="743" spans="1:6">
      <c r="A743" s="198"/>
      <c r="B743" s="48"/>
      <c r="C743" s="48"/>
      <c r="D743" s="48"/>
      <c r="E743" s="48"/>
      <c r="F743" s="48"/>
    </row>
    <row r="744" spans="1:6">
      <c r="A744" s="198"/>
      <c r="B744" s="48"/>
      <c r="C744" s="48"/>
      <c r="D744" s="48"/>
      <c r="E744" s="48"/>
      <c r="F744" s="48"/>
    </row>
    <row r="745" spans="1:6">
      <c r="A745" s="198"/>
      <c r="B745" s="48"/>
      <c r="C745" s="48"/>
      <c r="D745" s="48"/>
      <c r="E745" s="48"/>
      <c r="F745" s="48"/>
    </row>
    <row r="746" spans="1:6">
      <c r="A746" s="198"/>
      <c r="B746" s="48"/>
      <c r="C746" s="48"/>
      <c r="D746" s="48"/>
      <c r="E746" s="48"/>
      <c r="F746" s="48"/>
    </row>
    <row r="747" spans="1:6">
      <c r="A747" s="198"/>
      <c r="B747" s="48"/>
      <c r="C747" s="48"/>
      <c r="D747" s="48"/>
      <c r="E747" s="48"/>
      <c r="F747" s="48"/>
    </row>
    <row r="748" spans="1:6">
      <c r="A748" s="198"/>
      <c r="B748" s="48"/>
      <c r="C748" s="48"/>
      <c r="D748" s="48"/>
      <c r="E748" s="48"/>
      <c r="F748" s="48"/>
    </row>
    <row r="749" spans="1:6">
      <c r="A749" s="198"/>
      <c r="B749" s="48"/>
      <c r="C749" s="48"/>
      <c r="D749" s="48"/>
      <c r="E749" s="48"/>
      <c r="F749" s="48"/>
    </row>
    <row r="750" spans="1:6">
      <c r="A750" s="198"/>
      <c r="B750" s="48"/>
      <c r="C750" s="48"/>
      <c r="D750" s="48"/>
      <c r="E750" s="48"/>
      <c r="F750" s="48"/>
    </row>
    <row r="751" spans="1:6">
      <c r="A751" s="198"/>
      <c r="B751" s="48"/>
      <c r="C751" s="48"/>
      <c r="D751" s="48"/>
      <c r="E751" s="48"/>
      <c r="F751" s="48"/>
    </row>
    <row r="752" spans="1:6">
      <c r="A752" s="198"/>
      <c r="B752" s="48"/>
      <c r="C752" s="48"/>
      <c r="D752" s="48"/>
      <c r="E752" s="48"/>
      <c r="F752" s="48"/>
    </row>
    <row r="753" spans="1:6">
      <c r="A753" s="198"/>
      <c r="B753" s="48"/>
      <c r="C753" s="48"/>
      <c r="D753" s="48"/>
      <c r="E753" s="48"/>
      <c r="F753" s="48"/>
    </row>
    <row r="754" spans="1:6">
      <c r="A754" s="198"/>
      <c r="B754" s="48"/>
      <c r="C754" s="48"/>
      <c r="D754" s="48"/>
      <c r="E754" s="48"/>
      <c r="F754" s="48"/>
    </row>
    <row r="755" spans="1:6">
      <c r="A755" s="198"/>
      <c r="B755" s="48"/>
      <c r="C755" s="48"/>
      <c r="D755" s="48"/>
      <c r="E755" s="48"/>
      <c r="F755" s="48"/>
    </row>
    <row r="756" spans="1:6">
      <c r="A756" s="198"/>
      <c r="B756" s="48"/>
      <c r="C756" s="48"/>
      <c r="D756" s="48"/>
      <c r="E756" s="48"/>
      <c r="F756" s="48"/>
    </row>
    <row r="757" spans="1:6">
      <c r="A757" s="198"/>
      <c r="B757" s="48"/>
      <c r="C757" s="48"/>
      <c r="D757" s="48"/>
      <c r="E757" s="48"/>
      <c r="F757" s="48"/>
    </row>
    <row r="758" spans="1:6">
      <c r="A758" s="198"/>
      <c r="B758" s="48"/>
      <c r="C758" s="48"/>
      <c r="D758" s="48"/>
      <c r="E758" s="48"/>
      <c r="F758" s="48"/>
    </row>
    <row r="759" spans="1:6">
      <c r="A759" s="198"/>
      <c r="B759" s="48"/>
      <c r="C759" s="48"/>
      <c r="D759" s="48"/>
      <c r="E759" s="48"/>
      <c r="F759" s="48"/>
    </row>
    <row r="760" spans="1:6">
      <c r="A760" s="198"/>
      <c r="B760" s="48"/>
      <c r="C760" s="48"/>
      <c r="D760" s="48"/>
      <c r="E760" s="48"/>
      <c r="F760" s="48"/>
    </row>
    <row r="761" spans="1:6">
      <c r="A761" s="198"/>
      <c r="B761" s="48"/>
      <c r="C761" s="48"/>
      <c r="D761" s="48"/>
      <c r="E761" s="48"/>
      <c r="F761" s="48"/>
    </row>
    <row r="762" spans="1:6">
      <c r="A762" s="198"/>
      <c r="B762" s="48"/>
      <c r="C762" s="48"/>
      <c r="D762" s="48"/>
      <c r="E762" s="48"/>
      <c r="F762" s="48"/>
    </row>
    <row r="763" spans="1:6">
      <c r="A763" s="198"/>
      <c r="B763" s="48"/>
      <c r="C763" s="48"/>
      <c r="D763" s="48"/>
      <c r="E763" s="48"/>
      <c r="F763" s="48"/>
    </row>
    <row r="764" spans="1:6">
      <c r="A764" s="198"/>
      <c r="B764" s="48"/>
      <c r="C764" s="48"/>
      <c r="D764" s="48"/>
      <c r="E764" s="48"/>
      <c r="F764" s="48"/>
    </row>
    <row r="765" spans="1:6">
      <c r="A765" s="198"/>
      <c r="B765" s="48"/>
      <c r="C765" s="48"/>
      <c r="D765" s="48"/>
      <c r="E765" s="48"/>
      <c r="F765" s="48"/>
    </row>
    <row r="766" spans="1:6">
      <c r="A766" s="198"/>
      <c r="B766" s="48"/>
      <c r="C766" s="48"/>
      <c r="D766" s="48"/>
      <c r="E766" s="48"/>
      <c r="F766" s="48"/>
    </row>
    <row r="767" spans="1:6">
      <c r="A767" s="198"/>
      <c r="B767" s="48"/>
      <c r="C767" s="48"/>
      <c r="D767" s="48"/>
      <c r="E767" s="48"/>
      <c r="F767" s="48"/>
    </row>
    <row r="768" spans="1:6">
      <c r="A768" s="198"/>
      <c r="B768" s="48"/>
      <c r="C768" s="48"/>
      <c r="D768" s="48"/>
      <c r="E768" s="48"/>
      <c r="F768" s="48"/>
    </row>
    <row r="769" spans="1:6">
      <c r="A769" s="198"/>
      <c r="B769" s="48"/>
      <c r="C769" s="48"/>
      <c r="D769" s="48"/>
      <c r="E769" s="48"/>
      <c r="F769" s="48"/>
    </row>
    <row r="770" spans="1:6">
      <c r="A770" s="198"/>
      <c r="B770" s="48"/>
      <c r="C770" s="48"/>
      <c r="D770" s="48"/>
      <c r="E770" s="48"/>
      <c r="F770" s="48"/>
    </row>
    <row r="771" spans="1:6">
      <c r="A771" s="198"/>
      <c r="B771" s="48"/>
      <c r="C771" s="48"/>
      <c r="D771" s="48"/>
      <c r="E771" s="48"/>
      <c r="F771" s="48"/>
    </row>
    <row r="772" spans="1:6">
      <c r="A772" s="198"/>
      <c r="B772" s="48"/>
      <c r="C772" s="48"/>
      <c r="D772" s="48"/>
      <c r="E772" s="48"/>
      <c r="F772" s="48"/>
    </row>
    <row r="773" spans="1:6">
      <c r="A773" s="198"/>
      <c r="B773" s="48"/>
      <c r="C773" s="48"/>
      <c r="D773" s="48"/>
      <c r="E773" s="48"/>
      <c r="F773" s="48"/>
    </row>
    <row r="774" spans="1:6">
      <c r="A774" s="198"/>
      <c r="B774" s="48"/>
      <c r="C774" s="48"/>
      <c r="D774" s="48"/>
      <c r="E774" s="48"/>
      <c r="F774" s="48"/>
    </row>
    <row r="775" spans="1:6">
      <c r="A775" s="198"/>
      <c r="B775" s="48"/>
      <c r="C775" s="48"/>
      <c r="D775" s="48"/>
      <c r="E775" s="48"/>
      <c r="F775" s="48"/>
    </row>
    <row r="776" spans="1:6">
      <c r="A776" s="198"/>
      <c r="B776" s="48"/>
      <c r="C776" s="48"/>
      <c r="D776" s="48"/>
      <c r="E776" s="48"/>
      <c r="F776" s="48"/>
    </row>
    <row r="777" spans="1:6">
      <c r="A777" s="198"/>
      <c r="B777" s="48"/>
      <c r="C777" s="48"/>
      <c r="D777" s="48"/>
      <c r="E777" s="48"/>
      <c r="F777" s="48"/>
    </row>
    <row r="778" spans="1:6">
      <c r="A778" s="198"/>
      <c r="B778" s="48"/>
      <c r="C778" s="48"/>
      <c r="D778" s="48"/>
      <c r="E778" s="48"/>
      <c r="F778" s="48"/>
    </row>
    <row r="779" spans="1:6">
      <c r="A779" s="198"/>
      <c r="B779" s="48"/>
      <c r="C779" s="48"/>
      <c r="D779" s="48"/>
      <c r="E779" s="48"/>
      <c r="F779" s="48"/>
    </row>
    <row r="780" spans="1:6">
      <c r="A780" s="198"/>
      <c r="B780" s="48"/>
      <c r="C780" s="48"/>
      <c r="D780" s="48"/>
      <c r="E780" s="48"/>
      <c r="F780" s="48"/>
    </row>
    <row r="781" spans="1:6">
      <c r="A781" s="198"/>
      <c r="B781" s="48"/>
      <c r="C781" s="48"/>
      <c r="D781" s="48"/>
      <c r="E781" s="48"/>
      <c r="F781" s="48"/>
    </row>
    <row r="782" spans="1:6">
      <c r="A782" s="198"/>
      <c r="B782" s="48"/>
      <c r="C782" s="48"/>
      <c r="D782" s="48"/>
      <c r="E782" s="48"/>
      <c r="F782" s="48"/>
    </row>
    <row r="783" spans="1:6">
      <c r="A783" s="198"/>
      <c r="B783" s="48"/>
      <c r="C783" s="48"/>
      <c r="D783" s="48"/>
      <c r="E783" s="48"/>
      <c r="F783" s="48"/>
    </row>
    <row r="784" spans="1:6">
      <c r="A784" s="198"/>
      <c r="B784" s="48"/>
      <c r="C784" s="48"/>
      <c r="D784" s="48"/>
      <c r="E784" s="48"/>
      <c r="F784" s="48"/>
    </row>
    <row r="785" spans="1:6">
      <c r="A785" s="198"/>
      <c r="B785" s="48"/>
      <c r="C785" s="48"/>
      <c r="D785" s="48"/>
      <c r="E785" s="48"/>
      <c r="F785" s="48"/>
    </row>
    <row r="786" spans="1:6">
      <c r="A786" s="198"/>
      <c r="B786" s="48"/>
      <c r="C786" s="48"/>
      <c r="D786" s="48"/>
      <c r="E786" s="48"/>
      <c r="F786" s="48"/>
    </row>
    <row r="787" spans="1:6">
      <c r="A787" s="198"/>
      <c r="B787" s="48"/>
      <c r="C787" s="48"/>
      <c r="D787" s="48"/>
      <c r="E787" s="48"/>
      <c r="F787" s="48"/>
    </row>
    <row r="788" spans="1:6">
      <c r="A788" s="198"/>
      <c r="B788" s="48"/>
      <c r="C788" s="48"/>
      <c r="D788" s="48"/>
      <c r="E788" s="48"/>
      <c r="F788" s="48"/>
    </row>
    <row r="789" spans="1:6">
      <c r="A789" s="198"/>
      <c r="B789" s="48"/>
      <c r="C789" s="48"/>
      <c r="D789" s="48"/>
      <c r="E789" s="48"/>
      <c r="F789" s="48"/>
    </row>
    <row r="790" spans="1:6">
      <c r="A790" s="198"/>
      <c r="B790" s="48"/>
      <c r="C790" s="48"/>
      <c r="D790" s="48"/>
      <c r="E790" s="48"/>
      <c r="F790" s="48"/>
    </row>
    <row r="791" spans="1:6">
      <c r="A791" s="198"/>
      <c r="B791" s="48"/>
      <c r="C791" s="48"/>
      <c r="D791" s="48"/>
      <c r="E791" s="48"/>
      <c r="F791" s="48"/>
    </row>
    <row r="792" spans="1:6">
      <c r="A792" s="198"/>
      <c r="B792" s="48"/>
      <c r="C792" s="48"/>
      <c r="D792" s="48"/>
      <c r="E792" s="48"/>
      <c r="F792" s="48"/>
    </row>
    <row r="793" spans="1:6">
      <c r="A793" s="198"/>
      <c r="B793" s="48"/>
      <c r="C793" s="48"/>
      <c r="D793" s="48"/>
      <c r="E793" s="48"/>
      <c r="F793" s="48"/>
    </row>
    <row r="794" spans="1:6">
      <c r="A794" s="198"/>
      <c r="B794" s="48"/>
      <c r="C794" s="48"/>
      <c r="D794" s="48"/>
      <c r="E794" s="48"/>
      <c r="F794" s="48"/>
    </row>
    <row r="795" spans="1:6">
      <c r="A795" s="198"/>
      <c r="B795" s="48"/>
      <c r="C795" s="48"/>
      <c r="D795" s="48"/>
      <c r="E795" s="48"/>
      <c r="F795" s="48"/>
    </row>
    <row r="796" spans="1:6">
      <c r="A796" s="198"/>
      <c r="B796" s="48"/>
      <c r="C796" s="48"/>
      <c r="D796" s="48"/>
      <c r="E796" s="48"/>
      <c r="F796" s="48"/>
    </row>
    <row r="797" spans="1:6">
      <c r="A797" s="198"/>
      <c r="B797" s="48"/>
      <c r="C797" s="48"/>
      <c r="D797" s="48"/>
      <c r="E797" s="48"/>
      <c r="F797" s="48"/>
    </row>
    <row r="798" spans="1:6">
      <c r="A798" s="198"/>
      <c r="B798" s="48"/>
      <c r="C798" s="48"/>
      <c r="D798" s="48"/>
      <c r="E798" s="48"/>
      <c r="F798" s="48"/>
    </row>
    <row r="799" spans="1:6">
      <c r="A799" s="198"/>
      <c r="B799" s="48"/>
      <c r="C799" s="48"/>
      <c r="D799" s="48"/>
      <c r="E799" s="48"/>
      <c r="F799" s="48"/>
    </row>
    <row r="800" spans="1:6">
      <c r="A800" s="198"/>
      <c r="B800" s="48"/>
      <c r="C800" s="48"/>
      <c r="D800" s="48"/>
      <c r="E800" s="48"/>
      <c r="F800" s="48"/>
    </row>
    <row r="801" spans="1:6">
      <c r="A801" s="198"/>
      <c r="B801" s="48"/>
      <c r="C801" s="48"/>
      <c r="D801" s="48"/>
      <c r="E801" s="48"/>
      <c r="F801" s="48"/>
    </row>
    <row r="802" spans="1:6">
      <c r="A802" s="198"/>
      <c r="B802" s="48"/>
      <c r="C802" s="48"/>
      <c r="D802" s="48"/>
      <c r="E802" s="48"/>
      <c r="F802" s="48"/>
    </row>
    <row r="803" spans="1:6">
      <c r="A803" s="198"/>
      <c r="B803" s="48"/>
      <c r="C803" s="48"/>
      <c r="D803" s="48"/>
      <c r="E803" s="48"/>
      <c r="F803" s="48"/>
    </row>
    <row r="804" spans="1:6">
      <c r="A804" s="198"/>
      <c r="B804" s="48"/>
      <c r="C804" s="48"/>
      <c r="D804" s="48"/>
      <c r="E804" s="48"/>
      <c r="F804" s="48"/>
    </row>
    <row r="805" spans="1:6">
      <c r="A805" s="198"/>
      <c r="B805" s="48"/>
      <c r="C805" s="48"/>
      <c r="D805" s="48"/>
      <c r="E805" s="48"/>
      <c r="F805" s="48"/>
    </row>
    <row r="806" spans="1:6">
      <c r="A806" s="198"/>
      <c r="B806" s="48"/>
      <c r="C806" s="48"/>
      <c r="D806" s="48"/>
      <c r="E806" s="48"/>
      <c r="F806" s="48"/>
    </row>
    <row r="807" spans="1:6">
      <c r="A807" s="198"/>
      <c r="B807" s="48"/>
      <c r="C807" s="48"/>
      <c r="D807" s="48"/>
      <c r="E807" s="48"/>
      <c r="F807" s="48"/>
    </row>
    <row r="808" spans="1:6">
      <c r="A808" s="198"/>
      <c r="B808" s="48"/>
      <c r="C808" s="48"/>
      <c r="D808" s="48"/>
      <c r="E808" s="48"/>
      <c r="F808" s="48"/>
    </row>
    <row r="809" spans="1:6">
      <c r="A809" s="198"/>
      <c r="B809" s="48"/>
      <c r="C809" s="48"/>
      <c r="D809" s="48"/>
      <c r="E809" s="48"/>
      <c r="F809" s="48"/>
    </row>
    <row r="810" spans="1:6">
      <c r="A810" s="198"/>
      <c r="B810" s="48"/>
      <c r="C810" s="48"/>
      <c r="D810" s="48"/>
      <c r="E810" s="48"/>
      <c r="F810" s="48"/>
    </row>
    <row r="811" spans="1:6">
      <c r="A811" s="198"/>
      <c r="B811" s="48"/>
      <c r="C811" s="48"/>
      <c r="D811" s="48"/>
      <c r="E811" s="48"/>
      <c r="F811" s="48"/>
    </row>
    <row r="812" spans="1:6">
      <c r="A812" s="198"/>
      <c r="B812" s="48"/>
      <c r="C812" s="48"/>
      <c r="D812" s="48"/>
      <c r="E812" s="48"/>
      <c r="F812" s="48"/>
    </row>
    <row r="813" spans="1:6">
      <c r="A813" s="198"/>
      <c r="B813" s="48"/>
      <c r="C813" s="48"/>
      <c r="D813" s="48"/>
      <c r="E813" s="48"/>
      <c r="F813" s="48"/>
    </row>
    <row r="814" spans="1:6">
      <c r="A814" s="198"/>
      <c r="B814" s="48"/>
      <c r="C814" s="48"/>
      <c r="D814" s="48"/>
      <c r="E814" s="48"/>
      <c r="F814" s="48"/>
    </row>
    <row r="815" spans="1:6">
      <c r="A815" s="198"/>
      <c r="B815" s="48"/>
      <c r="C815" s="48"/>
      <c r="D815" s="48"/>
      <c r="E815" s="48"/>
      <c r="F815" s="48"/>
    </row>
    <row r="816" spans="1:6">
      <c r="A816" s="198"/>
      <c r="B816" s="48"/>
      <c r="C816" s="48"/>
      <c r="D816" s="48"/>
      <c r="E816" s="48"/>
      <c r="F816" s="48"/>
    </row>
    <row r="817" spans="1:6">
      <c r="A817" s="198"/>
      <c r="B817" s="48"/>
      <c r="C817" s="48"/>
      <c r="D817" s="48"/>
      <c r="E817" s="48"/>
      <c r="F817" s="48"/>
    </row>
    <row r="818" spans="1:6">
      <c r="A818" s="198"/>
      <c r="B818" s="48"/>
      <c r="C818" s="48"/>
      <c r="D818" s="48"/>
      <c r="E818" s="48"/>
      <c r="F818" s="48"/>
    </row>
    <row r="819" spans="1:6">
      <c r="A819" s="198"/>
      <c r="B819" s="48"/>
      <c r="C819" s="48"/>
      <c r="D819" s="48"/>
      <c r="E819" s="48"/>
      <c r="F819" s="48"/>
    </row>
    <row r="820" spans="1:6">
      <c r="A820" s="198"/>
      <c r="B820" s="48"/>
      <c r="C820" s="48"/>
      <c r="D820" s="48"/>
      <c r="E820" s="48"/>
      <c r="F820" s="48"/>
    </row>
    <row r="821" spans="1:6">
      <c r="A821" s="198"/>
      <c r="B821" s="48"/>
      <c r="C821" s="48"/>
      <c r="D821" s="48"/>
      <c r="E821" s="48"/>
      <c r="F821" s="48"/>
    </row>
    <row r="822" spans="1:6">
      <c r="A822" s="198"/>
      <c r="B822" s="48"/>
      <c r="C822" s="48"/>
      <c r="D822" s="48"/>
      <c r="E822" s="48"/>
      <c r="F822" s="48"/>
    </row>
    <row r="823" spans="1:6">
      <c r="A823" s="198"/>
      <c r="B823" s="48"/>
      <c r="C823" s="48"/>
      <c r="D823" s="48"/>
      <c r="E823" s="48"/>
      <c r="F823" s="48"/>
    </row>
    <row r="824" spans="1:6">
      <c r="A824" s="198"/>
      <c r="B824" s="48"/>
      <c r="C824" s="48"/>
      <c r="D824" s="48"/>
      <c r="E824" s="48"/>
      <c r="F824" s="48"/>
    </row>
    <row r="825" spans="1:6">
      <c r="A825" s="198"/>
      <c r="B825" s="48"/>
      <c r="C825" s="48"/>
      <c r="D825" s="48"/>
      <c r="E825" s="48"/>
      <c r="F825" s="48"/>
    </row>
    <row r="826" spans="1:6">
      <c r="A826" s="198"/>
      <c r="B826" s="48"/>
      <c r="C826" s="48"/>
      <c r="D826" s="48"/>
      <c r="E826" s="48"/>
      <c r="F826" s="48"/>
    </row>
    <row r="827" spans="1:6">
      <c r="A827" s="198"/>
      <c r="B827" s="48"/>
      <c r="C827" s="48"/>
      <c r="D827" s="48"/>
      <c r="E827" s="48"/>
      <c r="F827" s="48"/>
    </row>
    <row r="828" spans="1:6">
      <c r="A828" s="198"/>
      <c r="B828" s="48"/>
      <c r="C828" s="48"/>
      <c r="D828" s="48"/>
      <c r="E828" s="48"/>
      <c r="F828" s="48"/>
    </row>
    <row r="829" spans="1:6">
      <c r="A829" s="198"/>
      <c r="B829" s="48"/>
      <c r="C829" s="48"/>
      <c r="D829" s="48"/>
      <c r="E829" s="48"/>
      <c r="F829" s="48"/>
    </row>
    <row r="830" spans="1:6">
      <c r="A830" s="198"/>
      <c r="B830" s="48"/>
      <c r="C830" s="48"/>
      <c r="D830" s="48"/>
      <c r="E830" s="48"/>
      <c r="F830" s="48"/>
    </row>
    <row r="831" spans="1:6">
      <c r="A831" s="198"/>
      <c r="B831" s="48"/>
      <c r="C831" s="48"/>
      <c r="D831" s="48"/>
      <c r="E831" s="48"/>
      <c r="F831" s="48"/>
    </row>
    <row r="832" spans="1:6">
      <c r="A832" s="198"/>
      <c r="B832" s="48"/>
      <c r="C832" s="48"/>
      <c r="D832" s="48"/>
      <c r="E832" s="48"/>
      <c r="F832" s="48"/>
    </row>
    <row r="833" spans="1:6">
      <c r="A833" s="198"/>
      <c r="B833" s="48"/>
      <c r="C833" s="48"/>
      <c r="D833" s="48"/>
      <c r="E833" s="48"/>
      <c r="F833" s="48"/>
    </row>
    <row r="834" spans="1:6">
      <c r="A834" s="198"/>
      <c r="B834" s="48"/>
      <c r="C834" s="48"/>
      <c r="D834" s="48"/>
      <c r="E834" s="48"/>
      <c r="F834" s="48"/>
    </row>
    <row r="835" spans="1:6">
      <c r="A835" s="198"/>
      <c r="B835" s="48"/>
      <c r="C835" s="48"/>
      <c r="D835" s="48"/>
      <c r="E835" s="48"/>
      <c r="F835" s="48"/>
    </row>
    <row r="836" spans="1:6">
      <c r="A836" s="198"/>
      <c r="B836" s="48"/>
      <c r="C836" s="48"/>
      <c r="D836" s="48"/>
      <c r="E836" s="48"/>
      <c r="F836" s="48"/>
    </row>
    <row r="837" spans="1:6">
      <c r="A837" s="198"/>
      <c r="B837" s="48"/>
      <c r="C837" s="48"/>
      <c r="D837" s="48"/>
      <c r="E837" s="48"/>
      <c r="F837" s="48"/>
    </row>
    <row r="838" spans="1:6">
      <c r="A838" s="198"/>
      <c r="B838" s="48"/>
      <c r="C838" s="48"/>
      <c r="D838" s="48"/>
      <c r="E838" s="48"/>
      <c r="F838" s="48"/>
    </row>
    <row r="839" spans="1:6">
      <c r="A839" s="198"/>
      <c r="B839" s="48"/>
      <c r="C839" s="48"/>
      <c r="D839" s="48"/>
      <c r="E839" s="48"/>
      <c r="F839" s="48"/>
    </row>
    <row r="840" spans="1:6">
      <c r="A840" s="198"/>
      <c r="B840" s="48"/>
      <c r="C840" s="48"/>
      <c r="D840" s="48"/>
      <c r="E840" s="48"/>
      <c r="F840" s="48"/>
    </row>
    <row r="841" spans="1:6">
      <c r="A841" s="198"/>
      <c r="B841" s="48"/>
      <c r="C841" s="48"/>
      <c r="D841" s="48"/>
      <c r="E841" s="48"/>
      <c r="F841" s="48"/>
    </row>
    <row r="842" spans="1:6">
      <c r="A842" s="198"/>
      <c r="B842" s="48"/>
      <c r="C842" s="48"/>
      <c r="D842" s="48"/>
      <c r="E842" s="48"/>
      <c r="F842" s="48"/>
    </row>
    <row r="843" spans="1:6">
      <c r="A843" s="198"/>
      <c r="B843" s="48"/>
      <c r="C843" s="48"/>
      <c r="D843" s="48"/>
      <c r="E843" s="48"/>
      <c r="F843" s="48"/>
    </row>
    <row r="844" spans="1:6">
      <c r="A844" s="198"/>
      <c r="B844" s="48"/>
      <c r="C844" s="48"/>
      <c r="D844" s="48"/>
      <c r="E844" s="48"/>
      <c r="F844" s="48"/>
    </row>
    <row r="845" spans="1:6">
      <c r="A845" s="198"/>
      <c r="B845" s="48"/>
      <c r="C845" s="48"/>
      <c r="D845" s="48"/>
      <c r="E845" s="48"/>
      <c r="F845" s="48"/>
    </row>
    <row r="846" spans="1:6">
      <c r="A846" s="198"/>
      <c r="B846" s="48"/>
      <c r="C846" s="48"/>
      <c r="D846" s="48"/>
      <c r="E846" s="48"/>
      <c r="F846" s="48"/>
    </row>
    <row r="847" spans="1:6">
      <c r="A847" s="198"/>
      <c r="B847" s="48"/>
      <c r="C847" s="48"/>
      <c r="D847" s="48"/>
      <c r="E847" s="48"/>
      <c r="F847" s="48"/>
    </row>
    <row r="848" spans="1:6">
      <c r="A848" s="198"/>
      <c r="B848" s="48"/>
      <c r="C848" s="48"/>
      <c r="D848" s="48"/>
      <c r="E848" s="48"/>
      <c r="F848" s="48"/>
    </row>
    <row r="849" spans="1:6">
      <c r="A849" s="198"/>
      <c r="B849" s="48"/>
      <c r="C849" s="48"/>
      <c r="D849" s="48"/>
      <c r="E849" s="48"/>
      <c r="F849" s="48"/>
    </row>
    <row r="850" spans="1:6">
      <c r="A850" s="198"/>
      <c r="B850" s="48"/>
      <c r="C850" s="48"/>
      <c r="D850" s="48"/>
      <c r="E850" s="48"/>
      <c r="F850" s="48"/>
    </row>
    <row r="851" spans="1:6">
      <c r="A851" s="198"/>
      <c r="B851" s="48"/>
      <c r="C851" s="48"/>
      <c r="D851" s="48"/>
      <c r="E851" s="48"/>
      <c r="F851" s="48"/>
    </row>
    <row r="852" spans="1:6">
      <c r="A852" s="198"/>
      <c r="B852" s="48"/>
      <c r="C852" s="48"/>
      <c r="D852" s="48"/>
      <c r="E852" s="48"/>
      <c r="F852" s="48"/>
    </row>
    <row r="853" spans="1:6">
      <c r="A853" s="198"/>
      <c r="B853" s="48"/>
      <c r="C853" s="48"/>
      <c r="D853" s="48"/>
      <c r="E853" s="48"/>
      <c r="F853" s="48"/>
    </row>
    <row r="854" spans="1:6">
      <c r="A854" s="198"/>
      <c r="B854" s="48"/>
      <c r="C854" s="48"/>
      <c r="D854" s="48"/>
      <c r="E854" s="48"/>
      <c r="F854" s="48"/>
    </row>
    <row r="855" spans="1:6">
      <c r="A855" s="198"/>
      <c r="B855" s="48"/>
      <c r="C855" s="48"/>
      <c r="D855" s="48"/>
      <c r="E855" s="48"/>
      <c r="F855" s="48"/>
    </row>
    <row r="856" spans="1:6">
      <c r="A856" s="198"/>
      <c r="B856" s="48"/>
      <c r="C856" s="48"/>
      <c r="D856" s="48"/>
      <c r="E856" s="48"/>
      <c r="F856" s="48"/>
    </row>
    <row r="857" spans="1:6">
      <c r="A857" s="198"/>
      <c r="B857" s="48"/>
      <c r="C857" s="48"/>
      <c r="D857" s="48"/>
      <c r="E857" s="48"/>
      <c r="F857" s="48"/>
    </row>
    <row r="858" spans="1:6">
      <c r="A858" s="198"/>
      <c r="B858" s="48"/>
      <c r="C858" s="48"/>
      <c r="D858" s="48"/>
      <c r="E858" s="48"/>
      <c r="F858" s="48"/>
    </row>
    <row r="859" spans="1:6">
      <c r="A859" s="198"/>
      <c r="B859" s="48"/>
      <c r="C859" s="48"/>
      <c r="D859" s="48"/>
      <c r="E859" s="48"/>
      <c r="F859" s="48"/>
    </row>
    <row r="860" spans="1:6">
      <c r="A860" s="198"/>
      <c r="B860" s="48"/>
      <c r="C860" s="48"/>
      <c r="D860" s="48"/>
      <c r="E860" s="48"/>
      <c r="F860" s="48"/>
    </row>
    <row r="861" spans="1:6">
      <c r="A861" s="198"/>
      <c r="B861" s="48"/>
      <c r="C861" s="48"/>
      <c r="D861" s="48"/>
      <c r="E861" s="48"/>
      <c r="F861" s="48"/>
    </row>
    <row r="862" spans="1:6">
      <c r="A862" s="198"/>
      <c r="B862" s="48"/>
      <c r="C862" s="48"/>
      <c r="D862" s="48"/>
      <c r="E862" s="48"/>
      <c r="F862" s="48"/>
    </row>
    <row r="863" spans="1:6">
      <c r="A863" s="198"/>
      <c r="B863" s="48"/>
      <c r="C863" s="48"/>
      <c r="D863" s="48"/>
      <c r="E863" s="48"/>
      <c r="F863" s="48"/>
    </row>
    <row r="864" spans="1:6">
      <c r="A864" s="198"/>
      <c r="B864" s="48"/>
      <c r="C864" s="48"/>
      <c r="D864" s="48"/>
      <c r="E864" s="48"/>
      <c r="F864" s="48"/>
    </row>
    <row r="865" spans="1:6">
      <c r="A865" s="198"/>
      <c r="B865" s="48"/>
      <c r="C865" s="48"/>
      <c r="D865" s="48"/>
      <c r="E865" s="48"/>
      <c r="F865" s="48"/>
    </row>
    <row r="866" spans="1:6">
      <c r="A866" s="198"/>
      <c r="B866" s="48"/>
      <c r="C866" s="48"/>
      <c r="D866" s="48"/>
      <c r="E866" s="48"/>
      <c r="F866" s="48"/>
    </row>
    <row r="867" spans="1:6">
      <c r="A867" s="198"/>
      <c r="B867" s="48"/>
      <c r="C867" s="48"/>
      <c r="D867" s="48"/>
      <c r="E867" s="48"/>
      <c r="F867" s="48"/>
    </row>
    <row r="868" spans="1:6">
      <c r="A868" s="198"/>
      <c r="B868" s="48"/>
      <c r="C868" s="48"/>
      <c r="D868" s="48"/>
      <c r="E868" s="48"/>
      <c r="F868" s="48"/>
    </row>
    <row r="869" spans="1:6">
      <c r="A869" s="198"/>
      <c r="B869" s="48"/>
      <c r="C869" s="48"/>
      <c r="D869" s="48"/>
      <c r="E869" s="48"/>
      <c r="F869" s="48"/>
    </row>
    <row r="870" spans="1:6">
      <c r="A870" s="198"/>
      <c r="B870" s="48"/>
      <c r="C870" s="48"/>
      <c r="D870" s="48"/>
      <c r="E870" s="48"/>
      <c r="F870" s="48"/>
    </row>
    <row r="871" spans="1:6">
      <c r="A871" s="198"/>
      <c r="B871" s="48"/>
      <c r="C871" s="48"/>
      <c r="D871" s="48"/>
      <c r="E871" s="48"/>
      <c r="F871" s="48"/>
    </row>
    <row r="872" spans="1:6">
      <c r="A872" s="198"/>
      <c r="B872" s="48"/>
      <c r="C872" s="48"/>
      <c r="D872" s="48"/>
      <c r="E872" s="48"/>
      <c r="F872" s="48"/>
    </row>
    <row r="873" spans="1:6">
      <c r="A873" s="198"/>
      <c r="B873" s="48"/>
      <c r="C873" s="48"/>
      <c r="D873" s="48"/>
      <c r="E873" s="48"/>
      <c r="F873" s="48"/>
    </row>
    <row r="874" spans="1:6">
      <c r="A874" s="198"/>
      <c r="B874" s="48"/>
      <c r="C874" s="48"/>
      <c r="D874" s="48"/>
      <c r="E874" s="48"/>
      <c r="F874" s="48"/>
    </row>
    <row r="875" spans="1:6">
      <c r="A875" s="198"/>
      <c r="B875" s="48"/>
      <c r="C875" s="48"/>
      <c r="D875" s="48"/>
      <c r="E875" s="48"/>
      <c r="F875" s="48"/>
    </row>
    <row r="876" spans="1:6">
      <c r="A876" s="198"/>
      <c r="B876" s="48"/>
      <c r="C876" s="48"/>
      <c r="D876" s="48"/>
      <c r="E876" s="48"/>
      <c r="F876" s="48"/>
    </row>
    <row r="877" spans="1:6">
      <c r="A877" s="198"/>
      <c r="B877" s="48"/>
      <c r="C877" s="48"/>
      <c r="D877" s="48"/>
      <c r="E877" s="48"/>
      <c r="F877" s="48"/>
    </row>
    <row r="878" spans="1:6">
      <c r="A878" s="198"/>
      <c r="B878" s="48"/>
      <c r="C878" s="48"/>
      <c r="D878" s="48"/>
      <c r="E878" s="48"/>
      <c r="F878" s="48"/>
    </row>
    <row r="879" spans="1:6">
      <c r="A879" s="198"/>
      <c r="B879" s="48"/>
      <c r="C879" s="48"/>
      <c r="D879" s="48"/>
      <c r="E879" s="48"/>
      <c r="F879" s="48"/>
    </row>
    <row r="880" spans="1:6">
      <c r="A880" s="198"/>
      <c r="B880" s="48"/>
      <c r="C880" s="48"/>
      <c r="D880" s="48"/>
      <c r="E880" s="48"/>
      <c r="F880" s="48"/>
    </row>
    <row r="881" spans="1:6">
      <c r="A881" s="198"/>
      <c r="B881" s="48"/>
      <c r="C881" s="48"/>
      <c r="D881" s="48"/>
      <c r="E881" s="48"/>
      <c r="F881" s="48"/>
    </row>
    <row r="882" spans="1:6">
      <c r="A882" s="198"/>
      <c r="B882" s="48"/>
      <c r="C882" s="48"/>
      <c r="D882" s="48"/>
      <c r="E882" s="48"/>
      <c r="F882" s="48"/>
    </row>
    <row r="883" spans="1:6">
      <c r="A883" s="198"/>
      <c r="B883" s="48"/>
      <c r="C883" s="48"/>
      <c r="D883" s="48"/>
      <c r="E883" s="48"/>
      <c r="F883" s="48"/>
    </row>
    <row r="884" spans="1:6">
      <c r="A884" s="198"/>
      <c r="B884" s="48"/>
      <c r="C884" s="48"/>
      <c r="D884" s="48"/>
      <c r="E884" s="48"/>
      <c r="F884" s="48"/>
    </row>
    <row r="885" spans="1:6">
      <c r="A885" s="198"/>
      <c r="B885" s="48"/>
      <c r="C885" s="48"/>
      <c r="D885" s="48"/>
      <c r="E885" s="48"/>
      <c r="F885" s="48"/>
    </row>
    <row r="886" spans="1:6">
      <c r="A886" s="198"/>
      <c r="B886" s="48"/>
      <c r="C886" s="48"/>
      <c r="D886" s="48"/>
      <c r="E886" s="48"/>
      <c r="F886" s="48"/>
    </row>
    <row r="887" spans="1:6">
      <c r="A887" s="198"/>
      <c r="B887" s="48"/>
      <c r="C887" s="48"/>
      <c r="D887" s="48"/>
      <c r="E887" s="48"/>
      <c r="F887" s="48"/>
    </row>
    <row r="888" spans="1:6">
      <c r="A888" s="198"/>
      <c r="B888" s="48"/>
      <c r="C888" s="48"/>
      <c r="D888" s="48"/>
      <c r="E888" s="48"/>
      <c r="F888" s="48"/>
    </row>
    <row r="889" spans="1:6">
      <c r="A889" s="198"/>
      <c r="B889" s="48"/>
      <c r="C889" s="48"/>
      <c r="D889" s="48"/>
      <c r="E889" s="48"/>
      <c r="F889" s="48"/>
    </row>
    <row r="890" spans="1:6">
      <c r="A890" s="198"/>
      <c r="B890" s="48"/>
      <c r="C890" s="48"/>
      <c r="D890" s="48"/>
      <c r="E890" s="48"/>
      <c r="F890" s="48"/>
    </row>
    <row r="891" spans="1:6">
      <c r="A891" s="198"/>
      <c r="B891" s="48"/>
      <c r="C891" s="48"/>
      <c r="D891" s="48"/>
      <c r="E891" s="48"/>
      <c r="F891" s="48"/>
    </row>
    <row r="892" spans="1:6">
      <c r="A892" s="198"/>
      <c r="B892" s="48"/>
      <c r="C892" s="48"/>
      <c r="D892" s="48"/>
      <c r="E892" s="48"/>
      <c r="F892" s="48"/>
    </row>
    <row r="893" spans="1:6">
      <c r="A893" s="198"/>
      <c r="B893" s="48"/>
      <c r="C893" s="48"/>
      <c r="D893" s="48"/>
      <c r="E893" s="48"/>
      <c r="F893" s="48"/>
    </row>
    <row r="894" spans="1:6">
      <c r="A894" s="198"/>
      <c r="B894" s="48"/>
      <c r="C894" s="48"/>
      <c r="D894" s="48"/>
      <c r="E894" s="48"/>
      <c r="F894" s="48"/>
    </row>
    <row r="895" spans="1:6">
      <c r="A895" s="198"/>
      <c r="B895" s="48"/>
      <c r="C895" s="48"/>
      <c r="D895" s="48"/>
      <c r="E895" s="48"/>
      <c r="F895" s="48"/>
    </row>
    <row r="896" spans="1:6">
      <c r="A896" s="198"/>
      <c r="B896" s="48"/>
      <c r="C896" s="48"/>
      <c r="D896" s="48"/>
      <c r="E896" s="48"/>
      <c r="F896" s="48"/>
    </row>
    <row r="897" spans="1:6">
      <c r="A897" s="198"/>
      <c r="B897" s="48"/>
      <c r="C897" s="48"/>
      <c r="D897" s="48"/>
      <c r="E897" s="48"/>
      <c r="F897" s="48"/>
    </row>
    <row r="898" spans="1:6">
      <c r="A898" s="198"/>
      <c r="B898" s="48"/>
      <c r="C898" s="48"/>
      <c r="D898" s="48"/>
      <c r="E898" s="48"/>
      <c r="F898" s="48"/>
    </row>
    <row r="899" spans="1:6">
      <c r="A899" s="198"/>
      <c r="B899" s="48"/>
      <c r="C899" s="48"/>
      <c r="D899" s="48"/>
      <c r="E899" s="48"/>
      <c r="F899" s="48"/>
    </row>
    <row r="900" spans="1:6">
      <c r="A900" s="198"/>
      <c r="B900" s="48"/>
      <c r="C900" s="48"/>
      <c r="D900" s="48"/>
      <c r="E900" s="48"/>
      <c r="F900" s="48"/>
    </row>
    <row r="901" spans="1:6">
      <c r="A901" s="198"/>
      <c r="B901" s="48"/>
      <c r="C901" s="48"/>
      <c r="D901" s="48"/>
      <c r="E901" s="48"/>
      <c r="F901" s="48"/>
    </row>
    <row r="902" spans="1:6">
      <c r="A902" s="198"/>
      <c r="B902" s="48"/>
      <c r="C902" s="48"/>
      <c r="D902" s="48"/>
      <c r="E902" s="48"/>
      <c r="F902" s="48"/>
    </row>
    <row r="903" spans="1:6">
      <c r="A903" s="198"/>
      <c r="B903" s="48"/>
      <c r="C903" s="48"/>
      <c r="D903" s="48"/>
      <c r="E903" s="48"/>
      <c r="F903" s="48"/>
    </row>
    <row r="904" spans="1:6">
      <c r="A904" s="198"/>
      <c r="B904" s="48"/>
      <c r="C904" s="48"/>
      <c r="D904" s="48"/>
      <c r="E904" s="48"/>
      <c r="F904" s="48"/>
    </row>
    <row r="905" spans="1:6">
      <c r="A905" s="198"/>
      <c r="B905" s="48"/>
      <c r="C905" s="48"/>
      <c r="D905" s="48"/>
      <c r="E905" s="48"/>
      <c r="F905" s="48"/>
    </row>
    <row r="906" spans="1:6">
      <c r="A906" s="198"/>
      <c r="B906" s="48"/>
      <c r="C906" s="48"/>
      <c r="D906" s="48"/>
      <c r="E906" s="48"/>
      <c r="F906" s="48"/>
    </row>
    <row r="907" spans="1:6">
      <c r="A907" s="198"/>
      <c r="B907" s="48"/>
      <c r="C907" s="48"/>
      <c r="D907" s="48"/>
      <c r="E907" s="48"/>
      <c r="F907" s="48"/>
    </row>
    <row r="908" spans="1:6">
      <c r="A908" s="198"/>
      <c r="B908" s="48"/>
      <c r="C908" s="48"/>
      <c r="D908" s="48"/>
      <c r="E908" s="48"/>
      <c r="F908" s="48"/>
    </row>
    <row r="909" spans="1:6">
      <c r="A909" s="198"/>
      <c r="B909" s="48"/>
      <c r="C909" s="48"/>
      <c r="D909" s="48"/>
      <c r="E909" s="48"/>
      <c r="F909" s="48"/>
    </row>
    <row r="910" spans="1:6">
      <c r="A910" s="198"/>
      <c r="B910" s="48"/>
      <c r="C910" s="48"/>
      <c r="D910" s="48"/>
      <c r="E910" s="48"/>
      <c r="F910" s="48"/>
    </row>
    <row r="911" spans="1:6">
      <c r="A911" s="198"/>
      <c r="B911" s="48"/>
      <c r="C911" s="48"/>
      <c r="D911" s="48"/>
      <c r="E911" s="48"/>
      <c r="F911" s="48"/>
    </row>
    <row r="912" spans="1:6">
      <c r="A912" s="198"/>
      <c r="B912" s="48"/>
      <c r="C912" s="48"/>
      <c r="D912" s="48"/>
      <c r="E912" s="48"/>
      <c r="F912" s="48"/>
    </row>
    <row r="913" spans="1:6">
      <c r="A913" s="198"/>
      <c r="B913" s="48"/>
      <c r="C913" s="48"/>
      <c r="D913" s="48"/>
      <c r="E913" s="48"/>
      <c r="F913" s="48"/>
    </row>
    <row r="914" spans="1:6">
      <c r="A914" s="198"/>
      <c r="B914" s="48"/>
      <c r="C914" s="48"/>
      <c r="D914" s="48"/>
      <c r="E914" s="48"/>
      <c r="F914" s="48"/>
    </row>
    <row r="915" spans="1:6">
      <c r="A915" s="198"/>
      <c r="B915" s="48"/>
      <c r="C915" s="48"/>
      <c r="D915" s="48"/>
      <c r="E915" s="48"/>
      <c r="F915" s="48"/>
    </row>
    <row r="916" spans="1:6">
      <c r="A916" s="198"/>
      <c r="B916" s="48"/>
      <c r="C916" s="48"/>
      <c r="D916" s="48"/>
      <c r="E916" s="48"/>
      <c r="F916" s="48"/>
    </row>
    <row r="917" spans="1:6">
      <c r="A917" s="198"/>
      <c r="B917" s="48"/>
      <c r="C917" s="48"/>
      <c r="D917" s="48"/>
      <c r="E917" s="48"/>
      <c r="F917" s="48"/>
    </row>
    <row r="918" spans="1:6">
      <c r="A918" s="198"/>
      <c r="B918" s="48"/>
      <c r="C918" s="48"/>
      <c r="D918" s="48"/>
      <c r="E918" s="48"/>
      <c r="F918" s="48"/>
    </row>
    <row r="919" spans="1:6">
      <c r="A919" s="198"/>
      <c r="B919" s="48"/>
      <c r="C919" s="48"/>
      <c r="D919" s="48"/>
      <c r="E919" s="48"/>
      <c r="F919" s="48"/>
    </row>
    <row r="920" spans="1:6">
      <c r="A920" s="198"/>
      <c r="B920" s="48"/>
      <c r="C920" s="48"/>
      <c r="D920" s="48"/>
      <c r="E920" s="48"/>
      <c r="F920" s="48"/>
    </row>
    <row r="921" spans="1:6">
      <c r="A921" s="198"/>
      <c r="B921" s="48"/>
      <c r="C921" s="48"/>
      <c r="D921" s="48"/>
      <c r="E921" s="48"/>
      <c r="F921" s="48"/>
    </row>
    <row r="922" spans="1:6">
      <c r="A922" s="198"/>
      <c r="B922" s="48"/>
      <c r="C922" s="48"/>
      <c r="D922" s="48"/>
      <c r="E922" s="48"/>
      <c r="F922" s="48"/>
    </row>
    <row r="923" spans="1:6">
      <c r="A923" s="198"/>
      <c r="B923" s="48"/>
      <c r="C923" s="48"/>
      <c r="D923" s="48"/>
      <c r="E923" s="48"/>
      <c r="F923" s="48"/>
    </row>
    <row r="924" spans="1:6">
      <c r="A924" s="198"/>
      <c r="B924" s="48"/>
      <c r="C924" s="48"/>
      <c r="D924" s="48"/>
      <c r="E924" s="48"/>
      <c r="F924" s="48"/>
    </row>
    <row r="925" spans="1:6">
      <c r="A925" s="198"/>
      <c r="B925" s="48"/>
      <c r="C925" s="48"/>
      <c r="D925" s="48"/>
      <c r="E925" s="48"/>
      <c r="F925" s="48"/>
    </row>
    <row r="926" spans="1:6">
      <c r="A926" s="198"/>
      <c r="B926" s="48"/>
      <c r="C926" s="48"/>
      <c r="D926" s="48"/>
      <c r="E926" s="48"/>
      <c r="F926" s="48"/>
    </row>
    <row r="927" spans="1:6">
      <c r="A927" s="198"/>
      <c r="B927" s="48"/>
      <c r="C927" s="48"/>
      <c r="D927" s="48"/>
      <c r="E927" s="48"/>
      <c r="F927" s="48"/>
    </row>
    <row r="928" spans="1:6">
      <c r="A928" s="198"/>
      <c r="B928" s="48"/>
      <c r="C928" s="48"/>
      <c r="D928" s="48"/>
      <c r="E928" s="48"/>
      <c r="F928" s="48"/>
    </row>
    <row r="929" spans="1:6">
      <c r="A929" s="198"/>
      <c r="B929" s="48"/>
      <c r="C929" s="48"/>
      <c r="D929" s="48"/>
      <c r="E929" s="48"/>
      <c r="F929" s="48"/>
    </row>
    <row r="930" spans="1:6">
      <c r="A930" s="198"/>
      <c r="B930" s="48"/>
      <c r="C930" s="48"/>
      <c r="D930" s="48"/>
      <c r="E930" s="48"/>
      <c r="F930" s="48"/>
    </row>
    <row r="931" spans="1:6">
      <c r="A931" s="198"/>
      <c r="B931" s="48"/>
      <c r="C931" s="48"/>
      <c r="D931" s="48"/>
      <c r="E931" s="48"/>
      <c r="F931" s="48"/>
    </row>
    <row r="932" spans="1:6">
      <c r="A932" s="198"/>
      <c r="B932" s="48"/>
      <c r="C932" s="48"/>
      <c r="D932" s="48"/>
      <c r="E932" s="48"/>
      <c r="F932" s="48"/>
    </row>
    <row r="933" spans="1:6">
      <c r="A933" s="198"/>
      <c r="B933" s="48"/>
      <c r="C933" s="48"/>
      <c r="D933" s="48"/>
      <c r="E933" s="48"/>
      <c r="F933" s="48"/>
    </row>
    <row r="934" spans="1:6">
      <c r="A934" s="198"/>
      <c r="B934" s="48"/>
      <c r="C934" s="48"/>
      <c r="D934" s="48"/>
      <c r="E934" s="48"/>
      <c r="F934" s="48"/>
    </row>
    <row r="935" spans="1:6">
      <c r="A935" s="198"/>
      <c r="B935" s="48"/>
      <c r="C935" s="48"/>
      <c r="D935" s="48"/>
      <c r="E935" s="48"/>
      <c r="F935" s="48"/>
    </row>
    <row r="936" spans="1:6">
      <c r="A936" s="198"/>
      <c r="B936" s="48"/>
      <c r="C936" s="48"/>
      <c r="D936" s="48"/>
      <c r="E936" s="48"/>
      <c r="F936" s="48"/>
    </row>
    <row r="937" spans="1:6">
      <c r="A937" s="198"/>
      <c r="B937" s="48"/>
      <c r="C937" s="48"/>
      <c r="D937" s="48"/>
      <c r="E937" s="48"/>
      <c r="F937" s="48"/>
    </row>
    <row r="938" spans="1:6">
      <c r="A938" s="198"/>
      <c r="B938" s="48"/>
      <c r="C938" s="48"/>
      <c r="D938" s="48"/>
      <c r="E938" s="48"/>
      <c r="F938" s="48"/>
    </row>
    <row r="939" spans="1:6">
      <c r="A939" s="198"/>
      <c r="B939" s="48"/>
      <c r="C939" s="48"/>
      <c r="D939" s="48"/>
      <c r="E939" s="48"/>
      <c r="F939" s="48"/>
    </row>
    <row r="940" spans="1:6">
      <c r="A940" s="198"/>
      <c r="B940" s="48"/>
      <c r="C940" s="48"/>
      <c r="D940" s="48"/>
      <c r="E940" s="48"/>
      <c r="F940" s="48"/>
    </row>
    <row r="941" spans="1:6">
      <c r="A941" s="198"/>
      <c r="B941" s="48"/>
      <c r="C941" s="48"/>
      <c r="D941" s="48"/>
      <c r="E941" s="48"/>
      <c r="F941" s="48"/>
    </row>
    <row r="942" spans="1:6">
      <c r="A942" s="198"/>
      <c r="B942" s="48"/>
      <c r="C942" s="48"/>
      <c r="D942" s="48"/>
      <c r="E942" s="48"/>
      <c r="F942" s="48"/>
    </row>
    <row r="943" spans="1:6">
      <c r="A943" s="198"/>
      <c r="B943" s="48"/>
      <c r="C943" s="48"/>
      <c r="D943" s="48"/>
      <c r="E943" s="48"/>
      <c r="F943" s="48"/>
    </row>
    <row r="944" spans="1:6">
      <c r="A944" s="198"/>
      <c r="B944" s="48"/>
      <c r="C944" s="48"/>
      <c r="D944" s="48"/>
      <c r="E944" s="48"/>
      <c r="F944" s="48"/>
    </row>
    <row r="945" spans="1:6">
      <c r="A945" s="198"/>
      <c r="B945" s="48"/>
      <c r="C945" s="48"/>
      <c r="D945" s="48"/>
      <c r="E945" s="48"/>
      <c r="F945" s="48"/>
    </row>
    <row r="946" spans="1:6">
      <c r="A946" s="198"/>
      <c r="B946" s="48"/>
      <c r="C946" s="48"/>
      <c r="D946" s="48"/>
      <c r="E946" s="48"/>
      <c r="F946" s="48"/>
    </row>
    <row r="947" spans="1:6">
      <c r="A947" s="198"/>
      <c r="B947" s="48"/>
      <c r="C947" s="48"/>
      <c r="D947" s="48"/>
      <c r="E947" s="48"/>
      <c r="F947" s="48"/>
    </row>
    <row r="948" spans="1:6">
      <c r="A948" s="198"/>
      <c r="B948" s="48"/>
      <c r="C948" s="48"/>
      <c r="D948" s="48"/>
      <c r="E948" s="48"/>
      <c r="F948" s="48"/>
    </row>
    <row r="949" spans="1:6">
      <c r="A949" s="198"/>
      <c r="B949" s="48"/>
      <c r="C949" s="48"/>
      <c r="D949" s="48"/>
      <c r="E949" s="48"/>
      <c r="F949" s="48"/>
    </row>
    <row r="950" spans="1:6">
      <c r="A950" s="198"/>
      <c r="B950" s="48"/>
      <c r="C950" s="48"/>
      <c r="D950" s="48"/>
      <c r="E950" s="48"/>
      <c r="F950" s="48"/>
    </row>
    <row r="951" spans="1:6">
      <c r="A951" s="198"/>
      <c r="B951" s="48"/>
      <c r="C951" s="48"/>
      <c r="D951" s="48"/>
      <c r="E951" s="48"/>
      <c r="F951" s="48"/>
    </row>
    <row r="952" spans="1:6">
      <c r="A952" s="198"/>
      <c r="B952" s="48"/>
      <c r="C952" s="48"/>
      <c r="D952" s="48"/>
      <c r="E952" s="48"/>
      <c r="F952" s="48"/>
    </row>
    <row r="953" spans="1:6">
      <c r="A953" s="198"/>
      <c r="B953" s="48"/>
      <c r="C953" s="48"/>
      <c r="D953" s="48"/>
      <c r="E953" s="48"/>
      <c r="F953" s="48"/>
    </row>
    <row r="954" spans="1:6">
      <c r="A954" s="198"/>
      <c r="B954" s="48"/>
      <c r="C954" s="48"/>
      <c r="D954" s="48"/>
      <c r="E954" s="48"/>
      <c r="F954" s="48"/>
    </row>
    <row r="955" spans="1:6">
      <c r="A955" s="198"/>
      <c r="B955" s="48"/>
      <c r="C955" s="48"/>
      <c r="D955" s="48"/>
      <c r="E955" s="48"/>
      <c r="F955" s="48"/>
    </row>
    <row r="956" spans="1:6">
      <c r="A956" s="198"/>
      <c r="B956" s="48"/>
      <c r="C956" s="48"/>
      <c r="D956" s="48"/>
      <c r="E956" s="48"/>
      <c r="F956" s="48"/>
    </row>
    <row r="957" spans="1:6">
      <c r="A957" s="198"/>
      <c r="B957" s="48"/>
      <c r="C957" s="48"/>
      <c r="D957" s="48"/>
      <c r="E957" s="48"/>
      <c r="F957" s="48"/>
    </row>
    <row r="958" spans="1:6">
      <c r="A958" s="198"/>
      <c r="B958" s="48"/>
      <c r="C958" s="48"/>
      <c r="D958" s="48"/>
      <c r="E958" s="48"/>
      <c r="F958" s="48"/>
    </row>
    <row r="959" spans="1:6">
      <c r="A959" s="198"/>
      <c r="B959" s="48"/>
      <c r="C959" s="48"/>
      <c r="D959" s="48"/>
      <c r="E959" s="48"/>
      <c r="F959" s="48"/>
    </row>
    <row r="960" spans="1:6">
      <c r="A960" s="198"/>
      <c r="B960" s="48"/>
      <c r="C960" s="48"/>
      <c r="D960" s="48"/>
      <c r="E960" s="48"/>
      <c r="F960" s="48"/>
    </row>
    <row r="961" spans="1:6">
      <c r="A961" s="198"/>
      <c r="B961" s="48"/>
      <c r="C961" s="48"/>
      <c r="D961" s="48"/>
      <c r="E961" s="48"/>
      <c r="F961" s="48"/>
    </row>
    <row r="962" spans="1:6">
      <c r="A962" s="198"/>
      <c r="B962" s="48"/>
      <c r="C962" s="48"/>
      <c r="D962" s="48"/>
      <c r="E962" s="48"/>
      <c r="F962" s="48"/>
    </row>
    <row r="963" spans="1:6">
      <c r="A963" s="198"/>
      <c r="B963" s="48"/>
      <c r="C963" s="48"/>
      <c r="D963" s="48"/>
      <c r="E963" s="48"/>
      <c r="F963" s="48"/>
    </row>
    <row r="964" spans="1:6">
      <c r="A964" s="198"/>
      <c r="B964" s="48"/>
      <c r="C964" s="48"/>
      <c r="D964" s="48"/>
      <c r="E964" s="48"/>
      <c r="F964" s="48"/>
    </row>
    <row r="965" spans="1:6">
      <c r="A965" s="198"/>
      <c r="B965" s="48"/>
      <c r="C965" s="48"/>
      <c r="D965" s="48"/>
      <c r="E965" s="48"/>
      <c r="F965" s="48"/>
    </row>
    <row r="966" spans="1:6">
      <c r="A966" s="198"/>
      <c r="B966" s="48"/>
      <c r="C966" s="48"/>
      <c r="D966" s="48"/>
      <c r="E966" s="48"/>
      <c r="F966" s="48"/>
    </row>
    <row r="967" spans="1:6">
      <c r="A967" s="198"/>
      <c r="B967" s="48"/>
      <c r="C967" s="48"/>
      <c r="D967" s="48"/>
      <c r="E967" s="48"/>
      <c r="F967" s="48"/>
    </row>
    <row r="968" spans="1:6">
      <c r="A968" s="198"/>
      <c r="B968" s="48"/>
      <c r="C968" s="48"/>
      <c r="D968" s="48"/>
      <c r="E968" s="48"/>
      <c r="F968" s="48"/>
    </row>
    <row r="969" spans="1:6">
      <c r="A969" s="198"/>
      <c r="B969" s="48"/>
      <c r="C969" s="48"/>
      <c r="D969" s="48"/>
      <c r="E969" s="48"/>
      <c r="F969" s="48"/>
    </row>
    <row r="970" spans="1:6">
      <c r="A970" s="198"/>
      <c r="B970" s="48"/>
      <c r="C970" s="48"/>
      <c r="D970" s="48"/>
      <c r="E970" s="48"/>
      <c r="F970" s="48"/>
    </row>
    <row r="971" spans="1:6">
      <c r="A971" s="198"/>
      <c r="B971" s="48"/>
      <c r="C971" s="48"/>
      <c r="D971" s="48"/>
      <c r="E971" s="48"/>
      <c r="F971" s="48"/>
    </row>
    <row r="972" spans="1:6">
      <c r="A972" s="198"/>
      <c r="B972" s="48"/>
      <c r="C972" s="48"/>
      <c r="D972" s="48"/>
      <c r="E972" s="48"/>
      <c r="F972" s="48"/>
    </row>
    <row r="973" spans="1:6">
      <c r="A973" s="198"/>
      <c r="B973" s="48"/>
      <c r="C973" s="48"/>
      <c r="D973" s="48"/>
      <c r="E973" s="48"/>
      <c r="F973" s="48"/>
    </row>
    <row r="974" spans="1:6">
      <c r="A974" s="198"/>
      <c r="B974" s="48"/>
      <c r="C974" s="48"/>
      <c r="D974" s="48"/>
      <c r="E974" s="48"/>
      <c r="F974" s="48"/>
    </row>
    <row r="975" spans="1:6">
      <c r="A975" s="198"/>
      <c r="B975" s="48"/>
      <c r="C975" s="48"/>
      <c r="D975" s="48"/>
      <c r="E975" s="48"/>
      <c r="F975" s="48"/>
    </row>
    <row r="976" spans="1:6">
      <c r="A976" s="198"/>
      <c r="B976" s="48"/>
      <c r="C976" s="48"/>
      <c r="D976" s="48"/>
      <c r="E976" s="48"/>
      <c r="F976" s="48"/>
    </row>
    <row r="977" spans="1:6">
      <c r="A977" s="198"/>
      <c r="B977" s="48"/>
      <c r="C977" s="48"/>
      <c r="D977" s="48"/>
      <c r="E977" s="48"/>
      <c r="F977" s="48"/>
    </row>
    <row r="978" spans="1:6">
      <c r="A978" s="198"/>
      <c r="B978" s="48"/>
      <c r="C978" s="48"/>
      <c r="D978" s="48"/>
      <c r="E978" s="48"/>
      <c r="F978" s="48"/>
    </row>
    <row r="979" spans="1:6">
      <c r="A979" s="198"/>
      <c r="B979" s="48"/>
      <c r="C979" s="48"/>
      <c r="D979" s="48"/>
      <c r="E979" s="48"/>
      <c r="F979" s="48"/>
    </row>
    <row r="980" spans="1:6">
      <c r="A980" s="198"/>
      <c r="B980" s="48"/>
      <c r="C980" s="48"/>
      <c r="D980" s="48"/>
      <c r="E980" s="48"/>
      <c r="F980" s="48"/>
    </row>
    <row r="981" spans="1:6">
      <c r="A981" s="198"/>
      <c r="B981" s="48"/>
      <c r="C981" s="48"/>
      <c r="D981" s="48"/>
      <c r="E981" s="48"/>
      <c r="F981" s="48"/>
    </row>
    <row r="982" spans="1:6">
      <c r="A982" s="198"/>
      <c r="B982" s="48"/>
      <c r="C982" s="48"/>
      <c r="D982" s="48"/>
      <c r="E982" s="48"/>
      <c r="F982" s="48"/>
    </row>
    <row r="983" spans="1:6">
      <c r="A983" s="198"/>
      <c r="B983" s="48"/>
      <c r="C983" s="48"/>
      <c r="D983" s="48"/>
      <c r="E983" s="48"/>
      <c r="F983" s="48"/>
    </row>
    <row r="984" spans="1:6">
      <c r="A984" s="198"/>
      <c r="B984" s="48"/>
      <c r="C984" s="48"/>
      <c r="D984" s="48"/>
      <c r="E984" s="48"/>
      <c r="F984" s="48"/>
    </row>
    <row r="985" spans="1:6">
      <c r="A985" s="198"/>
      <c r="B985" s="48"/>
      <c r="C985" s="48"/>
      <c r="D985" s="48"/>
      <c r="E985" s="48"/>
      <c r="F985" s="48"/>
    </row>
    <row r="986" spans="1:6">
      <c r="A986" s="198"/>
      <c r="B986" s="48"/>
      <c r="C986" s="48"/>
      <c r="D986" s="48"/>
      <c r="E986" s="48"/>
      <c r="F986" s="48"/>
    </row>
    <row r="987" spans="1:6">
      <c r="A987" s="198"/>
      <c r="B987" s="48"/>
      <c r="C987" s="48"/>
      <c r="D987" s="48"/>
      <c r="E987" s="48"/>
      <c r="F987" s="48"/>
    </row>
    <row r="988" spans="1:6">
      <c r="A988" s="198"/>
      <c r="B988" s="48"/>
      <c r="C988" s="48"/>
      <c r="D988" s="48"/>
      <c r="E988" s="48"/>
      <c r="F988" s="48"/>
    </row>
    <row r="989" spans="1:6">
      <c r="A989" s="198"/>
      <c r="B989" s="48"/>
      <c r="C989" s="48"/>
      <c r="D989" s="48"/>
      <c r="E989" s="48"/>
      <c r="F989" s="48"/>
    </row>
    <row r="990" spans="1:6">
      <c r="A990" s="198"/>
      <c r="B990" s="48"/>
      <c r="C990" s="48"/>
      <c r="D990" s="48"/>
      <c r="E990" s="48"/>
      <c r="F990" s="48"/>
    </row>
    <row r="991" spans="1:6">
      <c r="A991" s="198"/>
      <c r="B991" s="48"/>
      <c r="C991" s="48"/>
      <c r="D991" s="48"/>
      <c r="E991" s="48"/>
      <c r="F991" s="48"/>
    </row>
    <row r="992" spans="1:6">
      <c r="A992" s="198"/>
      <c r="B992" s="48"/>
      <c r="C992" s="48"/>
      <c r="D992" s="48"/>
      <c r="E992" s="48"/>
      <c r="F992" s="48"/>
    </row>
    <row r="993" spans="1:6">
      <c r="A993" s="198"/>
      <c r="B993" s="48"/>
      <c r="C993" s="48"/>
      <c r="D993" s="48"/>
      <c r="E993" s="48"/>
      <c r="F993" s="48"/>
    </row>
    <row r="994" spans="1:6">
      <c r="A994" s="198"/>
      <c r="B994" s="48"/>
      <c r="C994" s="48"/>
      <c r="D994" s="48"/>
      <c r="E994" s="48"/>
      <c r="F994" s="48"/>
    </row>
    <row r="995" spans="1:6">
      <c r="A995" s="198"/>
      <c r="B995" s="48"/>
      <c r="C995" s="48"/>
      <c r="D995" s="48"/>
      <c r="E995" s="48"/>
      <c r="F995" s="48"/>
    </row>
    <row r="996" spans="1:6">
      <c r="A996" s="198"/>
      <c r="B996" s="48"/>
      <c r="C996" s="48"/>
      <c r="D996" s="48"/>
      <c r="E996" s="48"/>
      <c r="F996" s="48"/>
    </row>
    <row r="997" spans="1:6">
      <c r="A997" s="198"/>
      <c r="B997" s="48"/>
      <c r="C997" s="48"/>
      <c r="D997" s="48"/>
      <c r="E997" s="48"/>
      <c r="F997" s="48"/>
    </row>
    <row r="998" spans="1:6">
      <c r="A998" s="198"/>
      <c r="B998" s="48"/>
      <c r="C998" s="48"/>
      <c r="D998" s="48"/>
      <c r="E998" s="48"/>
      <c r="F998" s="48"/>
    </row>
    <row r="999" spans="1:6">
      <c r="A999" s="198"/>
      <c r="B999" s="48"/>
      <c r="C999" s="48"/>
      <c r="D999" s="48"/>
      <c r="E999" s="48"/>
      <c r="F999" s="48"/>
    </row>
    <row r="1000" spans="1:6">
      <c r="A1000" s="198"/>
      <c r="B1000" s="48"/>
      <c r="C1000" s="48"/>
      <c r="D1000" s="48"/>
      <c r="E1000" s="48"/>
      <c r="F1000" s="48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2"/>
  <sheetViews>
    <sheetView showGridLines="0" workbookViewId="0">
      <selection activeCell="B2" sqref="B2"/>
    </sheetView>
  </sheetViews>
  <sheetFormatPr defaultColWidth="10.85546875" defaultRowHeight="15"/>
  <cols>
    <col min="1" max="1" width="14" style="135" bestFit="1" customWidth="1"/>
    <col min="2" max="2" width="14.140625" style="135" bestFit="1" customWidth="1"/>
    <col min="3" max="3" width="14.28515625" style="135" bestFit="1" customWidth="1"/>
    <col min="4" max="4" width="16.85546875" style="146" bestFit="1" customWidth="1"/>
    <col min="5" max="5" width="11.85546875" style="135" customWidth="1"/>
    <col min="6" max="7" width="9.28515625" style="135" customWidth="1"/>
    <col min="8" max="8" width="11.28515625" style="135" bestFit="1" customWidth="1"/>
    <col min="9" max="9" width="9.42578125" style="135" bestFit="1" customWidth="1"/>
    <col min="10" max="10" width="13" style="135" bestFit="1" customWidth="1"/>
    <col min="11" max="11" width="14.140625" style="135" bestFit="1" customWidth="1"/>
    <col min="12" max="12" width="14.28515625" style="135" bestFit="1" customWidth="1"/>
    <col min="13" max="13" width="16.7109375" style="135" customWidth="1"/>
    <col min="14" max="16384" width="10.85546875" style="135"/>
  </cols>
  <sheetData>
    <row r="1" spans="1:7" ht="15.75">
      <c r="A1" s="107" t="s">
        <v>233</v>
      </c>
      <c r="B1" s="107" t="s">
        <v>234</v>
      </c>
      <c r="C1" s="107" t="s">
        <v>107</v>
      </c>
      <c r="D1" s="133" t="s">
        <v>10</v>
      </c>
      <c r="E1" s="133" t="s">
        <v>5600</v>
      </c>
      <c r="F1" s="134"/>
    </row>
    <row r="2" spans="1:7">
      <c r="A2" s="136"/>
      <c r="B2" s="137"/>
      <c r="C2" s="41"/>
      <c r="D2" s="41"/>
      <c r="E2" s="138"/>
      <c r="F2" s="139"/>
    </row>
    <row r="3" spans="1:7">
      <c r="A3" s="140"/>
      <c r="B3" s="141"/>
      <c r="C3" s="142"/>
      <c r="D3" s="142"/>
      <c r="E3" s="143"/>
      <c r="F3" s="139"/>
    </row>
    <row r="4" spans="1:7">
      <c r="A4" s="136"/>
      <c r="B4" s="137"/>
      <c r="C4" s="41"/>
      <c r="D4" s="41"/>
      <c r="E4" s="138"/>
      <c r="F4" s="139"/>
    </row>
    <row r="5" spans="1:7">
      <c r="A5" s="140"/>
      <c r="B5" s="141"/>
      <c r="C5" s="142"/>
      <c r="D5" s="142"/>
      <c r="E5" s="143"/>
      <c r="F5" s="139"/>
    </row>
    <row r="6" spans="1:7">
      <c r="A6" s="136"/>
      <c r="B6" s="137"/>
      <c r="C6" s="41"/>
      <c r="D6" s="41"/>
      <c r="E6" s="138"/>
      <c r="F6" s="139"/>
    </row>
    <row r="7" spans="1:7">
      <c r="A7" s="140"/>
      <c r="B7" s="141"/>
      <c r="C7" s="142"/>
      <c r="D7" s="142"/>
      <c r="E7" s="143"/>
      <c r="F7" s="139"/>
    </row>
    <row r="8" spans="1:7">
      <c r="A8" s="136"/>
      <c r="B8" s="137"/>
      <c r="C8" s="41"/>
      <c r="D8" s="41"/>
      <c r="E8" s="138"/>
      <c r="F8" s="139"/>
    </row>
    <row r="9" spans="1:7">
      <c r="A9" s="140"/>
      <c r="B9" s="141"/>
      <c r="C9" s="142"/>
      <c r="D9" s="142"/>
      <c r="E9" s="143"/>
      <c r="F9" s="139"/>
    </row>
    <row r="11" spans="1:7" ht="15.75">
      <c r="A11" s="215" t="s">
        <v>5601</v>
      </c>
      <c r="B11" s="215"/>
      <c r="C11" s="215"/>
      <c r="D11" s="215"/>
      <c r="E11" s="215"/>
      <c r="F11" s="144"/>
    </row>
    <row r="12" spans="1:7" ht="15.75">
      <c r="A12" s="145" t="s">
        <v>5602</v>
      </c>
    </row>
    <row r="13" spans="1:7" ht="15.75">
      <c r="A13" s="147" t="s">
        <v>5603</v>
      </c>
      <c r="B13" s="148" t="s">
        <v>5604</v>
      </c>
      <c r="C13" s="149"/>
      <c r="D13" s="150"/>
      <c r="E13" s="149"/>
      <c r="F13" s="149"/>
      <c r="G13" s="151"/>
    </row>
    <row r="14" spans="1:7" ht="15.75">
      <c r="A14" s="152" t="s">
        <v>5605</v>
      </c>
      <c r="B14" s="153" t="s">
        <v>5606</v>
      </c>
      <c r="C14" s="154"/>
      <c r="D14" s="155"/>
      <c r="E14" s="154"/>
      <c r="F14" s="154"/>
      <c r="G14" s="156"/>
    </row>
    <row r="15" spans="1:7" ht="15.75">
      <c r="A15" s="152" t="s">
        <v>5607</v>
      </c>
      <c r="B15" s="153" t="s">
        <v>5608</v>
      </c>
      <c r="C15" s="154"/>
      <c r="D15" s="155"/>
      <c r="E15" s="154"/>
      <c r="F15" s="154"/>
      <c r="G15" s="156"/>
    </row>
    <row r="16" spans="1:7" ht="15.75">
      <c r="A16" s="152" t="s">
        <v>5609</v>
      </c>
      <c r="B16" s="153" t="s">
        <v>5610</v>
      </c>
      <c r="C16" s="154"/>
      <c r="D16" s="155"/>
      <c r="E16" s="154"/>
      <c r="F16" s="154"/>
      <c r="G16" s="156"/>
    </row>
    <row r="17" spans="1:7" ht="15.75">
      <c r="A17" s="157" t="s">
        <v>216</v>
      </c>
      <c r="B17" s="158" t="s">
        <v>5611</v>
      </c>
      <c r="C17" s="159"/>
      <c r="D17" s="160"/>
      <c r="E17" s="159"/>
      <c r="F17" s="159"/>
      <c r="G17" s="161"/>
    </row>
    <row r="22" spans="1:7">
      <c r="B22" s="162"/>
    </row>
  </sheetData>
  <mergeCells count="1">
    <mergeCell ref="A11:E11"/>
  </mergeCells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"/>
  <sheetViews>
    <sheetView showGridLines="0" workbookViewId="0">
      <selection activeCell="G18" sqref="G18"/>
    </sheetView>
  </sheetViews>
  <sheetFormatPr defaultRowHeight="12.75"/>
  <cols>
    <col min="1" max="1" width="12.28515625" style="47" bestFit="1" customWidth="1"/>
    <col min="2" max="16384" width="9.140625" style="47"/>
  </cols>
  <sheetData>
    <row r="1" spans="1:11">
      <c r="A1" s="113" t="s">
        <v>5571</v>
      </c>
      <c r="K1" s="47" t="s">
        <v>48</v>
      </c>
    </row>
    <row r="2" spans="1:11">
      <c r="A2" s="113" t="s">
        <v>5572</v>
      </c>
      <c r="K2" s="47" t="s">
        <v>47</v>
      </c>
    </row>
    <row r="3" spans="1:11">
      <c r="A3" s="113" t="s">
        <v>5573</v>
      </c>
    </row>
    <row r="4" spans="1:11">
      <c r="A4" s="113" t="s">
        <v>5574</v>
      </c>
    </row>
    <row r="5" spans="1:11">
      <c r="A5" s="113" t="s">
        <v>5575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K29"/>
  <sheetViews>
    <sheetView showGridLines="0" topLeftCell="A3" workbookViewId="0">
      <selection activeCell="C10" sqref="C10"/>
    </sheetView>
  </sheetViews>
  <sheetFormatPr defaultColWidth="11.42578125" defaultRowHeight="12.75"/>
  <cols>
    <col min="1" max="1" width="10.7109375" style="47" customWidth="1"/>
    <col min="2" max="2" width="9.7109375" style="47" bestFit="1" customWidth="1"/>
    <col min="3" max="5" width="7.7109375" style="47" bestFit="1" customWidth="1"/>
    <col min="6" max="6" width="6.85546875" style="47" bestFit="1" customWidth="1"/>
    <col min="7" max="7" width="7.5703125" style="47" bestFit="1" customWidth="1"/>
    <col min="8" max="8" width="6.85546875" style="47" bestFit="1" customWidth="1"/>
    <col min="9" max="9" width="8.28515625" style="47" bestFit="1" customWidth="1"/>
    <col min="10" max="11" width="10.5703125" style="47" bestFit="1" customWidth="1"/>
    <col min="12" max="16384" width="11.42578125" style="47"/>
  </cols>
  <sheetData>
    <row r="1" spans="1:11" ht="15.75">
      <c r="A1" s="163" t="s">
        <v>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5.75">
      <c r="A2" s="164" t="s">
        <v>55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</row>
    <row r="3" spans="1:11">
      <c r="D3" s="97"/>
    </row>
    <row r="4" spans="1:11">
      <c r="D4" s="97"/>
    </row>
    <row r="5" spans="1:11">
      <c r="D5" s="97"/>
    </row>
    <row r="6" spans="1:11">
      <c r="C6" s="193"/>
      <c r="D6" s="97"/>
    </row>
    <row r="7" spans="1:11">
      <c r="D7" s="97"/>
    </row>
    <row r="8" spans="1:11">
      <c r="D8" s="97"/>
    </row>
    <row r="9" spans="1:11" ht="25.5">
      <c r="A9" s="166" t="s">
        <v>56</v>
      </c>
      <c r="B9" s="166" t="s">
        <v>57</v>
      </c>
      <c r="C9" s="166" t="s">
        <v>58</v>
      </c>
      <c r="D9" s="166" t="s">
        <v>59</v>
      </c>
      <c r="E9" s="166" t="s">
        <v>60</v>
      </c>
      <c r="F9" s="166" t="s">
        <v>5612</v>
      </c>
      <c r="G9" s="166" t="s">
        <v>5613</v>
      </c>
      <c r="H9" s="166" t="s">
        <v>61</v>
      </c>
      <c r="I9" s="166" t="s">
        <v>5614</v>
      </c>
      <c r="J9" s="166" t="s">
        <v>29</v>
      </c>
      <c r="K9" s="166" t="s">
        <v>83</v>
      </c>
    </row>
    <row r="10" spans="1:11">
      <c r="A10" s="49">
        <v>1</v>
      </c>
      <c r="B10" s="48" t="s">
        <v>62</v>
      </c>
      <c r="C10" s="17">
        <v>5.5</v>
      </c>
      <c r="D10" s="17">
        <v>10</v>
      </c>
      <c r="E10" s="17">
        <v>7</v>
      </c>
      <c r="F10" s="17">
        <f t="shared" ref="F10:F29" si="0">AVERAGE(C10:E10)</f>
        <v>7.5</v>
      </c>
      <c r="G10" s="49">
        <f t="shared" ref="G10:G29" si="1">IF(F10&lt;7,1,)</f>
        <v>0</v>
      </c>
      <c r="H10" s="17">
        <f t="shared" ref="H10:H29" si="2">F10+G10</f>
        <v>7.5</v>
      </c>
      <c r="I10" s="49">
        <v>3</v>
      </c>
      <c r="J10" s="48" t="str">
        <f t="shared" ref="J10:J29" si="3">IF(AND(H10&gt;=5,I10&lt;=5),"Aprovado","Reprovado")</f>
        <v>Aprovado</v>
      </c>
      <c r="K10" s="49" t="str">
        <f t="shared" ref="K10:K29" si="4">IF(H10&gt;=9,"A",IF(H10&gt;=7,"B",IF(H10&gt;=5,"C",IF(H10&gt;=3,"D","E"))))</f>
        <v>B</v>
      </c>
    </row>
    <row r="11" spans="1:11">
      <c r="A11" s="167">
        <v>2</v>
      </c>
      <c r="B11" s="168" t="s">
        <v>63</v>
      </c>
      <c r="C11" s="169">
        <v>6.5</v>
      </c>
      <c r="D11" s="169">
        <v>3</v>
      </c>
      <c r="E11" s="169">
        <v>2.5</v>
      </c>
      <c r="F11" s="169">
        <f t="shared" si="0"/>
        <v>4</v>
      </c>
      <c r="G11" s="167">
        <f t="shared" si="1"/>
        <v>1</v>
      </c>
      <c r="H11" s="169">
        <f t="shared" si="2"/>
        <v>5</v>
      </c>
      <c r="I11" s="167">
        <v>1</v>
      </c>
      <c r="J11" s="168" t="str">
        <f t="shared" si="3"/>
        <v>Aprovado</v>
      </c>
      <c r="K11" s="167" t="str">
        <f t="shared" si="4"/>
        <v>C</v>
      </c>
    </row>
    <row r="12" spans="1:11">
      <c r="A12" s="167">
        <v>3</v>
      </c>
      <c r="B12" s="168" t="s">
        <v>64</v>
      </c>
      <c r="C12" s="169">
        <v>7</v>
      </c>
      <c r="D12" s="169">
        <v>5</v>
      </c>
      <c r="E12" s="169">
        <v>3</v>
      </c>
      <c r="F12" s="169">
        <f t="shared" si="0"/>
        <v>5</v>
      </c>
      <c r="G12" s="167">
        <f t="shared" si="1"/>
        <v>1</v>
      </c>
      <c r="H12" s="169">
        <f t="shared" si="2"/>
        <v>6</v>
      </c>
      <c r="I12" s="167">
        <v>4</v>
      </c>
      <c r="J12" s="168" t="str">
        <f t="shared" si="3"/>
        <v>Aprovado</v>
      </c>
      <c r="K12" s="167" t="str">
        <f t="shared" si="4"/>
        <v>C</v>
      </c>
    </row>
    <row r="13" spans="1:11">
      <c r="A13" s="167">
        <v>4</v>
      </c>
      <c r="B13" s="168" t="s">
        <v>62</v>
      </c>
      <c r="C13" s="169">
        <v>10</v>
      </c>
      <c r="D13" s="169">
        <v>10</v>
      </c>
      <c r="E13" s="169">
        <v>10</v>
      </c>
      <c r="F13" s="169">
        <f t="shared" si="0"/>
        <v>10</v>
      </c>
      <c r="G13" s="167">
        <f t="shared" si="1"/>
        <v>0</v>
      </c>
      <c r="H13" s="169">
        <f t="shared" si="2"/>
        <v>10</v>
      </c>
      <c r="I13" s="167">
        <v>2</v>
      </c>
      <c r="J13" s="168" t="str">
        <f t="shared" si="3"/>
        <v>Aprovado</v>
      </c>
      <c r="K13" s="167" t="str">
        <f t="shared" si="4"/>
        <v>A</v>
      </c>
    </row>
    <row r="14" spans="1:11">
      <c r="A14" s="167">
        <v>5</v>
      </c>
      <c r="B14" s="168" t="s">
        <v>66</v>
      </c>
      <c r="C14" s="169">
        <v>9</v>
      </c>
      <c r="D14" s="169">
        <v>5.5</v>
      </c>
      <c r="E14" s="169">
        <v>9.5</v>
      </c>
      <c r="F14" s="169">
        <f t="shared" si="0"/>
        <v>8</v>
      </c>
      <c r="G14" s="167">
        <f t="shared" si="1"/>
        <v>0</v>
      </c>
      <c r="H14" s="169">
        <f t="shared" si="2"/>
        <v>8</v>
      </c>
      <c r="I14" s="167">
        <v>3</v>
      </c>
      <c r="J14" s="168" t="str">
        <f t="shared" si="3"/>
        <v>Aprovado</v>
      </c>
      <c r="K14" s="167" t="str">
        <f t="shared" si="4"/>
        <v>B</v>
      </c>
    </row>
    <row r="15" spans="1:11">
      <c r="A15" s="167">
        <v>6</v>
      </c>
      <c r="B15" s="168" t="s">
        <v>67</v>
      </c>
      <c r="C15" s="169">
        <v>8.5</v>
      </c>
      <c r="D15" s="169">
        <v>10</v>
      </c>
      <c r="E15" s="169">
        <v>10</v>
      </c>
      <c r="F15" s="169">
        <f t="shared" si="0"/>
        <v>9.5</v>
      </c>
      <c r="G15" s="167">
        <f t="shared" si="1"/>
        <v>0</v>
      </c>
      <c r="H15" s="169">
        <f t="shared" si="2"/>
        <v>9.5</v>
      </c>
      <c r="I15" s="167">
        <v>0</v>
      </c>
      <c r="J15" s="168" t="str">
        <f t="shared" si="3"/>
        <v>Aprovado</v>
      </c>
      <c r="K15" s="167" t="str">
        <f t="shared" si="4"/>
        <v>A</v>
      </c>
    </row>
    <row r="16" spans="1:11">
      <c r="A16" s="167">
        <v>7</v>
      </c>
      <c r="B16" s="168" t="s">
        <v>68</v>
      </c>
      <c r="C16" s="169">
        <v>1.5</v>
      </c>
      <c r="D16" s="169">
        <v>5.5</v>
      </c>
      <c r="E16" s="169">
        <v>6.5</v>
      </c>
      <c r="F16" s="169">
        <f t="shared" si="0"/>
        <v>4.5</v>
      </c>
      <c r="G16" s="167">
        <f t="shared" si="1"/>
        <v>1</v>
      </c>
      <c r="H16" s="169">
        <f t="shared" si="2"/>
        <v>5.5</v>
      </c>
      <c r="I16" s="167">
        <v>6</v>
      </c>
      <c r="J16" s="168" t="str">
        <f t="shared" si="3"/>
        <v>Reprovado</v>
      </c>
      <c r="K16" s="167" t="str">
        <f t="shared" si="4"/>
        <v>C</v>
      </c>
    </row>
    <row r="17" spans="1:11">
      <c r="A17" s="167">
        <v>8</v>
      </c>
      <c r="B17" s="168" t="s">
        <v>69</v>
      </c>
      <c r="C17" s="169">
        <v>2</v>
      </c>
      <c r="D17" s="169">
        <v>6.5</v>
      </c>
      <c r="E17" s="169">
        <v>0.5</v>
      </c>
      <c r="F17" s="169">
        <f t="shared" si="0"/>
        <v>3</v>
      </c>
      <c r="G17" s="167">
        <f t="shared" si="1"/>
        <v>1</v>
      </c>
      <c r="H17" s="169">
        <f t="shared" si="2"/>
        <v>4</v>
      </c>
      <c r="I17" s="167">
        <v>7</v>
      </c>
      <c r="J17" s="168" t="str">
        <f t="shared" si="3"/>
        <v>Reprovado</v>
      </c>
      <c r="K17" s="167" t="str">
        <f t="shared" si="4"/>
        <v>D</v>
      </c>
    </row>
    <row r="18" spans="1:11">
      <c r="A18" s="167">
        <v>9</v>
      </c>
      <c r="B18" s="168" t="s">
        <v>70</v>
      </c>
      <c r="C18" s="169">
        <v>7</v>
      </c>
      <c r="D18" s="169">
        <v>9.5</v>
      </c>
      <c r="E18" s="169">
        <v>3</v>
      </c>
      <c r="F18" s="169">
        <f t="shared" si="0"/>
        <v>6.5</v>
      </c>
      <c r="G18" s="167">
        <f t="shared" si="1"/>
        <v>1</v>
      </c>
      <c r="H18" s="169">
        <f t="shared" si="2"/>
        <v>7.5</v>
      </c>
      <c r="I18" s="167">
        <v>5</v>
      </c>
      <c r="J18" s="168" t="str">
        <f t="shared" si="3"/>
        <v>Aprovado</v>
      </c>
      <c r="K18" s="167" t="str">
        <f t="shared" si="4"/>
        <v>B</v>
      </c>
    </row>
    <row r="19" spans="1:11">
      <c r="A19" s="167">
        <v>10</v>
      </c>
      <c r="B19" s="168" t="s">
        <v>71</v>
      </c>
      <c r="C19" s="169">
        <v>2</v>
      </c>
      <c r="D19" s="169">
        <v>5</v>
      </c>
      <c r="E19" s="169">
        <v>5</v>
      </c>
      <c r="F19" s="169">
        <f t="shared" si="0"/>
        <v>4</v>
      </c>
      <c r="G19" s="167">
        <f t="shared" si="1"/>
        <v>1</v>
      </c>
      <c r="H19" s="169">
        <f t="shared" si="2"/>
        <v>5</v>
      </c>
      <c r="I19" s="167">
        <v>3</v>
      </c>
      <c r="J19" s="168" t="str">
        <f t="shared" si="3"/>
        <v>Aprovado</v>
      </c>
      <c r="K19" s="167" t="str">
        <f t="shared" si="4"/>
        <v>C</v>
      </c>
    </row>
    <row r="20" spans="1:11">
      <c r="A20" s="167">
        <v>11</v>
      </c>
      <c r="B20" s="168" t="s">
        <v>72</v>
      </c>
      <c r="C20" s="169">
        <v>7.5</v>
      </c>
      <c r="D20" s="169">
        <v>4</v>
      </c>
      <c r="E20" s="169">
        <v>2</v>
      </c>
      <c r="F20" s="169">
        <f t="shared" si="0"/>
        <v>4.5</v>
      </c>
      <c r="G20" s="167">
        <f t="shared" si="1"/>
        <v>1</v>
      </c>
      <c r="H20" s="169">
        <f t="shared" si="2"/>
        <v>5.5</v>
      </c>
      <c r="I20" s="167">
        <v>4</v>
      </c>
      <c r="J20" s="168" t="str">
        <f t="shared" si="3"/>
        <v>Aprovado</v>
      </c>
      <c r="K20" s="167" t="str">
        <f t="shared" si="4"/>
        <v>C</v>
      </c>
    </row>
    <row r="21" spans="1:11">
      <c r="A21" s="167">
        <v>12</v>
      </c>
      <c r="B21" s="168" t="s">
        <v>73</v>
      </c>
      <c r="C21" s="169">
        <v>0.5</v>
      </c>
      <c r="D21" s="169">
        <v>3</v>
      </c>
      <c r="E21" s="169">
        <v>7</v>
      </c>
      <c r="F21" s="169">
        <f t="shared" si="0"/>
        <v>3.5</v>
      </c>
      <c r="G21" s="167">
        <f t="shared" si="1"/>
        <v>1</v>
      </c>
      <c r="H21" s="169">
        <f t="shared" si="2"/>
        <v>4.5</v>
      </c>
      <c r="I21" s="167">
        <v>0</v>
      </c>
      <c r="J21" s="168" t="str">
        <f t="shared" si="3"/>
        <v>Reprovado</v>
      </c>
      <c r="K21" s="167" t="str">
        <f t="shared" si="4"/>
        <v>D</v>
      </c>
    </row>
    <row r="22" spans="1:11">
      <c r="A22" s="167">
        <v>13</v>
      </c>
      <c r="B22" s="168" t="s">
        <v>74</v>
      </c>
      <c r="C22" s="169">
        <v>2</v>
      </c>
      <c r="D22" s="169">
        <v>10</v>
      </c>
      <c r="E22" s="169">
        <v>7.5</v>
      </c>
      <c r="F22" s="169">
        <f t="shared" si="0"/>
        <v>6.5</v>
      </c>
      <c r="G22" s="167">
        <f t="shared" si="1"/>
        <v>1</v>
      </c>
      <c r="H22" s="169">
        <f t="shared" si="2"/>
        <v>7.5</v>
      </c>
      <c r="I22" s="167">
        <v>4</v>
      </c>
      <c r="J22" s="168" t="str">
        <f t="shared" si="3"/>
        <v>Aprovado</v>
      </c>
      <c r="K22" s="167" t="str">
        <f t="shared" si="4"/>
        <v>B</v>
      </c>
    </row>
    <row r="23" spans="1:11">
      <c r="A23" s="167">
        <v>14</v>
      </c>
      <c r="B23" s="168" t="s">
        <v>75</v>
      </c>
      <c r="C23" s="169">
        <v>9.5</v>
      </c>
      <c r="D23" s="169">
        <v>3</v>
      </c>
      <c r="E23" s="169">
        <v>8.5</v>
      </c>
      <c r="F23" s="169">
        <f t="shared" si="0"/>
        <v>7</v>
      </c>
      <c r="G23" s="167">
        <f t="shared" si="1"/>
        <v>0</v>
      </c>
      <c r="H23" s="169">
        <f t="shared" si="2"/>
        <v>7</v>
      </c>
      <c r="I23" s="167">
        <v>3</v>
      </c>
      <c r="J23" s="168" t="str">
        <f t="shared" si="3"/>
        <v>Aprovado</v>
      </c>
      <c r="K23" s="167" t="str">
        <f t="shared" si="4"/>
        <v>B</v>
      </c>
    </row>
    <row r="24" spans="1:11">
      <c r="A24" s="167">
        <v>15</v>
      </c>
      <c r="B24" s="168" t="s">
        <v>76</v>
      </c>
      <c r="C24" s="169">
        <v>10</v>
      </c>
      <c r="D24" s="169">
        <v>8.5</v>
      </c>
      <c r="E24" s="169">
        <v>10</v>
      </c>
      <c r="F24" s="169">
        <f t="shared" si="0"/>
        <v>9.5</v>
      </c>
      <c r="G24" s="167">
        <f t="shared" si="1"/>
        <v>0</v>
      </c>
      <c r="H24" s="169">
        <f t="shared" si="2"/>
        <v>9.5</v>
      </c>
      <c r="I24" s="167">
        <v>2</v>
      </c>
      <c r="J24" s="168" t="str">
        <f t="shared" si="3"/>
        <v>Aprovado</v>
      </c>
      <c r="K24" s="167" t="str">
        <f t="shared" si="4"/>
        <v>A</v>
      </c>
    </row>
    <row r="25" spans="1:11">
      <c r="A25" s="167">
        <v>16</v>
      </c>
      <c r="B25" s="168" t="s">
        <v>77</v>
      </c>
      <c r="C25" s="169">
        <v>1.5</v>
      </c>
      <c r="D25" s="169">
        <v>4</v>
      </c>
      <c r="E25" s="169">
        <v>8</v>
      </c>
      <c r="F25" s="169">
        <f t="shared" si="0"/>
        <v>4.5</v>
      </c>
      <c r="G25" s="167">
        <f t="shared" si="1"/>
        <v>1</v>
      </c>
      <c r="H25" s="169">
        <f t="shared" si="2"/>
        <v>5.5</v>
      </c>
      <c r="I25" s="167">
        <v>6</v>
      </c>
      <c r="J25" s="168" t="str">
        <f t="shared" si="3"/>
        <v>Reprovado</v>
      </c>
      <c r="K25" s="167" t="str">
        <f t="shared" si="4"/>
        <v>C</v>
      </c>
    </row>
    <row r="26" spans="1:11">
      <c r="A26" s="167">
        <v>17</v>
      </c>
      <c r="B26" s="168" t="s">
        <v>78</v>
      </c>
      <c r="C26" s="169">
        <v>5</v>
      </c>
      <c r="D26" s="169">
        <v>4</v>
      </c>
      <c r="E26" s="169">
        <v>3</v>
      </c>
      <c r="F26" s="169">
        <f t="shared" si="0"/>
        <v>4</v>
      </c>
      <c r="G26" s="167">
        <f t="shared" si="1"/>
        <v>1</v>
      </c>
      <c r="H26" s="169">
        <f t="shared" si="2"/>
        <v>5</v>
      </c>
      <c r="I26" s="167">
        <v>1</v>
      </c>
      <c r="J26" s="168" t="str">
        <f t="shared" si="3"/>
        <v>Aprovado</v>
      </c>
      <c r="K26" s="167" t="str">
        <f t="shared" si="4"/>
        <v>C</v>
      </c>
    </row>
    <row r="27" spans="1:11">
      <c r="A27" s="167">
        <v>18</v>
      </c>
      <c r="B27" s="168" t="s">
        <v>79</v>
      </c>
      <c r="C27" s="169">
        <v>7.5</v>
      </c>
      <c r="D27" s="169">
        <v>9</v>
      </c>
      <c r="E27" s="169">
        <v>4.5</v>
      </c>
      <c r="F27" s="169">
        <f t="shared" si="0"/>
        <v>7</v>
      </c>
      <c r="G27" s="167">
        <f t="shared" si="1"/>
        <v>0</v>
      </c>
      <c r="H27" s="169">
        <f t="shared" si="2"/>
        <v>7</v>
      </c>
      <c r="I27" s="167">
        <v>3</v>
      </c>
      <c r="J27" s="168" t="str">
        <f t="shared" si="3"/>
        <v>Aprovado</v>
      </c>
      <c r="K27" s="167" t="str">
        <f t="shared" si="4"/>
        <v>B</v>
      </c>
    </row>
    <row r="28" spans="1:11">
      <c r="A28" s="167">
        <v>19</v>
      </c>
      <c r="B28" s="168" t="s">
        <v>80</v>
      </c>
      <c r="C28" s="169">
        <v>5</v>
      </c>
      <c r="D28" s="169">
        <v>7</v>
      </c>
      <c r="E28" s="169">
        <v>3</v>
      </c>
      <c r="F28" s="169">
        <f t="shared" si="0"/>
        <v>5</v>
      </c>
      <c r="G28" s="167">
        <f t="shared" si="1"/>
        <v>1</v>
      </c>
      <c r="H28" s="169">
        <f t="shared" si="2"/>
        <v>6</v>
      </c>
      <c r="I28" s="167">
        <v>5</v>
      </c>
      <c r="J28" s="168" t="str">
        <f t="shared" si="3"/>
        <v>Aprovado</v>
      </c>
      <c r="K28" s="167" t="str">
        <f t="shared" si="4"/>
        <v>C</v>
      </c>
    </row>
    <row r="29" spans="1:11">
      <c r="A29" s="167">
        <v>20</v>
      </c>
      <c r="B29" s="168" t="s">
        <v>81</v>
      </c>
      <c r="C29" s="169">
        <v>7.5</v>
      </c>
      <c r="D29" s="169">
        <v>9.5</v>
      </c>
      <c r="E29" s="169">
        <v>10</v>
      </c>
      <c r="F29" s="169">
        <f t="shared" si="0"/>
        <v>9</v>
      </c>
      <c r="G29" s="167">
        <f t="shared" si="1"/>
        <v>0</v>
      </c>
      <c r="H29" s="169">
        <f t="shared" si="2"/>
        <v>9</v>
      </c>
      <c r="I29" s="167">
        <v>8</v>
      </c>
      <c r="J29" s="168" t="str">
        <f t="shared" si="3"/>
        <v>Reprovado</v>
      </c>
      <c r="K29" s="167" t="str">
        <f t="shared" si="4"/>
        <v>A</v>
      </c>
    </row>
  </sheetData>
  <printOptions horizontalCentered="1"/>
  <pageMargins left="0.78740157480314965" right="0.78740157480314965" top="0.98425196850393704" bottom="0.98425196850393704" header="0.51181102362204722" footer="0.51181102362204722"/>
  <pageSetup orientation="portrait" horizontalDpi="300" verticalDpi="300" r:id="rId1"/>
  <headerFooter alignWithMargins="0">
    <oddFooter>&amp;R&amp;F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K30"/>
  <sheetViews>
    <sheetView showGridLines="0" zoomScaleNormal="100" workbookViewId="0">
      <selection activeCell="E6" sqref="E6:F6"/>
    </sheetView>
  </sheetViews>
  <sheetFormatPr defaultColWidth="11.42578125" defaultRowHeight="12.75"/>
  <cols>
    <col min="1" max="1" width="10.7109375" style="47" customWidth="1"/>
    <col min="2" max="2" width="9.7109375" style="47" bestFit="1" customWidth="1"/>
    <col min="3" max="5" width="7.7109375" style="47" bestFit="1" customWidth="1"/>
    <col min="6" max="6" width="6.85546875" style="47" bestFit="1" customWidth="1"/>
    <col min="7" max="7" width="7.5703125" style="47" bestFit="1" customWidth="1"/>
    <col min="8" max="8" width="14.42578125" style="47" bestFit="1" customWidth="1"/>
    <col min="9" max="9" width="8.28515625" style="47" bestFit="1" customWidth="1"/>
    <col min="10" max="11" width="10.5703125" style="47" bestFit="1" customWidth="1"/>
    <col min="12" max="13" width="11.42578125" style="47"/>
    <col min="14" max="14" width="13.28515625" style="47" bestFit="1" customWidth="1"/>
    <col min="15" max="16384" width="11.42578125" style="47"/>
  </cols>
  <sheetData>
    <row r="1" spans="1:11" ht="15.75">
      <c r="A1" s="163" t="s">
        <v>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5.75">
      <c r="A2" s="164" t="s">
        <v>55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</row>
    <row r="3" spans="1:11">
      <c r="D3" s="97"/>
    </row>
    <row r="4" spans="1:11">
      <c r="D4" s="97"/>
    </row>
    <row r="5" spans="1:11" ht="13.5" thickBot="1">
      <c r="D5" s="97"/>
    </row>
    <row r="6" spans="1:11" ht="13.5" thickBot="1">
      <c r="A6" s="170" t="s">
        <v>5615</v>
      </c>
      <c r="D6" s="97"/>
      <c r="E6" s="216"/>
      <c r="F6" s="217"/>
    </row>
    <row r="7" spans="1:11">
      <c r="D7" s="97"/>
    </row>
    <row r="8" spans="1:11">
      <c r="D8" s="97"/>
      <c r="H8" s="193"/>
    </row>
    <row r="9" spans="1:11">
      <c r="D9" s="97"/>
    </row>
    <row r="10" spans="1:11" ht="25.5">
      <c r="A10" s="166" t="s">
        <v>56</v>
      </c>
      <c r="B10" s="166" t="s">
        <v>57</v>
      </c>
      <c r="C10" s="166" t="s">
        <v>58</v>
      </c>
      <c r="D10" s="166" t="s">
        <v>59</v>
      </c>
      <c r="E10" s="166" t="s">
        <v>60</v>
      </c>
      <c r="F10" s="166" t="s">
        <v>5612</v>
      </c>
      <c r="G10" s="166" t="s">
        <v>5613</v>
      </c>
      <c r="H10" s="166" t="s">
        <v>61</v>
      </c>
      <c r="I10" s="166" t="s">
        <v>5614</v>
      </c>
      <c r="J10" s="166" t="s">
        <v>29</v>
      </c>
      <c r="K10" s="166" t="s">
        <v>83</v>
      </c>
    </row>
    <row r="11" spans="1:11">
      <c r="A11" s="49">
        <v>1</v>
      </c>
      <c r="B11" s="48" t="s">
        <v>62</v>
      </c>
      <c r="C11" s="17">
        <v>5.5</v>
      </c>
      <c r="D11" s="17">
        <v>1</v>
      </c>
      <c r="E11" s="17">
        <v>7</v>
      </c>
      <c r="F11" s="17">
        <f t="shared" ref="F11:F30" si="0">AVERAGE(C11:E11)</f>
        <v>4.5</v>
      </c>
      <c r="G11" s="49">
        <f t="shared" ref="G11:G30" si="1">IF(F11&lt;7,1,)</f>
        <v>1</v>
      </c>
      <c r="H11" s="17">
        <f t="shared" ref="H11:H30" si="2">F11+G11</f>
        <v>5.5</v>
      </c>
      <c r="I11" s="49">
        <v>6</v>
      </c>
      <c r="J11" s="48" t="str">
        <f t="shared" ref="J11:J30" si="3">IF(AND(H11&gt;=5,I11&lt;=5),"Aprovado","Reprovado")</f>
        <v>Reprovado</v>
      </c>
      <c r="K11" s="49" t="str">
        <f t="shared" ref="K11:K30" si="4">IF(H11&gt;=9,"A",IF(H11&gt;=7,"B",IF(H11&gt;=5,"C",IF(H11&gt;=3,"D","E"))))</f>
        <v>C</v>
      </c>
    </row>
    <row r="12" spans="1:11">
      <c r="A12" s="167">
        <v>2</v>
      </c>
      <c r="B12" s="168" t="s">
        <v>63</v>
      </c>
      <c r="C12" s="169">
        <v>6.5</v>
      </c>
      <c r="D12" s="169">
        <v>3</v>
      </c>
      <c r="E12" s="169">
        <v>2.5</v>
      </c>
      <c r="F12" s="169">
        <f t="shared" si="0"/>
        <v>4</v>
      </c>
      <c r="G12" s="167">
        <f t="shared" si="1"/>
        <v>1</v>
      </c>
      <c r="H12" s="169">
        <f t="shared" si="2"/>
        <v>5</v>
      </c>
      <c r="I12" s="167">
        <v>1</v>
      </c>
      <c r="J12" s="168" t="str">
        <f t="shared" si="3"/>
        <v>Aprovado</v>
      </c>
      <c r="K12" s="167" t="str">
        <f t="shared" si="4"/>
        <v>C</v>
      </c>
    </row>
    <row r="13" spans="1:11">
      <c r="A13" s="167">
        <v>3</v>
      </c>
      <c r="B13" s="168" t="s">
        <v>64</v>
      </c>
      <c r="C13" s="169">
        <v>7</v>
      </c>
      <c r="D13" s="169">
        <v>5</v>
      </c>
      <c r="E13" s="169">
        <v>3</v>
      </c>
      <c r="F13" s="169">
        <f t="shared" si="0"/>
        <v>5</v>
      </c>
      <c r="G13" s="167">
        <f t="shared" si="1"/>
        <v>1</v>
      </c>
      <c r="H13" s="169">
        <f t="shared" si="2"/>
        <v>6</v>
      </c>
      <c r="I13" s="167">
        <v>4</v>
      </c>
      <c r="J13" s="168" t="str">
        <f t="shared" si="3"/>
        <v>Aprovado</v>
      </c>
      <c r="K13" s="167" t="str">
        <f t="shared" si="4"/>
        <v>C</v>
      </c>
    </row>
    <row r="14" spans="1:11">
      <c r="A14" s="167">
        <v>4</v>
      </c>
      <c r="B14" s="168" t="s">
        <v>65</v>
      </c>
      <c r="C14" s="169">
        <v>1.5</v>
      </c>
      <c r="D14" s="169">
        <v>1.5</v>
      </c>
      <c r="E14" s="169">
        <v>3</v>
      </c>
      <c r="F14" s="169">
        <f t="shared" si="0"/>
        <v>2</v>
      </c>
      <c r="G14" s="167">
        <f t="shared" si="1"/>
        <v>1</v>
      </c>
      <c r="H14" s="169">
        <f t="shared" si="2"/>
        <v>3</v>
      </c>
      <c r="I14" s="167">
        <v>2</v>
      </c>
      <c r="J14" s="168" t="str">
        <f t="shared" si="3"/>
        <v>Reprovado</v>
      </c>
      <c r="K14" s="167" t="str">
        <f t="shared" si="4"/>
        <v>D</v>
      </c>
    </row>
    <row r="15" spans="1:11">
      <c r="A15" s="167">
        <v>5</v>
      </c>
      <c r="B15" s="168" t="s">
        <v>66</v>
      </c>
      <c r="C15" s="169">
        <v>9</v>
      </c>
      <c r="D15" s="169">
        <v>5.5</v>
      </c>
      <c r="E15" s="169">
        <v>9.5</v>
      </c>
      <c r="F15" s="169">
        <f t="shared" si="0"/>
        <v>8</v>
      </c>
      <c r="G15" s="167">
        <f t="shared" si="1"/>
        <v>0</v>
      </c>
      <c r="H15" s="169">
        <f t="shared" si="2"/>
        <v>8</v>
      </c>
      <c r="I15" s="167">
        <v>3</v>
      </c>
      <c r="J15" s="168" t="str">
        <f t="shared" si="3"/>
        <v>Aprovado</v>
      </c>
      <c r="K15" s="167" t="str">
        <f t="shared" si="4"/>
        <v>B</v>
      </c>
    </row>
    <row r="16" spans="1:11">
      <c r="A16" s="167">
        <v>6</v>
      </c>
      <c r="B16" s="168" t="s">
        <v>67</v>
      </c>
      <c r="C16" s="169">
        <v>8.5</v>
      </c>
      <c r="D16" s="169">
        <v>10</v>
      </c>
      <c r="E16" s="169">
        <v>10</v>
      </c>
      <c r="F16" s="169">
        <f t="shared" si="0"/>
        <v>9.5</v>
      </c>
      <c r="G16" s="167">
        <f t="shared" si="1"/>
        <v>0</v>
      </c>
      <c r="H16" s="169">
        <f t="shared" si="2"/>
        <v>9.5</v>
      </c>
      <c r="I16" s="167">
        <v>0</v>
      </c>
      <c r="J16" s="168" t="str">
        <f t="shared" si="3"/>
        <v>Aprovado</v>
      </c>
      <c r="K16" s="167" t="str">
        <f t="shared" si="4"/>
        <v>A</v>
      </c>
    </row>
    <row r="17" spans="1:11">
      <c r="A17" s="167">
        <v>7</v>
      </c>
      <c r="B17" s="168" t="s">
        <v>68</v>
      </c>
      <c r="C17" s="169">
        <v>1.5</v>
      </c>
      <c r="D17" s="169">
        <v>5.5</v>
      </c>
      <c r="E17" s="169">
        <v>6.5</v>
      </c>
      <c r="F17" s="169">
        <f t="shared" si="0"/>
        <v>4.5</v>
      </c>
      <c r="G17" s="167">
        <f t="shared" si="1"/>
        <v>1</v>
      </c>
      <c r="H17" s="169">
        <f t="shared" si="2"/>
        <v>5.5</v>
      </c>
      <c r="I17" s="167">
        <v>6</v>
      </c>
      <c r="J17" s="168" t="str">
        <f t="shared" si="3"/>
        <v>Reprovado</v>
      </c>
      <c r="K17" s="167" t="str">
        <f t="shared" si="4"/>
        <v>C</v>
      </c>
    </row>
    <row r="18" spans="1:11">
      <c r="A18" s="167">
        <v>8</v>
      </c>
      <c r="B18" s="168" t="s">
        <v>69</v>
      </c>
      <c r="C18" s="169">
        <v>2</v>
      </c>
      <c r="D18" s="169">
        <v>6.5</v>
      </c>
      <c r="E18" s="169">
        <v>0.5</v>
      </c>
      <c r="F18" s="169">
        <f t="shared" si="0"/>
        <v>3</v>
      </c>
      <c r="G18" s="167">
        <f t="shared" si="1"/>
        <v>1</v>
      </c>
      <c r="H18" s="169">
        <f t="shared" si="2"/>
        <v>4</v>
      </c>
      <c r="I18" s="167">
        <v>7</v>
      </c>
      <c r="J18" s="168" t="str">
        <f t="shared" si="3"/>
        <v>Reprovado</v>
      </c>
      <c r="K18" s="167" t="str">
        <f t="shared" si="4"/>
        <v>D</v>
      </c>
    </row>
    <row r="19" spans="1:11">
      <c r="A19" s="167">
        <v>9</v>
      </c>
      <c r="B19" s="168" t="s">
        <v>70</v>
      </c>
      <c r="C19" s="169">
        <v>7</v>
      </c>
      <c r="D19" s="169">
        <v>9.5</v>
      </c>
      <c r="E19" s="169">
        <v>3</v>
      </c>
      <c r="F19" s="169">
        <f t="shared" si="0"/>
        <v>6.5</v>
      </c>
      <c r="G19" s="167">
        <f t="shared" si="1"/>
        <v>1</v>
      </c>
      <c r="H19" s="169">
        <f t="shared" si="2"/>
        <v>7.5</v>
      </c>
      <c r="I19" s="167">
        <v>5</v>
      </c>
      <c r="J19" s="168" t="str">
        <f t="shared" si="3"/>
        <v>Aprovado</v>
      </c>
      <c r="K19" s="167" t="str">
        <f t="shared" si="4"/>
        <v>B</v>
      </c>
    </row>
    <row r="20" spans="1:11">
      <c r="A20" s="167">
        <v>10</v>
      </c>
      <c r="B20" s="168" t="s">
        <v>71</v>
      </c>
      <c r="C20" s="169">
        <v>2</v>
      </c>
      <c r="D20" s="169">
        <v>5</v>
      </c>
      <c r="E20" s="169">
        <v>5</v>
      </c>
      <c r="F20" s="169">
        <f t="shared" si="0"/>
        <v>4</v>
      </c>
      <c r="G20" s="167">
        <f t="shared" si="1"/>
        <v>1</v>
      </c>
      <c r="H20" s="169">
        <f t="shared" si="2"/>
        <v>5</v>
      </c>
      <c r="I20" s="167">
        <v>3</v>
      </c>
      <c r="J20" s="168" t="str">
        <f t="shared" si="3"/>
        <v>Aprovado</v>
      </c>
      <c r="K20" s="167" t="str">
        <f t="shared" si="4"/>
        <v>C</v>
      </c>
    </row>
    <row r="21" spans="1:11">
      <c r="A21" s="167">
        <v>11</v>
      </c>
      <c r="B21" s="168" t="s">
        <v>72</v>
      </c>
      <c r="C21" s="169">
        <v>7.5</v>
      </c>
      <c r="D21" s="169">
        <v>4</v>
      </c>
      <c r="E21" s="169">
        <v>2</v>
      </c>
      <c r="F21" s="169">
        <f t="shared" si="0"/>
        <v>4.5</v>
      </c>
      <c r="G21" s="167">
        <f t="shared" si="1"/>
        <v>1</v>
      </c>
      <c r="H21" s="169">
        <f t="shared" si="2"/>
        <v>5.5</v>
      </c>
      <c r="I21" s="167">
        <v>4</v>
      </c>
      <c r="J21" s="168" t="str">
        <f t="shared" si="3"/>
        <v>Aprovado</v>
      </c>
      <c r="K21" s="167" t="str">
        <f t="shared" si="4"/>
        <v>C</v>
      </c>
    </row>
    <row r="22" spans="1:11">
      <c r="A22" s="167">
        <v>12</v>
      </c>
      <c r="B22" s="168" t="s">
        <v>73</v>
      </c>
      <c r="C22" s="169">
        <v>0.5</v>
      </c>
      <c r="D22" s="169">
        <v>3</v>
      </c>
      <c r="E22" s="169">
        <v>7</v>
      </c>
      <c r="F22" s="169">
        <f t="shared" si="0"/>
        <v>3.5</v>
      </c>
      <c r="G22" s="167">
        <f t="shared" si="1"/>
        <v>1</v>
      </c>
      <c r="H22" s="169">
        <f t="shared" si="2"/>
        <v>4.5</v>
      </c>
      <c r="I22" s="167">
        <v>0</v>
      </c>
      <c r="J22" s="168" t="str">
        <f t="shared" si="3"/>
        <v>Reprovado</v>
      </c>
      <c r="K22" s="167" t="str">
        <f t="shared" si="4"/>
        <v>D</v>
      </c>
    </row>
    <row r="23" spans="1:11">
      <c r="A23" s="167">
        <v>13</v>
      </c>
      <c r="B23" s="168" t="s">
        <v>74</v>
      </c>
      <c r="C23" s="169">
        <v>2</v>
      </c>
      <c r="D23" s="169">
        <v>10</v>
      </c>
      <c r="E23" s="169">
        <v>7.5</v>
      </c>
      <c r="F23" s="169">
        <f t="shared" si="0"/>
        <v>6.5</v>
      </c>
      <c r="G23" s="167">
        <f t="shared" si="1"/>
        <v>1</v>
      </c>
      <c r="H23" s="169">
        <f t="shared" si="2"/>
        <v>7.5</v>
      </c>
      <c r="I23" s="167">
        <v>4</v>
      </c>
      <c r="J23" s="168" t="str">
        <f t="shared" si="3"/>
        <v>Aprovado</v>
      </c>
      <c r="K23" s="167" t="str">
        <f t="shared" si="4"/>
        <v>B</v>
      </c>
    </row>
    <row r="24" spans="1:11">
      <c r="A24" s="167">
        <v>14</v>
      </c>
      <c r="B24" s="168" t="s">
        <v>75</v>
      </c>
      <c r="C24" s="169">
        <v>9.5</v>
      </c>
      <c r="D24" s="169">
        <v>3</v>
      </c>
      <c r="E24" s="169">
        <v>8.5</v>
      </c>
      <c r="F24" s="169">
        <f t="shared" si="0"/>
        <v>7</v>
      </c>
      <c r="G24" s="167">
        <f t="shared" si="1"/>
        <v>0</v>
      </c>
      <c r="H24" s="169">
        <f t="shared" si="2"/>
        <v>7</v>
      </c>
      <c r="I24" s="167">
        <v>3</v>
      </c>
      <c r="J24" s="168" t="str">
        <f t="shared" si="3"/>
        <v>Aprovado</v>
      </c>
      <c r="K24" s="167" t="str">
        <f t="shared" si="4"/>
        <v>B</v>
      </c>
    </row>
    <row r="25" spans="1:11">
      <c r="A25" s="167">
        <v>15</v>
      </c>
      <c r="B25" s="168" t="s">
        <v>76</v>
      </c>
      <c r="C25" s="169">
        <v>10</v>
      </c>
      <c r="D25" s="169">
        <v>8.5</v>
      </c>
      <c r="E25" s="169">
        <v>10</v>
      </c>
      <c r="F25" s="169">
        <f t="shared" si="0"/>
        <v>9.5</v>
      </c>
      <c r="G25" s="167">
        <f t="shared" si="1"/>
        <v>0</v>
      </c>
      <c r="H25" s="169">
        <f t="shared" si="2"/>
        <v>9.5</v>
      </c>
      <c r="I25" s="167">
        <v>2</v>
      </c>
      <c r="J25" s="168" t="str">
        <f t="shared" si="3"/>
        <v>Aprovado</v>
      </c>
      <c r="K25" s="167" t="str">
        <f t="shared" si="4"/>
        <v>A</v>
      </c>
    </row>
    <row r="26" spans="1:11">
      <c r="A26" s="167">
        <v>16</v>
      </c>
      <c r="B26" s="168" t="s">
        <v>77</v>
      </c>
      <c r="C26" s="169">
        <v>1.5</v>
      </c>
      <c r="D26" s="169">
        <v>4</v>
      </c>
      <c r="E26" s="169">
        <v>8</v>
      </c>
      <c r="F26" s="169">
        <f t="shared" si="0"/>
        <v>4.5</v>
      </c>
      <c r="G26" s="167">
        <f t="shared" si="1"/>
        <v>1</v>
      </c>
      <c r="H26" s="169">
        <f t="shared" si="2"/>
        <v>5.5</v>
      </c>
      <c r="I26" s="167">
        <v>6</v>
      </c>
      <c r="J26" s="168" t="str">
        <f t="shared" si="3"/>
        <v>Reprovado</v>
      </c>
      <c r="K26" s="167" t="str">
        <f t="shared" si="4"/>
        <v>C</v>
      </c>
    </row>
    <row r="27" spans="1:11">
      <c r="A27" s="167">
        <v>17</v>
      </c>
      <c r="B27" s="168" t="s">
        <v>78</v>
      </c>
      <c r="C27" s="169">
        <v>5</v>
      </c>
      <c r="D27" s="169">
        <v>4</v>
      </c>
      <c r="E27" s="169">
        <v>3</v>
      </c>
      <c r="F27" s="169">
        <f t="shared" si="0"/>
        <v>4</v>
      </c>
      <c r="G27" s="167">
        <f t="shared" si="1"/>
        <v>1</v>
      </c>
      <c r="H27" s="169">
        <f t="shared" si="2"/>
        <v>5</v>
      </c>
      <c r="I27" s="167">
        <v>1</v>
      </c>
      <c r="J27" s="168" t="str">
        <f t="shared" si="3"/>
        <v>Aprovado</v>
      </c>
      <c r="K27" s="167" t="str">
        <f t="shared" si="4"/>
        <v>C</v>
      </c>
    </row>
    <row r="28" spans="1:11">
      <c r="A28" s="167">
        <v>18</v>
      </c>
      <c r="B28" s="168" t="s">
        <v>79</v>
      </c>
      <c r="C28" s="169">
        <v>7.5</v>
      </c>
      <c r="D28" s="169">
        <v>9</v>
      </c>
      <c r="E28" s="169">
        <v>4.5</v>
      </c>
      <c r="F28" s="169">
        <f t="shared" si="0"/>
        <v>7</v>
      </c>
      <c r="G28" s="167">
        <f t="shared" si="1"/>
        <v>0</v>
      </c>
      <c r="H28" s="169">
        <f t="shared" si="2"/>
        <v>7</v>
      </c>
      <c r="I28" s="167">
        <v>3</v>
      </c>
      <c r="J28" s="168" t="str">
        <f t="shared" si="3"/>
        <v>Aprovado</v>
      </c>
      <c r="K28" s="167" t="str">
        <f t="shared" si="4"/>
        <v>B</v>
      </c>
    </row>
    <row r="29" spans="1:11">
      <c r="A29" s="167">
        <v>19</v>
      </c>
      <c r="B29" s="168" t="s">
        <v>80</v>
      </c>
      <c r="C29" s="169">
        <v>5</v>
      </c>
      <c r="D29" s="169">
        <v>7</v>
      </c>
      <c r="E29" s="169">
        <v>3</v>
      </c>
      <c r="F29" s="169">
        <f t="shared" si="0"/>
        <v>5</v>
      </c>
      <c r="G29" s="167">
        <f t="shared" si="1"/>
        <v>1</v>
      </c>
      <c r="H29" s="169">
        <f t="shared" si="2"/>
        <v>6</v>
      </c>
      <c r="I29" s="167">
        <v>5</v>
      </c>
      <c r="J29" s="168" t="str">
        <f t="shared" si="3"/>
        <v>Aprovado</v>
      </c>
      <c r="K29" s="167" t="str">
        <f t="shared" si="4"/>
        <v>C</v>
      </c>
    </row>
    <row r="30" spans="1:11">
      <c r="A30" s="167">
        <v>20</v>
      </c>
      <c r="B30" s="168" t="s">
        <v>81</v>
      </c>
      <c r="C30" s="169">
        <v>7.5</v>
      </c>
      <c r="D30" s="169">
        <v>9.5</v>
      </c>
      <c r="E30" s="169">
        <v>10</v>
      </c>
      <c r="F30" s="169">
        <f t="shared" si="0"/>
        <v>9</v>
      </c>
      <c r="G30" s="167">
        <f t="shared" si="1"/>
        <v>0</v>
      </c>
      <c r="H30" s="169">
        <f t="shared" si="2"/>
        <v>9</v>
      </c>
      <c r="I30" s="167">
        <v>8</v>
      </c>
      <c r="J30" s="168" t="str">
        <f t="shared" si="3"/>
        <v>Reprovado</v>
      </c>
      <c r="K30" s="167" t="str">
        <f t="shared" si="4"/>
        <v>A</v>
      </c>
    </row>
  </sheetData>
  <mergeCells count="1">
    <mergeCell ref="E6:F6"/>
  </mergeCells>
  <printOptions horizontalCentered="1"/>
  <pageMargins left="0.78740157480314965" right="0.78740157480314965" top="0.98425196850393704" bottom="0.98425196850393704" header="0.51181102362204722" footer="0.51181102362204722"/>
  <pageSetup orientation="portrait" horizontalDpi="300" verticalDpi="300" r:id="rId1"/>
  <headerFooter alignWithMargins="0">
    <oddFooter>&amp;R&amp;F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10"/>
  <sheetViews>
    <sheetView showGridLines="0" workbookViewId="0">
      <selection activeCell="B2" sqref="B2"/>
    </sheetView>
  </sheetViews>
  <sheetFormatPr defaultRowHeight="12.75"/>
  <cols>
    <col min="1" max="1" width="8.7109375" style="47" bestFit="1" customWidth="1"/>
    <col min="2" max="2" width="9.85546875" style="47" bestFit="1" customWidth="1"/>
    <col min="3" max="3" width="9.85546875" style="47" customWidth="1"/>
    <col min="4" max="4" width="8.140625" style="47" bestFit="1" customWidth="1"/>
    <col min="5" max="5" width="8.28515625" style="47" bestFit="1" customWidth="1"/>
    <col min="6" max="16384" width="9.140625" style="47"/>
  </cols>
  <sheetData>
    <row r="1" spans="1:5" ht="25.5">
      <c r="A1" s="166" t="s">
        <v>107</v>
      </c>
      <c r="B1" s="166" t="s">
        <v>5620</v>
      </c>
      <c r="C1" s="166" t="s">
        <v>5621</v>
      </c>
      <c r="D1" s="166" t="s">
        <v>5622</v>
      </c>
      <c r="E1" s="166" t="s">
        <v>5623</v>
      </c>
    </row>
    <row r="2" spans="1:5">
      <c r="A2" s="168" t="s">
        <v>155</v>
      </c>
      <c r="B2" s="171">
        <v>6.3</v>
      </c>
      <c r="C2" s="172">
        <v>0.03</v>
      </c>
      <c r="D2" s="167">
        <v>60</v>
      </c>
      <c r="E2" s="167">
        <v>80</v>
      </c>
    </row>
    <row r="3" spans="1:5">
      <c r="A3" s="168" t="s">
        <v>5624</v>
      </c>
      <c r="B3" s="171">
        <v>25</v>
      </c>
      <c r="C3" s="172">
        <v>0.01</v>
      </c>
      <c r="D3" s="167">
        <v>15</v>
      </c>
      <c r="E3" s="167">
        <v>50</v>
      </c>
    </row>
    <row r="4" spans="1:5">
      <c r="A4" s="168" t="s">
        <v>5625</v>
      </c>
      <c r="B4" s="171">
        <v>3.2</v>
      </c>
      <c r="C4" s="172">
        <v>0.02</v>
      </c>
      <c r="D4" s="167">
        <v>25</v>
      </c>
      <c r="E4" s="167">
        <v>80</v>
      </c>
    </row>
    <row r="5" spans="1:5">
      <c r="A5" s="168" t="s">
        <v>5626</v>
      </c>
      <c r="B5" s="171">
        <v>32</v>
      </c>
      <c r="C5" s="172">
        <v>0.03</v>
      </c>
      <c r="D5" s="167">
        <v>25</v>
      </c>
      <c r="E5" s="167">
        <v>70</v>
      </c>
    </row>
    <row r="6" spans="1:5">
      <c r="A6" s="168" t="s">
        <v>5627</v>
      </c>
      <c r="B6" s="171">
        <v>12</v>
      </c>
      <c r="C6" s="172">
        <v>0.04</v>
      </c>
      <c r="D6" s="167">
        <v>50</v>
      </c>
      <c r="E6" s="167">
        <v>100</v>
      </c>
    </row>
    <row r="7" spans="1:5">
      <c r="A7" s="168" t="s">
        <v>164</v>
      </c>
      <c r="B7" s="171">
        <v>15.8</v>
      </c>
      <c r="C7" s="172">
        <v>0.01</v>
      </c>
      <c r="D7" s="167">
        <v>75</v>
      </c>
      <c r="E7" s="167">
        <v>90</v>
      </c>
    </row>
    <row r="8" spans="1:5">
      <c r="A8" s="168" t="s">
        <v>5628</v>
      </c>
      <c r="B8" s="171">
        <v>5.8</v>
      </c>
      <c r="C8" s="172">
        <v>0.01</v>
      </c>
      <c r="D8" s="167">
        <v>10</v>
      </c>
      <c r="E8" s="167">
        <v>40</v>
      </c>
    </row>
    <row r="9" spans="1:5">
      <c r="A9" s="168" t="s">
        <v>5629</v>
      </c>
      <c r="B9" s="171">
        <v>30</v>
      </c>
      <c r="C9" s="172">
        <v>0.02</v>
      </c>
      <c r="D9" s="167">
        <v>40</v>
      </c>
      <c r="E9" s="167">
        <v>70</v>
      </c>
    </row>
    <row r="10" spans="1:5">
      <c r="A10" s="168" t="s">
        <v>5630</v>
      </c>
      <c r="B10" s="171">
        <v>1.8</v>
      </c>
      <c r="C10" s="172">
        <v>0.05</v>
      </c>
      <c r="D10" s="167">
        <v>150</v>
      </c>
      <c r="E10" s="167">
        <v>300</v>
      </c>
    </row>
  </sheetData>
  <pageMargins left="0.78740157499999996" right="0.78740157499999996" top="0.984251969" bottom="0.984251969" header="0.49212598499999999" footer="0.49212598499999999"/>
  <pageSetup paperSize="9" orientation="portrait" horizontalDpi="4294967294" verticalDpi="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I71"/>
  <sheetViews>
    <sheetView showGridLines="0" workbookViewId="0">
      <selection activeCell="A5" sqref="A5"/>
    </sheetView>
  </sheetViews>
  <sheetFormatPr defaultColWidth="8.42578125" defaultRowHeight="15" customHeight="1"/>
  <cols>
    <col min="1" max="1" width="8.140625" style="188" customWidth="1"/>
    <col min="2" max="2" width="15.28515625" style="176" bestFit="1" customWidth="1"/>
    <col min="3" max="3" width="12.85546875" style="176" customWidth="1"/>
    <col min="4" max="4" width="10.28515625" style="188" customWidth="1"/>
    <col min="5" max="5" width="10" style="188" customWidth="1"/>
    <col min="6" max="6" width="9.42578125" style="176" customWidth="1"/>
    <col min="7" max="7" width="23.140625" style="176" customWidth="1"/>
    <col min="8" max="8" width="12.85546875" style="176" bestFit="1" customWidth="1"/>
    <col min="9" max="9" width="9.7109375" style="176" customWidth="1"/>
    <col min="10" max="10" width="11.42578125" style="176" bestFit="1" customWidth="1"/>
    <col min="11" max="11" width="8.42578125" style="176" customWidth="1"/>
    <col min="12" max="12" width="10.5703125" style="176" customWidth="1"/>
    <col min="13" max="13" width="10.28515625" style="176" customWidth="1"/>
    <col min="14" max="15" width="8.42578125" style="178" customWidth="1"/>
    <col min="16" max="16384" width="8.42578125" style="176"/>
  </cols>
  <sheetData>
    <row r="1" spans="1:15" s="173" customFormat="1" ht="30.6" customHeight="1" thickBot="1">
      <c r="N1" s="174"/>
      <c r="O1" s="174"/>
    </row>
    <row r="2" spans="1:15" ht="15" customHeight="1" thickBot="1">
      <c r="A2" s="175" t="s">
        <v>5631</v>
      </c>
      <c r="D2" s="176"/>
      <c r="E2" s="176"/>
      <c r="G2" s="177"/>
    </row>
    <row r="3" spans="1:15" ht="15" customHeight="1">
      <c r="A3" s="176"/>
      <c r="D3" s="176"/>
      <c r="E3" s="176"/>
    </row>
    <row r="4" spans="1:15" ht="11.25">
      <c r="A4" s="176"/>
      <c r="D4" s="176"/>
      <c r="E4" s="176"/>
    </row>
    <row r="5" spans="1:15" ht="25.5">
      <c r="A5" s="179" t="s">
        <v>5632</v>
      </c>
      <c r="B5" s="179" t="s">
        <v>30</v>
      </c>
      <c r="C5" s="179" t="s">
        <v>5633</v>
      </c>
      <c r="D5" s="179" t="s">
        <v>5634</v>
      </c>
      <c r="E5" s="179" t="s">
        <v>5635</v>
      </c>
      <c r="F5" s="179" t="s">
        <v>5636</v>
      </c>
      <c r="G5" s="179" t="s">
        <v>5637</v>
      </c>
      <c r="H5" s="179" t="s">
        <v>5638</v>
      </c>
      <c r="I5" s="179" t="s">
        <v>5639</v>
      </c>
      <c r="J5" s="179" t="s">
        <v>5640</v>
      </c>
      <c r="K5" s="179" t="s">
        <v>5641</v>
      </c>
      <c r="L5" s="179" t="s">
        <v>5642</v>
      </c>
      <c r="M5" s="179" t="s">
        <v>5643</v>
      </c>
    </row>
    <row r="6" spans="1:15" ht="15" customHeight="1">
      <c r="A6" s="180">
        <v>1</v>
      </c>
      <c r="B6" s="181" t="s">
        <v>5644</v>
      </c>
      <c r="C6" s="181" t="s">
        <v>5645</v>
      </c>
      <c r="D6" s="182">
        <v>37117</v>
      </c>
      <c r="E6" s="182">
        <v>37123</v>
      </c>
      <c r="F6" s="183">
        <v>6</v>
      </c>
      <c r="G6" s="184">
        <v>1</v>
      </c>
      <c r="H6" s="181" t="s">
        <v>5571</v>
      </c>
      <c r="I6" s="185">
        <v>82.1</v>
      </c>
      <c r="J6" s="186">
        <v>492.59999999999997</v>
      </c>
      <c r="K6" s="187">
        <v>422</v>
      </c>
      <c r="L6" s="186">
        <v>49.26</v>
      </c>
      <c r="M6" s="186">
        <v>963.8599999999999</v>
      </c>
    </row>
    <row r="7" spans="1:15" ht="15" customHeight="1">
      <c r="A7" s="180">
        <v>2</v>
      </c>
      <c r="B7" s="181" t="s">
        <v>5646</v>
      </c>
      <c r="C7" s="181" t="s">
        <v>5647</v>
      </c>
      <c r="D7" s="182">
        <v>36892</v>
      </c>
      <c r="E7" s="182">
        <v>36926</v>
      </c>
      <c r="F7" s="183">
        <v>34</v>
      </c>
      <c r="G7" s="184">
        <v>2</v>
      </c>
      <c r="H7" s="181" t="s">
        <v>5572</v>
      </c>
      <c r="I7" s="185">
        <v>106.16</v>
      </c>
      <c r="J7" s="186">
        <v>3609.44</v>
      </c>
      <c r="K7" s="187">
        <v>88</v>
      </c>
      <c r="L7" s="186">
        <v>360.94400000000002</v>
      </c>
      <c r="M7" s="186">
        <v>4058.384</v>
      </c>
    </row>
    <row r="8" spans="1:15" ht="15" customHeight="1">
      <c r="A8" s="180">
        <v>6</v>
      </c>
      <c r="B8" s="181" t="s">
        <v>3108</v>
      </c>
      <c r="C8" s="181" t="s">
        <v>5648</v>
      </c>
      <c r="D8" s="182">
        <v>37220</v>
      </c>
      <c r="E8" s="182">
        <v>37235</v>
      </c>
      <c r="F8" s="183">
        <v>15</v>
      </c>
      <c r="G8" s="184">
        <v>2</v>
      </c>
      <c r="H8" s="181" t="s">
        <v>5572</v>
      </c>
      <c r="I8" s="185">
        <v>106.16</v>
      </c>
      <c r="J8" s="186">
        <v>1592.3999999999999</v>
      </c>
      <c r="K8" s="187">
        <v>489</v>
      </c>
      <c r="L8" s="186">
        <v>159.24</v>
      </c>
      <c r="M8" s="186">
        <v>2240.6399999999994</v>
      </c>
    </row>
    <row r="9" spans="1:15" ht="15" customHeight="1">
      <c r="A9" s="180">
        <v>7</v>
      </c>
      <c r="B9" s="181" t="s">
        <v>5649</v>
      </c>
      <c r="C9" s="181" t="s">
        <v>764</v>
      </c>
      <c r="D9" s="182">
        <v>36983</v>
      </c>
      <c r="E9" s="182">
        <v>36987</v>
      </c>
      <c r="F9" s="183">
        <v>4</v>
      </c>
      <c r="G9" s="184">
        <v>3</v>
      </c>
      <c r="H9" s="181" t="s">
        <v>5573</v>
      </c>
      <c r="I9" s="185">
        <v>114.3</v>
      </c>
      <c r="J9" s="186">
        <v>457.2</v>
      </c>
      <c r="K9" s="187">
        <v>261</v>
      </c>
      <c r="L9" s="186">
        <v>45.72</v>
      </c>
      <c r="M9" s="186">
        <v>763.92000000000007</v>
      </c>
    </row>
    <row r="10" spans="1:15" ht="15" customHeight="1">
      <c r="A10" s="180">
        <v>9</v>
      </c>
      <c r="B10" s="181" t="s">
        <v>5650</v>
      </c>
      <c r="C10" s="181" t="s">
        <v>5651</v>
      </c>
      <c r="D10" s="182">
        <v>36983</v>
      </c>
      <c r="E10" s="182">
        <v>36986</v>
      </c>
      <c r="F10" s="183">
        <v>3</v>
      </c>
      <c r="G10" s="184">
        <v>3</v>
      </c>
      <c r="H10" s="181" t="s">
        <v>5573</v>
      </c>
      <c r="I10" s="185">
        <v>114.3</v>
      </c>
      <c r="J10" s="186">
        <v>342.9</v>
      </c>
      <c r="K10" s="187">
        <v>92</v>
      </c>
      <c r="L10" s="186">
        <v>34.29</v>
      </c>
      <c r="M10" s="186">
        <v>469.19</v>
      </c>
    </row>
    <row r="11" spans="1:15" ht="15" customHeight="1">
      <c r="A11" s="180">
        <v>10</v>
      </c>
      <c r="B11" s="181" t="s">
        <v>5652</v>
      </c>
      <c r="C11" s="181" t="s">
        <v>5653</v>
      </c>
      <c r="D11" s="182">
        <v>36953</v>
      </c>
      <c r="E11" s="182">
        <v>36954</v>
      </c>
      <c r="F11" s="183">
        <v>1</v>
      </c>
      <c r="G11" s="184">
        <v>3</v>
      </c>
      <c r="H11" s="181" t="s">
        <v>5573</v>
      </c>
      <c r="I11" s="185">
        <v>114.3</v>
      </c>
      <c r="J11" s="186">
        <v>114.3</v>
      </c>
      <c r="K11" s="187">
        <v>231</v>
      </c>
      <c r="L11" s="186">
        <v>11.43</v>
      </c>
      <c r="M11" s="186">
        <v>356.73</v>
      </c>
    </row>
    <row r="12" spans="1:15" ht="15" customHeight="1">
      <c r="A12" s="180">
        <v>11</v>
      </c>
      <c r="B12" s="181" t="s">
        <v>5654</v>
      </c>
      <c r="C12" s="181" t="s">
        <v>5648</v>
      </c>
      <c r="D12" s="182">
        <v>37014</v>
      </c>
      <c r="E12" s="182">
        <v>37018</v>
      </c>
      <c r="F12" s="183">
        <v>4</v>
      </c>
      <c r="G12" s="184">
        <v>3</v>
      </c>
      <c r="H12" s="181" t="s">
        <v>5573</v>
      </c>
      <c r="I12" s="185">
        <v>114.3</v>
      </c>
      <c r="J12" s="186">
        <v>457.2</v>
      </c>
      <c r="K12" s="187">
        <v>133</v>
      </c>
      <c r="L12" s="186">
        <v>45.72</v>
      </c>
      <c r="M12" s="186">
        <v>635.92000000000007</v>
      </c>
    </row>
    <row r="13" spans="1:15" ht="15" customHeight="1">
      <c r="A13" s="180">
        <v>12</v>
      </c>
      <c r="B13" s="181" t="s">
        <v>5655</v>
      </c>
      <c r="C13" s="181" t="s">
        <v>5653</v>
      </c>
      <c r="D13" s="182">
        <v>36984</v>
      </c>
      <c r="E13" s="182">
        <v>37016</v>
      </c>
      <c r="F13" s="183">
        <v>32</v>
      </c>
      <c r="G13" s="184">
        <v>3</v>
      </c>
      <c r="H13" s="181" t="s">
        <v>5573</v>
      </c>
      <c r="I13" s="185">
        <v>114.3</v>
      </c>
      <c r="J13" s="186">
        <v>3657.6</v>
      </c>
      <c r="K13" s="187">
        <v>220</v>
      </c>
      <c r="L13" s="186">
        <v>365.76</v>
      </c>
      <c r="M13" s="186">
        <v>4243.3599999999997</v>
      </c>
    </row>
    <row r="14" spans="1:15" ht="15" customHeight="1">
      <c r="A14" s="180">
        <v>13</v>
      </c>
      <c r="B14" s="181" t="s">
        <v>5655</v>
      </c>
      <c r="C14" s="181" t="s">
        <v>5656</v>
      </c>
      <c r="D14" s="182">
        <v>36985</v>
      </c>
      <c r="E14" s="182">
        <v>36995</v>
      </c>
      <c r="F14" s="183">
        <v>10</v>
      </c>
      <c r="G14" s="184">
        <v>3</v>
      </c>
      <c r="H14" s="181" t="s">
        <v>5573</v>
      </c>
      <c r="I14" s="185">
        <v>114.3</v>
      </c>
      <c r="J14" s="186">
        <v>1143</v>
      </c>
      <c r="K14" s="187">
        <v>372</v>
      </c>
      <c r="L14" s="186">
        <v>114.30000000000001</v>
      </c>
      <c r="M14" s="186">
        <v>1629.3</v>
      </c>
    </row>
    <row r="15" spans="1:15" ht="15" customHeight="1">
      <c r="A15" s="180">
        <v>14</v>
      </c>
      <c r="B15" s="181" t="s">
        <v>5655</v>
      </c>
      <c r="C15" s="181" t="s">
        <v>5657</v>
      </c>
      <c r="D15" s="182">
        <v>36985</v>
      </c>
      <c r="E15" s="182">
        <v>36990</v>
      </c>
      <c r="F15" s="183">
        <v>5</v>
      </c>
      <c r="G15" s="184">
        <v>3</v>
      </c>
      <c r="H15" s="181" t="s">
        <v>5573</v>
      </c>
      <c r="I15" s="185">
        <v>114.3</v>
      </c>
      <c r="J15" s="186">
        <v>571.5</v>
      </c>
      <c r="K15" s="187">
        <v>448</v>
      </c>
      <c r="L15" s="186">
        <v>57.150000000000006</v>
      </c>
      <c r="M15" s="186">
        <v>1076.6500000000001</v>
      </c>
    </row>
    <row r="16" spans="1:15" ht="15" customHeight="1">
      <c r="A16" s="180">
        <v>16</v>
      </c>
      <c r="B16" s="181" t="s">
        <v>5658</v>
      </c>
      <c r="C16" s="181" t="s">
        <v>5659</v>
      </c>
      <c r="D16" s="182">
        <v>36952</v>
      </c>
      <c r="E16" s="182">
        <v>36994</v>
      </c>
      <c r="F16" s="183">
        <v>42</v>
      </c>
      <c r="G16" s="184">
        <v>3</v>
      </c>
      <c r="H16" s="181" t="s">
        <v>5573</v>
      </c>
      <c r="I16" s="185">
        <v>114.3</v>
      </c>
      <c r="J16" s="186">
        <v>4800.5999999999995</v>
      </c>
      <c r="K16" s="187">
        <v>483</v>
      </c>
      <c r="L16" s="186">
        <v>480.05999999999995</v>
      </c>
      <c r="M16" s="186">
        <v>5763.66</v>
      </c>
    </row>
    <row r="17" spans="1:13" ht="15" customHeight="1">
      <c r="A17" s="180">
        <v>17</v>
      </c>
      <c r="B17" s="181" t="s">
        <v>5660</v>
      </c>
      <c r="C17" s="181" t="s">
        <v>5661</v>
      </c>
      <c r="D17" s="182">
        <v>37167</v>
      </c>
      <c r="E17" s="182">
        <v>37168</v>
      </c>
      <c r="F17" s="183">
        <v>1</v>
      </c>
      <c r="G17" s="184">
        <v>3</v>
      </c>
      <c r="H17" s="181" t="s">
        <v>5573</v>
      </c>
      <c r="I17" s="185">
        <v>114.3</v>
      </c>
      <c r="J17" s="186">
        <v>114.3</v>
      </c>
      <c r="K17" s="187">
        <v>133</v>
      </c>
      <c r="L17" s="186">
        <v>11.43</v>
      </c>
      <c r="M17" s="186">
        <v>258.73</v>
      </c>
    </row>
    <row r="18" spans="1:13" ht="15" customHeight="1">
      <c r="A18" s="180">
        <v>18</v>
      </c>
      <c r="B18" s="181" t="s">
        <v>5662</v>
      </c>
      <c r="C18" s="181" t="s">
        <v>5663</v>
      </c>
      <c r="D18" s="182">
        <v>37159</v>
      </c>
      <c r="E18" s="182">
        <v>37164</v>
      </c>
      <c r="F18" s="183">
        <v>5</v>
      </c>
      <c r="G18" s="184">
        <v>3</v>
      </c>
      <c r="H18" s="181" t="s">
        <v>5573</v>
      </c>
      <c r="I18" s="185">
        <v>114.3</v>
      </c>
      <c r="J18" s="186">
        <v>571.5</v>
      </c>
      <c r="K18" s="187">
        <v>267</v>
      </c>
      <c r="L18" s="186">
        <v>57.150000000000006</v>
      </c>
      <c r="M18" s="186">
        <v>895.65</v>
      </c>
    </row>
    <row r="19" spans="1:13" ht="15" customHeight="1">
      <c r="A19" s="180">
        <v>19</v>
      </c>
      <c r="B19" s="181" t="s">
        <v>5664</v>
      </c>
      <c r="C19" s="181" t="s">
        <v>3581</v>
      </c>
      <c r="D19" s="182">
        <v>36896</v>
      </c>
      <c r="E19" s="182">
        <v>36903</v>
      </c>
      <c r="F19" s="183">
        <v>7</v>
      </c>
      <c r="G19" s="184">
        <v>3</v>
      </c>
      <c r="H19" s="181" t="s">
        <v>5573</v>
      </c>
      <c r="I19" s="185">
        <v>114.3</v>
      </c>
      <c r="J19" s="186">
        <v>800.1</v>
      </c>
      <c r="K19" s="187">
        <v>257</v>
      </c>
      <c r="L19" s="186">
        <v>80.010000000000005</v>
      </c>
      <c r="M19" s="186">
        <v>1137.1099999999999</v>
      </c>
    </row>
    <row r="20" spans="1:13" ht="15" customHeight="1">
      <c r="A20" s="180">
        <v>20</v>
      </c>
      <c r="B20" s="181" t="s">
        <v>5646</v>
      </c>
      <c r="C20" s="181" t="s">
        <v>5648</v>
      </c>
      <c r="D20" s="182">
        <v>36896</v>
      </c>
      <c r="E20" s="182">
        <v>36899</v>
      </c>
      <c r="F20" s="183">
        <v>3</v>
      </c>
      <c r="G20" s="184">
        <v>2</v>
      </c>
      <c r="H20" s="181" t="s">
        <v>5572</v>
      </c>
      <c r="I20" s="185">
        <v>106.16</v>
      </c>
      <c r="J20" s="186">
        <v>318.48</v>
      </c>
      <c r="K20" s="187">
        <v>295</v>
      </c>
      <c r="L20" s="186">
        <v>31.848000000000003</v>
      </c>
      <c r="M20" s="186">
        <v>645.32799999999997</v>
      </c>
    </row>
    <row r="21" spans="1:13" ht="15" customHeight="1">
      <c r="A21" s="180">
        <v>21</v>
      </c>
      <c r="B21" s="181" t="s">
        <v>5652</v>
      </c>
      <c r="C21" s="181" t="s">
        <v>5665</v>
      </c>
      <c r="D21" s="182">
        <v>36955</v>
      </c>
      <c r="E21" s="182">
        <v>36986</v>
      </c>
      <c r="F21" s="183">
        <v>31</v>
      </c>
      <c r="G21" s="184">
        <v>2</v>
      </c>
      <c r="H21" s="181" t="s">
        <v>5572</v>
      </c>
      <c r="I21" s="185">
        <v>106.16</v>
      </c>
      <c r="J21" s="186">
        <v>3290.96</v>
      </c>
      <c r="K21" s="187">
        <v>149</v>
      </c>
      <c r="L21" s="186">
        <v>329.096</v>
      </c>
      <c r="M21" s="186">
        <v>3769.056</v>
      </c>
    </row>
    <row r="22" spans="1:13" ht="15" customHeight="1">
      <c r="A22" s="180">
        <v>22</v>
      </c>
      <c r="B22" s="181" t="s">
        <v>5666</v>
      </c>
      <c r="C22" s="181" t="s">
        <v>5667</v>
      </c>
      <c r="D22" s="182">
        <v>37016</v>
      </c>
      <c r="E22" s="182">
        <v>37018</v>
      </c>
      <c r="F22" s="183">
        <v>2</v>
      </c>
      <c r="G22" s="184">
        <v>2</v>
      </c>
      <c r="H22" s="181" t="s">
        <v>5572</v>
      </c>
      <c r="I22" s="185">
        <v>106.16</v>
      </c>
      <c r="J22" s="186">
        <v>212.32</v>
      </c>
      <c r="K22" s="187">
        <v>325</v>
      </c>
      <c r="L22" s="186">
        <v>21.231999999999999</v>
      </c>
      <c r="M22" s="186">
        <v>558.55199999999991</v>
      </c>
    </row>
    <row r="23" spans="1:13" ht="15" customHeight="1">
      <c r="A23" s="180">
        <v>23</v>
      </c>
      <c r="B23" s="181" t="s">
        <v>5666</v>
      </c>
      <c r="C23" s="181" t="s">
        <v>5668</v>
      </c>
      <c r="D23" s="182">
        <v>37016</v>
      </c>
      <c r="E23" s="182">
        <v>37020</v>
      </c>
      <c r="F23" s="183">
        <v>4</v>
      </c>
      <c r="G23" s="184">
        <v>2</v>
      </c>
      <c r="H23" s="181" t="s">
        <v>5572</v>
      </c>
      <c r="I23" s="185">
        <v>106.16</v>
      </c>
      <c r="J23" s="186">
        <v>424.64</v>
      </c>
      <c r="K23" s="187">
        <v>464</v>
      </c>
      <c r="L23" s="186">
        <v>42.463999999999999</v>
      </c>
      <c r="M23" s="186">
        <v>931.10400000000004</v>
      </c>
    </row>
    <row r="24" spans="1:13" ht="15" customHeight="1">
      <c r="A24" s="180">
        <v>24</v>
      </c>
      <c r="B24" s="181" t="s">
        <v>5666</v>
      </c>
      <c r="C24" s="181" t="s">
        <v>5669</v>
      </c>
      <c r="D24" s="182">
        <v>37016</v>
      </c>
      <c r="E24" s="182">
        <v>37017</v>
      </c>
      <c r="F24" s="183">
        <v>1</v>
      </c>
      <c r="G24" s="184">
        <v>2</v>
      </c>
      <c r="H24" s="181" t="s">
        <v>5572</v>
      </c>
      <c r="I24" s="185">
        <v>106.16</v>
      </c>
      <c r="J24" s="186">
        <v>106.16</v>
      </c>
      <c r="K24" s="187">
        <v>234</v>
      </c>
      <c r="L24" s="186">
        <v>10.616</v>
      </c>
      <c r="M24" s="186">
        <v>350.77599999999995</v>
      </c>
    </row>
    <row r="25" spans="1:13" ht="15" customHeight="1">
      <c r="A25" s="180">
        <v>25</v>
      </c>
      <c r="B25" s="181" t="s">
        <v>5670</v>
      </c>
      <c r="C25" s="181" t="s">
        <v>5671</v>
      </c>
      <c r="D25" s="182">
        <v>36986</v>
      </c>
      <c r="E25" s="182">
        <v>36988</v>
      </c>
      <c r="F25" s="183">
        <v>2</v>
      </c>
      <c r="G25" s="184">
        <v>2</v>
      </c>
      <c r="H25" s="181" t="s">
        <v>5572</v>
      </c>
      <c r="I25" s="185">
        <v>106.16</v>
      </c>
      <c r="J25" s="186">
        <v>212.32</v>
      </c>
      <c r="K25" s="187">
        <v>481</v>
      </c>
      <c r="L25" s="186">
        <v>21.231999999999999</v>
      </c>
      <c r="M25" s="186">
        <v>714.55199999999991</v>
      </c>
    </row>
    <row r="26" spans="1:13" ht="15" customHeight="1">
      <c r="A26" s="180">
        <v>26</v>
      </c>
      <c r="B26" s="181" t="s">
        <v>5672</v>
      </c>
      <c r="C26" s="181" t="s">
        <v>1136</v>
      </c>
      <c r="D26" s="182">
        <v>36986</v>
      </c>
      <c r="E26" s="182">
        <v>36988</v>
      </c>
      <c r="F26" s="183">
        <v>2</v>
      </c>
      <c r="G26" s="184">
        <v>2</v>
      </c>
      <c r="H26" s="181" t="s">
        <v>5572</v>
      </c>
      <c r="I26" s="185">
        <v>106.16</v>
      </c>
      <c r="J26" s="186">
        <v>212.32</v>
      </c>
      <c r="K26" s="187">
        <v>307</v>
      </c>
      <c r="L26" s="186">
        <v>21.231999999999999</v>
      </c>
      <c r="M26" s="186">
        <v>540.55199999999991</v>
      </c>
    </row>
    <row r="27" spans="1:13" ht="15" customHeight="1">
      <c r="A27" s="180">
        <v>34</v>
      </c>
      <c r="B27" s="181" t="s">
        <v>5673</v>
      </c>
      <c r="C27" s="181" t="s">
        <v>5674</v>
      </c>
      <c r="D27" s="182">
        <v>36896</v>
      </c>
      <c r="E27" s="182">
        <v>36898</v>
      </c>
      <c r="F27" s="183">
        <v>2</v>
      </c>
      <c r="G27" s="184">
        <v>1</v>
      </c>
      <c r="H27" s="181" t="s">
        <v>5571</v>
      </c>
      <c r="I27" s="185">
        <v>82.1</v>
      </c>
      <c r="J27" s="186">
        <v>164.2</v>
      </c>
      <c r="K27" s="187">
        <v>84</v>
      </c>
      <c r="L27" s="186">
        <v>16.419999999999998</v>
      </c>
      <c r="M27" s="186">
        <v>264.62</v>
      </c>
    </row>
    <row r="28" spans="1:13" ht="15" customHeight="1">
      <c r="A28" s="180">
        <v>35</v>
      </c>
      <c r="B28" s="181" t="s">
        <v>5675</v>
      </c>
      <c r="C28" s="181" t="s">
        <v>5676</v>
      </c>
      <c r="D28" s="182">
        <v>36927</v>
      </c>
      <c r="E28" s="182">
        <v>36928</v>
      </c>
      <c r="F28" s="183">
        <v>1</v>
      </c>
      <c r="G28" s="184">
        <v>1</v>
      </c>
      <c r="H28" s="181" t="s">
        <v>5571</v>
      </c>
      <c r="I28" s="185">
        <v>82.1</v>
      </c>
      <c r="J28" s="186">
        <v>82.1</v>
      </c>
      <c r="K28" s="187">
        <v>57</v>
      </c>
      <c r="L28" s="186">
        <v>8.2099999999999991</v>
      </c>
      <c r="M28" s="186">
        <v>147.31</v>
      </c>
    </row>
    <row r="29" spans="1:13" ht="15" customHeight="1">
      <c r="A29" s="180">
        <v>37</v>
      </c>
      <c r="B29" s="181" t="s">
        <v>5677</v>
      </c>
      <c r="C29" s="181" t="s">
        <v>1394</v>
      </c>
      <c r="D29" s="182">
        <v>36957</v>
      </c>
      <c r="E29" s="182">
        <v>36962</v>
      </c>
      <c r="F29" s="183">
        <v>5</v>
      </c>
      <c r="G29" s="184">
        <v>1</v>
      </c>
      <c r="H29" s="181" t="s">
        <v>5571</v>
      </c>
      <c r="I29" s="185">
        <v>82.1</v>
      </c>
      <c r="J29" s="186">
        <v>410.5</v>
      </c>
      <c r="K29" s="187">
        <v>349</v>
      </c>
      <c r="L29" s="186">
        <v>41.050000000000004</v>
      </c>
      <c r="M29" s="186">
        <v>800.55</v>
      </c>
    </row>
    <row r="30" spans="1:13" ht="15" customHeight="1">
      <c r="A30" s="180">
        <v>39</v>
      </c>
      <c r="B30" s="181" t="s">
        <v>5678</v>
      </c>
      <c r="C30" s="181" t="s">
        <v>5667</v>
      </c>
      <c r="D30" s="182">
        <v>37018</v>
      </c>
      <c r="E30" s="182">
        <v>37020</v>
      </c>
      <c r="F30" s="183">
        <v>2</v>
      </c>
      <c r="G30" s="184">
        <v>3</v>
      </c>
      <c r="H30" s="181" t="s">
        <v>5573</v>
      </c>
      <c r="I30" s="185">
        <v>114.3</v>
      </c>
      <c r="J30" s="186">
        <v>228.6</v>
      </c>
      <c r="K30" s="187">
        <v>124</v>
      </c>
      <c r="L30" s="186">
        <v>22.86</v>
      </c>
      <c r="M30" s="186">
        <v>375.46000000000004</v>
      </c>
    </row>
    <row r="31" spans="1:13" ht="15" customHeight="1">
      <c r="A31" s="180">
        <v>42</v>
      </c>
      <c r="B31" s="181" t="s">
        <v>5679</v>
      </c>
      <c r="C31" s="181" t="s">
        <v>5680</v>
      </c>
      <c r="D31" s="182">
        <v>36899</v>
      </c>
      <c r="E31" s="182">
        <v>36931</v>
      </c>
      <c r="F31" s="183">
        <v>32</v>
      </c>
      <c r="G31" s="184">
        <v>3</v>
      </c>
      <c r="H31" s="181" t="s">
        <v>5573</v>
      </c>
      <c r="I31" s="185">
        <v>114.3</v>
      </c>
      <c r="J31" s="186">
        <v>3657.6</v>
      </c>
      <c r="K31" s="187">
        <v>267</v>
      </c>
      <c r="L31" s="186">
        <v>365.76</v>
      </c>
      <c r="M31" s="186">
        <v>4290.3599999999997</v>
      </c>
    </row>
    <row r="32" spans="1:13" ht="15" customHeight="1">
      <c r="A32" s="180">
        <v>43</v>
      </c>
      <c r="B32" s="181" t="s">
        <v>5681</v>
      </c>
      <c r="C32" s="181" t="s">
        <v>5682</v>
      </c>
      <c r="D32" s="182">
        <v>36899</v>
      </c>
      <c r="E32" s="182">
        <v>36900</v>
      </c>
      <c r="F32" s="183">
        <v>1</v>
      </c>
      <c r="G32" s="184">
        <v>3</v>
      </c>
      <c r="H32" s="181" t="s">
        <v>5573</v>
      </c>
      <c r="I32" s="185">
        <v>114.3</v>
      </c>
      <c r="J32" s="186">
        <v>114.3</v>
      </c>
      <c r="K32" s="187">
        <v>184</v>
      </c>
      <c r="L32" s="186">
        <v>11.43</v>
      </c>
      <c r="M32" s="186">
        <v>309.73</v>
      </c>
    </row>
    <row r="33" spans="1:35" ht="15" customHeight="1">
      <c r="A33" s="180">
        <v>44</v>
      </c>
      <c r="B33" s="181" t="s">
        <v>5683</v>
      </c>
      <c r="C33" s="181" t="s">
        <v>5684</v>
      </c>
      <c r="D33" s="182">
        <v>36989</v>
      </c>
      <c r="E33" s="182">
        <v>36990</v>
      </c>
      <c r="F33" s="183">
        <v>1</v>
      </c>
      <c r="G33" s="184">
        <v>2</v>
      </c>
      <c r="H33" s="181" t="s">
        <v>5572</v>
      </c>
      <c r="I33" s="185">
        <v>106.16</v>
      </c>
      <c r="J33" s="186">
        <v>106.16</v>
      </c>
      <c r="K33" s="187">
        <v>202</v>
      </c>
      <c r="L33" s="186">
        <v>10.616</v>
      </c>
      <c r="M33" s="186">
        <v>318.77599999999995</v>
      </c>
    </row>
    <row r="34" spans="1:35" ht="15" customHeight="1">
      <c r="A34" s="180">
        <v>47</v>
      </c>
      <c r="B34" s="181" t="s">
        <v>5685</v>
      </c>
      <c r="C34" s="181" t="s">
        <v>5686</v>
      </c>
      <c r="D34" s="182">
        <v>36964</v>
      </c>
      <c r="E34" s="182">
        <v>36966</v>
      </c>
      <c r="F34" s="183">
        <v>2</v>
      </c>
      <c r="G34" s="184">
        <v>2</v>
      </c>
      <c r="H34" s="181" t="s">
        <v>5572</v>
      </c>
      <c r="I34" s="185">
        <v>106.16</v>
      </c>
      <c r="J34" s="186">
        <v>212.32</v>
      </c>
      <c r="K34" s="187">
        <v>443</v>
      </c>
      <c r="L34" s="186">
        <v>21.231999999999999</v>
      </c>
      <c r="M34" s="186">
        <v>676.55199999999991</v>
      </c>
    </row>
    <row r="35" spans="1:35" ht="15" customHeight="1">
      <c r="A35" s="180">
        <v>48</v>
      </c>
      <c r="B35" s="181" t="s">
        <v>5677</v>
      </c>
      <c r="C35" s="181" t="s">
        <v>3137</v>
      </c>
      <c r="D35" s="182">
        <v>36959</v>
      </c>
      <c r="E35" s="182">
        <v>36967</v>
      </c>
      <c r="F35" s="183">
        <v>8</v>
      </c>
      <c r="G35" s="184">
        <v>2</v>
      </c>
      <c r="H35" s="181" t="s">
        <v>5572</v>
      </c>
      <c r="I35" s="185">
        <v>106.16</v>
      </c>
      <c r="J35" s="186">
        <v>849.28</v>
      </c>
      <c r="K35" s="187">
        <v>478</v>
      </c>
      <c r="L35" s="186">
        <v>84.927999999999997</v>
      </c>
      <c r="M35" s="186">
        <v>1412.2080000000001</v>
      </c>
    </row>
    <row r="36" spans="1:35" ht="15" customHeight="1">
      <c r="A36" s="180">
        <v>49</v>
      </c>
      <c r="B36" s="181" t="s">
        <v>5678</v>
      </c>
      <c r="C36" s="181" t="s">
        <v>1326</v>
      </c>
      <c r="D36" s="182">
        <v>37020</v>
      </c>
      <c r="E36" s="182">
        <v>37082</v>
      </c>
      <c r="F36" s="183">
        <v>62</v>
      </c>
      <c r="G36" s="184">
        <v>2</v>
      </c>
      <c r="H36" s="181" t="s">
        <v>5572</v>
      </c>
      <c r="I36" s="185">
        <v>106.16</v>
      </c>
      <c r="J36" s="186">
        <v>6581.92</v>
      </c>
      <c r="K36" s="187">
        <v>221</v>
      </c>
      <c r="L36" s="186">
        <v>658.19200000000001</v>
      </c>
      <c r="M36" s="186">
        <v>7461.1120000000001</v>
      </c>
    </row>
    <row r="37" spans="1:35" ht="15" customHeight="1">
      <c r="A37" s="180">
        <v>52</v>
      </c>
      <c r="B37" s="181" t="s">
        <v>5687</v>
      </c>
      <c r="C37" s="181" t="s">
        <v>5653</v>
      </c>
      <c r="D37" s="182">
        <v>36900</v>
      </c>
      <c r="E37" s="182">
        <v>36904</v>
      </c>
      <c r="F37" s="183">
        <v>4</v>
      </c>
      <c r="G37" s="184">
        <v>2</v>
      </c>
      <c r="H37" s="181" t="s">
        <v>5572</v>
      </c>
      <c r="I37" s="185">
        <v>106.16</v>
      </c>
      <c r="J37" s="186">
        <v>424.64</v>
      </c>
      <c r="K37" s="187">
        <v>347</v>
      </c>
      <c r="L37" s="186">
        <v>42.463999999999999</v>
      </c>
      <c r="M37" s="186">
        <v>814.10400000000004</v>
      </c>
    </row>
    <row r="38" spans="1:35" ht="15" customHeight="1">
      <c r="A38" s="180">
        <v>53</v>
      </c>
      <c r="B38" s="181" t="s">
        <v>5677</v>
      </c>
      <c r="C38" s="181" t="s">
        <v>5688</v>
      </c>
      <c r="D38" s="182">
        <v>36960</v>
      </c>
      <c r="E38" s="182">
        <v>36967</v>
      </c>
      <c r="F38" s="183">
        <v>7</v>
      </c>
      <c r="G38" s="184">
        <v>2</v>
      </c>
      <c r="H38" s="181" t="s">
        <v>5572</v>
      </c>
      <c r="I38" s="185">
        <v>106.16</v>
      </c>
      <c r="J38" s="186">
        <v>743.12</v>
      </c>
      <c r="K38" s="187">
        <v>420</v>
      </c>
      <c r="L38" s="186">
        <v>74.311999999999998</v>
      </c>
      <c r="M38" s="186">
        <v>1237.4319999999998</v>
      </c>
    </row>
    <row r="39" spans="1:35" ht="15" customHeight="1">
      <c r="A39" s="180">
        <v>54</v>
      </c>
      <c r="B39" s="181" t="s">
        <v>5689</v>
      </c>
      <c r="C39" s="181" t="s">
        <v>5690</v>
      </c>
      <c r="D39" s="182">
        <v>36960</v>
      </c>
      <c r="E39" s="182">
        <v>36962</v>
      </c>
      <c r="F39" s="183">
        <v>2</v>
      </c>
      <c r="G39" s="184">
        <v>2</v>
      </c>
      <c r="H39" s="181" t="s">
        <v>5572</v>
      </c>
      <c r="I39" s="185">
        <v>106.16</v>
      </c>
      <c r="J39" s="186">
        <v>212.32</v>
      </c>
      <c r="K39" s="187">
        <v>463</v>
      </c>
      <c r="L39" s="186">
        <v>21.231999999999999</v>
      </c>
      <c r="M39" s="186">
        <v>696.55199999999991</v>
      </c>
    </row>
    <row r="40" spans="1:35" ht="15" customHeight="1">
      <c r="A40" s="180">
        <v>55</v>
      </c>
      <c r="B40" s="181" t="s">
        <v>5687</v>
      </c>
      <c r="C40" s="181" t="s">
        <v>5691</v>
      </c>
      <c r="D40" s="182">
        <v>36902</v>
      </c>
      <c r="E40" s="182">
        <v>36908</v>
      </c>
      <c r="F40" s="183">
        <v>6</v>
      </c>
      <c r="G40" s="184">
        <v>2</v>
      </c>
      <c r="H40" s="181" t="s">
        <v>5572</v>
      </c>
      <c r="I40" s="185">
        <v>106.16</v>
      </c>
      <c r="J40" s="186">
        <v>636.96</v>
      </c>
      <c r="K40" s="187">
        <v>298</v>
      </c>
      <c r="L40" s="186">
        <v>63.696000000000005</v>
      </c>
      <c r="M40" s="186">
        <v>998.65600000000006</v>
      </c>
    </row>
    <row r="41" spans="1:35" ht="15" customHeight="1">
      <c r="A41" s="180">
        <v>58</v>
      </c>
      <c r="B41" s="181" t="s">
        <v>5692</v>
      </c>
      <c r="C41" s="181" t="s">
        <v>5693</v>
      </c>
      <c r="D41" s="182">
        <v>35767</v>
      </c>
      <c r="E41" s="182">
        <v>35781</v>
      </c>
      <c r="F41" s="183">
        <v>14</v>
      </c>
      <c r="G41" s="184">
        <v>2</v>
      </c>
      <c r="H41" s="181" t="s">
        <v>5572</v>
      </c>
      <c r="I41" s="185">
        <v>106.16</v>
      </c>
      <c r="J41" s="186">
        <v>1486.24</v>
      </c>
      <c r="K41" s="187">
        <v>414</v>
      </c>
      <c r="L41" s="186">
        <v>148.624</v>
      </c>
      <c r="M41" s="186">
        <v>2048.864</v>
      </c>
    </row>
    <row r="42" spans="1:35" ht="15" customHeight="1">
      <c r="A42" s="180">
        <v>59</v>
      </c>
      <c r="B42" s="181" t="s">
        <v>5694</v>
      </c>
      <c r="C42" s="181" t="s">
        <v>5695</v>
      </c>
      <c r="D42" s="182">
        <v>36962</v>
      </c>
      <c r="E42" s="182">
        <v>36964</v>
      </c>
      <c r="F42" s="183">
        <v>2</v>
      </c>
      <c r="G42" s="184">
        <v>2</v>
      </c>
      <c r="H42" s="181" t="s">
        <v>5572</v>
      </c>
      <c r="I42" s="185">
        <v>106.16</v>
      </c>
      <c r="J42" s="186">
        <v>212.32</v>
      </c>
      <c r="K42" s="187">
        <v>318</v>
      </c>
      <c r="L42" s="186">
        <v>21.231999999999999</v>
      </c>
      <c r="M42" s="186">
        <v>551.55199999999991</v>
      </c>
    </row>
    <row r="43" spans="1:35" ht="15" customHeight="1">
      <c r="A43" s="180">
        <v>60</v>
      </c>
      <c r="B43" s="181" t="s">
        <v>5696</v>
      </c>
      <c r="C43" s="181" t="s">
        <v>5697</v>
      </c>
      <c r="D43" s="182">
        <v>36962</v>
      </c>
      <c r="E43" s="182">
        <v>36972</v>
      </c>
      <c r="F43" s="183">
        <v>10</v>
      </c>
      <c r="G43" s="184">
        <v>2</v>
      </c>
      <c r="H43" s="181" t="s">
        <v>5572</v>
      </c>
      <c r="I43" s="185">
        <v>106.16</v>
      </c>
      <c r="J43" s="186">
        <v>1061.5999999999999</v>
      </c>
      <c r="K43" s="187">
        <v>215</v>
      </c>
      <c r="L43" s="186">
        <v>106.16</v>
      </c>
      <c r="M43" s="186">
        <v>1382.76</v>
      </c>
    </row>
    <row r="44" spans="1:35" ht="15" customHeight="1">
      <c r="A44" s="180">
        <v>61</v>
      </c>
      <c r="B44" s="181" t="s">
        <v>5698</v>
      </c>
      <c r="C44" s="181" t="s">
        <v>5699</v>
      </c>
      <c r="D44" s="182">
        <v>37023</v>
      </c>
      <c r="E44" s="182">
        <v>37024</v>
      </c>
      <c r="F44" s="183">
        <v>1</v>
      </c>
      <c r="G44" s="184">
        <v>2</v>
      </c>
      <c r="H44" s="181" t="s">
        <v>5572</v>
      </c>
      <c r="I44" s="185">
        <v>106.16</v>
      </c>
      <c r="J44" s="186">
        <v>106.16</v>
      </c>
      <c r="K44" s="187">
        <v>120</v>
      </c>
      <c r="L44" s="186">
        <v>10.616</v>
      </c>
      <c r="M44" s="186">
        <v>236.77600000000001</v>
      </c>
    </row>
    <row r="45" spans="1:35" ht="15" customHeight="1">
      <c r="A45" s="180">
        <v>62</v>
      </c>
      <c r="B45" s="181" t="s">
        <v>5700</v>
      </c>
      <c r="C45" s="181" t="s">
        <v>5701</v>
      </c>
      <c r="D45" s="182">
        <v>36993</v>
      </c>
      <c r="E45" s="182">
        <v>36995</v>
      </c>
      <c r="F45" s="183">
        <v>2</v>
      </c>
      <c r="G45" s="184">
        <v>2</v>
      </c>
      <c r="H45" s="181" t="s">
        <v>5572</v>
      </c>
      <c r="I45" s="185">
        <v>106.16</v>
      </c>
      <c r="J45" s="186">
        <v>212.32</v>
      </c>
      <c r="K45" s="187">
        <v>93</v>
      </c>
      <c r="L45" s="186">
        <v>21.231999999999999</v>
      </c>
      <c r="M45" s="186">
        <v>326.55200000000002</v>
      </c>
    </row>
    <row r="46" spans="1:35" s="178" customFormat="1" ht="15" customHeight="1">
      <c r="A46" s="180">
        <v>67</v>
      </c>
      <c r="B46" s="181" t="s">
        <v>5702</v>
      </c>
      <c r="C46" s="181" t="s">
        <v>5703</v>
      </c>
      <c r="D46" s="182">
        <v>36904</v>
      </c>
      <c r="E46" s="182">
        <v>36907</v>
      </c>
      <c r="F46" s="183">
        <v>3</v>
      </c>
      <c r="G46" s="184">
        <v>1</v>
      </c>
      <c r="H46" s="181" t="s">
        <v>5571</v>
      </c>
      <c r="I46" s="185">
        <v>82.1</v>
      </c>
      <c r="J46" s="186">
        <v>246.29999999999998</v>
      </c>
      <c r="K46" s="187">
        <v>357</v>
      </c>
      <c r="L46" s="186">
        <v>24.63</v>
      </c>
      <c r="M46" s="186">
        <v>627.92999999999995</v>
      </c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</row>
    <row r="47" spans="1:35" s="178" customFormat="1" ht="15" customHeight="1">
      <c r="A47" s="180">
        <v>70</v>
      </c>
      <c r="B47" s="181" t="s">
        <v>5704</v>
      </c>
      <c r="C47" s="181" t="s">
        <v>5705</v>
      </c>
      <c r="D47" s="182">
        <v>36912</v>
      </c>
      <c r="E47" s="182">
        <v>36914</v>
      </c>
      <c r="F47" s="183">
        <v>2</v>
      </c>
      <c r="G47" s="184">
        <v>2</v>
      </c>
      <c r="H47" s="181" t="s">
        <v>5572</v>
      </c>
      <c r="I47" s="185">
        <v>106.16</v>
      </c>
      <c r="J47" s="186">
        <v>212.32</v>
      </c>
      <c r="K47" s="187">
        <v>60</v>
      </c>
      <c r="L47" s="186">
        <v>21.231999999999999</v>
      </c>
      <c r="M47" s="186">
        <v>293.55200000000002</v>
      </c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</row>
    <row r="48" spans="1:35" s="178" customFormat="1" ht="15" customHeight="1">
      <c r="A48" s="180">
        <v>71</v>
      </c>
      <c r="B48" s="181" t="s">
        <v>5706</v>
      </c>
      <c r="C48" s="181" t="s">
        <v>5676</v>
      </c>
      <c r="D48" s="182">
        <v>36971</v>
      </c>
      <c r="E48" s="182">
        <v>36972</v>
      </c>
      <c r="F48" s="183">
        <v>1</v>
      </c>
      <c r="G48" s="184">
        <v>2</v>
      </c>
      <c r="H48" s="181" t="s">
        <v>5572</v>
      </c>
      <c r="I48" s="185">
        <v>106.16</v>
      </c>
      <c r="J48" s="186">
        <v>106.16</v>
      </c>
      <c r="K48" s="187">
        <v>429</v>
      </c>
      <c r="L48" s="186">
        <v>10.616</v>
      </c>
      <c r="M48" s="186">
        <v>545.77599999999995</v>
      </c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</row>
    <row r="49" spans="1:35" s="178" customFormat="1" ht="15" customHeight="1">
      <c r="A49" s="180">
        <v>72</v>
      </c>
      <c r="B49" s="181" t="s">
        <v>5700</v>
      </c>
      <c r="C49" s="181" t="s">
        <v>5707</v>
      </c>
      <c r="D49" s="182">
        <v>37002</v>
      </c>
      <c r="E49" s="182">
        <v>37007</v>
      </c>
      <c r="F49" s="183">
        <v>5</v>
      </c>
      <c r="G49" s="184">
        <v>2</v>
      </c>
      <c r="H49" s="181" t="s">
        <v>5572</v>
      </c>
      <c r="I49" s="185">
        <v>106.16</v>
      </c>
      <c r="J49" s="186">
        <v>530.79999999999995</v>
      </c>
      <c r="K49" s="187">
        <v>203</v>
      </c>
      <c r="L49" s="186">
        <v>53.08</v>
      </c>
      <c r="M49" s="186">
        <v>786.88</v>
      </c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</row>
    <row r="50" spans="1:35" s="178" customFormat="1" ht="15" customHeight="1">
      <c r="A50" s="180">
        <v>78</v>
      </c>
      <c r="B50" s="181" t="s">
        <v>118</v>
      </c>
      <c r="C50" s="181" t="s">
        <v>5708</v>
      </c>
      <c r="D50" s="182">
        <v>37067</v>
      </c>
      <c r="E50" s="182">
        <v>37069</v>
      </c>
      <c r="F50" s="183">
        <v>2</v>
      </c>
      <c r="G50" s="184">
        <v>3</v>
      </c>
      <c r="H50" s="181" t="s">
        <v>5573</v>
      </c>
      <c r="I50" s="185">
        <v>114.3</v>
      </c>
      <c r="J50" s="186">
        <v>228.6</v>
      </c>
      <c r="K50" s="187">
        <v>137</v>
      </c>
      <c r="L50" s="186">
        <v>22.86</v>
      </c>
      <c r="M50" s="186">
        <v>388.46000000000004</v>
      </c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</row>
    <row r="51" spans="1:35" s="178" customFormat="1" ht="15" customHeight="1">
      <c r="A51" s="180">
        <v>79</v>
      </c>
      <c r="B51" s="181" t="s">
        <v>5709</v>
      </c>
      <c r="C51" s="181" t="s">
        <v>5676</v>
      </c>
      <c r="D51" s="182">
        <v>36913</v>
      </c>
      <c r="E51" s="182">
        <v>36918</v>
      </c>
      <c r="F51" s="183">
        <v>5</v>
      </c>
      <c r="G51" s="184">
        <v>3</v>
      </c>
      <c r="H51" s="181" t="s">
        <v>5573</v>
      </c>
      <c r="I51" s="185">
        <v>114.3</v>
      </c>
      <c r="J51" s="186">
        <v>571.5</v>
      </c>
      <c r="K51" s="187">
        <v>393</v>
      </c>
      <c r="L51" s="186">
        <v>57.150000000000006</v>
      </c>
      <c r="M51" s="186">
        <v>1021.65</v>
      </c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</row>
    <row r="52" spans="1:35" s="178" customFormat="1" ht="15" customHeight="1">
      <c r="A52" s="180">
        <v>80</v>
      </c>
      <c r="B52" s="181" t="s">
        <v>5710</v>
      </c>
      <c r="C52" s="181" t="s">
        <v>5711</v>
      </c>
      <c r="D52" s="182">
        <v>36972</v>
      </c>
      <c r="E52" s="182">
        <v>36978</v>
      </c>
      <c r="F52" s="183">
        <v>6</v>
      </c>
      <c r="G52" s="184">
        <v>3</v>
      </c>
      <c r="H52" s="181" t="s">
        <v>5573</v>
      </c>
      <c r="I52" s="185">
        <v>114.3</v>
      </c>
      <c r="J52" s="186">
        <v>685.8</v>
      </c>
      <c r="K52" s="187">
        <v>415</v>
      </c>
      <c r="L52" s="186">
        <v>68.58</v>
      </c>
      <c r="M52" s="186">
        <v>1169.3799999999999</v>
      </c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</row>
    <row r="53" spans="1:35" s="178" customFormat="1" ht="15" customHeight="1">
      <c r="A53" s="180">
        <v>84</v>
      </c>
      <c r="B53" s="181" t="s">
        <v>5712</v>
      </c>
      <c r="C53" s="181" t="s">
        <v>5713</v>
      </c>
      <c r="D53" s="182">
        <v>37105</v>
      </c>
      <c r="E53" s="182">
        <v>37108</v>
      </c>
      <c r="F53" s="183">
        <v>3</v>
      </c>
      <c r="G53" s="184">
        <v>3</v>
      </c>
      <c r="H53" s="181" t="s">
        <v>5573</v>
      </c>
      <c r="I53" s="185">
        <v>114.3</v>
      </c>
      <c r="J53" s="186">
        <v>342.9</v>
      </c>
      <c r="K53" s="187">
        <v>66</v>
      </c>
      <c r="L53" s="186">
        <v>34.29</v>
      </c>
      <c r="M53" s="186">
        <v>443.19</v>
      </c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</row>
    <row r="54" spans="1:35" s="178" customFormat="1" ht="15" customHeight="1">
      <c r="A54" s="180">
        <v>85</v>
      </c>
      <c r="B54" s="181" t="s">
        <v>5714</v>
      </c>
      <c r="C54" s="181" t="s">
        <v>5715</v>
      </c>
      <c r="D54" s="182">
        <v>36914</v>
      </c>
      <c r="E54" s="182">
        <v>36917</v>
      </c>
      <c r="F54" s="183">
        <v>3</v>
      </c>
      <c r="G54" s="184">
        <v>3</v>
      </c>
      <c r="H54" s="181" t="s">
        <v>5573</v>
      </c>
      <c r="I54" s="185">
        <v>114.3</v>
      </c>
      <c r="J54" s="186">
        <v>342.9</v>
      </c>
      <c r="K54" s="187">
        <v>306</v>
      </c>
      <c r="L54" s="186">
        <v>34.29</v>
      </c>
      <c r="M54" s="186">
        <v>683.18999999999994</v>
      </c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</row>
    <row r="55" spans="1:35" s="178" customFormat="1" ht="15" customHeight="1">
      <c r="A55" s="180">
        <v>86</v>
      </c>
      <c r="B55" s="181" t="s">
        <v>5716</v>
      </c>
      <c r="C55" s="181" t="s">
        <v>5693</v>
      </c>
      <c r="D55" s="182">
        <v>36914</v>
      </c>
      <c r="E55" s="182">
        <v>36920</v>
      </c>
      <c r="F55" s="183">
        <v>6</v>
      </c>
      <c r="G55" s="184">
        <v>3</v>
      </c>
      <c r="H55" s="181" t="s">
        <v>5573</v>
      </c>
      <c r="I55" s="185">
        <v>114.3</v>
      </c>
      <c r="J55" s="186">
        <v>685.8</v>
      </c>
      <c r="K55" s="187">
        <v>111</v>
      </c>
      <c r="L55" s="186">
        <v>68.58</v>
      </c>
      <c r="M55" s="186">
        <v>865.38</v>
      </c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</row>
    <row r="56" spans="1:35" s="178" customFormat="1" ht="15" customHeight="1">
      <c r="A56" s="180">
        <v>87</v>
      </c>
      <c r="B56" s="181" t="s">
        <v>5717</v>
      </c>
      <c r="C56" s="181" t="s">
        <v>5718</v>
      </c>
      <c r="D56" s="182">
        <v>36914</v>
      </c>
      <c r="E56" s="182">
        <v>36915</v>
      </c>
      <c r="F56" s="183">
        <v>1</v>
      </c>
      <c r="G56" s="184">
        <v>4</v>
      </c>
      <c r="H56" s="181" t="s">
        <v>5574</v>
      </c>
      <c r="I56" s="185">
        <v>226.34</v>
      </c>
      <c r="J56" s="186">
        <v>226.34</v>
      </c>
      <c r="K56" s="187">
        <v>160</v>
      </c>
      <c r="L56" s="186">
        <v>22.634</v>
      </c>
      <c r="M56" s="186">
        <v>408.97400000000005</v>
      </c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</row>
    <row r="57" spans="1:35" s="178" customFormat="1" ht="15" customHeight="1">
      <c r="A57" s="180">
        <v>88</v>
      </c>
      <c r="B57" s="181" t="s">
        <v>5719</v>
      </c>
      <c r="C57" s="181" t="s">
        <v>5720</v>
      </c>
      <c r="D57" s="182">
        <v>37004</v>
      </c>
      <c r="E57" s="182">
        <v>37009</v>
      </c>
      <c r="F57" s="183">
        <v>5</v>
      </c>
      <c r="G57" s="184">
        <v>4</v>
      </c>
      <c r="H57" s="181" t="s">
        <v>5574</v>
      </c>
      <c r="I57" s="185">
        <v>226.34</v>
      </c>
      <c r="J57" s="186">
        <v>1131.7</v>
      </c>
      <c r="K57" s="187">
        <v>437</v>
      </c>
      <c r="L57" s="186">
        <v>113.17000000000002</v>
      </c>
      <c r="M57" s="186">
        <v>1681.8700000000001</v>
      </c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</row>
    <row r="58" spans="1:35" s="178" customFormat="1" ht="15" customHeight="1">
      <c r="A58" s="180">
        <v>91</v>
      </c>
      <c r="B58" s="181" t="s">
        <v>5721</v>
      </c>
      <c r="C58" s="181" t="s">
        <v>5647</v>
      </c>
      <c r="D58" s="182">
        <v>37067</v>
      </c>
      <c r="E58" s="182">
        <v>37078</v>
      </c>
      <c r="F58" s="183">
        <v>11</v>
      </c>
      <c r="G58" s="184">
        <v>4</v>
      </c>
      <c r="H58" s="181" t="s">
        <v>5574</v>
      </c>
      <c r="I58" s="185">
        <v>226.34</v>
      </c>
      <c r="J58" s="186">
        <v>2489.7400000000002</v>
      </c>
      <c r="K58" s="187">
        <v>480</v>
      </c>
      <c r="L58" s="186">
        <v>248.97400000000005</v>
      </c>
      <c r="M58" s="186">
        <v>3218.7140000000004</v>
      </c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</row>
    <row r="59" spans="1:35" s="178" customFormat="1" ht="15" customHeight="1">
      <c r="A59" s="180">
        <v>92</v>
      </c>
      <c r="B59" s="181" t="s">
        <v>5722</v>
      </c>
      <c r="C59" s="181" t="s">
        <v>819</v>
      </c>
      <c r="D59" s="182">
        <v>36911</v>
      </c>
      <c r="E59" s="182">
        <v>36943</v>
      </c>
      <c r="F59" s="183">
        <v>32</v>
      </c>
      <c r="G59" s="184">
        <v>4</v>
      </c>
      <c r="H59" s="181" t="s">
        <v>5574</v>
      </c>
      <c r="I59" s="185">
        <v>226.34</v>
      </c>
      <c r="J59" s="186">
        <v>7242.88</v>
      </c>
      <c r="K59" s="187">
        <v>492</v>
      </c>
      <c r="L59" s="186">
        <v>724.28800000000001</v>
      </c>
      <c r="M59" s="186">
        <v>8459.1679999999997</v>
      </c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</row>
    <row r="60" spans="1:35" s="178" customFormat="1" ht="15" customHeight="1">
      <c r="A60" s="180">
        <v>93</v>
      </c>
      <c r="B60" s="181" t="s">
        <v>5723</v>
      </c>
      <c r="C60" s="181" t="s">
        <v>5668</v>
      </c>
      <c r="D60" s="182">
        <v>37035</v>
      </c>
      <c r="E60" s="182">
        <v>37038</v>
      </c>
      <c r="F60" s="183">
        <v>3</v>
      </c>
      <c r="G60" s="184">
        <v>5</v>
      </c>
      <c r="H60" s="181" t="s">
        <v>5575</v>
      </c>
      <c r="I60" s="185">
        <v>489.52075206595998</v>
      </c>
      <c r="J60" s="186">
        <v>1468.5622561978798</v>
      </c>
      <c r="K60" s="187">
        <v>259</v>
      </c>
      <c r="L60" s="186">
        <v>146.85622561978798</v>
      </c>
      <c r="M60" s="186">
        <v>1874.4184818176677</v>
      </c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</row>
    <row r="61" spans="1:35" s="178" customFormat="1" ht="15" customHeight="1">
      <c r="A61" s="180">
        <v>94</v>
      </c>
      <c r="B61" s="181" t="s">
        <v>5724</v>
      </c>
      <c r="C61" s="181" t="s">
        <v>5725</v>
      </c>
      <c r="D61" s="182">
        <v>37035</v>
      </c>
      <c r="E61" s="182">
        <v>37040</v>
      </c>
      <c r="F61" s="183">
        <v>5</v>
      </c>
      <c r="G61" s="184">
        <v>5</v>
      </c>
      <c r="H61" s="181" t="s">
        <v>5575</v>
      </c>
      <c r="I61" s="185">
        <v>489.52075206595998</v>
      </c>
      <c r="J61" s="186">
        <v>2447.6037603298</v>
      </c>
      <c r="K61" s="187">
        <v>24</v>
      </c>
      <c r="L61" s="186">
        <v>244.76037603298002</v>
      </c>
      <c r="M61" s="186">
        <v>2716.3641363627798</v>
      </c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</row>
    <row r="62" spans="1:35" s="178" customFormat="1" ht="15" customHeight="1">
      <c r="A62" s="180">
        <v>96</v>
      </c>
      <c r="B62" s="181" t="s">
        <v>5726</v>
      </c>
      <c r="C62" s="181" t="s">
        <v>5727</v>
      </c>
      <c r="D62" s="182">
        <v>37005</v>
      </c>
      <c r="E62" s="182">
        <v>37008</v>
      </c>
      <c r="F62" s="183">
        <v>3</v>
      </c>
      <c r="G62" s="184">
        <v>5</v>
      </c>
      <c r="H62" s="181" t="s">
        <v>5575</v>
      </c>
      <c r="I62" s="185">
        <v>489.52075206595998</v>
      </c>
      <c r="J62" s="186">
        <v>1468.5622561978798</v>
      </c>
      <c r="K62" s="187">
        <v>71</v>
      </c>
      <c r="L62" s="186">
        <v>146.85622561978798</v>
      </c>
      <c r="M62" s="186">
        <v>1686.4184818176677</v>
      </c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</row>
    <row r="63" spans="1:35" s="178" customFormat="1" ht="15" customHeight="1">
      <c r="A63" s="180">
        <v>97</v>
      </c>
      <c r="B63" s="181" t="s">
        <v>5728</v>
      </c>
      <c r="C63" s="181" t="s">
        <v>5729</v>
      </c>
      <c r="D63" s="182">
        <v>37005</v>
      </c>
      <c r="E63" s="182">
        <v>37010</v>
      </c>
      <c r="F63" s="183">
        <v>5</v>
      </c>
      <c r="G63" s="184">
        <v>4</v>
      </c>
      <c r="H63" s="181" t="s">
        <v>5574</v>
      </c>
      <c r="I63" s="185">
        <v>226.34</v>
      </c>
      <c r="J63" s="186">
        <v>1131.7</v>
      </c>
      <c r="K63" s="187">
        <v>146</v>
      </c>
      <c r="L63" s="186">
        <v>113.17000000000002</v>
      </c>
      <c r="M63" s="186">
        <v>1390.8700000000001</v>
      </c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</row>
    <row r="64" spans="1:35" s="178" customFormat="1" ht="15" customHeight="1">
      <c r="A64" s="180">
        <v>102</v>
      </c>
      <c r="B64" s="181" t="s">
        <v>5730</v>
      </c>
      <c r="C64" s="181" t="s">
        <v>5731</v>
      </c>
      <c r="D64" s="182">
        <v>37220</v>
      </c>
      <c r="E64" s="182">
        <v>37229</v>
      </c>
      <c r="F64" s="183">
        <v>9</v>
      </c>
      <c r="G64" s="184">
        <v>3</v>
      </c>
      <c r="H64" s="181" t="s">
        <v>5573</v>
      </c>
      <c r="I64" s="185">
        <v>114.3</v>
      </c>
      <c r="J64" s="186">
        <v>1028.7</v>
      </c>
      <c r="K64" s="187">
        <v>320</v>
      </c>
      <c r="L64" s="186">
        <v>102.87</v>
      </c>
      <c r="M64" s="186">
        <v>1451.5700000000002</v>
      </c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</row>
    <row r="65" spans="1:35" s="178" customFormat="1" ht="15" customHeight="1">
      <c r="A65" s="180">
        <v>103</v>
      </c>
      <c r="B65" s="181" t="s">
        <v>5732</v>
      </c>
      <c r="C65" s="181" t="s">
        <v>5733</v>
      </c>
      <c r="D65" s="182">
        <v>37067</v>
      </c>
      <c r="E65" s="182">
        <v>37075</v>
      </c>
      <c r="F65" s="183">
        <v>8</v>
      </c>
      <c r="G65" s="184">
        <v>2</v>
      </c>
      <c r="H65" s="181" t="s">
        <v>5572</v>
      </c>
      <c r="I65" s="185">
        <v>106.16</v>
      </c>
      <c r="J65" s="186">
        <v>849.28</v>
      </c>
      <c r="K65" s="187">
        <v>167</v>
      </c>
      <c r="L65" s="186">
        <v>84.927999999999997</v>
      </c>
      <c r="M65" s="186">
        <v>1101.2080000000001</v>
      </c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</row>
    <row r="66" spans="1:35" s="178" customFormat="1" ht="15" customHeight="1">
      <c r="A66" s="180">
        <v>104</v>
      </c>
      <c r="B66" s="181" t="s">
        <v>5734</v>
      </c>
      <c r="C66" s="181" t="s">
        <v>5648</v>
      </c>
      <c r="D66" s="182">
        <v>36916</v>
      </c>
      <c r="E66" s="182">
        <v>36921</v>
      </c>
      <c r="F66" s="183">
        <v>5</v>
      </c>
      <c r="G66" s="184">
        <v>2</v>
      </c>
      <c r="H66" s="181" t="s">
        <v>5572</v>
      </c>
      <c r="I66" s="185">
        <v>106.16</v>
      </c>
      <c r="J66" s="186">
        <v>530.79999999999995</v>
      </c>
      <c r="K66" s="187">
        <v>115</v>
      </c>
      <c r="L66" s="186">
        <v>53.08</v>
      </c>
      <c r="M66" s="186">
        <v>698.88</v>
      </c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</row>
    <row r="67" spans="1:35" s="178" customFormat="1" ht="15" customHeight="1">
      <c r="A67" s="180">
        <v>105</v>
      </c>
      <c r="B67" s="181" t="s">
        <v>5735</v>
      </c>
      <c r="C67" s="181" t="s">
        <v>5676</v>
      </c>
      <c r="D67" s="182">
        <v>36975</v>
      </c>
      <c r="E67" s="182">
        <v>36976</v>
      </c>
      <c r="F67" s="183">
        <v>1</v>
      </c>
      <c r="G67" s="184">
        <v>1</v>
      </c>
      <c r="H67" s="181" t="s">
        <v>5571</v>
      </c>
      <c r="I67" s="185">
        <v>82.1</v>
      </c>
      <c r="J67" s="186">
        <v>82.1</v>
      </c>
      <c r="K67" s="187">
        <v>399</v>
      </c>
      <c r="L67" s="186">
        <v>8.2099999999999991</v>
      </c>
      <c r="M67" s="186">
        <v>489.31</v>
      </c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</row>
    <row r="68" spans="1:35" ht="15" customHeight="1">
      <c r="A68" s="180">
        <v>106</v>
      </c>
      <c r="B68" s="181" t="s">
        <v>5736</v>
      </c>
      <c r="C68" s="181" t="s">
        <v>5737</v>
      </c>
      <c r="D68" s="182">
        <v>36975</v>
      </c>
      <c r="E68" s="182">
        <v>36980</v>
      </c>
      <c r="F68" s="183">
        <v>5</v>
      </c>
      <c r="G68" s="184">
        <v>1</v>
      </c>
      <c r="H68" s="181" t="s">
        <v>5571</v>
      </c>
      <c r="I68" s="185">
        <v>82.1</v>
      </c>
      <c r="J68" s="186">
        <v>410.5</v>
      </c>
      <c r="K68" s="187">
        <v>346</v>
      </c>
      <c r="L68" s="186">
        <v>41.050000000000004</v>
      </c>
      <c r="M68" s="186">
        <v>797.55</v>
      </c>
    </row>
    <row r="69" spans="1:35" ht="15" customHeight="1">
      <c r="A69" s="180">
        <v>107</v>
      </c>
      <c r="B69" s="181" t="s">
        <v>5738</v>
      </c>
      <c r="C69" s="181" t="s">
        <v>3644</v>
      </c>
      <c r="D69" s="182">
        <v>37006</v>
      </c>
      <c r="E69" s="182">
        <v>37007</v>
      </c>
      <c r="F69" s="183">
        <v>1</v>
      </c>
      <c r="G69" s="184">
        <v>1</v>
      </c>
      <c r="H69" s="181" t="s">
        <v>5571</v>
      </c>
      <c r="I69" s="185">
        <v>82.1</v>
      </c>
      <c r="J69" s="186">
        <v>82.1</v>
      </c>
      <c r="K69" s="187">
        <v>424</v>
      </c>
      <c r="L69" s="186">
        <v>8.2099999999999991</v>
      </c>
      <c r="M69" s="186">
        <v>514.31000000000006</v>
      </c>
    </row>
    <row r="70" spans="1:35" ht="15" customHeight="1">
      <c r="A70" s="180">
        <v>112</v>
      </c>
      <c r="B70" s="181" t="s">
        <v>5739</v>
      </c>
      <c r="C70" s="181" t="s">
        <v>5740</v>
      </c>
      <c r="D70" s="182">
        <v>37008</v>
      </c>
      <c r="E70" s="182">
        <v>37009</v>
      </c>
      <c r="F70" s="183">
        <v>1</v>
      </c>
      <c r="G70" s="184">
        <v>3</v>
      </c>
      <c r="H70" s="181" t="s">
        <v>5573</v>
      </c>
      <c r="I70" s="185">
        <v>114.3</v>
      </c>
      <c r="J70" s="186">
        <v>114.3</v>
      </c>
      <c r="K70" s="187">
        <v>39</v>
      </c>
      <c r="L70" s="186">
        <v>11.43</v>
      </c>
      <c r="M70" s="186">
        <v>164.73000000000002</v>
      </c>
    </row>
    <row r="71" spans="1:35" ht="15" customHeight="1">
      <c r="A71" s="180">
        <v>115</v>
      </c>
      <c r="B71" s="181" t="s">
        <v>5655</v>
      </c>
      <c r="C71" s="181" t="s">
        <v>5741</v>
      </c>
      <c r="D71" s="182">
        <v>36984</v>
      </c>
      <c r="E71" s="182">
        <v>37011</v>
      </c>
      <c r="F71" s="183">
        <v>27</v>
      </c>
      <c r="G71" s="184">
        <v>5</v>
      </c>
      <c r="H71" s="181" t="s">
        <v>5575</v>
      </c>
      <c r="I71" s="185">
        <v>489.52075206595998</v>
      </c>
      <c r="J71" s="186">
        <v>13217.06030578092</v>
      </c>
      <c r="K71" s="187">
        <v>175</v>
      </c>
      <c r="L71" s="186">
        <v>1321.7060305780922</v>
      </c>
      <c r="M71" s="186">
        <v>14713.766336359013</v>
      </c>
    </row>
  </sheetData>
  <conditionalFormatting sqref="J6:M71">
    <cfRule type="cellIs" dxfId="10" priority="1" stopIfTrue="1" operator="equal">
      <formula>"ERRO"</formula>
    </cfRule>
  </conditionalFormatting>
  <printOptions gridLinesSet="0"/>
  <pageMargins left="0.94488188976377963" right="0.51181102362204722" top="0.78740157480314965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0:E11"/>
  <sheetViews>
    <sheetView showGridLines="0" workbookViewId="0">
      <selection activeCell="E7" sqref="E7"/>
    </sheetView>
  </sheetViews>
  <sheetFormatPr defaultRowHeight="12.75"/>
  <cols>
    <col min="2" max="2" width="12.5703125" bestFit="1" customWidth="1"/>
    <col min="5" max="5" width="18.140625" customWidth="1"/>
  </cols>
  <sheetData>
    <row r="10" spans="4:5" ht="13.5" thickBot="1"/>
    <row r="11" spans="4:5" ht="18.75" thickBot="1">
      <c r="D11" s="5" t="s">
        <v>14</v>
      </c>
      <c r="E11" s="22">
        <v>3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B1:G6"/>
  <sheetViews>
    <sheetView showGridLines="0" zoomScaleNormal="100" workbookViewId="0">
      <selection activeCell="C1" sqref="C1"/>
    </sheetView>
  </sheetViews>
  <sheetFormatPr defaultRowHeight="12.75"/>
  <cols>
    <col min="2" max="2" width="19" bestFit="1" customWidth="1"/>
    <col min="3" max="3" width="24.42578125" bestFit="1" customWidth="1"/>
    <col min="6" max="6" width="10.85546875" customWidth="1"/>
  </cols>
  <sheetData>
    <row r="1" spans="2:7" ht="20.25">
      <c r="B1" s="8"/>
      <c r="C1" s="9" t="s">
        <v>16</v>
      </c>
    </row>
    <row r="2" spans="2:7" ht="20.25">
      <c r="B2" s="10" t="s">
        <v>17</v>
      </c>
      <c r="C2" s="11" t="s">
        <v>18</v>
      </c>
    </row>
    <row r="3" spans="2:7" ht="21" thickBot="1">
      <c r="B3" s="10" t="s">
        <v>19</v>
      </c>
      <c r="C3" s="11" t="s">
        <v>20</v>
      </c>
    </row>
    <row r="4" spans="2:7" ht="21" thickBot="1">
      <c r="B4" s="10" t="s">
        <v>21</v>
      </c>
      <c r="C4" s="11" t="s">
        <v>22</v>
      </c>
      <c r="F4" t="s">
        <v>23</v>
      </c>
      <c r="G4" s="6"/>
    </row>
    <row r="5" spans="2:7" ht="21" thickBot="1">
      <c r="B5" s="10" t="s">
        <v>24</v>
      </c>
      <c r="C5" s="11" t="s">
        <v>25</v>
      </c>
    </row>
    <row r="6" spans="2:7" ht="21" thickBot="1">
      <c r="B6" s="10" t="s">
        <v>26</v>
      </c>
      <c r="C6" s="11" t="s">
        <v>27</v>
      </c>
      <c r="F6" t="s">
        <v>28</v>
      </c>
      <c r="G6" s="6"/>
    </row>
  </sheetData>
  <phoneticPr fontId="0" type="noConversion"/>
  <pageMargins left="0.78740157499999996" right="0.78740157499999996" top="0.984251969" bottom="0.984251969" header="0.49212598499999999" footer="0.49212598499999999"/>
  <pageSetup orientation="landscape" horizontalDpi="3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600"/>
  </sheetPr>
  <dimension ref="A1:M20"/>
  <sheetViews>
    <sheetView showGridLines="0" zoomScaleNormal="100" workbookViewId="0">
      <selection sqref="A1:E1"/>
    </sheetView>
  </sheetViews>
  <sheetFormatPr defaultRowHeight="12.75"/>
  <cols>
    <col min="1" max="1" width="15.5703125" customWidth="1"/>
    <col min="2" max="2" width="21.42578125" bestFit="1" customWidth="1"/>
    <col min="3" max="3" width="20" customWidth="1"/>
    <col min="4" max="4" width="18.5703125" customWidth="1"/>
    <col min="5" max="5" width="22.42578125" customWidth="1"/>
    <col min="6" max="6" width="24.28515625" customWidth="1"/>
  </cols>
  <sheetData>
    <row r="1" spans="1:13" ht="20.25">
      <c r="A1" s="203" t="s">
        <v>13</v>
      </c>
      <c r="B1" s="203"/>
      <c r="C1" s="203"/>
      <c r="D1" s="203"/>
      <c r="E1" s="203"/>
    </row>
    <row r="2" spans="1:13" ht="13.5" thickBot="1"/>
    <row r="3" spans="1:13">
      <c r="B3" s="204" t="s">
        <v>15</v>
      </c>
      <c r="C3" s="43">
        <v>41496</v>
      </c>
      <c r="D3" s="44">
        <v>41501</v>
      </c>
    </row>
    <row r="4" spans="1:13" ht="16.5" thickBot="1">
      <c r="B4" s="204"/>
      <c r="C4" s="196">
        <v>2.3562400000000001</v>
      </c>
      <c r="D4" s="197">
        <v>2.3652299999999999</v>
      </c>
      <c r="K4" s="191"/>
    </row>
    <row r="6" spans="1:13" ht="15">
      <c r="A6" s="2" t="s">
        <v>0</v>
      </c>
      <c r="B6" s="2" t="s">
        <v>10</v>
      </c>
      <c r="C6" s="2" t="s">
        <v>11</v>
      </c>
      <c r="D6" s="2" t="s">
        <v>11</v>
      </c>
      <c r="E6" s="2" t="s">
        <v>11</v>
      </c>
      <c r="F6" s="2" t="s">
        <v>11</v>
      </c>
    </row>
    <row r="7" spans="1:13" ht="15">
      <c r="A7" s="3" t="s">
        <v>1</v>
      </c>
      <c r="B7" s="19">
        <v>100</v>
      </c>
      <c r="C7" s="20"/>
      <c r="D7" s="20"/>
      <c r="E7" s="20"/>
      <c r="F7" s="21"/>
    </row>
    <row r="8" spans="1:13" ht="15">
      <c r="A8" s="4" t="s">
        <v>2</v>
      </c>
      <c r="B8" s="19">
        <v>150</v>
      </c>
      <c r="C8" s="20"/>
      <c r="D8" s="20"/>
      <c r="E8" s="20"/>
      <c r="F8" s="21"/>
      <c r="M8" s="191"/>
    </row>
    <row r="9" spans="1:13" ht="15">
      <c r="A9" s="3" t="s">
        <v>3</v>
      </c>
      <c r="B9" s="19">
        <v>2300</v>
      </c>
      <c r="C9" s="20"/>
      <c r="D9" s="20"/>
      <c r="E9" s="20"/>
      <c r="F9" s="21"/>
    </row>
    <row r="10" spans="1:13" ht="15">
      <c r="A10" s="3" t="s">
        <v>4</v>
      </c>
      <c r="B10" s="19">
        <v>3523</v>
      </c>
      <c r="C10" s="20"/>
      <c r="D10" s="20"/>
      <c r="E10" s="20"/>
      <c r="F10" s="21"/>
    </row>
    <row r="11" spans="1:13" ht="15">
      <c r="A11" s="3" t="s">
        <v>12</v>
      </c>
      <c r="B11" s="19">
        <v>300</v>
      </c>
      <c r="C11" s="20"/>
      <c r="D11" s="20"/>
      <c r="E11" s="20"/>
      <c r="F11" s="21"/>
    </row>
    <row r="12" spans="1:13" ht="15">
      <c r="A12" s="3" t="s">
        <v>5</v>
      </c>
      <c r="B12" s="19">
        <v>50</v>
      </c>
      <c r="C12" s="20"/>
      <c r="D12" s="20"/>
      <c r="E12" s="20"/>
      <c r="F12" s="21"/>
    </row>
    <row r="13" spans="1:13" ht="15">
      <c r="A13" s="4" t="s">
        <v>6</v>
      </c>
      <c r="B13" s="19">
        <v>200</v>
      </c>
      <c r="C13" s="20"/>
      <c r="D13" s="20"/>
      <c r="E13" s="20"/>
      <c r="F13" s="21"/>
    </row>
    <row r="14" spans="1:13" ht="15">
      <c r="A14" s="4" t="s">
        <v>7</v>
      </c>
      <c r="B14" s="19">
        <v>500</v>
      </c>
      <c r="C14" s="20"/>
      <c r="D14" s="20"/>
      <c r="E14" s="20"/>
      <c r="F14" s="21"/>
    </row>
    <row r="15" spans="1:13" ht="15">
      <c r="A15" s="3" t="s">
        <v>8</v>
      </c>
      <c r="B15" s="19">
        <v>10</v>
      </c>
      <c r="C15" s="20"/>
      <c r="D15" s="20"/>
      <c r="E15" s="20"/>
      <c r="F15" s="21"/>
    </row>
    <row r="16" spans="1:13" ht="15">
      <c r="A16" s="3" t="s">
        <v>9</v>
      </c>
      <c r="B16" s="19">
        <v>150</v>
      </c>
      <c r="C16" s="20"/>
      <c r="D16" s="20"/>
      <c r="E16" s="20"/>
      <c r="F16" s="21"/>
    </row>
    <row r="17" spans="2:6">
      <c r="B17" s="191"/>
    </row>
    <row r="18" spans="2:6" ht="15">
      <c r="F18" s="190"/>
    </row>
    <row r="19" spans="2:6" ht="15">
      <c r="F19" s="190"/>
    </row>
    <row r="20" spans="2:6">
      <c r="D20" s="189"/>
    </row>
  </sheetData>
  <mergeCells count="2">
    <mergeCell ref="A1:E1"/>
    <mergeCell ref="B3:B4"/>
  </mergeCells>
  <phoneticPr fontId="0" type="noConversion"/>
  <pageMargins left="0.78740157499999996" right="0.78740157499999996" top="0.984251969" bottom="0.984251969" header="0.49212598499999999" footer="0.49212598499999999"/>
  <pageSetup orientation="landscape" horizontalDpi="300" verticalDpi="0" copies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P57"/>
  <sheetViews>
    <sheetView showGridLines="0" zoomScaleNormal="100" workbookViewId="0"/>
  </sheetViews>
  <sheetFormatPr defaultRowHeight="12.75"/>
  <cols>
    <col min="1" max="1" width="63" bestFit="1" customWidth="1"/>
    <col min="16" max="16" width="13.42578125" bestFit="1" customWidth="1"/>
  </cols>
  <sheetData>
    <row r="1" spans="1:6" ht="13.5" thickBot="1"/>
    <row r="2" spans="1:6" ht="46.5">
      <c r="A2" s="24" t="s">
        <v>92</v>
      </c>
    </row>
    <row r="3" spans="1:6">
      <c r="A3" s="23"/>
    </row>
    <row r="4" spans="1:6" ht="39.950000000000003" customHeight="1">
      <c r="A4" s="25" t="s">
        <v>84</v>
      </c>
      <c r="B4" s="5"/>
      <c r="C4" s="5"/>
      <c r="D4" s="5"/>
      <c r="E4" s="5"/>
      <c r="F4" s="5"/>
    </row>
    <row r="5" spans="1:6" ht="39.950000000000003" customHeight="1">
      <c r="A5" s="25" t="s">
        <v>85</v>
      </c>
      <c r="B5" s="5"/>
      <c r="C5" s="5"/>
      <c r="D5" s="5"/>
      <c r="E5" s="5"/>
      <c r="F5" s="5"/>
    </row>
    <row r="6" spans="1:6" ht="39.950000000000003" customHeight="1">
      <c r="A6" s="25" t="s">
        <v>86</v>
      </c>
      <c r="B6" s="5"/>
      <c r="C6" s="5"/>
      <c r="D6" s="5"/>
      <c r="E6" s="5"/>
      <c r="F6" s="5"/>
    </row>
    <row r="7" spans="1:6" ht="39.950000000000003" customHeight="1">
      <c r="A7" s="25" t="s">
        <v>87</v>
      </c>
      <c r="B7" s="5"/>
      <c r="C7" s="5"/>
      <c r="D7" s="5"/>
      <c r="E7" s="5"/>
      <c r="F7" s="5"/>
    </row>
    <row r="8" spans="1:6" ht="39.950000000000003" customHeight="1" thickBot="1">
      <c r="A8" s="26" t="s">
        <v>88</v>
      </c>
      <c r="B8" s="5"/>
      <c r="C8" s="5"/>
      <c r="D8" s="5"/>
      <c r="E8" s="5"/>
      <c r="F8" s="5"/>
    </row>
    <row r="9" spans="1:6" ht="39.950000000000003" customHeight="1" thickBot="1">
      <c r="A9" s="26" t="s">
        <v>89</v>
      </c>
      <c r="B9" s="5"/>
      <c r="C9" s="5"/>
      <c r="D9" s="5"/>
      <c r="E9" s="5"/>
      <c r="F9" s="5"/>
    </row>
    <row r="10" spans="1:6" ht="39.950000000000003" customHeight="1" thickBot="1">
      <c r="A10" s="26" t="s">
        <v>90</v>
      </c>
      <c r="B10" s="5" t="s">
        <v>5745</v>
      </c>
      <c r="C10" s="5"/>
      <c r="D10" s="5"/>
      <c r="E10" s="5"/>
      <c r="F10" s="5"/>
    </row>
    <row r="11" spans="1:6" ht="18">
      <c r="B11" s="5"/>
      <c r="C11" s="5"/>
      <c r="D11" s="5"/>
      <c r="E11" s="5"/>
      <c r="F11" s="5"/>
    </row>
    <row r="12" spans="1:6" ht="18">
      <c r="A12" s="5"/>
      <c r="B12" s="5"/>
      <c r="C12" s="5"/>
      <c r="D12" s="5"/>
      <c r="E12" s="5"/>
      <c r="F12" s="5"/>
    </row>
    <row r="13" spans="1:6" ht="18">
      <c r="A13" s="5"/>
      <c r="B13" s="5"/>
      <c r="C13" s="5"/>
      <c r="D13" s="5"/>
      <c r="E13" s="5"/>
      <c r="F13" s="5"/>
    </row>
    <row r="55" spans="16:16">
      <c r="P55">
        <v>50</v>
      </c>
    </row>
    <row r="57" spans="16:16">
      <c r="P57" t="b">
        <f>P55=5*10</f>
        <v>1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B30"/>
  <sheetViews>
    <sheetView showGridLines="0" zoomScaleNormal="100" workbookViewId="0">
      <selection sqref="A1:B1"/>
    </sheetView>
  </sheetViews>
  <sheetFormatPr defaultColWidth="11.5703125" defaultRowHeight="12.75"/>
  <cols>
    <col min="1" max="1" width="52.85546875" style="13" bestFit="1" customWidth="1"/>
    <col min="2" max="2" width="14.28515625" style="13" bestFit="1" customWidth="1"/>
    <col min="3" max="16384" width="11.5703125" style="13"/>
  </cols>
  <sheetData>
    <row r="1" spans="1:2" ht="15.75" thickBot="1">
      <c r="A1" s="205" t="s">
        <v>31</v>
      </c>
      <c r="B1" s="206"/>
    </row>
    <row r="4" spans="1:2" ht="15">
      <c r="A4" s="30" t="s">
        <v>32</v>
      </c>
      <c r="B4" s="30" t="s">
        <v>91</v>
      </c>
    </row>
    <row r="5" spans="1:2" ht="14.25">
      <c r="A5" s="14" t="s">
        <v>33</v>
      </c>
      <c r="B5" s="15">
        <v>1200</v>
      </c>
    </row>
    <row r="6" spans="1:2" ht="14.25">
      <c r="A6" s="14" t="s">
        <v>34</v>
      </c>
      <c r="B6" s="15">
        <v>37</v>
      </c>
    </row>
    <row r="7" spans="1:2" ht="14.25">
      <c r="A7" s="14" t="s">
        <v>35</v>
      </c>
      <c r="B7" s="15">
        <v>110</v>
      </c>
    </row>
    <row r="8" spans="1:2" ht="14.25">
      <c r="A8" s="14" t="s">
        <v>36</v>
      </c>
      <c r="B8" s="15">
        <v>125</v>
      </c>
    </row>
    <row r="9" spans="1:2" ht="14.25">
      <c r="A9" s="14" t="s">
        <v>37</v>
      </c>
      <c r="B9" s="15">
        <v>570</v>
      </c>
    </row>
    <row r="10" spans="1:2" ht="14.25">
      <c r="A10" s="14" t="s">
        <v>38</v>
      </c>
      <c r="B10" s="15"/>
    </row>
    <row r="11" spans="1:2" ht="14.25">
      <c r="A11" s="14" t="s">
        <v>39</v>
      </c>
      <c r="B11" s="15">
        <v>130</v>
      </c>
    </row>
    <row r="12" spans="1:2" ht="14.25">
      <c r="A12" s="14" t="s">
        <v>40</v>
      </c>
      <c r="B12" s="15"/>
    </row>
    <row r="13" spans="1:2" ht="14.25">
      <c r="A13" s="14" t="s">
        <v>41</v>
      </c>
      <c r="B13" s="16">
        <v>19.899999999999999</v>
      </c>
    </row>
    <row r="14" spans="1:2" ht="14.25">
      <c r="A14" s="14" t="s">
        <v>42</v>
      </c>
      <c r="B14" s="16">
        <v>130</v>
      </c>
    </row>
    <row r="15" spans="1:2" ht="14.25">
      <c r="A15" s="14" t="s">
        <v>43</v>
      </c>
      <c r="B15" s="16">
        <v>110</v>
      </c>
    </row>
    <row r="16" spans="1:2" ht="14.25">
      <c r="A16" s="14" t="s">
        <v>44</v>
      </c>
      <c r="B16" s="16">
        <v>98</v>
      </c>
    </row>
    <row r="17" spans="1:2" ht="14.25">
      <c r="A17" s="14" t="s">
        <v>45</v>
      </c>
      <c r="B17" s="16">
        <v>290</v>
      </c>
    </row>
    <row r="18" spans="1:2" ht="15">
      <c r="A18" s="27" t="s">
        <v>50</v>
      </c>
      <c r="B18" s="28"/>
    </row>
    <row r="19" spans="1:2" ht="15">
      <c r="A19" s="27" t="s">
        <v>51</v>
      </c>
      <c r="B19" s="28"/>
    </row>
    <row r="20" spans="1:2" ht="15">
      <c r="A20" s="27" t="s">
        <v>52</v>
      </c>
      <c r="B20" s="28"/>
    </row>
    <row r="21" spans="1:2" ht="15">
      <c r="A21" s="27" t="s">
        <v>53</v>
      </c>
      <c r="B21" s="28"/>
    </row>
    <row r="22" spans="1:2" ht="15">
      <c r="A22" s="27" t="s">
        <v>5744</v>
      </c>
      <c r="B22" s="29"/>
    </row>
    <row r="23" spans="1:2" ht="15">
      <c r="A23" s="27" t="s">
        <v>5743</v>
      </c>
      <c r="B23" s="31"/>
    </row>
    <row r="24" spans="1:2" ht="15">
      <c r="A24" s="27" t="s">
        <v>5742</v>
      </c>
      <c r="B24" s="31"/>
    </row>
    <row r="26" spans="1:2" ht="23.25">
      <c r="A26" s="7"/>
    </row>
    <row r="27" spans="1:2" ht="23.25">
      <c r="A27" s="7"/>
    </row>
    <row r="28" spans="1:2" ht="23.25">
      <c r="A28" s="7"/>
    </row>
    <row r="29" spans="1:2" ht="23.25">
      <c r="A29" s="7"/>
    </row>
    <row r="30" spans="1:2" ht="23.25">
      <c r="A30" s="7"/>
    </row>
  </sheetData>
  <mergeCells count="1">
    <mergeCell ref="A1:B1"/>
  </mergeCells>
  <phoneticPr fontId="0" type="noConversion"/>
  <pageMargins left="0.78740157480314965" right="0.78740157480314965" top="0.47244094488188981" bottom="0.59055118110236227" header="0.31496062992125984" footer="0.31496062992125984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F16"/>
  <sheetViews>
    <sheetView showGridLines="0" workbookViewId="0">
      <selection activeCell="B1" sqref="B1"/>
    </sheetView>
  </sheetViews>
  <sheetFormatPr defaultColWidth="11.42578125" defaultRowHeight="12.75"/>
  <cols>
    <col min="1" max="1" width="5.7109375" customWidth="1"/>
    <col min="2" max="2" width="16.42578125" customWidth="1"/>
    <col min="3" max="3" width="18.28515625" bestFit="1" customWidth="1"/>
    <col min="4" max="4" width="14.28515625" customWidth="1"/>
    <col min="6" max="6" width="14.7109375" bestFit="1" customWidth="1"/>
  </cols>
  <sheetData>
    <row r="1" spans="1:6" ht="23.25">
      <c r="A1" s="39"/>
      <c r="B1" s="38" t="s">
        <v>105</v>
      </c>
      <c r="C1" s="37"/>
      <c r="D1" s="37"/>
    </row>
    <row r="3" spans="1:6">
      <c r="C3" s="36" t="s">
        <v>104</v>
      </c>
      <c r="D3" s="35">
        <v>22.2</v>
      </c>
      <c r="F3" s="45" t="s">
        <v>46</v>
      </c>
    </row>
    <row r="5" spans="1:6" ht="31.5" customHeight="1">
      <c r="B5" s="34" t="s">
        <v>103</v>
      </c>
      <c r="C5" s="34" t="s">
        <v>102</v>
      </c>
      <c r="D5" s="34" t="s">
        <v>101</v>
      </c>
      <c r="E5" s="18"/>
      <c r="F5" s="34" t="s">
        <v>101</v>
      </c>
    </row>
    <row r="6" spans="1:6">
      <c r="B6" s="1" t="s">
        <v>97</v>
      </c>
      <c r="C6" s="12">
        <v>258</v>
      </c>
      <c r="D6" s="33"/>
      <c r="E6" s="32"/>
      <c r="F6" s="33">
        <v>5727.5999999999995</v>
      </c>
    </row>
    <row r="7" spans="1:6">
      <c r="B7" s="1" t="s">
        <v>100</v>
      </c>
      <c r="C7" s="12">
        <v>850</v>
      </c>
      <c r="D7" s="33"/>
      <c r="E7" s="32"/>
      <c r="F7" s="33">
        <v>18870</v>
      </c>
    </row>
    <row r="8" spans="1:6">
      <c r="B8" s="1" t="s">
        <v>99</v>
      </c>
      <c r="C8" s="12">
        <v>325</v>
      </c>
      <c r="D8" s="33"/>
      <c r="E8" s="32"/>
      <c r="F8" s="33">
        <v>7215</v>
      </c>
    </row>
    <row r="9" spans="1:6">
      <c r="B9" s="1" t="s">
        <v>98</v>
      </c>
      <c r="C9" s="12">
        <v>300</v>
      </c>
      <c r="D9" s="33"/>
      <c r="E9" s="32"/>
      <c r="F9" s="33">
        <v>6660</v>
      </c>
    </row>
    <row r="10" spans="1:6">
      <c r="B10" s="1" t="s">
        <v>97</v>
      </c>
      <c r="C10" s="12">
        <v>890</v>
      </c>
      <c r="D10" s="33"/>
      <c r="E10" s="32"/>
      <c r="F10" s="33">
        <v>19758</v>
      </c>
    </row>
    <row r="11" spans="1:6">
      <c r="B11" s="1" t="s">
        <v>72</v>
      </c>
      <c r="C11" s="12">
        <v>100</v>
      </c>
      <c r="D11" s="33"/>
      <c r="E11" s="32"/>
      <c r="F11" s="33">
        <v>2220</v>
      </c>
    </row>
    <row r="12" spans="1:6">
      <c r="B12" s="1" t="s">
        <v>96</v>
      </c>
      <c r="C12" s="12">
        <v>25</v>
      </c>
      <c r="D12" s="33"/>
      <c r="E12" s="32"/>
      <c r="F12" s="33">
        <v>555</v>
      </c>
    </row>
    <row r="13" spans="1:6">
      <c r="B13" s="1" t="s">
        <v>95</v>
      </c>
      <c r="C13" s="12">
        <v>10</v>
      </c>
      <c r="D13" s="33"/>
      <c r="E13" s="32"/>
      <c r="F13" s="33">
        <v>222</v>
      </c>
    </row>
    <row r="14" spans="1:6">
      <c r="B14" s="1" t="s">
        <v>94</v>
      </c>
      <c r="C14" s="12">
        <v>360</v>
      </c>
      <c r="D14" s="33"/>
      <c r="E14" s="32"/>
      <c r="F14" s="33">
        <v>7992</v>
      </c>
    </row>
    <row r="15" spans="1:6">
      <c r="B15" s="1" t="s">
        <v>93</v>
      </c>
      <c r="C15" s="12">
        <v>250</v>
      </c>
      <c r="D15" s="33"/>
      <c r="E15" s="32"/>
      <c r="F15" s="33">
        <v>5550</v>
      </c>
    </row>
    <row r="16" spans="1:6">
      <c r="B16" s="1" t="s">
        <v>81</v>
      </c>
      <c r="C16" s="12">
        <v>600</v>
      </c>
      <c r="D16" s="33"/>
      <c r="E16" s="32"/>
      <c r="F16" s="33">
        <v>13320</v>
      </c>
    </row>
  </sheetData>
  <printOptions gridLinesSet="0"/>
  <pageMargins left="0.78740157499999996" right="0.78740157499999996" top="0.984251969" bottom="0.984251969" header="0.49212598499999999" footer="0.49212598499999999"/>
  <pageSetup orientation="portrait" horizontalDpi="300" verticalDpi="300" copies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D15"/>
  <sheetViews>
    <sheetView showGridLines="0" zoomScale="85" zoomScaleNormal="85" workbookViewId="0">
      <selection activeCell="J30" sqref="J30"/>
    </sheetView>
  </sheetViews>
  <sheetFormatPr defaultRowHeight="12.75"/>
  <cols>
    <col min="1" max="1" width="8.7109375" style="47" bestFit="1" customWidth="1"/>
    <col min="2" max="2" width="12.28515625" style="47" bestFit="1" customWidth="1"/>
    <col min="3" max="3" width="9.140625" style="47"/>
    <col min="4" max="4" width="10" style="47" customWidth="1"/>
    <col min="5" max="256" width="9.140625" style="47"/>
    <col min="257" max="257" width="8.7109375" style="47" bestFit="1" customWidth="1"/>
    <col min="258" max="258" width="12.28515625" style="47" bestFit="1" customWidth="1"/>
    <col min="259" max="259" width="9.140625" style="47"/>
    <col min="260" max="260" width="10" style="47" customWidth="1"/>
    <col min="261" max="512" width="9.140625" style="47"/>
    <col min="513" max="513" width="8.7109375" style="47" bestFit="1" customWidth="1"/>
    <col min="514" max="514" width="12.28515625" style="47" bestFit="1" customWidth="1"/>
    <col min="515" max="515" width="9.140625" style="47"/>
    <col min="516" max="516" width="10" style="47" customWidth="1"/>
    <col min="517" max="768" width="9.140625" style="47"/>
    <col min="769" max="769" width="8.7109375" style="47" bestFit="1" customWidth="1"/>
    <col min="770" max="770" width="12.28515625" style="47" bestFit="1" customWidth="1"/>
    <col min="771" max="771" width="9.140625" style="47"/>
    <col min="772" max="772" width="10" style="47" customWidth="1"/>
    <col min="773" max="1024" width="9.140625" style="47"/>
    <col min="1025" max="1025" width="8.7109375" style="47" bestFit="1" customWidth="1"/>
    <col min="1026" max="1026" width="12.28515625" style="47" bestFit="1" customWidth="1"/>
    <col min="1027" max="1027" width="9.140625" style="47"/>
    <col min="1028" max="1028" width="10" style="47" customWidth="1"/>
    <col min="1029" max="1280" width="9.140625" style="47"/>
    <col min="1281" max="1281" width="8.7109375" style="47" bestFit="1" customWidth="1"/>
    <col min="1282" max="1282" width="12.28515625" style="47" bestFit="1" customWidth="1"/>
    <col min="1283" max="1283" width="9.140625" style="47"/>
    <col min="1284" max="1284" width="10" style="47" customWidth="1"/>
    <col min="1285" max="1536" width="9.140625" style="47"/>
    <col min="1537" max="1537" width="8.7109375" style="47" bestFit="1" customWidth="1"/>
    <col min="1538" max="1538" width="12.28515625" style="47" bestFit="1" customWidth="1"/>
    <col min="1539" max="1539" width="9.140625" style="47"/>
    <col min="1540" max="1540" width="10" style="47" customWidth="1"/>
    <col min="1541" max="1792" width="9.140625" style="47"/>
    <col min="1793" max="1793" width="8.7109375" style="47" bestFit="1" customWidth="1"/>
    <col min="1794" max="1794" width="12.28515625" style="47" bestFit="1" customWidth="1"/>
    <col min="1795" max="1795" width="9.140625" style="47"/>
    <col min="1796" max="1796" width="10" style="47" customWidth="1"/>
    <col min="1797" max="2048" width="9.140625" style="47"/>
    <col min="2049" max="2049" width="8.7109375" style="47" bestFit="1" customWidth="1"/>
    <col min="2050" max="2050" width="12.28515625" style="47" bestFit="1" customWidth="1"/>
    <col min="2051" max="2051" width="9.140625" style="47"/>
    <col min="2052" max="2052" width="10" style="47" customWidth="1"/>
    <col min="2053" max="2304" width="9.140625" style="47"/>
    <col min="2305" max="2305" width="8.7109375" style="47" bestFit="1" customWidth="1"/>
    <col min="2306" max="2306" width="12.28515625" style="47" bestFit="1" customWidth="1"/>
    <col min="2307" max="2307" width="9.140625" style="47"/>
    <col min="2308" max="2308" width="10" style="47" customWidth="1"/>
    <col min="2309" max="2560" width="9.140625" style="47"/>
    <col min="2561" max="2561" width="8.7109375" style="47" bestFit="1" customWidth="1"/>
    <col min="2562" max="2562" width="12.28515625" style="47" bestFit="1" customWidth="1"/>
    <col min="2563" max="2563" width="9.140625" style="47"/>
    <col min="2564" max="2564" width="10" style="47" customWidth="1"/>
    <col min="2565" max="2816" width="9.140625" style="47"/>
    <col min="2817" max="2817" width="8.7109375" style="47" bestFit="1" customWidth="1"/>
    <col min="2818" max="2818" width="12.28515625" style="47" bestFit="1" customWidth="1"/>
    <col min="2819" max="2819" width="9.140625" style="47"/>
    <col min="2820" max="2820" width="10" style="47" customWidth="1"/>
    <col min="2821" max="3072" width="9.140625" style="47"/>
    <col min="3073" max="3073" width="8.7109375" style="47" bestFit="1" customWidth="1"/>
    <col min="3074" max="3074" width="12.28515625" style="47" bestFit="1" customWidth="1"/>
    <col min="3075" max="3075" width="9.140625" style="47"/>
    <col min="3076" max="3076" width="10" style="47" customWidth="1"/>
    <col min="3077" max="3328" width="9.140625" style="47"/>
    <col min="3329" max="3329" width="8.7109375" style="47" bestFit="1" customWidth="1"/>
    <col min="3330" max="3330" width="12.28515625" style="47" bestFit="1" customWidth="1"/>
    <col min="3331" max="3331" width="9.140625" style="47"/>
    <col min="3332" max="3332" width="10" style="47" customWidth="1"/>
    <col min="3333" max="3584" width="9.140625" style="47"/>
    <col min="3585" max="3585" width="8.7109375" style="47" bestFit="1" customWidth="1"/>
    <col min="3586" max="3586" width="12.28515625" style="47" bestFit="1" customWidth="1"/>
    <col min="3587" max="3587" width="9.140625" style="47"/>
    <col min="3588" max="3588" width="10" style="47" customWidth="1"/>
    <col min="3589" max="3840" width="9.140625" style="47"/>
    <col min="3841" max="3841" width="8.7109375" style="47" bestFit="1" customWidth="1"/>
    <col min="3842" max="3842" width="12.28515625" style="47" bestFit="1" customWidth="1"/>
    <col min="3843" max="3843" width="9.140625" style="47"/>
    <col min="3844" max="3844" width="10" style="47" customWidth="1"/>
    <col min="3845" max="4096" width="9.140625" style="47"/>
    <col min="4097" max="4097" width="8.7109375" style="47" bestFit="1" customWidth="1"/>
    <col min="4098" max="4098" width="12.28515625" style="47" bestFit="1" customWidth="1"/>
    <col min="4099" max="4099" width="9.140625" style="47"/>
    <col min="4100" max="4100" width="10" style="47" customWidth="1"/>
    <col min="4101" max="4352" width="9.140625" style="47"/>
    <col min="4353" max="4353" width="8.7109375" style="47" bestFit="1" customWidth="1"/>
    <col min="4354" max="4354" width="12.28515625" style="47" bestFit="1" customWidth="1"/>
    <col min="4355" max="4355" width="9.140625" style="47"/>
    <col min="4356" max="4356" width="10" style="47" customWidth="1"/>
    <col min="4357" max="4608" width="9.140625" style="47"/>
    <col min="4609" max="4609" width="8.7109375" style="47" bestFit="1" customWidth="1"/>
    <col min="4610" max="4610" width="12.28515625" style="47" bestFit="1" customWidth="1"/>
    <col min="4611" max="4611" width="9.140625" style="47"/>
    <col min="4612" max="4612" width="10" style="47" customWidth="1"/>
    <col min="4613" max="4864" width="9.140625" style="47"/>
    <col min="4865" max="4865" width="8.7109375" style="47" bestFit="1" customWidth="1"/>
    <col min="4866" max="4866" width="12.28515625" style="47" bestFit="1" customWidth="1"/>
    <col min="4867" max="4867" width="9.140625" style="47"/>
    <col min="4868" max="4868" width="10" style="47" customWidth="1"/>
    <col min="4869" max="5120" width="9.140625" style="47"/>
    <col min="5121" max="5121" width="8.7109375" style="47" bestFit="1" customWidth="1"/>
    <col min="5122" max="5122" width="12.28515625" style="47" bestFit="1" customWidth="1"/>
    <col min="5123" max="5123" width="9.140625" style="47"/>
    <col min="5124" max="5124" width="10" style="47" customWidth="1"/>
    <col min="5125" max="5376" width="9.140625" style="47"/>
    <col min="5377" max="5377" width="8.7109375" style="47" bestFit="1" customWidth="1"/>
    <col min="5378" max="5378" width="12.28515625" style="47" bestFit="1" customWidth="1"/>
    <col min="5379" max="5379" width="9.140625" style="47"/>
    <col min="5380" max="5380" width="10" style="47" customWidth="1"/>
    <col min="5381" max="5632" width="9.140625" style="47"/>
    <col min="5633" max="5633" width="8.7109375" style="47" bestFit="1" customWidth="1"/>
    <col min="5634" max="5634" width="12.28515625" style="47" bestFit="1" customWidth="1"/>
    <col min="5635" max="5635" width="9.140625" style="47"/>
    <col min="5636" max="5636" width="10" style="47" customWidth="1"/>
    <col min="5637" max="5888" width="9.140625" style="47"/>
    <col min="5889" max="5889" width="8.7109375" style="47" bestFit="1" customWidth="1"/>
    <col min="5890" max="5890" width="12.28515625" style="47" bestFit="1" customWidth="1"/>
    <col min="5891" max="5891" width="9.140625" style="47"/>
    <col min="5892" max="5892" width="10" style="47" customWidth="1"/>
    <col min="5893" max="6144" width="9.140625" style="47"/>
    <col min="6145" max="6145" width="8.7109375" style="47" bestFit="1" customWidth="1"/>
    <col min="6146" max="6146" width="12.28515625" style="47" bestFit="1" customWidth="1"/>
    <col min="6147" max="6147" width="9.140625" style="47"/>
    <col min="6148" max="6148" width="10" style="47" customWidth="1"/>
    <col min="6149" max="6400" width="9.140625" style="47"/>
    <col min="6401" max="6401" width="8.7109375" style="47" bestFit="1" customWidth="1"/>
    <col min="6402" max="6402" width="12.28515625" style="47" bestFit="1" customWidth="1"/>
    <col min="6403" max="6403" width="9.140625" style="47"/>
    <col min="6404" max="6404" width="10" style="47" customWidth="1"/>
    <col min="6405" max="6656" width="9.140625" style="47"/>
    <col min="6657" max="6657" width="8.7109375" style="47" bestFit="1" customWidth="1"/>
    <col min="6658" max="6658" width="12.28515625" style="47" bestFit="1" customWidth="1"/>
    <col min="6659" max="6659" width="9.140625" style="47"/>
    <col min="6660" max="6660" width="10" style="47" customWidth="1"/>
    <col min="6661" max="6912" width="9.140625" style="47"/>
    <col min="6913" max="6913" width="8.7109375" style="47" bestFit="1" customWidth="1"/>
    <col min="6914" max="6914" width="12.28515625" style="47" bestFit="1" customWidth="1"/>
    <col min="6915" max="6915" width="9.140625" style="47"/>
    <col min="6916" max="6916" width="10" style="47" customWidth="1"/>
    <col min="6917" max="7168" width="9.140625" style="47"/>
    <col min="7169" max="7169" width="8.7109375" style="47" bestFit="1" customWidth="1"/>
    <col min="7170" max="7170" width="12.28515625" style="47" bestFit="1" customWidth="1"/>
    <col min="7171" max="7171" width="9.140625" style="47"/>
    <col min="7172" max="7172" width="10" style="47" customWidth="1"/>
    <col min="7173" max="7424" width="9.140625" style="47"/>
    <col min="7425" max="7425" width="8.7109375" style="47" bestFit="1" customWidth="1"/>
    <col min="7426" max="7426" width="12.28515625" style="47" bestFit="1" customWidth="1"/>
    <col min="7427" max="7427" width="9.140625" style="47"/>
    <col min="7428" max="7428" width="10" style="47" customWidth="1"/>
    <col min="7429" max="7680" width="9.140625" style="47"/>
    <col min="7681" max="7681" width="8.7109375" style="47" bestFit="1" customWidth="1"/>
    <col min="7682" max="7682" width="12.28515625" style="47" bestFit="1" customWidth="1"/>
    <col min="7683" max="7683" width="9.140625" style="47"/>
    <col min="7684" max="7684" width="10" style="47" customWidth="1"/>
    <col min="7685" max="7936" width="9.140625" style="47"/>
    <col min="7937" max="7937" width="8.7109375" style="47" bestFit="1" customWidth="1"/>
    <col min="7938" max="7938" width="12.28515625" style="47" bestFit="1" customWidth="1"/>
    <col min="7939" max="7939" width="9.140625" style="47"/>
    <col min="7940" max="7940" width="10" style="47" customWidth="1"/>
    <col min="7941" max="8192" width="9.140625" style="47"/>
    <col min="8193" max="8193" width="8.7109375" style="47" bestFit="1" customWidth="1"/>
    <col min="8194" max="8194" width="12.28515625" style="47" bestFit="1" customWidth="1"/>
    <col min="8195" max="8195" width="9.140625" style="47"/>
    <col min="8196" max="8196" width="10" style="47" customWidth="1"/>
    <col min="8197" max="8448" width="9.140625" style="47"/>
    <col min="8449" max="8449" width="8.7109375" style="47" bestFit="1" customWidth="1"/>
    <col min="8450" max="8450" width="12.28515625" style="47" bestFit="1" customWidth="1"/>
    <col min="8451" max="8451" width="9.140625" style="47"/>
    <col min="8452" max="8452" width="10" style="47" customWidth="1"/>
    <col min="8453" max="8704" width="9.140625" style="47"/>
    <col min="8705" max="8705" width="8.7109375" style="47" bestFit="1" customWidth="1"/>
    <col min="8706" max="8706" width="12.28515625" style="47" bestFit="1" customWidth="1"/>
    <col min="8707" max="8707" width="9.140625" style="47"/>
    <col min="8708" max="8708" width="10" style="47" customWidth="1"/>
    <col min="8709" max="8960" width="9.140625" style="47"/>
    <col min="8961" max="8961" width="8.7109375" style="47" bestFit="1" customWidth="1"/>
    <col min="8962" max="8962" width="12.28515625" style="47" bestFit="1" customWidth="1"/>
    <col min="8963" max="8963" width="9.140625" style="47"/>
    <col min="8964" max="8964" width="10" style="47" customWidth="1"/>
    <col min="8965" max="9216" width="9.140625" style="47"/>
    <col min="9217" max="9217" width="8.7109375" style="47" bestFit="1" customWidth="1"/>
    <col min="9218" max="9218" width="12.28515625" style="47" bestFit="1" customWidth="1"/>
    <col min="9219" max="9219" width="9.140625" style="47"/>
    <col min="9220" max="9220" width="10" style="47" customWidth="1"/>
    <col min="9221" max="9472" width="9.140625" style="47"/>
    <col min="9473" max="9473" width="8.7109375" style="47" bestFit="1" customWidth="1"/>
    <col min="9474" max="9474" width="12.28515625" style="47" bestFit="1" customWidth="1"/>
    <col min="9475" max="9475" width="9.140625" style="47"/>
    <col min="9476" max="9476" width="10" style="47" customWidth="1"/>
    <col min="9477" max="9728" width="9.140625" style="47"/>
    <col min="9729" max="9729" width="8.7109375" style="47" bestFit="1" customWidth="1"/>
    <col min="9730" max="9730" width="12.28515625" style="47" bestFit="1" customWidth="1"/>
    <col min="9731" max="9731" width="9.140625" style="47"/>
    <col min="9732" max="9732" width="10" style="47" customWidth="1"/>
    <col min="9733" max="9984" width="9.140625" style="47"/>
    <col min="9985" max="9985" width="8.7109375" style="47" bestFit="1" customWidth="1"/>
    <col min="9986" max="9986" width="12.28515625" style="47" bestFit="1" customWidth="1"/>
    <col min="9987" max="9987" width="9.140625" style="47"/>
    <col min="9988" max="9988" width="10" style="47" customWidth="1"/>
    <col min="9989" max="10240" width="9.140625" style="47"/>
    <col min="10241" max="10241" width="8.7109375" style="47" bestFit="1" customWidth="1"/>
    <col min="10242" max="10242" width="12.28515625" style="47" bestFit="1" customWidth="1"/>
    <col min="10243" max="10243" width="9.140625" style="47"/>
    <col min="10244" max="10244" width="10" style="47" customWidth="1"/>
    <col min="10245" max="10496" width="9.140625" style="47"/>
    <col min="10497" max="10497" width="8.7109375" style="47" bestFit="1" customWidth="1"/>
    <col min="10498" max="10498" width="12.28515625" style="47" bestFit="1" customWidth="1"/>
    <col min="10499" max="10499" width="9.140625" style="47"/>
    <col min="10500" max="10500" width="10" style="47" customWidth="1"/>
    <col min="10501" max="10752" width="9.140625" style="47"/>
    <col min="10753" max="10753" width="8.7109375" style="47" bestFit="1" customWidth="1"/>
    <col min="10754" max="10754" width="12.28515625" style="47" bestFit="1" customWidth="1"/>
    <col min="10755" max="10755" width="9.140625" style="47"/>
    <col min="10756" max="10756" width="10" style="47" customWidth="1"/>
    <col min="10757" max="11008" width="9.140625" style="47"/>
    <col min="11009" max="11009" width="8.7109375" style="47" bestFit="1" customWidth="1"/>
    <col min="11010" max="11010" width="12.28515625" style="47" bestFit="1" customWidth="1"/>
    <col min="11011" max="11011" width="9.140625" style="47"/>
    <col min="11012" max="11012" width="10" style="47" customWidth="1"/>
    <col min="11013" max="11264" width="9.140625" style="47"/>
    <col min="11265" max="11265" width="8.7109375" style="47" bestFit="1" customWidth="1"/>
    <col min="11266" max="11266" width="12.28515625" style="47" bestFit="1" customWidth="1"/>
    <col min="11267" max="11267" width="9.140625" style="47"/>
    <col min="11268" max="11268" width="10" style="47" customWidth="1"/>
    <col min="11269" max="11520" width="9.140625" style="47"/>
    <col min="11521" max="11521" width="8.7109375" style="47" bestFit="1" customWidth="1"/>
    <col min="11522" max="11522" width="12.28515625" style="47" bestFit="1" customWidth="1"/>
    <col min="11523" max="11523" width="9.140625" style="47"/>
    <col min="11524" max="11524" width="10" style="47" customWidth="1"/>
    <col min="11525" max="11776" width="9.140625" style="47"/>
    <col min="11777" max="11777" width="8.7109375" style="47" bestFit="1" customWidth="1"/>
    <col min="11778" max="11778" width="12.28515625" style="47" bestFit="1" customWidth="1"/>
    <col min="11779" max="11779" width="9.140625" style="47"/>
    <col min="11780" max="11780" width="10" style="47" customWidth="1"/>
    <col min="11781" max="12032" width="9.140625" style="47"/>
    <col min="12033" max="12033" width="8.7109375" style="47" bestFit="1" customWidth="1"/>
    <col min="12034" max="12034" width="12.28515625" style="47" bestFit="1" customWidth="1"/>
    <col min="12035" max="12035" width="9.140625" style="47"/>
    <col min="12036" max="12036" width="10" style="47" customWidth="1"/>
    <col min="12037" max="12288" width="9.140625" style="47"/>
    <col min="12289" max="12289" width="8.7109375" style="47" bestFit="1" customWidth="1"/>
    <col min="12290" max="12290" width="12.28515625" style="47" bestFit="1" customWidth="1"/>
    <col min="12291" max="12291" width="9.140625" style="47"/>
    <col min="12292" max="12292" width="10" style="47" customWidth="1"/>
    <col min="12293" max="12544" width="9.140625" style="47"/>
    <col min="12545" max="12545" width="8.7109375" style="47" bestFit="1" customWidth="1"/>
    <col min="12546" max="12546" width="12.28515625" style="47" bestFit="1" customWidth="1"/>
    <col min="12547" max="12547" width="9.140625" style="47"/>
    <col min="12548" max="12548" width="10" style="47" customWidth="1"/>
    <col min="12549" max="12800" width="9.140625" style="47"/>
    <col min="12801" max="12801" width="8.7109375" style="47" bestFit="1" customWidth="1"/>
    <col min="12802" max="12802" width="12.28515625" style="47" bestFit="1" customWidth="1"/>
    <col min="12803" max="12803" width="9.140625" style="47"/>
    <col min="12804" max="12804" width="10" style="47" customWidth="1"/>
    <col min="12805" max="13056" width="9.140625" style="47"/>
    <col min="13057" max="13057" width="8.7109375" style="47" bestFit="1" customWidth="1"/>
    <col min="13058" max="13058" width="12.28515625" style="47" bestFit="1" customWidth="1"/>
    <col min="13059" max="13059" width="9.140625" style="47"/>
    <col min="13060" max="13060" width="10" style="47" customWidth="1"/>
    <col min="13061" max="13312" width="9.140625" style="47"/>
    <col min="13313" max="13313" width="8.7109375" style="47" bestFit="1" customWidth="1"/>
    <col min="13314" max="13314" width="12.28515625" style="47" bestFit="1" customWidth="1"/>
    <col min="13315" max="13315" width="9.140625" style="47"/>
    <col min="13316" max="13316" width="10" style="47" customWidth="1"/>
    <col min="13317" max="13568" width="9.140625" style="47"/>
    <col min="13569" max="13569" width="8.7109375" style="47" bestFit="1" customWidth="1"/>
    <col min="13570" max="13570" width="12.28515625" style="47" bestFit="1" customWidth="1"/>
    <col min="13571" max="13571" width="9.140625" style="47"/>
    <col min="13572" max="13572" width="10" style="47" customWidth="1"/>
    <col min="13573" max="13824" width="9.140625" style="47"/>
    <col min="13825" max="13825" width="8.7109375" style="47" bestFit="1" customWidth="1"/>
    <col min="13826" max="13826" width="12.28515625" style="47" bestFit="1" customWidth="1"/>
    <col min="13827" max="13827" width="9.140625" style="47"/>
    <col min="13828" max="13828" width="10" style="47" customWidth="1"/>
    <col min="13829" max="14080" width="9.140625" style="47"/>
    <col min="14081" max="14081" width="8.7109375" style="47" bestFit="1" customWidth="1"/>
    <col min="14082" max="14082" width="12.28515625" style="47" bestFit="1" customWidth="1"/>
    <col min="14083" max="14083" width="9.140625" style="47"/>
    <col min="14084" max="14084" width="10" style="47" customWidth="1"/>
    <col min="14085" max="14336" width="9.140625" style="47"/>
    <col min="14337" max="14337" width="8.7109375" style="47" bestFit="1" customWidth="1"/>
    <col min="14338" max="14338" width="12.28515625" style="47" bestFit="1" customWidth="1"/>
    <col min="14339" max="14339" width="9.140625" style="47"/>
    <col min="14340" max="14340" width="10" style="47" customWidth="1"/>
    <col min="14341" max="14592" width="9.140625" style="47"/>
    <col min="14593" max="14593" width="8.7109375" style="47" bestFit="1" customWidth="1"/>
    <col min="14594" max="14594" width="12.28515625" style="47" bestFit="1" customWidth="1"/>
    <col min="14595" max="14595" width="9.140625" style="47"/>
    <col min="14596" max="14596" width="10" style="47" customWidth="1"/>
    <col min="14597" max="14848" width="9.140625" style="47"/>
    <col min="14849" max="14849" width="8.7109375" style="47" bestFit="1" customWidth="1"/>
    <col min="14850" max="14850" width="12.28515625" style="47" bestFit="1" customWidth="1"/>
    <col min="14851" max="14851" width="9.140625" style="47"/>
    <col min="14852" max="14852" width="10" style="47" customWidth="1"/>
    <col min="14853" max="15104" width="9.140625" style="47"/>
    <col min="15105" max="15105" width="8.7109375" style="47" bestFit="1" customWidth="1"/>
    <col min="15106" max="15106" width="12.28515625" style="47" bestFit="1" customWidth="1"/>
    <col min="15107" max="15107" width="9.140625" style="47"/>
    <col min="15108" max="15108" width="10" style="47" customWidth="1"/>
    <col min="15109" max="15360" width="9.140625" style="47"/>
    <col min="15361" max="15361" width="8.7109375" style="47" bestFit="1" customWidth="1"/>
    <col min="15362" max="15362" width="12.28515625" style="47" bestFit="1" customWidth="1"/>
    <col min="15363" max="15363" width="9.140625" style="47"/>
    <col min="15364" max="15364" width="10" style="47" customWidth="1"/>
    <col min="15365" max="15616" width="9.140625" style="47"/>
    <col min="15617" max="15617" width="8.7109375" style="47" bestFit="1" customWidth="1"/>
    <col min="15618" max="15618" width="12.28515625" style="47" bestFit="1" customWidth="1"/>
    <col min="15619" max="15619" width="9.140625" style="47"/>
    <col min="15620" max="15620" width="10" style="47" customWidth="1"/>
    <col min="15621" max="15872" width="9.140625" style="47"/>
    <col min="15873" max="15873" width="8.7109375" style="47" bestFit="1" customWidth="1"/>
    <col min="15874" max="15874" width="12.28515625" style="47" bestFit="1" customWidth="1"/>
    <col min="15875" max="15875" width="9.140625" style="47"/>
    <col min="15876" max="15876" width="10" style="47" customWidth="1"/>
    <col min="15877" max="16128" width="9.140625" style="47"/>
    <col min="16129" max="16129" width="8.7109375" style="47" bestFit="1" customWidth="1"/>
    <col min="16130" max="16130" width="12.28515625" style="47" bestFit="1" customWidth="1"/>
    <col min="16131" max="16131" width="9.140625" style="47"/>
    <col min="16132" max="16132" width="10" style="47" customWidth="1"/>
    <col min="16133" max="16384" width="9.140625" style="47"/>
  </cols>
  <sheetData>
    <row r="1" spans="1:4">
      <c r="A1" s="46" t="s">
        <v>30</v>
      </c>
      <c r="B1" s="46" t="s">
        <v>112</v>
      </c>
    </row>
    <row r="2" spans="1:4" ht="13.5" thickBot="1">
      <c r="A2" s="48" t="s">
        <v>99</v>
      </c>
      <c r="B2" s="49" t="s">
        <v>113</v>
      </c>
      <c r="D2" s="50" t="s">
        <v>114</v>
      </c>
    </row>
    <row r="3" spans="1:4" ht="13.5" thickBot="1">
      <c r="A3" s="48" t="s">
        <v>72</v>
      </c>
      <c r="B3" s="49" t="s">
        <v>113</v>
      </c>
      <c r="D3" s="51"/>
    </row>
    <row r="4" spans="1:4">
      <c r="A4" s="48" t="s">
        <v>115</v>
      </c>
      <c r="B4" s="49"/>
    </row>
    <row r="5" spans="1:4" ht="13.5" thickBot="1">
      <c r="A5" s="48" t="s">
        <v>116</v>
      </c>
      <c r="B5" s="49" t="s">
        <v>113</v>
      </c>
      <c r="D5" s="50" t="s">
        <v>117</v>
      </c>
    </row>
    <row r="6" spans="1:4" ht="13.5" thickBot="1">
      <c r="A6" s="48" t="s">
        <v>118</v>
      </c>
      <c r="B6" s="49"/>
      <c r="D6" s="51"/>
    </row>
    <row r="7" spans="1:4">
      <c r="A7" s="48" t="s">
        <v>119</v>
      </c>
      <c r="B7" s="49" t="s">
        <v>113</v>
      </c>
    </row>
    <row r="8" spans="1:4">
      <c r="A8" s="48" t="s">
        <v>120</v>
      </c>
      <c r="B8" s="49" t="s">
        <v>113</v>
      </c>
    </row>
    <row r="9" spans="1:4">
      <c r="A9" s="48" t="s">
        <v>121</v>
      </c>
      <c r="B9" s="49"/>
    </row>
    <row r="10" spans="1:4">
      <c r="A10" s="48" t="s">
        <v>122</v>
      </c>
      <c r="B10" s="49"/>
    </row>
    <row r="11" spans="1:4">
      <c r="A11" s="48" t="s">
        <v>123</v>
      </c>
      <c r="B11" s="49" t="s">
        <v>113</v>
      </c>
    </row>
    <row r="12" spans="1:4">
      <c r="A12" s="48" t="s">
        <v>124</v>
      </c>
      <c r="B12" s="49" t="s">
        <v>113</v>
      </c>
    </row>
    <row r="13" spans="1:4">
      <c r="A13" s="48" t="s">
        <v>75</v>
      </c>
      <c r="B13" s="49" t="s">
        <v>113</v>
      </c>
    </row>
    <row r="14" spans="1:4">
      <c r="A14" s="48" t="s">
        <v>125</v>
      </c>
      <c r="B14" s="49"/>
    </row>
    <row r="15" spans="1:4">
      <c r="A15" s="48" t="s">
        <v>126</v>
      </c>
      <c r="B15" s="49" t="s">
        <v>113</v>
      </c>
    </row>
  </sheetData>
  <pageMargins left="0.78740157499999996" right="0.78740157499999996" top="0.984251969" bottom="0.984251969" header="0.49212598499999999" footer="0.49212598499999999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BASEVALIDAÇÃO</vt:lpstr>
      <vt:lpstr>BASEFORMATAÇÃOCONDICIONAL</vt:lpstr>
      <vt:lpstr>COTAÇÃO</vt:lpstr>
      <vt:lpstr>Operadores Matemáticos</vt:lpstr>
      <vt:lpstr>Lista de Produtos</vt:lpstr>
      <vt:lpstr>Funções Básicas</vt:lpstr>
      <vt:lpstr>Aplicação das Funções Básicas</vt:lpstr>
      <vt:lpstr>Exercício1</vt:lpstr>
      <vt:lpstr>Exercício2</vt:lpstr>
      <vt:lpstr>Exercício3</vt:lpstr>
      <vt:lpstr>Exercício4</vt:lpstr>
      <vt:lpstr>Exercício Extra5</vt:lpstr>
      <vt:lpstr>Exercício6</vt:lpstr>
      <vt:lpstr>Exercício7</vt:lpstr>
      <vt:lpstr>Exercício8</vt:lpstr>
      <vt:lpstr>Soma Dinâmica</vt:lpstr>
      <vt:lpstr>Exemplo 01 - Validação</vt:lpstr>
      <vt:lpstr>Exemplo 02 - Validação</vt:lpstr>
      <vt:lpstr>Exercício - Validação de Dados</vt:lpstr>
      <vt:lpstr>Formatação Cond. Constante</vt:lpstr>
      <vt:lpstr>Formatação Cond. Variável</vt:lpstr>
      <vt:lpstr>Exercício 01 Formatação Cond</vt:lpstr>
      <vt:lpstr>Exercício 02 Formatação Cond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 de Oliveira Soares - Instrutor</cp:lastModifiedBy>
  <cp:lastPrinted>2001-08-03T09:51:02Z</cp:lastPrinted>
  <dcterms:created xsi:type="dcterms:W3CDTF">1997-04-06T15:11:38Z</dcterms:created>
  <dcterms:modified xsi:type="dcterms:W3CDTF">2013-10-07T12:53:02Z</dcterms:modified>
</cp:coreProperties>
</file>