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Desktop\Climatizador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G8" i="1"/>
  <c r="G9" i="1"/>
  <c r="G10" i="1"/>
  <c r="G11" i="1"/>
  <c r="G12" i="1"/>
  <c r="G13" i="1"/>
  <c r="G4" i="1"/>
  <c r="G5" i="1"/>
  <c r="G6" i="1"/>
  <c r="G7" i="1"/>
  <c r="G3" i="1"/>
  <c r="E14" i="1"/>
  <c r="G14" i="1" l="1"/>
  <c r="H14" i="1"/>
</calcChain>
</file>

<file path=xl/sharedStrings.xml><?xml version="1.0" encoding="utf-8"?>
<sst xmlns="http://schemas.openxmlformats.org/spreadsheetml/2006/main" count="43" uniqueCount="38">
  <si>
    <t>Cargas</t>
  </si>
  <si>
    <t>Tipo</t>
  </si>
  <si>
    <t>Motor</t>
  </si>
  <si>
    <t>Descrição</t>
  </si>
  <si>
    <t>Modelo</t>
  </si>
  <si>
    <t>YSY-60-4</t>
  </si>
  <si>
    <t>TY-50B</t>
  </si>
  <si>
    <t>Ventilação principal, três velocidades.</t>
  </si>
  <si>
    <t>LFK-127</t>
  </si>
  <si>
    <t>Anion</t>
  </si>
  <si>
    <t>Gerador de Anions</t>
  </si>
  <si>
    <t>Paletas internas, 5rpm</t>
  </si>
  <si>
    <t>Motor de passo</t>
  </si>
  <si>
    <t>BY-J46</t>
  </si>
  <si>
    <t>Display</t>
  </si>
  <si>
    <t>20x4</t>
  </si>
  <si>
    <t>Display de IHM com CI 74LS595</t>
  </si>
  <si>
    <t>Sensor</t>
  </si>
  <si>
    <t>Switch</t>
  </si>
  <si>
    <t>micro switch de ventilação fechada</t>
  </si>
  <si>
    <t>RTC</t>
  </si>
  <si>
    <t>DS3231</t>
  </si>
  <si>
    <t>Relogio RTC com medição de temperatura hambiente</t>
  </si>
  <si>
    <t>LM35</t>
  </si>
  <si>
    <t>Sensor de temperatura analógico</t>
  </si>
  <si>
    <t>HC-SR04</t>
  </si>
  <si>
    <t>Sensor ultrassonico para nível de água</t>
  </si>
  <si>
    <t>TOTAL</t>
  </si>
  <si>
    <t>Controlador</t>
  </si>
  <si>
    <t>Atmega328</t>
  </si>
  <si>
    <t>Microcontrolador principal</t>
  </si>
  <si>
    <t>Bomba submersa</t>
  </si>
  <si>
    <t>SP-650</t>
  </si>
  <si>
    <t>Corrente Pico (A)</t>
  </si>
  <si>
    <t>Corrente em regime permanente (A)</t>
  </si>
  <si>
    <t>Potência (W)</t>
  </si>
  <si>
    <t>Tensão (V)</t>
  </si>
  <si>
    <t>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</si>
</sst>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" sqref="H2"/>
    </sheetView>
  </sheetViews>
  <sheetFormatPr defaultRowHeight="15" x14ac:dyDescent="0.25"/>
  <cols>
    <col min="1" max="1" width="13" customWidth="1"/>
    <col min="2" max="2" width="11.42578125" customWidth="1"/>
    <col min="3" max="3" width="15.42578125" customWidth="1"/>
    <col min="4" max="4" width="7.42578125" customWidth="1"/>
    <col min="5" max="5" width="9.7109375" customWidth="1"/>
    <col min="6" max="6" width="10.140625" customWidth="1"/>
    <col min="7" max="7" width="13.85546875" customWidth="1"/>
    <col min="8" max="8" width="10.14062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60" x14ac:dyDescent="0.25">
      <c r="A2" s="1" t="s">
        <v>1</v>
      </c>
      <c r="B2" s="1" t="s">
        <v>4</v>
      </c>
      <c r="C2" s="1" t="s">
        <v>3</v>
      </c>
      <c r="D2" s="2" t="s">
        <v>36</v>
      </c>
      <c r="E2" s="2" t="s">
        <v>33</v>
      </c>
      <c r="F2" s="2" t="s">
        <v>35</v>
      </c>
      <c r="G2" s="2" t="s">
        <v>34</v>
      </c>
      <c r="H2" s="1" t="s">
        <v>37</v>
      </c>
    </row>
    <row r="3" spans="1:8" ht="45" x14ac:dyDescent="0.25">
      <c r="A3" s="1" t="s">
        <v>2</v>
      </c>
      <c r="B3" s="1" t="s">
        <v>5</v>
      </c>
      <c r="C3" s="2" t="s">
        <v>7</v>
      </c>
      <c r="D3" s="1">
        <v>127</v>
      </c>
      <c r="E3" s="1">
        <v>2</v>
      </c>
      <c r="F3" s="1">
        <v>60</v>
      </c>
      <c r="G3" s="1">
        <f>F3/D3</f>
        <v>0.47244094488188976</v>
      </c>
      <c r="H3" s="2">
        <v>3</v>
      </c>
    </row>
    <row r="4" spans="1:8" ht="45" x14ac:dyDescent="0.25">
      <c r="A4" s="1" t="s">
        <v>2</v>
      </c>
      <c r="B4" s="1" t="s">
        <v>6</v>
      </c>
      <c r="C4" s="2" t="s">
        <v>11</v>
      </c>
      <c r="D4" s="1">
        <v>127</v>
      </c>
      <c r="E4" s="1"/>
      <c r="F4" s="1">
        <v>4</v>
      </c>
      <c r="G4" s="1">
        <f t="shared" ref="G4:G13" si="0">F4/D4</f>
        <v>3.1496062992125984E-2</v>
      </c>
      <c r="H4" s="1">
        <v>1</v>
      </c>
    </row>
    <row r="5" spans="1:8" ht="30" x14ac:dyDescent="0.25">
      <c r="A5" s="1" t="s">
        <v>9</v>
      </c>
      <c r="B5" s="1" t="s">
        <v>8</v>
      </c>
      <c r="C5" s="2" t="s">
        <v>10</v>
      </c>
      <c r="D5" s="1">
        <v>127</v>
      </c>
      <c r="E5" s="1"/>
      <c r="F5" s="1">
        <v>1</v>
      </c>
      <c r="G5" s="1">
        <f t="shared" si="0"/>
        <v>7.874015748031496E-3</v>
      </c>
      <c r="H5" s="1">
        <v>1</v>
      </c>
    </row>
    <row r="6" spans="1:8" ht="30" x14ac:dyDescent="0.25">
      <c r="A6" s="1" t="s">
        <v>2</v>
      </c>
      <c r="B6" s="1" t="s">
        <v>32</v>
      </c>
      <c r="C6" s="2" t="s">
        <v>31</v>
      </c>
      <c r="D6" s="1">
        <v>127</v>
      </c>
      <c r="E6" s="1"/>
      <c r="F6" s="1">
        <v>4</v>
      </c>
      <c r="G6" s="1">
        <f t="shared" si="0"/>
        <v>3.1496062992125984E-2</v>
      </c>
      <c r="H6" s="1">
        <v>1</v>
      </c>
    </row>
    <row r="7" spans="1:8" ht="30" x14ac:dyDescent="0.25">
      <c r="A7" s="1" t="s">
        <v>2</v>
      </c>
      <c r="B7" s="1" t="s">
        <v>13</v>
      </c>
      <c r="C7" s="2" t="s">
        <v>12</v>
      </c>
      <c r="D7" s="1">
        <v>12</v>
      </c>
      <c r="E7" s="1">
        <v>0.1</v>
      </c>
      <c r="F7" s="1">
        <v>1</v>
      </c>
      <c r="G7" s="1">
        <f t="shared" si="0"/>
        <v>8.3333333333333329E-2</v>
      </c>
      <c r="H7" s="2">
        <v>4</v>
      </c>
    </row>
    <row r="8" spans="1:8" ht="60" x14ac:dyDescent="0.25">
      <c r="A8" s="1" t="s">
        <v>17</v>
      </c>
      <c r="B8" s="2" t="s">
        <v>18</v>
      </c>
      <c r="C8" s="2" t="s">
        <v>19</v>
      </c>
      <c r="D8" s="1">
        <v>5</v>
      </c>
      <c r="E8" s="1">
        <v>0</v>
      </c>
      <c r="F8" s="1">
        <v>0</v>
      </c>
      <c r="G8" s="1">
        <f t="shared" si="0"/>
        <v>0</v>
      </c>
      <c r="H8" s="2">
        <v>1</v>
      </c>
    </row>
    <row r="9" spans="1:8" ht="45" x14ac:dyDescent="0.25">
      <c r="A9" s="1" t="s">
        <v>14</v>
      </c>
      <c r="B9" s="1" t="s">
        <v>15</v>
      </c>
      <c r="C9" s="2" t="s">
        <v>16</v>
      </c>
      <c r="D9" s="1">
        <v>5</v>
      </c>
      <c r="E9" s="1">
        <v>0.1</v>
      </c>
      <c r="F9" s="1">
        <v>0.1</v>
      </c>
      <c r="G9" s="1">
        <f t="shared" si="0"/>
        <v>0.02</v>
      </c>
      <c r="H9" s="1">
        <v>3</v>
      </c>
    </row>
    <row r="10" spans="1:8" ht="90" x14ac:dyDescent="0.25">
      <c r="A10" s="1" t="s">
        <v>20</v>
      </c>
      <c r="B10" s="1" t="s">
        <v>21</v>
      </c>
      <c r="C10" s="2" t="s">
        <v>22</v>
      </c>
      <c r="D10" s="1">
        <v>5</v>
      </c>
      <c r="E10" s="1">
        <v>2E-3</v>
      </c>
      <c r="F10" s="1">
        <v>2E-3</v>
      </c>
      <c r="G10" s="1">
        <f t="shared" si="0"/>
        <v>4.0000000000000002E-4</v>
      </c>
      <c r="H10" s="1">
        <v>2</v>
      </c>
    </row>
    <row r="11" spans="1:8" ht="45" x14ac:dyDescent="0.25">
      <c r="A11" s="1" t="s">
        <v>17</v>
      </c>
      <c r="B11" s="1" t="s">
        <v>23</v>
      </c>
      <c r="C11" s="2" t="s">
        <v>24</v>
      </c>
      <c r="D11" s="1">
        <v>5</v>
      </c>
      <c r="E11" s="1">
        <v>1E-3</v>
      </c>
      <c r="F11" s="1">
        <v>1E-3</v>
      </c>
      <c r="G11" s="1">
        <f t="shared" si="0"/>
        <v>2.0000000000000001E-4</v>
      </c>
      <c r="H11" s="1">
        <v>1</v>
      </c>
    </row>
    <row r="12" spans="1:8" ht="60" x14ac:dyDescent="0.25">
      <c r="A12" s="1" t="s">
        <v>17</v>
      </c>
      <c r="B12" s="1" t="s">
        <v>25</v>
      </c>
      <c r="C12" s="2" t="s">
        <v>26</v>
      </c>
      <c r="D12" s="1">
        <v>5</v>
      </c>
      <c r="E12" s="1">
        <v>2E-3</v>
      </c>
      <c r="F12" s="1">
        <v>2E-3</v>
      </c>
      <c r="G12" s="1">
        <f t="shared" si="0"/>
        <v>4.0000000000000002E-4</v>
      </c>
      <c r="H12" s="1">
        <v>2</v>
      </c>
    </row>
    <row r="13" spans="1:8" ht="45" x14ac:dyDescent="0.25">
      <c r="A13" s="1" t="s">
        <v>28</v>
      </c>
      <c r="B13" s="1" t="s">
        <v>29</v>
      </c>
      <c r="C13" s="2" t="s">
        <v>30</v>
      </c>
      <c r="D13" s="1">
        <v>5</v>
      </c>
      <c r="E13" s="1">
        <v>0.2</v>
      </c>
      <c r="F13" s="1">
        <v>0.2</v>
      </c>
      <c r="G13" s="1">
        <f t="shared" si="0"/>
        <v>0.04</v>
      </c>
      <c r="H13" s="1">
        <v>19</v>
      </c>
    </row>
    <row r="14" spans="1:8" x14ac:dyDescent="0.25">
      <c r="A14" s="1" t="s">
        <v>27</v>
      </c>
      <c r="B14" s="1"/>
      <c r="C14" s="1"/>
      <c r="D14" s="1"/>
      <c r="E14" s="1">
        <f>SUM(E3:E13)</f>
        <v>2.4049999999999998</v>
      </c>
      <c r="F14" s="1">
        <f>SUM(F3:F13)</f>
        <v>70.304999999999993</v>
      </c>
      <c r="G14" s="1">
        <f>SUM(G3:G13)</f>
        <v>0.68764041994750646</v>
      </c>
      <c r="H14" s="1">
        <f>SUM(H3:H12)</f>
        <v>19</v>
      </c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1">
    <mergeCell ref="A1:H1"/>
  </mergeCells>
  <printOptions gridLines="1"/>
  <pageMargins left="0.511811024" right="0.511811024" top="0.78740157499999996" bottom="0.78740157499999996" header="0.31496062000000002" footer="0.31496062000000002"/>
  <pageSetup orientation="portrait" r:id="rId1"/>
  <ignoredErrors>
    <ignoredError sqref="H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2017-03-18T18:08:08Z</cp:lastPrinted>
  <dcterms:created xsi:type="dcterms:W3CDTF">2017-03-18T16:10:53Z</dcterms:created>
  <dcterms:modified xsi:type="dcterms:W3CDTF">2017-03-18T18:08:31Z</dcterms:modified>
</cp:coreProperties>
</file>