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t ALQ\"/>
    </mc:Choice>
  </mc:AlternateContent>
  <xr:revisionPtr revIDLastSave="0" documentId="13_ncr:1_{00099E8C-87C2-4075-ACBC-7061A4DBD488}" xr6:coauthVersionLast="47" xr6:coauthVersionMax="47" xr10:uidLastSave="{00000000-0000-0000-0000-000000000000}"/>
  <bookViews>
    <workbookView xWindow="-120" yWindow="-120" windowWidth="20730" windowHeight="11160" xr2:uid="{11BBD86B-FDA6-4585-BF0C-AD0766B25487}"/>
  </bookViews>
  <sheets>
    <sheet name="COMPTE" sheetId="1" r:id="rId1"/>
    <sheet name="EMPLOYÉS" sheetId="2" r:id="rId2"/>
    <sheet name="CANDIDATS" sheetId="3" r:id="rId3"/>
    <sheet name="MACHINE" sheetId="4" r:id="rId4"/>
  </sheets>
  <definedNames>
    <definedName name="_xlnm._FilterDatabase" localSheetId="0" hidden="1">COMPTE!$A$1:$G$102</definedName>
    <definedName name="_xlnm._FilterDatabase" localSheetId="1" hidden="1">EMPLOYÉS!$A$1:$F$31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9" i="1"/>
  <c r="F21" i="1"/>
  <c r="F29" i="1"/>
  <c r="F37" i="1"/>
  <c r="F41" i="1"/>
  <c r="F49" i="1"/>
  <c r="F53" i="1"/>
  <c r="F61" i="1"/>
  <c r="F69" i="1"/>
  <c r="F77" i="1"/>
  <c r="F81" i="1"/>
  <c r="F93" i="1"/>
  <c r="F97" i="1"/>
  <c r="F101" i="1"/>
  <c r="F6" i="1"/>
  <c r="F10" i="1"/>
  <c r="F13" i="1"/>
  <c r="F14" i="1"/>
  <c r="F18" i="1"/>
  <c r="F22" i="1"/>
  <c r="F25" i="1"/>
  <c r="F26" i="1"/>
  <c r="F30" i="1"/>
  <c r="F34" i="1"/>
  <c r="F38" i="1"/>
  <c r="F45" i="1"/>
  <c r="F46" i="1"/>
  <c r="F50" i="1"/>
  <c r="F57" i="1"/>
  <c r="F58" i="1"/>
  <c r="F62" i="1"/>
  <c r="F70" i="1"/>
  <c r="F74" i="1"/>
  <c r="F82" i="1"/>
  <c r="F90" i="1"/>
  <c r="F94" i="1"/>
  <c r="F98" i="1"/>
  <c r="F2" i="1"/>
  <c r="F8" i="1"/>
  <c r="F17" i="1"/>
  <c r="F20" i="1"/>
  <c r="F24" i="1"/>
  <c r="F32" i="1"/>
  <c r="F33" i="1"/>
  <c r="F40" i="1"/>
  <c r="F48" i="1"/>
  <c r="F54" i="1"/>
  <c r="F60" i="1"/>
  <c r="F64" i="1"/>
  <c r="F65" i="1"/>
  <c r="F66" i="1"/>
  <c r="F68" i="1"/>
  <c r="F72" i="1"/>
  <c r="F73" i="1"/>
  <c r="F76" i="1"/>
  <c r="F78" i="1"/>
  <c r="F84" i="1"/>
  <c r="F88" i="1"/>
  <c r="F96" i="1"/>
  <c r="D3" i="4"/>
  <c r="D4" i="4"/>
  <c r="D5" i="4"/>
  <c r="D6" i="4"/>
  <c r="D7" i="4"/>
  <c r="D8" i="4"/>
  <c r="D9" i="4"/>
  <c r="D10" i="4"/>
  <c r="D11" i="4"/>
  <c r="D2" i="4"/>
  <c r="F3" i="1"/>
  <c r="F7" i="1"/>
  <c r="F11" i="1"/>
  <c r="F12" i="1"/>
  <c r="F15" i="1"/>
  <c r="F16" i="1"/>
  <c r="F23" i="1"/>
  <c r="F27" i="1"/>
  <c r="F28" i="1"/>
  <c r="F31" i="1"/>
  <c r="F35" i="1"/>
  <c r="F36" i="1"/>
  <c r="F39" i="1"/>
  <c r="F43" i="1"/>
  <c r="F47" i="1"/>
  <c r="F55" i="1"/>
  <c r="F56" i="1"/>
  <c r="F59" i="1"/>
  <c r="F63" i="1"/>
  <c r="F67" i="1"/>
  <c r="F71" i="1"/>
  <c r="F75" i="1"/>
  <c r="F79" i="1"/>
  <c r="F80" i="1"/>
  <c r="F83" i="1"/>
  <c r="F86" i="1"/>
  <c r="F87" i="1"/>
  <c r="F91" i="1"/>
  <c r="F92" i="1"/>
  <c r="F95" i="1"/>
  <c r="F99" i="1"/>
  <c r="F100" i="1"/>
  <c r="F42" i="1"/>
  <c r="F85" i="1"/>
  <c r="B3" i="4"/>
  <c r="B4" i="4"/>
  <c r="B5" i="4"/>
  <c r="B6" i="4"/>
  <c r="B7" i="4"/>
  <c r="B8" i="4"/>
  <c r="B9" i="4"/>
  <c r="B10" i="4"/>
  <c r="B11" i="4"/>
  <c r="B2" i="4"/>
  <c r="F52" i="1"/>
  <c r="F4" i="1"/>
  <c r="F19" i="1"/>
  <c r="F44" i="1"/>
  <c r="F51" i="1"/>
  <c r="C2" i="4" l="1"/>
  <c r="C5" i="4"/>
  <c r="C11" i="4"/>
  <c r="C7" i="4"/>
  <c r="C4" i="4"/>
  <c r="C9" i="4"/>
  <c r="C8" i="4"/>
  <c r="C3" i="4"/>
  <c r="C6" i="4"/>
  <c r="C10" i="4"/>
</calcChain>
</file>

<file path=xl/sharedStrings.xml><?xml version="1.0" encoding="utf-8"?>
<sst xmlns="http://schemas.openxmlformats.org/spreadsheetml/2006/main" count="263" uniqueCount="113">
  <si>
    <t>NOM_PIECE</t>
  </si>
  <si>
    <t>QNT</t>
  </si>
  <si>
    <t>DATE_LIVRAISON</t>
  </si>
  <si>
    <t>NUMÉRO_COMPTE</t>
  </si>
  <si>
    <t>NOM</t>
  </si>
  <si>
    <t>DATE_EMBAUCHE</t>
  </si>
  <si>
    <t>POSTE</t>
  </si>
  <si>
    <t>SALAIRE</t>
  </si>
  <si>
    <t>SALAIRE_PREVÚ</t>
  </si>
  <si>
    <t>ID_MACHINE</t>
  </si>
  <si>
    <t>QNT_EMPLOYÉS</t>
  </si>
  <si>
    <t>ID_CANDIDAT</t>
  </si>
  <si>
    <t>ID_EMPLOYÉ</t>
  </si>
  <si>
    <t>HEURES_COMPTES</t>
  </si>
  <si>
    <t>HEURES_DISPONIBLES</t>
  </si>
  <si>
    <t>ROUE</t>
  </si>
  <si>
    <t>SEAU</t>
  </si>
  <si>
    <t>BOITE</t>
  </si>
  <si>
    <t>VIS</t>
  </si>
  <si>
    <t>RECIPIENT</t>
  </si>
  <si>
    <t>AILE</t>
  </si>
  <si>
    <t>STRUCTURE</t>
  </si>
  <si>
    <t>ESSIEU</t>
  </si>
  <si>
    <t>POULIE</t>
  </si>
  <si>
    <t>EPINGLE</t>
  </si>
  <si>
    <t>MOTEUR</t>
  </si>
  <si>
    <t>ENGRENAGE</t>
  </si>
  <si>
    <t>GRILLE</t>
  </si>
  <si>
    <t>FENETRE</t>
  </si>
  <si>
    <t>CAGE</t>
  </si>
  <si>
    <t>TABLEAU</t>
  </si>
  <si>
    <t>CABINE</t>
  </si>
  <si>
    <t>PELLE</t>
  </si>
  <si>
    <t>CYLINDRE</t>
  </si>
  <si>
    <t>PALIER</t>
  </si>
  <si>
    <t>DURÉE_PIECE</t>
  </si>
  <si>
    <t>DURÉE_TOTALE</t>
  </si>
  <si>
    <t>Jean</t>
  </si>
  <si>
    <t>Marie</t>
  </si>
  <si>
    <t>Pierre</t>
  </si>
  <si>
    <t>Claire</t>
  </si>
  <si>
    <t>Antoine</t>
  </si>
  <si>
    <t>Isabelle</t>
  </si>
  <si>
    <t>Philippe</t>
  </si>
  <si>
    <t>Camille</t>
  </si>
  <si>
    <t>François</t>
  </si>
  <si>
    <t>Émilie</t>
  </si>
  <si>
    <t>Laurent</t>
  </si>
  <si>
    <t>Sophie</t>
  </si>
  <si>
    <t>Olivier</t>
  </si>
  <si>
    <t>Céline</t>
  </si>
  <si>
    <t>Michel</t>
  </si>
  <si>
    <t>Amélie</t>
  </si>
  <si>
    <t>Nicolas</t>
  </si>
  <si>
    <t>Valérie</t>
  </si>
  <si>
    <t>Thibault</t>
  </si>
  <si>
    <t>Sandrine</t>
  </si>
  <si>
    <t>Luc</t>
  </si>
  <si>
    <t>Élodie</t>
  </si>
  <si>
    <t>Maxime</t>
  </si>
  <si>
    <t>Chloé</t>
  </si>
  <si>
    <t>Sylvain</t>
  </si>
  <si>
    <t>Juliette</t>
  </si>
  <si>
    <t>Fabrice</t>
  </si>
  <si>
    <t>Eléonore</t>
  </si>
  <si>
    <t>Rémi</t>
  </si>
  <si>
    <t>Léa</t>
  </si>
  <si>
    <t>Baptiste</t>
  </si>
  <si>
    <t>Mathilde</t>
  </si>
  <si>
    <t>Jérôme</t>
  </si>
  <si>
    <t>Amandine</t>
  </si>
  <si>
    <t>Romain</t>
  </si>
  <si>
    <t>Odette</t>
  </si>
  <si>
    <t>Guillaume</t>
  </si>
  <si>
    <t>Margaux</t>
  </si>
  <si>
    <t>Xavier</t>
  </si>
  <si>
    <t>Manon</t>
  </si>
  <si>
    <t>Anaïs</t>
  </si>
  <si>
    <t>Théo</t>
  </si>
  <si>
    <t>Léonie</t>
  </si>
  <si>
    <t>Rémy</t>
  </si>
  <si>
    <t>Colette</t>
  </si>
  <si>
    <t>Clément</t>
  </si>
  <si>
    <t>Sabine</t>
  </si>
  <si>
    <t>Damien</t>
  </si>
  <si>
    <t>Inès</t>
  </si>
  <si>
    <t>Loic</t>
  </si>
  <si>
    <t>Tourneur</t>
  </si>
  <si>
    <t xml:space="preserve">Fraiseur </t>
  </si>
  <si>
    <t>Ajusteur</t>
  </si>
  <si>
    <t>Rectifier</t>
  </si>
  <si>
    <t>Opérateur</t>
  </si>
  <si>
    <t>ANNÉE_EXPÉRIENCE</t>
  </si>
  <si>
    <t>Mathis</t>
  </si>
  <si>
    <t>Rouban</t>
  </si>
  <si>
    <t>Poline</t>
  </si>
  <si>
    <t>Julian</t>
  </si>
  <si>
    <t>Thomas</t>
  </si>
  <si>
    <t>Evahn</t>
  </si>
  <si>
    <t>Bouris</t>
  </si>
  <si>
    <t>Martin</t>
  </si>
  <si>
    <t>Lillie</t>
  </si>
  <si>
    <t>Welton</t>
  </si>
  <si>
    <t>Marcelo</t>
  </si>
  <si>
    <t>Andre</t>
  </si>
  <si>
    <t>Heloisa</t>
  </si>
  <si>
    <t>Barbara</t>
  </si>
  <si>
    <t>Celio</t>
  </si>
  <si>
    <t>Fabiana</t>
  </si>
  <si>
    <t>Joao</t>
  </si>
  <si>
    <t>Carenina</t>
  </si>
  <si>
    <t>Thiago</t>
  </si>
  <si>
    <t>Thales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</si>
</sst>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62F2-2D33-4995-BCB7-662EAB084DB8}">
  <dimension ref="A1:I102"/>
  <sheetViews>
    <sheetView tabSelected="1" topLeftCell="A81" zoomScaleNormal="100" workbookViewId="0">
      <selection activeCell="F102" sqref="F102"/>
    </sheetView>
  </sheetViews>
  <sheetFormatPr defaultRowHeight="15" x14ac:dyDescent="0.25"/>
  <cols>
    <col min="1" max="1" width="21.140625" customWidth="1"/>
    <col min="2" max="2" width="17.85546875" customWidth="1"/>
    <col min="3" max="3" width="11.140625" customWidth="1"/>
    <col min="4" max="4" width="18" bestFit="1" customWidth="1"/>
    <col min="5" max="6" width="14.85546875" customWidth="1"/>
    <col min="7" max="7" width="18.5703125" bestFit="1" customWidth="1"/>
    <col min="8" max="8" width="10.7109375" bestFit="1" customWidth="1"/>
    <col min="9" max="9" width="12.285156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9</v>
      </c>
      <c r="E1" t="s">
        <v>35</v>
      </c>
      <c r="F1" t="s">
        <v>36</v>
      </c>
      <c r="G1" t="s">
        <v>2</v>
      </c>
    </row>
    <row r="2" spans="1:9" x14ac:dyDescent="0.25">
      <c r="A2" s="5">
        <v>100001</v>
      </c>
      <c r="B2" t="s">
        <v>15</v>
      </c>
      <c r="C2">
        <v>70</v>
      </c>
      <c r="D2" s="5">
        <v>20</v>
      </c>
      <c r="E2" s="4">
        <v>40</v>
      </c>
      <c r="F2" s="4">
        <f>E2*C2</f>
        <v>2800</v>
      </c>
      <c r="G2" s="2">
        <v>45271</v>
      </c>
      <c r="H2" s="2"/>
      <c r="I2" s="1"/>
    </row>
    <row r="3" spans="1:9" x14ac:dyDescent="0.25">
      <c r="A3" s="5">
        <v>100002</v>
      </c>
      <c r="B3" t="s">
        <v>27</v>
      </c>
      <c r="C3">
        <v>71</v>
      </c>
      <c r="D3" s="5">
        <v>27</v>
      </c>
      <c r="E3" s="4">
        <v>8</v>
      </c>
      <c r="F3" s="4">
        <f t="shared" ref="F3:F66" si="0">E3*C3</f>
        <v>568</v>
      </c>
      <c r="G3" s="2">
        <v>45271</v>
      </c>
      <c r="I3" s="1"/>
    </row>
    <row r="4" spans="1:9" x14ac:dyDescent="0.25">
      <c r="A4" s="5">
        <v>100003</v>
      </c>
      <c r="B4" t="s">
        <v>30</v>
      </c>
      <c r="C4">
        <v>64</v>
      </c>
      <c r="D4" s="5">
        <v>27</v>
      </c>
      <c r="E4" s="4">
        <v>27</v>
      </c>
      <c r="F4" s="4">
        <f t="shared" si="0"/>
        <v>1728</v>
      </c>
      <c r="G4" s="2">
        <v>45271</v>
      </c>
      <c r="I4" s="1"/>
    </row>
    <row r="5" spans="1:9" x14ac:dyDescent="0.25">
      <c r="A5" s="5">
        <v>100004</v>
      </c>
      <c r="B5" t="s">
        <v>33</v>
      </c>
      <c r="C5">
        <v>51</v>
      </c>
      <c r="D5" s="5">
        <v>28</v>
      </c>
      <c r="E5" s="4">
        <v>6</v>
      </c>
      <c r="F5" s="4">
        <f t="shared" si="0"/>
        <v>306</v>
      </c>
      <c r="G5" s="2">
        <v>45271</v>
      </c>
      <c r="I5" s="1"/>
    </row>
    <row r="6" spans="1:9" x14ac:dyDescent="0.25">
      <c r="A6" s="5">
        <v>100005</v>
      </c>
      <c r="B6" t="s">
        <v>23</v>
      </c>
      <c r="C6">
        <v>68</v>
      </c>
      <c r="D6" s="5">
        <v>22</v>
      </c>
      <c r="E6" s="4">
        <v>13</v>
      </c>
      <c r="F6" s="4">
        <f t="shared" si="0"/>
        <v>884</v>
      </c>
      <c r="G6" s="2">
        <v>45271</v>
      </c>
      <c r="I6" s="1"/>
    </row>
    <row r="7" spans="1:9" x14ac:dyDescent="0.25">
      <c r="A7" s="5">
        <v>100006</v>
      </c>
      <c r="B7" t="s">
        <v>25</v>
      </c>
      <c r="C7">
        <v>87</v>
      </c>
      <c r="D7" s="5">
        <v>24</v>
      </c>
      <c r="E7" s="4">
        <v>5</v>
      </c>
      <c r="F7" s="4">
        <f t="shared" si="0"/>
        <v>435</v>
      </c>
      <c r="G7" s="2">
        <v>45271</v>
      </c>
      <c r="I7" s="1"/>
    </row>
    <row r="8" spans="1:9" x14ac:dyDescent="0.25">
      <c r="A8" s="5">
        <v>100007</v>
      </c>
      <c r="B8" t="s">
        <v>29</v>
      </c>
      <c r="C8">
        <v>60</v>
      </c>
      <c r="D8" s="5">
        <v>24</v>
      </c>
      <c r="E8" s="4">
        <v>8</v>
      </c>
      <c r="F8" s="4">
        <f t="shared" si="0"/>
        <v>480</v>
      </c>
      <c r="G8" s="2">
        <v>45271</v>
      </c>
      <c r="I8" s="1"/>
    </row>
    <row r="9" spans="1:9" x14ac:dyDescent="0.25">
      <c r="A9" s="5">
        <v>100008</v>
      </c>
      <c r="B9" t="s">
        <v>19</v>
      </c>
      <c r="C9">
        <v>71</v>
      </c>
      <c r="D9" s="5">
        <v>20</v>
      </c>
      <c r="E9" s="4">
        <v>15</v>
      </c>
      <c r="F9" s="4">
        <f t="shared" si="0"/>
        <v>1065</v>
      </c>
      <c r="G9" s="2">
        <v>45271</v>
      </c>
      <c r="I9" s="1"/>
    </row>
    <row r="10" spans="1:9" x14ac:dyDescent="0.25">
      <c r="A10" s="5">
        <v>100009</v>
      </c>
      <c r="B10" t="s">
        <v>23</v>
      </c>
      <c r="C10">
        <v>51</v>
      </c>
      <c r="D10" s="5">
        <v>20</v>
      </c>
      <c r="E10" s="4">
        <v>13</v>
      </c>
      <c r="F10" s="4">
        <f t="shared" si="0"/>
        <v>663</v>
      </c>
      <c r="G10" s="2">
        <v>45271</v>
      </c>
      <c r="I10" s="1"/>
    </row>
    <row r="11" spans="1:9" x14ac:dyDescent="0.25">
      <c r="A11" s="5">
        <v>100010</v>
      </c>
      <c r="B11" t="s">
        <v>34</v>
      </c>
      <c r="C11">
        <v>83</v>
      </c>
      <c r="D11" s="5">
        <v>27</v>
      </c>
      <c r="E11" s="4">
        <v>17</v>
      </c>
      <c r="F11" s="4">
        <f t="shared" si="0"/>
        <v>1411</v>
      </c>
      <c r="G11" s="2">
        <v>45271</v>
      </c>
      <c r="I11" s="1"/>
    </row>
    <row r="12" spans="1:9" x14ac:dyDescent="0.25">
      <c r="A12" s="5">
        <v>100011</v>
      </c>
      <c r="B12" t="s">
        <v>17</v>
      </c>
      <c r="C12">
        <v>90</v>
      </c>
      <c r="D12" s="5">
        <v>27</v>
      </c>
      <c r="E12" s="4">
        <v>3</v>
      </c>
      <c r="F12" s="4">
        <f t="shared" si="0"/>
        <v>270</v>
      </c>
      <c r="G12" s="2">
        <v>45271</v>
      </c>
      <c r="I12" s="1"/>
    </row>
    <row r="13" spans="1:9" x14ac:dyDescent="0.25">
      <c r="A13" s="5">
        <v>100012</v>
      </c>
      <c r="B13" t="s">
        <v>18</v>
      </c>
      <c r="C13">
        <v>87</v>
      </c>
      <c r="D13" s="5">
        <v>25</v>
      </c>
      <c r="E13" s="4">
        <v>6</v>
      </c>
      <c r="F13" s="4">
        <f t="shared" si="0"/>
        <v>522</v>
      </c>
      <c r="G13" s="2">
        <v>45271</v>
      </c>
      <c r="I13" s="1"/>
    </row>
    <row r="14" spans="1:9" x14ac:dyDescent="0.25">
      <c r="A14" s="5">
        <v>100013</v>
      </c>
      <c r="B14" t="s">
        <v>20</v>
      </c>
      <c r="C14">
        <v>86</v>
      </c>
      <c r="D14" s="5">
        <v>22</v>
      </c>
      <c r="E14" s="4">
        <v>5</v>
      </c>
      <c r="F14" s="4">
        <f t="shared" si="0"/>
        <v>430</v>
      </c>
      <c r="G14" s="2">
        <v>45271</v>
      </c>
      <c r="I14" s="1"/>
    </row>
    <row r="15" spans="1:9" x14ac:dyDescent="0.25">
      <c r="A15" s="5">
        <v>100014</v>
      </c>
      <c r="B15" t="s">
        <v>21</v>
      </c>
      <c r="C15">
        <v>61</v>
      </c>
      <c r="D15" s="5">
        <v>26</v>
      </c>
      <c r="E15" s="4">
        <v>43</v>
      </c>
      <c r="F15" s="4">
        <f t="shared" si="0"/>
        <v>2623</v>
      </c>
      <c r="G15" s="2">
        <v>45271</v>
      </c>
      <c r="I15" s="1"/>
    </row>
    <row r="16" spans="1:9" x14ac:dyDescent="0.25">
      <c r="A16" s="5">
        <v>100015</v>
      </c>
      <c r="B16" t="s">
        <v>24</v>
      </c>
      <c r="C16">
        <v>65</v>
      </c>
      <c r="D16" s="5">
        <v>20</v>
      </c>
      <c r="E16" s="4">
        <v>9</v>
      </c>
      <c r="F16" s="4">
        <f t="shared" si="0"/>
        <v>585</v>
      </c>
      <c r="G16" s="2">
        <v>45271</v>
      </c>
      <c r="I16" s="1"/>
    </row>
    <row r="17" spans="1:9" x14ac:dyDescent="0.25">
      <c r="A17" s="5">
        <v>100016</v>
      </c>
      <c r="B17" t="s">
        <v>32</v>
      </c>
      <c r="C17">
        <v>50</v>
      </c>
      <c r="D17" s="5">
        <v>28</v>
      </c>
      <c r="E17" s="4">
        <v>39</v>
      </c>
      <c r="F17" s="4">
        <f t="shared" si="0"/>
        <v>1950</v>
      </c>
      <c r="G17" s="2">
        <v>45271</v>
      </c>
      <c r="I17" s="1"/>
    </row>
    <row r="18" spans="1:9" x14ac:dyDescent="0.25">
      <c r="A18" s="5">
        <v>100017</v>
      </c>
      <c r="B18" t="s">
        <v>33</v>
      </c>
      <c r="C18">
        <v>73</v>
      </c>
      <c r="D18" s="5">
        <v>22</v>
      </c>
      <c r="E18" s="4">
        <v>6</v>
      </c>
      <c r="F18" s="4">
        <f t="shared" si="0"/>
        <v>438</v>
      </c>
      <c r="G18" s="2">
        <v>45271</v>
      </c>
      <c r="I18" s="1"/>
    </row>
    <row r="19" spans="1:9" x14ac:dyDescent="0.25">
      <c r="A19" s="5">
        <v>100018</v>
      </c>
      <c r="B19" t="s">
        <v>15</v>
      </c>
      <c r="C19">
        <v>69</v>
      </c>
      <c r="D19" s="5">
        <v>22</v>
      </c>
      <c r="E19" s="4">
        <v>40</v>
      </c>
      <c r="F19" s="4">
        <f t="shared" si="0"/>
        <v>2760</v>
      </c>
      <c r="G19" s="2">
        <v>45271</v>
      </c>
      <c r="I19" s="1"/>
    </row>
    <row r="20" spans="1:9" x14ac:dyDescent="0.25">
      <c r="A20" s="5">
        <v>100019</v>
      </c>
      <c r="B20" t="s">
        <v>18</v>
      </c>
      <c r="C20">
        <v>78</v>
      </c>
      <c r="D20" s="5">
        <v>29</v>
      </c>
      <c r="E20" s="4">
        <v>6</v>
      </c>
      <c r="F20" s="4">
        <f t="shared" si="0"/>
        <v>468</v>
      </c>
      <c r="G20" s="2">
        <v>45271</v>
      </c>
      <c r="I20" s="1"/>
    </row>
    <row r="21" spans="1:9" x14ac:dyDescent="0.25">
      <c r="A21" s="5">
        <v>100020</v>
      </c>
      <c r="B21" t="s">
        <v>20</v>
      </c>
      <c r="C21">
        <v>50</v>
      </c>
      <c r="D21" s="5">
        <v>21</v>
      </c>
      <c r="E21" s="4">
        <v>5</v>
      </c>
      <c r="F21" s="4">
        <f t="shared" si="0"/>
        <v>250</v>
      </c>
      <c r="G21" s="2">
        <v>45271</v>
      </c>
      <c r="I21" s="1"/>
    </row>
    <row r="22" spans="1:9" x14ac:dyDescent="0.25">
      <c r="A22" s="5">
        <v>100021</v>
      </c>
      <c r="B22" t="s">
        <v>21</v>
      </c>
      <c r="C22">
        <v>68</v>
      </c>
      <c r="D22" s="5">
        <v>25</v>
      </c>
      <c r="E22" s="4">
        <v>43</v>
      </c>
      <c r="F22" s="4">
        <f t="shared" si="0"/>
        <v>2924</v>
      </c>
      <c r="G22" s="2">
        <v>45271</v>
      </c>
      <c r="I22" s="1"/>
    </row>
    <row r="23" spans="1:9" x14ac:dyDescent="0.25">
      <c r="A23" s="5">
        <v>100022</v>
      </c>
      <c r="B23" t="s">
        <v>28</v>
      </c>
      <c r="C23">
        <v>75</v>
      </c>
      <c r="D23" s="5">
        <v>25</v>
      </c>
      <c r="E23" s="4">
        <v>57</v>
      </c>
      <c r="F23" s="4">
        <f t="shared" si="0"/>
        <v>4275</v>
      </c>
      <c r="G23" s="2">
        <v>45271</v>
      </c>
      <c r="I23" s="1"/>
    </row>
    <row r="24" spans="1:9" x14ac:dyDescent="0.25">
      <c r="A24" s="5">
        <v>100023</v>
      </c>
      <c r="B24" t="s">
        <v>33</v>
      </c>
      <c r="C24">
        <v>78</v>
      </c>
      <c r="D24" s="5">
        <v>22</v>
      </c>
      <c r="E24" s="4">
        <v>6</v>
      </c>
      <c r="F24" s="4">
        <f t="shared" si="0"/>
        <v>468</v>
      </c>
      <c r="G24" s="2">
        <v>45271</v>
      </c>
      <c r="I24" s="1"/>
    </row>
    <row r="25" spans="1:9" x14ac:dyDescent="0.25">
      <c r="A25" s="5">
        <v>100024</v>
      </c>
      <c r="B25" t="s">
        <v>19</v>
      </c>
      <c r="C25">
        <v>54</v>
      </c>
      <c r="D25" s="5">
        <v>22</v>
      </c>
      <c r="E25" s="4">
        <v>15</v>
      </c>
      <c r="F25" s="4">
        <f t="shared" si="0"/>
        <v>810</v>
      </c>
      <c r="G25" s="2">
        <v>45272</v>
      </c>
      <c r="I25" s="1"/>
    </row>
    <row r="26" spans="1:9" x14ac:dyDescent="0.25">
      <c r="A26" s="5">
        <v>100025</v>
      </c>
      <c r="B26" t="s">
        <v>22</v>
      </c>
      <c r="C26">
        <v>52</v>
      </c>
      <c r="D26" s="5">
        <v>26</v>
      </c>
      <c r="E26" s="4">
        <v>41</v>
      </c>
      <c r="F26" s="4">
        <f t="shared" si="0"/>
        <v>2132</v>
      </c>
      <c r="G26" s="2">
        <v>45272</v>
      </c>
      <c r="I26" s="1"/>
    </row>
    <row r="27" spans="1:9" x14ac:dyDescent="0.25">
      <c r="A27" s="5">
        <v>100026</v>
      </c>
      <c r="B27" t="s">
        <v>31</v>
      </c>
      <c r="C27">
        <v>68</v>
      </c>
      <c r="D27" s="5">
        <v>20</v>
      </c>
      <c r="E27" s="4">
        <v>7</v>
      </c>
      <c r="F27" s="4">
        <f t="shared" si="0"/>
        <v>476</v>
      </c>
      <c r="G27" s="2">
        <v>45272</v>
      </c>
      <c r="I27" s="1"/>
    </row>
    <row r="28" spans="1:9" x14ac:dyDescent="0.25">
      <c r="A28" s="5">
        <v>100027</v>
      </c>
      <c r="B28" t="s">
        <v>16</v>
      </c>
      <c r="C28">
        <v>68</v>
      </c>
      <c r="D28" s="5">
        <v>25</v>
      </c>
      <c r="E28" s="4">
        <v>22</v>
      </c>
      <c r="F28" s="4">
        <f t="shared" si="0"/>
        <v>1496</v>
      </c>
      <c r="G28" s="2">
        <v>45272</v>
      </c>
      <c r="I28" s="1"/>
    </row>
    <row r="29" spans="1:9" x14ac:dyDescent="0.25">
      <c r="A29" s="5">
        <v>100028</v>
      </c>
      <c r="B29" t="s">
        <v>26</v>
      </c>
      <c r="C29">
        <v>56</v>
      </c>
      <c r="D29" s="5">
        <v>27</v>
      </c>
      <c r="E29" s="4">
        <v>11</v>
      </c>
      <c r="F29" s="4">
        <f t="shared" si="0"/>
        <v>616</v>
      </c>
      <c r="G29" s="2">
        <v>45272</v>
      </c>
      <c r="I29" s="1"/>
    </row>
    <row r="30" spans="1:9" x14ac:dyDescent="0.25">
      <c r="A30" s="5">
        <v>100029</v>
      </c>
      <c r="B30" t="s">
        <v>32</v>
      </c>
      <c r="C30">
        <v>57</v>
      </c>
      <c r="D30" s="5">
        <v>26</v>
      </c>
      <c r="E30" s="4">
        <v>39</v>
      </c>
      <c r="F30" s="4">
        <f t="shared" si="0"/>
        <v>2223</v>
      </c>
      <c r="G30" s="2">
        <v>45272</v>
      </c>
      <c r="I30" s="1"/>
    </row>
    <row r="31" spans="1:9" x14ac:dyDescent="0.25">
      <c r="A31" s="5">
        <v>100030</v>
      </c>
      <c r="B31" t="s">
        <v>21</v>
      </c>
      <c r="C31">
        <v>77</v>
      </c>
      <c r="D31" s="5">
        <v>22</v>
      </c>
      <c r="E31" s="4">
        <v>43</v>
      </c>
      <c r="F31" s="4">
        <f t="shared" si="0"/>
        <v>3311</v>
      </c>
      <c r="G31" s="2">
        <v>45272</v>
      </c>
      <c r="I31" s="1"/>
    </row>
    <row r="32" spans="1:9" x14ac:dyDescent="0.25">
      <c r="A32" s="5">
        <v>100031</v>
      </c>
      <c r="B32" t="s">
        <v>24</v>
      </c>
      <c r="C32">
        <v>71</v>
      </c>
      <c r="D32" s="5">
        <v>29</v>
      </c>
      <c r="E32" s="4">
        <v>9</v>
      </c>
      <c r="F32" s="4">
        <f t="shared" si="0"/>
        <v>639</v>
      </c>
      <c r="G32" s="2">
        <v>45272</v>
      </c>
      <c r="I32" s="1"/>
    </row>
    <row r="33" spans="1:9" x14ac:dyDescent="0.25">
      <c r="A33" s="5">
        <v>100032</v>
      </c>
      <c r="B33" t="s">
        <v>33</v>
      </c>
      <c r="C33">
        <v>64</v>
      </c>
      <c r="D33" s="5">
        <v>23</v>
      </c>
      <c r="E33" s="4">
        <v>6</v>
      </c>
      <c r="F33" s="4">
        <f t="shared" si="0"/>
        <v>384</v>
      </c>
      <c r="G33" s="2">
        <v>45272</v>
      </c>
      <c r="I33" s="1"/>
    </row>
    <row r="34" spans="1:9" x14ac:dyDescent="0.25">
      <c r="A34" s="5">
        <v>100033</v>
      </c>
      <c r="B34" t="s">
        <v>29</v>
      </c>
      <c r="C34">
        <v>85</v>
      </c>
      <c r="D34" s="5">
        <v>23</v>
      </c>
      <c r="E34" s="4">
        <v>8</v>
      </c>
      <c r="F34" s="4">
        <f t="shared" si="0"/>
        <v>680</v>
      </c>
      <c r="G34" s="2">
        <v>45272</v>
      </c>
      <c r="I34" s="1"/>
    </row>
    <row r="35" spans="1:9" x14ac:dyDescent="0.25">
      <c r="A35" s="5">
        <v>100034</v>
      </c>
      <c r="B35" t="s">
        <v>31</v>
      </c>
      <c r="C35">
        <v>65</v>
      </c>
      <c r="D35" s="5">
        <v>26</v>
      </c>
      <c r="E35" s="4">
        <v>7</v>
      </c>
      <c r="F35" s="4">
        <f t="shared" si="0"/>
        <v>455</v>
      </c>
      <c r="G35" s="2">
        <v>45272</v>
      </c>
      <c r="I35" s="1"/>
    </row>
    <row r="36" spans="1:9" x14ac:dyDescent="0.25">
      <c r="A36" s="5">
        <v>100035</v>
      </c>
      <c r="B36" t="s">
        <v>22</v>
      </c>
      <c r="C36">
        <v>56</v>
      </c>
      <c r="D36" s="5">
        <v>21</v>
      </c>
      <c r="E36" s="4">
        <v>41</v>
      </c>
      <c r="F36" s="4">
        <f t="shared" si="0"/>
        <v>2296</v>
      </c>
      <c r="G36" s="2">
        <v>45272</v>
      </c>
      <c r="I36" s="1"/>
    </row>
    <row r="37" spans="1:9" x14ac:dyDescent="0.25">
      <c r="A37" s="5">
        <v>100036</v>
      </c>
      <c r="B37" t="s">
        <v>29</v>
      </c>
      <c r="C37">
        <v>67</v>
      </c>
      <c r="D37" s="5">
        <v>24</v>
      </c>
      <c r="E37" s="4">
        <v>8</v>
      </c>
      <c r="F37" s="4">
        <f t="shared" si="0"/>
        <v>536</v>
      </c>
      <c r="G37" s="2">
        <v>45272</v>
      </c>
      <c r="I37" s="1"/>
    </row>
    <row r="38" spans="1:9" x14ac:dyDescent="0.25">
      <c r="A38" s="5">
        <v>100037</v>
      </c>
      <c r="B38" t="s">
        <v>34</v>
      </c>
      <c r="C38">
        <v>52</v>
      </c>
      <c r="D38" s="5">
        <v>24</v>
      </c>
      <c r="E38" s="4">
        <v>17</v>
      </c>
      <c r="F38" s="4">
        <f t="shared" si="0"/>
        <v>884</v>
      </c>
      <c r="G38" s="2">
        <v>45272</v>
      </c>
      <c r="I38" s="1"/>
    </row>
    <row r="39" spans="1:9" x14ac:dyDescent="0.25">
      <c r="A39" s="5">
        <v>100038</v>
      </c>
      <c r="B39" t="s">
        <v>17</v>
      </c>
      <c r="C39">
        <v>50</v>
      </c>
      <c r="D39" s="5">
        <v>25</v>
      </c>
      <c r="E39" s="4">
        <v>3</v>
      </c>
      <c r="F39" s="4">
        <f t="shared" si="0"/>
        <v>150</v>
      </c>
      <c r="G39" s="2">
        <v>45273</v>
      </c>
      <c r="I39" s="1"/>
    </row>
    <row r="40" spans="1:9" x14ac:dyDescent="0.25">
      <c r="A40" s="5">
        <v>100039</v>
      </c>
      <c r="B40" t="s">
        <v>18</v>
      </c>
      <c r="C40">
        <v>57</v>
      </c>
      <c r="D40" s="5">
        <v>28</v>
      </c>
      <c r="E40" s="4">
        <v>6</v>
      </c>
      <c r="F40" s="4">
        <f t="shared" si="0"/>
        <v>342</v>
      </c>
      <c r="G40" s="2">
        <v>45273</v>
      </c>
      <c r="I40" s="1"/>
    </row>
    <row r="41" spans="1:9" x14ac:dyDescent="0.25">
      <c r="A41" s="5">
        <v>100040</v>
      </c>
      <c r="B41" t="s">
        <v>20</v>
      </c>
      <c r="C41">
        <v>77</v>
      </c>
      <c r="D41" s="5">
        <v>28</v>
      </c>
      <c r="E41" s="4">
        <v>5</v>
      </c>
      <c r="F41" s="4">
        <f t="shared" si="0"/>
        <v>385</v>
      </c>
      <c r="G41" s="2">
        <v>45273</v>
      </c>
      <c r="I41" s="1"/>
    </row>
    <row r="42" spans="1:9" x14ac:dyDescent="0.25">
      <c r="A42" s="5">
        <v>100041</v>
      </c>
      <c r="B42" t="s">
        <v>23</v>
      </c>
      <c r="C42">
        <v>87</v>
      </c>
      <c r="D42" s="5">
        <v>29</v>
      </c>
      <c r="E42" s="4">
        <v>13</v>
      </c>
      <c r="F42" s="4">
        <f t="shared" si="0"/>
        <v>1131</v>
      </c>
      <c r="G42" s="2">
        <v>45273</v>
      </c>
      <c r="I42" s="1"/>
    </row>
    <row r="43" spans="1:9" x14ac:dyDescent="0.25">
      <c r="A43" s="5">
        <v>100042</v>
      </c>
      <c r="B43" t="s">
        <v>15</v>
      </c>
      <c r="C43">
        <v>63</v>
      </c>
      <c r="D43" s="5">
        <v>25</v>
      </c>
      <c r="E43" s="4">
        <v>40</v>
      </c>
      <c r="F43" s="4">
        <f t="shared" si="0"/>
        <v>2520</v>
      </c>
      <c r="G43" s="2">
        <v>45273</v>
      </c>
      <c r="I43" s="1"/>
    </row>
    <row r="44" spans="1:9" x14ac:dyDescent="0.25">
      <c r="A44" s="5">
        <v>100043</v>
      </c>
      <c r="B44" t="s">
        <v>18</v>
      </c>
      <c r="C44">
        <v>55</v>
      </c>
      <c r="D44" s="5">
        <v>26</v>
      </c>
      <c r="E44" s="4">
        <v>6</v>
      </c>
      <c r="F44" s="4">
        <f t="shared" si="0"/>
        <v>330</v>
      </c>
      <c r="G44" s="2">
        <v>45273</v>
      </c>
      <c r="I44" s="1"/>
    </row>
    <row r="45" spans="1:9" x14ac:dyDescent="0.25">
      <c r="A45" s="5">
        <v>100044</v>
      </c>
      <c r="B45" t="s">
        <v>20</v>
      </c>
      <c r="C45">
        <v>61</v>
      </c>
      <c r="D45" s="5">
        <v>23</v>
      </c>
      <c r="E45" s="4">
        <v>5</v>
      </c>
      <c r="F45" s="4">
        <f t="shared" si="0"/>
        <v>305</v>
      </c>
      <c r="G45" s="2">
        <v>45273</v>
      </c>
      <c r="I45" s="1"/>
    </row>
    <row r="46" spans="1:9" x14ac:dyDescent="0.25">
      <c r="A46" s="5">
        <v>100045</v>
      </c>
      <c r="B46" t="s">
        <v>21</v>
      </c>
      <c r="C46">
        <v>56</v>
      </c>
      <c r="D46" s="5">
        <v>27</v>
      </c>
      <c r="E46" s="4">
        <v>43</v>
      </c>
      <c r="F46" s="4">
        <f t="shared" si="0"/>
        <v>2408</v>
      </c>
      <c r="G46" s="2">
        <v>45273</v>
      </c>
      <c r="I46" s="1"/>
    </row>
    <row r="47" spans="1:9" x14ac:dyDescent="0.25">
      <c r="A47" s="5">
        <v>100046</v>
      </c>
      <c r="B47" t="s">
        <v>27</v>
      </c>
      <c r="C47">
        <v>60</v>
      </c>
      <c r="D47" s="5">
        <v>21</v>
      </c>
      <c r="E47" s="4">
        <v>8</v>
      </c>
      <c r="F47" s="4">
        <f t="shared" si="0"/>
        <v>480</v>
      </c>
      <c r="G47" s="2">
        <v>45273</v>
      </c>
      <c r="I47" s="1"/>
    </row>
    <row r="48" spans="1:9" x14ac:dyDescent="0.25">
      <c r="A48" s="5">
        <v>100047</v>
      </c>
      <c r="B48" t="s">
        <v>28</v>
      </c>
      <c r="C48">
        <v>59</v>
      </c>
      <c r="D48" s="5">
        <v>23</v>
      </c>
      <c r="E48" s="4">
        <v>57</v>
      </c>
      <c r="F48" s="4">
        <f t="shared" si="0"/>
        <v>3363</v>
      </c>
      <c r="G48" s="2">
        <v>45273</v>
      </c>
      <c r="I48" s="1"/>
    </row>
    <row r="49" spans="1:9" x14ac:dyDescent="0.25">
      <c r="A49" s="5">
        <v>100048</v>
      </c>
      <c r="B49" t="s">
        <v>17</v>
      </c>
      <c r="C49">
        <v>51</v>
      </c>
      <c r="D49" s="5">
        <v>24</v>
      </c>
      <c r="E49" s="4">
        <v>3</v>
      </c>
      <c r="F49" s="4">
        <f t="shared" si="0"/>
        <v>153</v>
      </c>
      <c r="G49" s="2">
        <v>45273</v>
      </c>
      <c r="I49" s="1"/>
    </row>
    <row r="50" spans="1:9" x14ac:dyDescent="0.25">
      <c r="A50" s="5">
        <v>100049</v>
      </c>
      <c r="B50" t="s">
        <v>22</v>
      </c>
      <c r="C50">
        <v>56</v>
      </c>
      <c r="D50" s="5">
        <v>20</v>
      </c>
      <c r="E50" s="4">
        <v>41</v>
      </c>
      <c r="F50" s="4">
        <f t="shared" si="0"/>
        <v>2296</v>
      </c>
      <c r="G50" s="2">
        <v>45273</v>
      </c>
      <c r="I50" s="1"/>
    </row>
    <row r="51" spans="1:9" x14ac:dyDescent="0.25">
      <c r="A51" s="5">
        <v>100050</v>
      </c>
      <c r="B51" t="s">
        <v>30</v>
      </c>
      <c r="C51">
        <v>81</v>
      </c>
      <c r="D51" s="5">
        <v>29</v>
      </c>
      <c r="E51" s="4">
        <v>27</v>
      </c>
      <c r="F51" s="4">
        <f t="shared" si="0"/>
        <v>2187</v>
      </c>
      <c r="G51" s="2">
        <v>45273</v>
      </c>
      <c r="I51" s="1"/>
    </row>
    <row r="52" spans="1:9" x14ac:dyDescent="0.25">
      <c r="A52" s="5">
        <v>100051</v>
      </c>
      <c r="B52" t="s">
        <v>25</v>
      </c>
      <c r="C52">
        <v>58</v>
      </c>
      <c r="D52" s="5">
        <v>25</v>
      </c>
      <c r="E52" s="4">
        <v>5</v>
      </c>
      <c r="F52" s="4">
        <f t="shared" si="0"/>
        <v>290</v>
      </c>
      <c r="G52" s="2">
        <v>45273</v>
      </c>
      <c r="I52" s="1"/>
    </row>
    <row r="53" spans="1:9" x14ac:dyDescent="0.25">
      <c r="A53" s="5">
        <v>100052</v>
      </c>
      <c r="B53" t="s">
        <v>26</v>
      </c>
      <c r="C53">
        <v>51</v>
      </c>
      <c r="D53" s="5">
        <v>27</v>
      </c>
      <c r="E53" s="4">
        <v>11</v>
      </c>
      <c r="F53" s="4">
        <f t="shared" si="0"/>
        <v>561</v>
      </c>
      <c r="G53" s="2">
        <v>45273</v>
      </c>
      <c r="I53" s="1"/>
    </row>
    <row r="54" spans="1:9" x14ac:dyDescent="0.25">
      <c r="A54" s="5">
        <v>100053</v>
      </c>
      <c r="B54" t="s">
        <v>30</v>
      </c>
      <c r="C54">
        <v>54</v>
      </c>
      <c r="D54" s="5">
        <v>21</v>
      </c>
      <c r="E54" s="4">
        <v>27</v>
      </c>
      <c r="F54" s="4">
        <f t="shared" si="0"/>
        <v>1458</v>
      </c>
      <c r="G54" s="2">
        <v>45273</v>
      </c>
      <c r="I54" s="1"/>
    </row>
    <row r="55" spans="1:9" x14ac:dyDescent="0.25">
      <c r="A55" s="5">
        <v>100054</v>
      </c>
      <c r="B55" t="s">
        <v>17</v>
      </c>
      <c r="C55">
        <v>89</v>
      </c>
      <c r="D55" s="5">
        <v>29</v>
      </c>
      <c r="E55" s="4">
        <v>3</v>
      </c>
      <c r="F55" s="4">
        <f t="shared" si="0"/>
        <v>267</v>
      </c>
      <c r="G55" s="2">
        <v>45273</v>
      </c>
      <c r="I55" s="1"/>
    </row>
    <row r="56" spans="1:9" x14ac:dyDescent="0.25">
      <c r="A56" s="5">
        <v>100055</v>
      </c>
      <c r="B56" t="s">
        <v>23</v>
      </c>
      <c r="C56">
        <v>58</v>
      </c>
      <c r="D56" s="5">
        <v>24</v>
      </c>
      <c r="E56" s="4">
        <v>13</v>
      </c>
      <c r="F56" s="4">
        <f t="shared" si="0"/>
        <v>754</v>
      </c>
      <c r="G56" s="2">
        <v>45273</v>
      </c>
      <c r="I56" s="1"/>
    </row>
    <row r="57" spans="1:9" x14ac:dyDescent="0.25">
      <c r="A57" s="5">
        <v>100056</v>
      </c>
      <c r="B57" t="s">
        <v>24</v>
      </c>
      <c r="C57">
        <v>83</v>
      </c>
      <c r="D57" s="5">
        <v>21</v>
      </c>
      <c r="E57" s="4">
        <v>9</v>
      </c>
      <c r="F57" s="4">
        <f t="shared" si="0"/>
        <v>747</v>
      </c>
      <c r="G57" s="2">
        <v>45273</v>
      </c>
      <c r="I57" s="1"/>
    </row>
    <row r="58" spans="1:9" x14ac:dyDescent="0.25">
      <c r="A58" s="5">
        <v>100057</v>
      </c>
      <c r="B58" t="s">
        <v>27</v>
      </c>
      <c r="C58">
        <v>70</v>
      </c>
      <c r="D58" s="5">
        <v>24</v>
      </c>
      <c r="E58" s="4">
        <v>8</v>
      </c>
      <c r="F58" s="4">
        <f t="shared" si="0"/>
        <v>560</v>
      </c>
      <c r="G58" s="2">
        <v>45273</v>
      </c>
      <c r="I58" s="1"/>
    </row>
    <row r="59" spans="1:9" x14ac:dyDescent="0.25">
      <c r="A59" s="5">
        <v>100058</v>
      </c>
      <c r="B59" t="s">
        <v>32</v>
      </c>
      <c r="C59">
        <v>76</v>
      </c>
      <c r="D59" s="5">
        <v>20</v>
      </c>
      <c r="E59" s="4">
        <v>39</v>
      </c>
      <c r="F59" s="4">
        <f t="shared" si="0"/>
        <v>2964</v>
      </c>
      <c r="G59" s="2">
        <v>45273</v>
      </c>
      <c r="I59" s="1"/>
    </row>
    <row r="60" spans="1:9" x14ac:dyDescent="0.25">
      <c r="A60" s="5">
        <v>100059</v>
      </c>
      <c r="B60" t="s">
        <v>16</v>
      </c>
      <c r="C60">
        <v>78</v>
      </c>
      <c r="D60" s="5">
        <v>20</v>
      </c>
      <c r="E60" s="4">
        <v>22</v>
      </c>
      <c r="F60" s="4">
        <f t="shared" si="0"/>
        <v>1716</v>
      </c>
      <c r="G60" s="2">
        <v>45274</v>
      </c>
      <c r="I60" s="1"/>
    </row>
    <row r="61" spans="1:9" x14ac:dyDescent="0.25">
      <c r="A61" s="5">
        <v>100060</v>
      </c>
      <c r="B61" t="s">
        <v>24</v>
      </c>
      <c r="C61">
        <v>83</v>
      </c>
      <c r="D61" s="5">
        <v>21</v>
      </c>
      <c r="E61" s="4">
        <v>9</v>
      </c>
      <c r="F61" s="4">
        <f t="shared" si="0"/>
        <v>747</v>
      </c>
      <c r="G61" s="2">
        <v>45274</v>
      </c>
      <c r="I61" s="1"/>
    </row>
    <row r="62" spans="1:9" x14ac:dyDescent="0.25">
      <c r="A62" s="5">
        <v>100061</v>
      </c>
      <c r="B62" t="s">
        <v>26</v>
      </c>
      <c r="C62">
        <v>68</v>
      </c>
      <c r="D62" s="5">
        <v>25</v>
      </c>
      <c r="E62" s="4">
        <v>11</v>
      </c>
      <c r="F62" s="4">
        <f t="shared" si="0"/>
        <v>748</v>
      </c>
      <c r="G62" s="2">
        <v>45274</v>
      </c>
      <c r="I62" s="1"/>
    </row>
    <row r="63" spans="1:9" x14ac:dyDescent="0.25">
      <c r="A63" s="5">
        <v>100062</v>
      </c>
      <c r="B63" t="s">
        <v>24</v>
      </c>
      <c r="C63">
        <v>83</v>
      </c>
      <c r="D63" s="5">
        <v>25</v>
      </c>
      <c r="E63" s="4">
        <v>9</v>
      </c>
      <c r="F63" s="4">
        <f t="shared" si="0"/>
        <v>747</v>
      </c>
      <c r="G63" s="2">
        <v>45274</v>
      </c>
      <c r="I63" s="1"/>
    </row>
    <row r="64" spans="1:9" x14ac:dyDescent="0.25">
      <c r="A64" s="5">
        <v>100063</v>
      </c>
      <c r="B64" t="s">
        <v>16</v>
      </c>
      <c r="C64">
        <v>57</v>
      </c>
      <c r="D64" s="5">
        <v>25</v>
      </c>
      <c r="E64" s="4">
        <v>22</v>
      </c>
      <c r="F64" s="4">
        <f t="shared" si="0"/>
        <v>1254</v>
      </c>
      <c r="G64" s="2">
        <v>45274</v>
      </c>
      <c r="I64" s="1"/>
    </row>
    <row r="65" spans="1:9" x14ac:dyDescent="0.25">
      <c r="A65" s="5">
        <v>100064</v>
      </c>
      <c r="B65" t="s">
        <v>18</v>
      </c>
      <c r="C65">
        <v>78</v>
      </c>
      <c r="D65" s="5">
        <v>20</v>
      </c>
      <c r="E65" s="4">
        <v>6</v>
      </c>
      <c r="F65" s="4">
        <f t="shared" si="0"/>
        <v>468</v>
      </c>
      <c r="G65" s="2">
        <v>45274</v>
      </c>
      <c r="I65" s="1"/>
    </row>
    <row r="66" spans="1:9" x14ac:dyDescent="0.25">
      <c r="A66" s="5">
        <v>100065</v>
      </c>
      <c r="B66" t="s">
        <v>20</v>
      </c>
      <c r="C66">
        <v>79</v>
      </c>
      <c r="D66" s="5">
        <v>27</v>
      </c>
      <c r="E66" s="4">
        <v>5</v>
      </c>
      <c r="F66" s="4">
        <f t="shared" si="0"/>
        <v>395</v>
      </c>
      <c r="G66" s="2">
        <v>45274</v>
      </c>
      <c r="I66" s="1"/>
    </row>
    <row r="67" spans="1:9" x14ac:dyDescent="0.25">
      <c r="A67" s="5">
        <v>100066</v>
      </c>
      <c r="B67" t="s">
        <v>27</v>
      </c>
      <c r="C67">
        <v>67</v>
      </c>
      <c r="D67" s="5">
        <v>23</v>
      </c>
      <c r="E67" s="4">
        <v>8</v>
      </c>
      <c r="F67" s="4">
        <f t="shared" ref="F67:F101" si="1">E67*C67</f>
        <v>536</v>
      </c>
      <c r="G67" s="2">
        <v>45274</v>
      </c>
      <c r="I67" s="1"/>
    </row>
    <row r="68" spans="1:9" x14ac:dyDescent="0.25">
      <c r="A68" s="5">
        <v>100067</v>
      </c>
      <c r="B68" t="s">
        <v>31</v>
      </c>
      <c r="C68">
        <v>54</v>
      </c>
      <c r="D68" s="5">
        <v>26</v>
      </c>
      <c r="E68" s="4">
        <v>7</v>
      </c>
      <c r="F68" s="4">
        <f t="shared" si="1"/>
        <v>378</v>
      </c>
      <c r="G68" s="2">
        <v>45274</v>
      </c>
      <c r="I68" s="1"/>
    </row>
    <row r="69" spans="1:9" x14ac:dyDescent="0.25">
      <c r="A69" s="5">
        <v>100068</v>
      </c>
      <c r="B69" t="s">
        <v>32</v>
      </c>
      <c r="C69">
        <v>70</v>
      </c>
      <c r="D69" s="5">
        <v>26</v>
      </c>
      <c r="E69" s="4">
        <v>39</v>
      </c>
      <c r="F69" s="4">
        <f t="shared" si="1"/>
        <v>2730</v>
      </c>
      <c r="G69" s="2">
        <v>45274</v>
      </c>
      <c r="I69" s="1"/>
    </row>
    <row r="70" spans="1:9" x14ac:dyDescent="0.25">
      <c r="A70" s="5">
        <v>100069</v>
      </c>
      <c r="B70" t="s">
        <v>16</v>
      </c>
      <c r="C70">
        <v>87</v>
      </c>
      <c r="D70" s="5">
        <v>24</v>
      </c>
      <c r="E70" s="4">
        <v>22</v>
      </c>
      <c r="F70" s="4">
        <f t="shared" si="1"/>
        <v>1914</v>
      </c>
      <c r="G70" s="2">
        <v>45274</v>
      </c>
      <c r="I70" s="1"/>
    </row>
    <row r="71" spans="1:9" x14ac:dyDescent="0.25">
      <c r="A71" s="5">
        <v>100070</v>
      </c>
      <c r="B71" t="s">
        <v>22</v>
      </c>
      <c r="C71">
        <v>75</v>
      </c>
      <c r="D71" s="5">
        <v>27</v>
      </c>
      <c r="E71" s="4">
        <v>41</v>
      </c>
      <c r="F71" s="4">
        <f t="shared" si="1"/>
        <v>3075</v>
      </c>
      <c r="G71" s="2">
        <v>45274</v>
      </c>
      <c r="I71" s="1"/>
    </row>
    <row r="72" spans="1:9" x14ac:dyDescent="0.25">
      <c r="A72" s="5">
        <v>100071</v>
      </c>
      <c r="B72" t="s">
        <v>28</v>
      </c>
      <c r="C72">
        <v>66</v>
      </c>
      <c r="D72" s="5">
        <v>21</v>
      </c>
      <c r="E72" s="4">
        <v>57</v>
      </c>
      <c r="F72" s="4">
        <f t="shared" si="1"/>
        <v>3762</v>
      </c>
      <c r="G72" s="2">
        <v>45274</v>
      </c>
      <c r="I72" s="1"/>
    </row>
    <row r="73" spans="1:9" x14ac:dyDescent="0.25">
      <c r="A73" s="5">
        <v>100072</v>
      </c>
      <c r="B73" t="s">
        <v>25</v>
      </c>
      <c r="C73">
        <v>55</v>
      </c>
      <c r="D73" s="5">
        <v>28</v>
      </c>
      <c r="E73" s="4">
        <v>5</v>
      </c>
      <c r="F73" s="4">
        <f t="shared" si="1"/>
        <v>275</v>
      </c>
      <c r="G73" s="2">
        <v>45274</v>
      </c>
      <c r="I73" s="1"/>
    </row>
    <row r="74" spans="1:9" x14ac:dyDescent="0.25">
      <c r="A74" s="5">
        <v>100073</v>
      </c>
      <c r="B74" t="s">
        <v>30</v>
      </c>
      <c r="C74">
        <v>78</v>
      </c>
      <c r="D74" s="5">
        <v>25</v>
      </c>
      <c r="E74" s="4">
        <v>27</v>
      </c>
      <c r="F74" s="4">
        <f t="shared" si="1"/>
        <v>2106</v>
      </c>
      <c r="G74" s="2">
        <v>45274</v>
      </c>
      <c r="I74" s="1"/>
    </row>
    <row r="75" spans="1:9" x14ac:dyDescent="0.25">
      <c r="A75" s="5">
        <v>100074</v>
      </c>
      <c r="B75" t="s">
        <v>21</v>
      </c>
      <c r="C75">
        <v>85</v>
      </c>
      <c r="D75" s="5">
        <v>29</v>
      </c>
      <c r="E75" s="4">
        <v>43</v>
      </c>
      <c r="F75" s="4">
        <f t="shared" si="1"/>
        <v>3655</v>
      </c>
      <c r="G75" s="2">
        <v>45275</v>
      </c>
      <c r="I75" s="1"/>
    </row>
    <row r="76" spans="1:9" x14ac:dyDescent="0.25">
      <c r="A76" s="5">
        <v>100075</v>
      </c>
      <c r="B76" t="s">
        <v>25</v>
      </c>
      <c r="C76">
        <v>75</v>
      </c>
      <c r="D76" s="5">
        <v>21</v>
      </c>
      <c r="E76" s="4">
        <v>5</v>
      </c>
      <c r="F76" s="4">
        <f t="shared" si="1"/>
        <v>375</v>
      </c>
      <c r="G76" s="2">
        <v>45275</v>
      </c>
      <c r="I76" s="1"/>
    </row>
    <row r="77" spans="1:9" x14ac:dyDescent="0.25">
      <c r="A77" s="5">
        <v>100076</v>
      </c>
      <c r="B77" t="s">
        <v>28</v>
      </c>
      <c r="C77">
        <v>81</v>
      </c>
      <c r="D77" s="5">
        <v>24</v>
      </c>
      <c r="E77" s="4">
        <v>57</v>
      </c>
      <c r="F77" s="4">
        <f t="shared" si="1"/>
        <v>4617</v>
      </c>
      <c r="G77" s="2">
        <v>45275</v>
      </c>
      <c r="I77" s="1"/>
    </row>
    <row r="78" spans="1:9" x14ac:dyDescent="0.25">
      <c r="A78" s="5">
        <v>100077</v>
      </c>
      <c r="B78" t="s">
        <v>29</v>
      </c>
      <c r="C78">
        <v>88</v>
      </c>
      <c r="D78" s="5">
        <v>24</v>
      </c>
      <c r="E78" s="4">
        <v>8</v>
      </c>
      <c r="F78" s="4">
        <f t="shared" si="1"/>
        <v>704</v>
      </c>
      <c r="G78" s="2">
        <v>45275</v>
      </c>
      <c r="I78" s="1"/>
    </row>
    <row r="79" spans="1:9" x14ac:dyDescent="0.25">
      <c r="A79" s="5">
        <v>100078</v>
      </c>
      <c r="B79" t="s">
        <v>32</v>
      </c>
      <c r="C79">
        <v>52</v>
      </c>
      <c r="D79" s="5">
        <v>24</v>
      </c>
      <c r="E79" s="4">
        <v>39</v>
      </c>
      <c r="F79" s="4">
        <f t="shared" si="1"/>
        <v>2028</v>
      </c>
      <c r="G79" s="2">
        <v>45275</v>
      </c>
      <c r="I79" s="1"/>
    </row>
    <row r="80" spans="1:9" x14ac:dyDescent="0.25">
      <c r="A80" s="5">
        <v>100079</v>
      </c>
      <c r="B80" t="s">
        <v>34</v>
      </c>
      <c r="C80">
        <v>84</v>
      </c>
      <c r="D80" s="5">
        <v>21</v>
      </c>
      <c r="E80" s="4">
        <v>17</v>
      </c>
      <c r="F80" s="4">
        <f t="shared" si="1"/>
        <v>1428</v>
      </c>
      <c r="G80" s="2">
        <v>45275</v>
      </c>
      <c r="I80" s="1"/>
    </row>
    <row r="81" spans="1:9" x14ac:dyDescent="0.25">
      <c r="A81" s="5">
        <v>100080</v>
      </c>
      <c r="B81" t="s">
        <v>17</v>
      </c>
      <c r="C81">
        <v>66</v>
      </c>
      <c r="D81" s="5">
        <v>29</v>
      </c>
      <c r="E81" s="4">
        <v>3</v>
      </c>
      <c r="F81" s="4">
        <f t="shared" si="1"/>
        <v>198</v>
      </c>
      <c r="G81" s="2">
        <v>45275</v>
      </c>
      <c r="I81" s="1"/>
    </row>
    <row r="82" spans="1:9" x14ac:dyDescent="0.25">
      <c r="A82" s="5">
        <v>100081</v>
      </c>
      <c r="B82" t="s">
        <v>19</v>
      </c>
      <c r="C82">
        <v>62</v>
      </c>
      <c r="D82" s="5">
        <v>25</v>
      </c>
      <c r="E82" s="4">
        <v>15</v>
      </c>
      <c r="F82" s="4">
        <f t="shared" si="1"/>
        <v>930</v>
      </c>
      <c r="G82" s="2">
        <v>45275</v>
      </c>
      <c r="I82" s="1"/>
    </row>
    <row r="83" spans="1:9" x14ac:dyDescent="0.25">
      <c r="A83" s="5">
        <v>100082</v>
      </c>
      <c r="B83" t="s">
        <v>22</v>
      </c>
      <c r="C83">
        <v>74</v>
      </c>
      <c r="D83" s="5">
        <v>24</v>
      </c>
      <c r="E83" s="4">
        <v>41</v>
      </c>
      <c r="F83" s="4">
        <f t="shared" si="1"/>
        <v>3034</v>
      </c>
      <c r="G83" s="2">
        <v>45275</v>
      </c>
      <c r="I83" s="1"/>
    </row>
    <row r="84" spans="1:9" x14ac:dyDescent="0.25">
      <c r="A84" s="5">
        <v>100083</v>
      </c>
      <c r="B84" t="s">
        <v>30</v>
      </c>
      <c r="C84">
        <v>72</v>
      </c>
      <c r="D84" s="5">
        <v>22</v>
      </c>
      <c r="E84" s="4">
        <v>27</v>
      </c>
      <c r="F84" s="4">
        <f t="shared" si="1"/>
        <v>1944</v>
      </c>
      <c r="G84" s="2">
        <v>45275</v>
      </c>
      <c r="I84" s="1"/>
    </row>
    <row r="85" spans="1:9" x14ac:dyDescent="0.25">
      <c r="A85" s="5">
        <v>100084</v>
      </c>
      <c r="B85" t="s">
        <v>31</v>
      </c>
      <c r="C85">
        <v>81</v>
      </c>
      <c r="D85" s="5">
        <v>21</v>
      </c>
      <c r="E85" s="4">
        <v>7</v>
      </c>
      <c r="F85" s="4">
        <f t="shared" si="1"/>
        <v>567</v>
      </c>
      <c r="G85" s="2">
        <v>45275</v>
      </c>
      <c r="I85" s="1"/>
    </row>
    <row r="86" spans="1:9" x14ac:dyDescent="0.25">
      <c r="A86" s="5">
        <v>100085</v>
      </c>
      <c r="B86" t="s">
        <v>33</v>
      </c>
      <c r="C86">
        <v>90</v>
      </c>
      <c r="D86" s="5">
        <v>28</v>
      </c>
      <c r="E86" s="4">
        <v>6</v>
      </c>
      <c r="F86" s="4">
        <f t="shared" si="1"/>
        <v>540</v>
      </c>
      <c r="G86" s="2">
        <v>45275</v>
      </c>
      <c r="I86" s="1"/>
    </row>
    <row r="87" spans="1:9" x14ac:dyDescent="0.25">
      <c r="A87" s="5">
        <v>100086</v>
      </c>
      <c r="B87" t="s">
        <v>34</v>
      </c>
      <c r="C87">
        <v>69</v>
      </c>
      <c r="D87" s="5">
        <v>29</v>
      </c>
      <c r="E87" s="4">
        <v>17</v>
      </c>
      <c r="F87" s="4">
        <f t="shared" si="1"/>
        <v>1173</v>
      </c>
      <c r="G87" s="2">
        <v>45275</v>
      </c>
      <c r="I87" s="1"/>
    </row>
    <row r="88" spans="1:9" x14ac:dyDescent="0.25">
      <c r="A88" s="5">
        <v>100087</v>
      </c>
      <c r="B88" t="s">
        <v>15</v>
      </c>
      <c r="C88">
        <v>57</v>
      </c>
      <c r="D88" s="5">
        <v>21</v>
      </c>
      <c r="E88" s="4">
        <v>40</v>
      </c>
      <c r="F88" s="4">
        <f t="shared" si="1"/>
        <v>2280</v>
      </c>
      <c r="G88" s="2">
        <v>45275</v>
      </c>
      <c r="I88" s="1"/>
    </row>
    <row r="89" spans="1:9" x14ac:dyDescent="0.25">
      <c r="A89" s="5">
        <v>100088</v>
      </c>
      <c r="B89" t="s">
        <v>25</v>
      </c>
      <c r="C89">
        <v>79</v>
      </c>
      <c r="D89" s="5">
        <v>29</v>
      </c>
      <c r="E89" s="4">
        <v>5</v>
      </c>
      <c r="F89" s="4">
        <v>40</v>
      </c>
      <c r="G89" s="2">
        <v>45275</v>
      </c>
      <c r="I89" s="1"/>
    </row>
    <row r="90" spans="1:9" x14ac:dyDescent="0.25">
      <c r="A90" s="5">
        <v>100089</v>
      </c>
      <c r="B90" t="s">
        <v>26</v>
      </c>
      <c r="C90">
        <v>87</v>
      </c>
      <c r="D90" s="5">
        <v>26</v>
      </c>
      <c r="E90" s="4">
        <v>11</v>
      </c>
      <c r="F90" s="4">
        <f t="shared" si="1"/>
        <v>957</v>
      </c>
      <c r="G90" s="2">
        <v>45275</v>
      </c>
      <c r="I90" s="1"/>
    </row>
    <row r="91" spans="1:9" x14ac:dyDescent="0.25">
      <c r="A91" s="5">
        <v>100090</v>
      </c>
      <c r="B91" t="s">
        <v>28</v>
      </c>
      <c r="C91">
        <v>55</v>
      </c>
      <c r="D91" s="5">
        <v>26</v>
      </c>
      <c r="E91" s="4">
        <v>57</v>
      </c>
      <c r="F91" s="4">
        <f t="shared" si="1"/>
        <v>3135</v>
      </c>
      <c r="G91" s="2">
        <v>45275</v>
      </c>
      <c r="I91" s="1"/>
    </row>
    <row r="92" spans="1:9" x14ac:dyDescent="0.25">
      <c r="A92" s="5">
        <v>100091</v>
      </c>
      <c r="B92" t="s">
        <v>29</v>
      </c>
      <c r="C92">
        <v>85</v>
      </c>
      <c r="D92" s="5">
        <v>29</v>
      </c>
      <c r="E92" s="4">
        <v>8</v>
      </c>
      <c r="F92" s="4">
        <f t="shared" si="1"/>
        <v>680</v>
      </c>
      <c r="G92" s="2">
        <v>45275</v>
      </c>
      <c r="I92" s="1"/>
    </row>
    <row r="93" spans="1:9" x14ac:dyDescent="0.25">
      <c r="A93" s="5">
        <v>100092</v>
      </c>
      <c r="B93" t="s">
        <v>15</v>
      </c>
      <c r="C93">
        <v>56</v>
      </c>
      <c r="D93" s="5">
        <v>26</v>
      </c>
      <c r="E93" s="4">
        <v>30</v>
      </c>
      <c r="F93" s="4">
        <f t="shared" si="1"/>
        <v>1680</v>
      </c>
      <c r="G93" s="2">
        <v>45275</v>
      </c>
      <c r="I93" s="1"/>
    </row>
    <row r="94" spans="1:9" x14ac:dyDescent="0.25">
      <c r="A94" s="5">
        <v>100093</v>
      </c>
      <c r="B94" t="s">
        <v>19</v>
      </c>
      <c r="C94">
        <v>70</v>
      </c>
      <c r="D94" s="5">
        <v>23</v>
      </c>
      <c r="E94" s="4">
        <v>15</v>
      </c>
      <c r="F94" s="4">
        <f t="shared" si="1"/>
        <v>1050</v>
      </c>
      <c r="G94" s="2">
        <v>45275</v>
      </c>
      <c r="I94" s="1"/>
    </row>
    <row r="95" spans="1:9" x14ac:dyDescent="0.25">
      <c r="A95" s="5">
        <v>100094</v>
      </c>
      <c r="B95" t="s">
        <v>23</v>
      </c>
      <c r="C95">
        <v>72</v>
      </c>
      <c r="D95" s="5">
        <v>22</v>
      </c>
      <c r="E95" s="4">
        <v>13</v>
      </c>
      <c r="F95" s="4">
        <f t="shared" si="1"/>
        <v>936</v>
      </c>
      <c r="G95" s="2">
        <v>45275</v>
      </c>
      <c r="I95" s="1"/>
    </row>
    <row r="96" spans="1:9" x14ac:dyDescent="0.25">
      <c r="A96" s="5">
        <v>100095</v>
      </c>
      <c r="B96" t="s">
        <v>27</v>
      </c>
      <c r="C96">
        <v>55</v>
      </c>
      <c r="D96" s="5">
        <v>27</v>
      </c>
      <c r="E96" s="4">
        <v>8</v>
      </c>
      <c r="F96" s="4">
        <f t="shared" si="1"/>
        <v>440</v>
      </c>
      <c r="G96" s="2">
        <v>45275</v>
      </c>
      <c r="I96" s="1"/>
    </row>
    <row r="97" spans="1:9" x14ac:dyDescent="0.25">
      <c r="A97" s="5">
        <v>100096</v>
      </c>
      <c r="B97" t="s">
        <v>34</v>
      </c>
      <c r="C97">
        <v>72</v>
      </c>
      <c r="D97" s="5">
        <v>20</v>
      </c>
      <c r="E97" s="4">
        <v>17</v>
      </c>
      <c r="F97" s="4">
        <f t="shared" si="1"/>
        <v>1224</v>
      </c>
      <c r="G97" s="2">
        <v>45275</v>
      </c>
      <c r="I97" s="1"/>
    </row>
    <row r="98" spans="1:9" x14ac:dyDescent="0.25">
      <c r="A98" s="5">
        <v>100097</v>
      </c>
      <c r="B98" t="s">
        <v>16</v>
      </c>
      <c r="C98">
        <v>65</v>
      </c>
      <c r="D98" s="5">
        <v>29</v>
      </c>
      <c r="E98" s="4">
        <v>22</v>
      </c>
      <c r="F98" s="4">
        <f t="shared" si="1"/>
        <v>1430</v>
      </c>
      <c r="G98" s="2">
        <v>45275</v>
      </c>
      <c r="I98" s="1"/>
    </row>
    <row r="99" spans="1:9" x14ac:dyDescent="0.25">
      <c r="A99" s="5">
        <v>100098</v>
      </c>
      <c r="B99" t="s">
        <v>19</v>
      </c>
      <c r="C99">
        <v>76</v>
      </c>
      <c r="D99" s="5">
        <v>22</v>
      </c>
      <c r="E99" s="4">
        <v>15</v>
      </c>
      <c r="F99" s="4">
        <f t="shared" si="1"/>
        <v>1140</v>
      </c>
      <c r="G99" s="2">
        <v>45275</v>
      </c>
      <c r="I99" s="1"/>
    </row>
    <row r="100" spans="1:9" x14ac:dyDescent="0.25">
      <c r="A100" s="5">
        <v>100099</v>
      </c>
      <c r="B100" t="s">
        <v>26</v>
      </c>
      <c r="C100">
        <v>74</v>
      </c>
      <c r="D100" s="5">
        <v>24</v>
      </c>
      <c r="E100" s="4">
        <v>11</v>
      </c>
      <c r="F100" s="4">
        <f t="shared" si="1"/>
        <v>814</v>
      </c>
      <c r="G100" s="2">
        <v>45275</v>
      </c>
      <c r="I100" s="1"/>
    </row>
    <row r="101" spans="1:9" x14ac:dyDescent="0.25">
      <c r="A101" s="5">
        <v>100100</v>
      </c>
      <c r="B101" t="s">
        <v>31</v>
      </c>
      <c r="C101">
        <v>63</v>
      </c>
      <c r="D101" s="5">
        <v>28</v>
      </c>
      <c r="E101" s="4">
        <v>7</v>
      </c>
      <c r="F101" s="4">
        <f t="shared" si="1"/>
        <v>441</v>
      </c>
      <c r="G101" s="2">
        <v>45275</v>
      </c>
      <c r="I101" s="1"/>
    </row>
    <row r="102" spans="1:9" x14ac:dyDescent="0.25">
      <c r="F102" s="4"/>
    </row>
  </sheetData>
  <autoFilter ref="A1:G102" xr:uid="{BE0D62F2-2D33-4995-BCB7-662EAB084DB8}"/>
  <sortState xmlns:xlrd2="http://schemas.microsoft.com/office/spreadsheetml/2017/richdata2" ref="A2:G101">
    <sortCondition ref="G2:G10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1EDC-B48A-4C11-803A-7F1190976A03}">
  <dimension ref="A1:I51"/>
  <sheetViews>
    <sheetView topLeftCell="A30" workbookViewId="0">
      <selection activeCell="D42" sqref="D42:D51"/>
    </sheetView>
  </sheetViews>
  <sheetFormatPr defaultRowHeight="15" x14ac:dyDescent="0.25"/>
  <cols>
    <col min="1" max="1" width="12" bestFit="1" customWidth="1"/>
    <col min="2" max="2" width="16.28515625" customWidth="1"/>
    <col min="3" max="3" width="11" customWidth="1"/>
    <col min="4" max="4" width="14.140625" customWidth="1"/>
    <col min="5" max="5" width="11.42578125" customWidth="1"/>
    <col min="6" max="6" width="16.5703125" bestFit="1" customWidth="1"/>
    <col min="7" max="7" width="17.5703125" customWidth="1"/>
    <col min="8" max="9" width="10.7109375" bestFit="1" customWidth="1"/>
  </cols>
  <sheetData>
    <row r="1" spans="1:9" x14ac:dyDescent="0.25">
      <c r="A1" t="s">
        <v>12</v>
      </c>
      <c r="B1" t="s">
        <v>4</v>
      </c>
      <c r="C1" t="s">
        <v>6</v>
      </c>
      <c r="D1" t="s">
        <v>9</v>
      </c>
      <c r="E1" t="s">
        <v>7</v>
      </c>
      <c r="F1" t="s">
        <v>5</v>
      </c>
    </row>
    <row r="2" spans="1:9" x14ac:dyDescent="0.25">
      <c r="A2">
        <v>100</v>
      </c>
      <c r="B2" t="s">
        <v>37</v>
      </c>
      <c r="C2" t="s">
        <v>87</v>
      </c>
      <c r="D2">
        <v>20</v>
      </c>
      <c r="E2">
        <v>1813</v>
      </c>
      <c r="F2" s="2">
        <v>43782</v>
      </c>
      <c r="H2" s="2"/>
      <c r="I2" s="2"/>
    </row>
    <row r="3" spans="1:9" x14ac:dyDescent="0.25">
      <c r="A3">
        <v>101</v>
      </c>
      <c r="B3" t="s">
        <v>38</v>
      </c>
      <c r="C3" t="s">
        <v>88</v>
      </c>
      <c r="D3">
        <v>21</v>
      </c>
      <c r="E3">
        <v>2969</v>
      </c>
      <c r="F3" s="2">
        <v>43855</v>
      </c>
    </row>
    <row r="4" spans="1:9" x14ac:dyDescent="0.25">
      <c r="A4">
        <v>102</v>
      </c>
      <c r="B4" t="s">
        <v>39</v>
      </c>
      <c r="C4" t="s">
        <v>89</v>
      </c>
      <c r="D4">
        <v>22</v>
      </c>
      <c r="E4">
        <v>2085</v>
      </c>
      <c r="F4" s="2">
        <v>42322</v>
      </c>
    </row>
    <row r="5" spans="1:9" x14ac:dyDescent="0.25">
      <c r="A5">
        <v>103</v>
      </c>
      <c r="B5" t="s">
        <v>40</v>
      </c>
      <c r="C5" t="s">
        <v>90</v>
      </c>
      <c r="D5">
        <v>23</v>
      </c>
      <c r="E5">
        <v>2677</v>
      </c>
      <c r="F5" s="2">
        <v>43564</v>
      </c>
    </row>
    <row r="6" spans="1:9" x14ac:dyDescent="0.25">
      <c r="A6">
        <v>104</v>
      </c>
      <c r="B6" t="s">
        <v>41</v>
      </c>
      <c r="C6" t="s">
        <v>91</v>
      </c>
      <c r="D6">
        <v>24</v>
      </c>
      <c r="E6">
        <v>1932</v>
      </c>
      <c r="F6" s="2">
        <v>42879</v>
      </c>
    </row>
    <row r="7" spans="1:9" x14ac:dyDescent="0.25">
      <c r="A7">
        <v>105</v>
      </c>
      <c r="B7" t="s">
        <v>42</v>
      </c>
      <c r="C7" t="s">
        <v>87</v>
      </c>
      <c r="D7">
        <v>25</v>
      </c>
      <c r="E7">
        <v>1938</v>
      </c>
      <c r="F7" s="2">
        <v>44075</v>
      </c>
    </row>
    <row r="8" spans="1:9" x14ac:dyDescent="0.25">
      <c r="A8">
        <v>106</v>
      </c>
      <c r="B8" t="s">
        <v>43</v>
      </c>
      <c r="C8" t="s">
        <v>88</v>
      </c>
      <c r="D8">
        <v>26</v>
      </c>
      <c r="E8">
        <v>2486</v>
      </c>
      <c r="F8" s="2">
        <v>43931</v>
      </c>
    </row>
    <row r="9" spans="1:9" x14ac:dyDescent="0.25">
      <c r="A9">
        <v>107</v>
      </c>
      <c r="B9" t="s">
        <v>44</v>
      </c>
      <c r="C9" t="s">
        <v>89</v>
      </c>
      <c r="D9">
        <v>27</v>
      </c>
      <c r="E9">
        <v>2211</v>
      </c>
      <c r="F9" s="2">
        <v>43904</v>
      </c>
    </row>
    <row r="10" spans="1:9" x14ac:dyDescent="0.25">
      <c r="A10">
        <v>108</v>
      </c>
      <c r="B10" t="s">
        <v>45</v>
      </c>
      <c r="C10" t="s">
        <v>90</v>
      </c>
      <c r="D10">
        <v>28</v>
      </c>
      <c r="E10">
        <v>2540</v>
      </c>
      <c r="F10" s="2">
        <v>40886</v>
      </c>
    </row>
    <row r="11" spans="1:9" x14ac:dyDescent="0.25">
      <c r="A11">
        <v>109</v>
      </c>
      <c r="B11" t="s">
        <v>46</v>
      </c>
      <c r="C11" t="s">
        <v>91</v>
      </c>
      <c r="D11">
        <v>29</v>
      </c>
      <c r="E11">
        <v>2601</v>
      </c>
      <c r="F11" s="2">
        <v>42232</v>
      </c>
    </row>
    <row r="12" spans="1:9" x14ac:dyDescent="0.25">
      <c r="A12">
        <v>110</v>
      </c>
      <c r="B12" t="s">
        <v>47</v>
      </c>
      <c r="C12" t="s">
        <v>87</v>
      </c>
      <c r="D12">
        <v>20</v>
      </c>
      <c r="E12">
        <v>2087</v>
      </c>
      <c r="F12" s="2">
        <v>43730</v>
      </c>
    </row>
    <row r="13" spans="1:9" x14ac:dyDescent="0.25">
      <c r="A13">
        <v>111</v>
      </c>
      <c r="B13" t="s">
        <v>48</v>
      </c>
      <c r="C13" t="s">
        <v>88</v>
      </c>
      <c r="D13">
        <v>21</v>
      </c>
      <c r="E13">
        <v>2461</v>
      </c>
      <c r="F13" s="2">
        <v>44963</v>
      </c>
    </row>
    <row r="14" spans="1:9" x14ac:dyDescent="0.25">
      <c r="A14">
        <v>112</v>
      </c>
      <c r="B14" t="s">
        <v>49</v>
      </c>
      <c r="C14" t="s">
        <v>89</v>
      </c>
      <c r="D14">
        <v>22</v>
      </c>
      <c r="E14">
        <v>2852</v>
      </c>
      <c r="F14" s="2">
        <v>41088</v>
      </c>
    </row>
    <row r="15" spans="1:9" x14ac:dyDescent="0.25">
      <c r="A15">
        <v>113</v>
      </c>
      <c r="B15" t="s">
        <v>50</v>
      </c>
      <c r="C15" t="s">
        <v>90</v>
      </c>
      <c r="D15">
        <v>23</v>
      </c>
      <c r="E15">
        <v>2798</v>
      </c>
      <c r="F15" s="2">
        <v>42106</v>
      </c>
    </row>
    <row r="16" spans="1:9" x14ac:dyDescent="0.25">
      <c r="A16">
        <v>114</v>
      </c>
      <c r="B16" t="s">
        <v>51</v>
      </c>
      <c r="C16" t="s">
        <v>91</v>
      </c>
      <c r="D16">
        <v>24</v>
      </c>
      <c r="E16">
        <v>1863</v>
      </c>
      <c r="F16" s="2">
        <v>40606</v>
      </c>
    </row>
    <row r="17" spans="1:6" x14ac:dyDescent="0.25">
      <c r="A17">
        <v>115</v>
      </c>
      <c r="B17" t="s">
        <v>52</v>
      </c>
      <c r="C17" t="s">
        <v>87</v>
      </c>
      <c r="D17">
        <v>25</v>
      </c>
      <c r="E17">
        <v>2865</v>
      </c>
      <c r="F17" s="2">
        <v>44525</v>
      </c>
    </row>
    <row r="18" spans="1:6" x14ac:dyDescent="0.25">
      <c r="A18">
        <v>116</v>
      </c>
      <c r="B18" t="s">
        <v>53</v>
      </c>
      <c r="C18" t="s">
        <v>88</v>
      </c>
      <c r="D18">
        <v>26</v>
      </c>
      <c r="E18">
        <v>2326</v>
      </c>
      <c r="F18" s="2">
        <v>41993</v>
      </c>
    </row>
    <row r="19" spans="1:6" x14ac:dyDescent="0.25">
      <c r="A19">
        <v>117</v>
      </c>
      <c r="B19" t="s">
        <v>54</v>
      </c>
      <c r="C19" t="s">
        <v>89</v>
      </c>
      <c r="D19">
        <v>27</v>
      </c>
      <c r="E19">
        <v>2311</v>
      </c>
      <c r="F19" s="2">
        <v>45049</v>
      </c>
    </row>
    <row r="20" spans="1:6" x14ac:dyDescent="0.25">
      <c r="A20">
        <v>118</v>
      </c>
      <c r="B20" t="s">
        <v>55</v>
      </c>
      <c r="C20" t="s">
        <v>90</v>
      </c>
      <c r="D20">
        <v>28</v>
      </c>
      <c r="E20">
        <v>2628</v>
      </c>
      <c r="F20" s="2">
        <v>40984</v>
      </c>
    </row>
    <row r="21" spans="1:6" x14ac:dyDescent="0.25">
      <c r="A21">
        <v>119</v>
      </c>
      <c r="B21" t="s">
        <v>56</v>
      </c>
      <c r="C21" t="s">
        <v>91</v>
      </c>
      <c r="D21">
        <v>29</v>
      </c>
      <c r="E21">
        <v>2798</v>
      </c>
      <c r="F21" s="2">
        <v>44391</v>
      </c>
    </row>
    <row r="22" spans="1:6" x14ac:dyDescent="0.25">
      <c r="A22">
        <v>120</v>
      </c>
      <c r="B22" t="s">
        <v>57</v>
      </c>
      <c r="C22" t="s">
        <v>87</v>
      </c>
      <c r="D22">
        <v>20</v>
      </c>
      <c r="E22">
        <v>2227</v>
      </c>
      <c r="F22" s="2">
        <v>41919</v>
      </c>
    </row>
    <row r="23" spans="1:6" x14ac:dyDescent="0.25">
      <c r="A23">
        <v>121</v>
      </c>
      <c r="B23" t="s">
        <v>58</v>
      </c>
      <c r="C23" t="s">
        <v>88</v>
      </c>
      <c r="D23">
        <v>21</v>
      </c>
      <c r="E23">
        <v>2988</v>
      </c>
      <c r="F23" s="2">
        <v>41024</v>
      </c>
    </row>
    <row r="24" spans="1:6" x14ac:dyDescent="0.25">
      <c r="A24">
        <v>122</v>
      </c>
      <c r="B24" t="s">
        <v>59</v>
      </c>
      <c r="C24" t="s">
        <v>89</v>
      </c>
      <c r="D24">
        <v>22</v>
      </c>
      <c r="E24">
        <v>2092</v>
      </c>
      <c r="F24" s="2">
        <v>42122</v>
      </c>
    </row>
    <row r="25" spans="1:6" x14ac:dyDescent="0.25">
      <c r="A25">
        <v>123</v>
      </c>
      <c r="B25" t="s">
        <v>60</v>
      </c>
      <c r="C25" t="s">
        <v>90</v>
      </c>
      <c r="D25">
        <v>23</v>
      </c>
      <c r="E25">
        <v>2832</v>
      </c>
      <c r="F25" s="2">
        <v>41620</v>
      </c>
    </row>
    <row r="26" spans="1:6" x14ac:dyDescent="0.25">
      <c r="A26">
        <v>124</v>
      </c>
      <c r="B26" t="s">
        <v>61</v>
      </c>
      <c r="C26" t="s">
        <v>91</v>
      </c>
      <c r="D26">
        <v>24</v>
      </c>
      <c r="E26">
        <v>2626</v>
      </c>
      <c r="F26" s="2">
        <v>44258</v>
      </c>
    </row>
    <row r="27" spans="1:6" x14ac:dyDescent="0.25">
      <c r="A27">
        <v>125</v>
      </c>
      <c r="B27" t="s">
        <v>62</v>
      </c>
      <c r="C27" t="s">
        <v>87</v>
      </c>
      <c r="D27">
        <v>25</v>
      </c>
      <c r="E27">
        <v>2751</v>
      </c>
      <c r="F27" s="2">
        <v>42440</v>
      </c>
    </row>
    <row r="28" spans="1:6" x14ac:dyDescent="0.25">
      <c r="A28">
        <v>126</v>
      </c>
      <c r="B28" t="s">
        <v>63</v>
      </c>
      <c r="C28" t="s">
        <v>88</v>
      </c>
      <c r="D28">
        <v>26</v>
      </c>
      <c r="E28">
        <v>2649</v>
      </c>
      <c r="F28" s="2">
        <v>40515</v>
      </c>
    </row>
    <row r="29" spans="1:6" x14ac:dyDescent="0.25">
      <c r="A29">
        <v>127</v>
      </c>
      <c r="B29" t="s">
        <v>64</v>
      </c>
      <c r="C29" t="s">
        <v>89</v>
      </c>
      <c r="D29">
        <v>27</v>
      </c>
      <c r="E29">
        <v>2647</v>
      </c>
      <c r="F29" s="2">
        <v>44092</v>
      </c>
    </row>
    <row r="30" spans="1:6" x14ac:dyDescent="0.25">
      <c r="A30">
        <v>128</v>
      </c>
      <c r="B30" t="s">
        <v>65</v>
      </c>
      <c r="C30" t="s">
        <v>90</v>
      </c>
      <c r="D30">
        <v>28</v>
      </c>
      <c r="E30">
        <v>2299</v>
      </c>
      <c r="F30" s="2">
        <v>44164</v>
      </c>
    </row>
    <row r="31" spans="1:6" x14ac:dyDescent="0.25">
      <c r="A31">
        <v>129</v>
      </c>
      <c r="B31" t="s">
        <v>66</v>
      </c>
      <c r="C31" t="s">
        <v>91</v>
      </c>
      <c r="D31">
        <v>29</v>
      </c>
      <c r="E31">
        <v>2187</v>
      </c>
      <c r="F31" s="2">
        <v>44480</v>
      </c>
    </row>
    <row r="32" spans="1:6" x14ac:dyDescent="0.25">
      <c r="A32">
        <v>130</v>
      </c>
      <c r="B32" t="s">
        <v>93</v>
      </c>
      <c r="C32" t="s">
        <v>87</v>
      </c>
      <c r="D32">
        <v>20</v>
      </c>
      <c r="E32">
        <v>2095</v>
      </c>
      <c r="F32" s="2">
        <v>40974</v>
      </c>
    </row>
    <row r="33" spans="1:7" x14ac:dyDescent="0.25">
      <c r="A33">
        <v>131</v>
      </c>
      <c r="B33" t="s">
        <v>94</v>
      </c>
      <c r="C33" t="s">
        <v>88</v>
      </c>
      <c r="D33">
        <v>21</v>
      </c>
      <c r="E33">
        <v>2479</v>
      </c>
      <c r="F33" s="2">
        <v>41929</v>
      </c>
    </row>
    <row r="34" spans="1:7" x14ac:dyDescent="0.25">
      <c r="A34">
        <v>132</v>
      </c>
      <c r="B34" t="s">
        <v>95</v>
      </c>
      <c r="C34" t="s">
        <v>89</v>
      </c>
      <c r="D34">
        <v>22</v>
      </c>
      <c r="E34">
        <v>2969</v>
      </c>
      <c r="F34" s="2">
        <v>41014</v>
      </c>
    </row>
    <row r="35" spans="1:7" x14ac:dyDescent="0.25">
      <c r="A35">
        <v>133</v>
      </c>
      <c r="B35" t="s">
        <v>96</v>
      </c>
      <c r="C35" t="s">
        <v>90</v>
      </c>
      <c r="D35">
        <v>23</v>
      </c>
      <c r="E35">
        <v>2927</v>
      </c>
      <c r="F35" s="2">
        <v>42248</v>
      </c>
    </row>
    <row r="36" spans="1:7" x14ac:dyDescent="0.25">
      <c r="A36">
        <v>134</v>
      </c>
      <c r="B36" t="s">
        <v>97</v>
      </c>
      <c r="C36" t="s">
        <v>91</v>
      </c>
      <c r="D36">
        <v>24</v>
      </c>
      <c r="E36">
        <v>2428</v>
      </c>
      <c r="F36" s="2">
        <v>40736</v>
      </c>
    </row>
    <row r="37" spans="1:7" x14ac:dyDescent="0.25">
      <c r="A37">
        <v>135</v>
      </c>
      <c r="B37" t="s">
        <v>98</v>
      </c>
      <c r="C37" t="s">
        <v>87</v>
      </c>
      <c r="D37">
        <v>25</v>
      </c>
      <c r="E37">
        <v>2837</v>
      </c>
      <c r="F37" s="2">
        <v>40430</v>
      </c>
    </row>
    <row r="38" spans="1:7" x14ac:dyDescent="0.25">
      <c r="A38">
        <v>136</v>
      </c>
      <c r="B38" t="s">
        <v>99</v>
      </c>
      <c r="C38" t="s">
        <v>88</v>
      </c>
      <c r="D38">
        <v>26</v>
      </c>
      <c r="E38">
        <v>2517</v>
      </c>
      <c r="F38" s="2">
        <v>44206</v>
      </c>
    </row>
    <row r="39" spans="1:7" x14ac:dyDescent="0.25">
      <c r="A39">
        <v>137</v>
      </c>
      <c r="B39" t="s">
        <v>100</v>
      </c>
      <c r="C39" t="s">
        <v>89</v>
      </c>
      <c r="D39">
        <v>27</v>
      </c>
      <c r="E39">
        <v>1807</v>
      </c>
      <c r="F39" s="2">
        <v>42583</v>
      </c>
    </row>
    <row r="40" spans="1:7" x14ac:dyDescent="0.25">
      <c r="A40">
        <v>138</v>
      </c>
      <c r="B40" t="s">
        <v>101</v>
      </c>
      <c r="C40" t="s">
        <v>90</v>
      </c>
      <c r="D40">
        <v>28</v>
      </c>
      <c r="E40">
        <v>2755</v>
      </c>
      <c r="F40" s="2">
        <v>42832</v>
      </c>
      <c r="G40" s="2"/>
    </row>
    <row r="41" spans="1:7" x14ac:dyDescent="0.25">
      <c r="A41">
        <v>139</v>
      </c>
      <c r="B41" t="s">
        <v>102</v>
      </c>
      <c r="C41" t="s">
        <v>91</v>
      </c>
      <c r="D41">
        <v>29</v>
      </c>
      <c r="E41">
        <v>2861</v>
      </c>
      <c r="F41" s="2">
        <v>41365</v>
      </c>
      <c r="G41" s="2"/>
    </row>
    <row r="42" spans="1:7" x14ac:dyDescent="0.25">
      <c r="A42">
        <v>140</v>
      </c>
      <c r="B42" t="s">
        <v>103</v>
      </c>
      <c r="C42" t="s">
        <v>87</v>
      </c>
      <c r="D42">
        <v>20</v>
      </c>
      <c r="E42">
        <v>2668</v>
      </c>
      <c r="F42" s="2">
        <v>42549</v>
      </c>
    </row>
    <row r="43" spans="1:7" x14ac:dyDescent="0.25">
      <c r="A43">
        <v>141</v>
      </c>
      <c r="B43" t="s">
        <v>104</v>
      </c>
      <c r="C43" t="s">
        <v>88</v>
      </c>
      <c r="D43">
        <v>21</v>
      </c>
      <c r="E43">
        <v>2379</v>
      </c>
      <c r="F43" s="2">
        <v>42717</v>
      </c>
    </row>
    <row r="44" spans="1:7" x14ac:dyDescent="0.25">
      <c r="A44">
        <v>142</v>
      </c>
      <c r="B44" t="s">
        <v>105</v>
      </c>
      <c r="C44" t="s">
        <v>89</v>
      </c>
      <c r="D44">
        <v>22</v>
      </c>
      <c r="E44">
        <v>2344</v>
      </c>
      <c r="F44" s="2">
        <v>42062</v>
      </c>
    </row>
    <row r="45" spans="1:7" x14ac:dyDescent="0.25">
      <c r="A45">
        <v>143</v>
      </c>
      <c r="B45" t="s">
        <v>106</v>
      </c>
      <c r="C45" t="s">
        <v>90</v>
      </c>
      <c r="D45">
        <v>23</v>
      </c>
      <c r="E45">
        <v>2445</v>
      </c>
      <c r="F45" s="2">
        <v>42125</v>
      </c>
    </row>
    <row r="46" spans="1:7" x14ac:dyDescent="0.25">
      <c r="A46">
        <v>144</v>
      </c>
      <c r="B46" t="s">
        <v>107</v>
      </c>
      <c r="C46" t="s">
        <v>91</v>
      </c>
      <c r="D46">
        <v>24</v>
      </c>
      <c r="E46">
        <v>2053</v>
      </c>
      <c r="F46" s="2">
        <v>42823</v>
      </c>
    </row>
    <row r="47" spans="1:7" x14ac:dyDescent="0.25">
      <c r="A47">
        <v>145</v>
      </c>
      <c r="B47" t="s">
        <v>108</v>
      </c>
      <c r="C47" t="s">
        <v>87</v>
      </c>
      <c r="D47">
        <v>25</v>
      </c>
      <c r="E47">
        <v>1844</v>
      </c>
      <c r="F47" s="2">
        <v>42242</v>
      </c>
    </row>
    <row r="48" spans="1:7" x14ac:dyDescent="0.25">
      <c r="A48">
        <v>146</v>
      </c>
      <c r="B48" t="s">
        <v>109</v>
      </c>
      <c r="C48" t="s">
        <v>88</v>
      </c>
      <c r="D48">
        <v>26</v>
      </c>
      <c r="E48">
        <v>2827</v>
      </c>
      <c r="F48" s="2">
        <v>42413</v>
      </c>
    </row>
    <row r="49" spans="1:6" x14ac:dyDescent="0.25">
      <c r="A49">
        <v>147</v>
      </c>
      <c r="B49" t="s">
        <v>110</v>
      </c>
      <c r="C49" t="s">
        <v>89</v>
      </c>
      <c r="D49">
        <v>27</v>
      </c>
      <c r="E49">
        <v>2875</v>
      </c>
      <c r="F49" s="2">
        <v>42200</v>
      </c>
    </row>
    <row r="50" spans="1:6" x14ac:dyDescent="0.25">
      <c r="A50">
        <v>148</v>
      </c>
      <c r="B50" t="s">
        <v>111</v>
      </c>
      <c r="C50" t="s">
        <v>90</v>
      </c>
      <c r="D50">
        <v>28</v>
      </c>
      <c r="E50">
        <v>2633</v>
      </c>
      <c r="F50" s="2">
        <v>42090</v>
      </c>
    </row>
    <row r="51" spans="1:6" x14ac:dyDescent="0.25">
      <c r="A51">
        <v>149</v>
      </c>
      <c r="B51" t="s">
        <v>112</v>
      </c>
      <c r="C51" t="s">
        <v>91</v>
      </c>
      <c r="D51">
        <v>29</v>
      </c>
      <c r="E51">
        <v>2133</v>
      </c>
      <c r="F51" s="2">
        <v>42436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6142-9181-4618-9831-73D9181D69A0}">
  <dimension ref="A1:F21"/>
  <sheetViews>
    <sheetView workbookViewId="0">
      <selection activeCell="D6" sqref="D6"/>
    </sheetView>
  </sheetViews>
  <sheetFormatPr defaultRowHeight="15" x14ac:dyDescent="0.25"/>
  <cols>
    <col min="1" max="1" width="13.28515625" bestFit="1" customWidth="1"/>
    <col min="2" max="3" width="10.140625" bestFit="1" customWidth="1"/>
    <col min="4" max="4" width="12.28515625" bestFit="1" customWidth="1"/>
    <col min="5" max="5" width="15.140625" bestFit="1" customWidth="1"/>
    <col min="6" max="6" width="19" bestFit="1" customWidth="1"/>
  </cols>
  <sheetData>
    <row r="1" spans="1:6" x14ac:dyDescent="0.25">
      <c r="A1" t="s">
        <v>11</v>
      </c>
      <c r="B1" t="s">
        <v>4</v>
      </c>
      <c r="C1" t="s">
        <v>6</v>
      </c>
      <c r="D1" t="s">
        <v>9</v>
      </c>
      <c r="E1" t="s">
        <v>8</v>
      </c>
      <c r="F1" t="s">
        <v>92</v>
      </c>
    </row>
    <row r="2" spans="1:6" x14ac:dyDescent="0.25">
      <c r="A2">
        <v>2323</v>
      </c>
      <c r="B2" t="s">
        <v>67</v>
      </c>
      <c r="C2" t="s">
        <v>87</v>
      </c>
      <c r="D2">
        <v>20</v>
      </c>
      <c r="E2">
        <v>1561</v>
      </c>
      <c r="F2">
        <v>3</v>
      </c>
    </row>
    <row r="3" spans="1:6" x14ac:dyDescent="0.25">
      <c r="A3">
        <v>2324</v>
      </c>
      <c r="B3" t="s">
        <v>68</v>
      </c>
      <c r="C3" t="s">
        <v>88</v>
      </c>
      <c r="D3">
        <v>21</v>
      </c>
      <c r="E3">
        <v>1611</v>
      </c>
      <c r="F3">
        <v>1</v>
      </c>
    </row>
    <row r="4" spans="1:6" x14ac:dyDescent="0.25">
      <c r="A4">
        <v>2325</v>
      </c>
      <c r="B4" t="s">
        <v>69</v>
      </c>
      <c r="C4" t="s">
        <v>89</v>
      </c>
      <c r="D4">
        <v>22</v>
      </c>
      <c r="E4">
        <v>1844</v>
      </c>
      <c r="F4">
        <v>3</v>
      </c>
    </row>
    <row r="5" spans="1:6" x14ac:dyDescent="0.25">
      <c r="A5">
        <v>2326</v>
      </c>
      <c r="B5" t="s">
        <v>70</v>
      </c>
      <c r="C5" t="s">
        <v>90</v>
      </c>
      <c r="D5">
        <v>23</v>
      </c>
      <c r="E5">
        <v>1488</v>
      </c>
      <c r="F5">
        <v>1</v>
      </c>
    </row>
    <row r="6" spans="1:6" x14ac:dyDescent="0.25">
      <c r="A6">
        <v>2327</v>
      </c>
      <c r="B6" t="s">
        <v>71</v>
      </c>
      <c r="C6" t="s">
        <v>91</v>
      </c>
      <c r="D6">
        <v>22</v>
      </c>
      <c r="E6">
        <v>1998</v>
      </c>
      <c r="F6">
        <v>1</v>
      </c>
    </row>
    <row r="7" spans="1:6" x14ac:dyDescent="0.25">
      <c r="A7">
        <v>2328</v>
      </c>
      <c r="B7" t="s">
        <v>72</v>
      </c>
      <c r="C7" t="s">
        <v>87</v>
      </c>
      <c r="D7">
        <v>22</v>
      </c>
      <c r="E7">
        <v>1450</v>
      </c>
      <c r="F7">
        <v>2</v>
      </c>
    </row>
    <row r="8" spans="1:6" x14ac:dyDescent="0.25">
      <c r="A8">
        <v>2329</v>
      </c>
      <c r="B8" t="s">
        <v>73</v>
      </c>
      <c r="C8" t="s">
        <v>88</v>
      </c>
      <c r="D8">
        <v>23</v>
      </c>
      <c r="E8">
        <v>1974</v>
      </c>
      <c r="F8">
        <v>1</v>
      </c>
    </row>
    <row r="9" spans="1:6" x14ac:dyDescent="0.25">
      <c r="A9">
        <v>2330</v>
      </c>
      <c r="B9" t="s">
        <v>74</v>
      </c>
      <c r="C9" t="s">
        <v>89</v>
      </c>
      <c r="D9">
        <v>23</v>
      </c>
      <c r="E9">
        <v>1668</v>
      </c>
      <c r="F9">
        <v>3</v>
      </c>
    </row>
    <row r="10" spans="1:6" x14ac:dyDescent="0.25">
      <c r="A10">
        <v>2331</v>
      </c>
      <c r="B10" t="s">
        <v>75</v>
      </c>
      <c r="C10" t="s">
        <v>90</v>
      </c>
      <c r="D10">
        <v>24</v>
      </c>
      <c r="E10">
        <v>2090</v>
      </c>
      <c r="F10">
        <v>1</v>
      </c>
    </row>
    <row r="11" spans="1:6" x14ac:dyDescent="0.25">
      <c r="A11">
        <v>2332</v>
      </c>
      <c r="B11" t="s">
        <v>76</v>
      </c>
      <c r="C11" t="s">
        <v>91</v>
      </c>
      <c r="D11">
        <v>24</v>
      </c>
      <c r="E11">
        <v>1416</v>
      </c>
      <c r="F11">
        <v>1</v>
      </c>
    </row>
    <row r="12" spans="1:6" x14ac:dyDescent="0.25">
      <c r="A12">
        <v>2333</v>
      </c>
      <c r="B12" t="s">
        <v>86</v>
      </c>
      <c r="C12" t="s">
        <v>87</v>
      </c>
      <c r="D12">
        <v>25</v>
      </c>
      <c r="E12">
        <v>1757</v>
      </c>
      <c r="F12">
        <v>1</v>
      </c>
    </row>
    <row r="13" spans="1:6" x14ac:dyDescent="0.25">
      <c r="A13">
        <v>2334</v>
      </c>
      <c r="B13" t="s">
        <v>77</v>
      </c>
      <c r="C13" t="s">
        <v>88</v>
      </c>
      <c r="D13">
        <v>25</v>
      </c>
      <c r="E13">
        <v>1581</v>
      </c>
      <c r="F13">
        <v>1</v>
      </c>
    </row>
    <row r="14" spans="1:6" x14ac:dyDescent="0.25">
      <c r="A14">
        <v>2335</v>
      </c>
      <c r="B14" t="s">
        <v>78</v>
      </c>
      <c r="C14" t="s">
        <v>89</v>
      </c>
      <c r="D14">
        <v>26</v>
      </c>
      <c r="E14">
        <v>1609</v>
      </c>
      <c r="F14">
        <v>1</v>
      </c>
    </row>
    <row r="15" spans="1:6" x14ac:dyDescent="0.25">
      <c r="A15">
        <v>2336</v>
      </c>
      <c r="B15" t="s">
        <v>79</v>
      </c>
      <c r="C15" t="s">
        <v>90</v>
      </c>
      <c r="D15">
        <v>26</v>
      </c>
      <c r="E15">
        <v>1435</v>
      </c>
      <c r="F15">
        <v>1</v>
      </c>
    </row>
    <row r="16" spans="1:6" x14ac:dyDescent="0.25">
      <c r="A16">
        <v>2337</v>
      </c>
      <c r="B16" t="s">
        <v>80</v>
      </c>
      <c r="C16" t="s">
        <v>91</v>
      </c>
      <c r="D16">
        <v>27</v>
      </c>
      <c r="E16">
        <v>1653</v>
      </c>
      <c r="F16">
        <v>2</v>
      </c>
    </row>
    <row r="17" spans="1:6" x14ac:dyDescent="0.25">
      <c r="A17">
        <v>2338</v>
      </c>
      <c r="B17" t="s">
        <v>81</v>
      </c>
      <c r="C17" t="s">
        <v>87</v>
      </c>
      <c r="D17">
        <v>27</v>
      </c>
      <c r="E17">
        <v>1737</v>
      </c>
      <c r="F17">
        <v>2</v>
      </c>
    </row>
    <row r="18" spans="1:6" x14ac:dyDescent="0.25">
      <c r="A18">
        <v>2339</v>
      </c>
      <c r="B18" t="s">
        <v>82</v>
      </c>
      <c r="C18" t="s">
        <v>88</v>
      </c>
      <c r="D18">
        <v>29</v>
      </c>
      <c r="E18">
        <v>1873</v>
      </c>
      <c r="F18">
        <v>3</v>
      </c>
    </row>
    <row r="19" spans="1:6" x14ac:dyDescent="0.25">
      <c r="A19">
        <v>2340</v>
      </c>
      <c r="B19" t="s">
        <v>83</v>
      </c>
      <c r="C19" t="s">
        <v>89</v>
      </c>
      <c r="D19">
        <v>28</v>
      </c>
      <c r="E19">
        <v>2055</v>
      </c>
      <c r="F19">
        <v>3</v>
      </c>
    </row>
    <row r="20" spans="1:6" x14ac:dyDescent="0.25">
      <c r="A20">
        <v>2341</v>
      </c>
      <c r="B20" t="s">
        <v>84</v>
      </c>
      <c r="C20" t="s">
        <v>90</v>
      </c>
      <c r="D20">
        <v>29</v>
      </c>
      <c r="E20">
        <v>2000</v>
      </c>
      <c r="F20">
        <v>2</v>
      </c>
    </row>
    <row r="21" spans="1:6" x14ac:dyDescent="0.25">
      <c r="A21">
        <v>2342</v>
      </c>
      <c r="B21" t="s">
        <v>85</v>
      </c>
      <c r="C21" t="s">
        <v>91</v>
      </c>
      <c r="D21">
        <v>29</v>
      </c>
      <c r="E21">
        <v>1882</v>
      </c>
      <c r="F21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404B-5351-4116-8992-22AFD71E2AB4}">
  <dimension ref="A1:D13"/>
  <sheetViews>
    <sheetView workbookViewId="0">
      <selection activeCell="B12" sqref="B12:D12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17.42578125" bestFit="1" customWidth="1"/>
    <col min="4" max="4" width="20.42578125" bestFit="1" customWidth="1"/>
  </cols>
  <sheetData>
    <row r="1" spans="1:4" x14ac:dyDescent="0.25">
      <c r="A1" t="s">
        <v>9</v>
      </c>
      <c r="B1" t="s">
        <v>10</v>
      </c>
      <c r="C1" t="s">
        <v>13</v>
      </c>
      <c r="D1" t="s">
        <v>14</v>
      </c>
    </row>
    <row r="2" spans="1:4" x14ac:dyDescent="0.25">
      <c r="A2">
        <v>20</v>
      </c>
      <c r="B2">
        <f>COUNTIF(EMPLOYÉS!$D$2:$D$51,MACHINE!A2)</f>
        <v>5</v>
      </c>
      <c r="C2" s="4">
        <f>SUMIF(COMPTE!$D$2:$D$101,MACHINE!A2,COMPTE!$F$2:$F$101)/60</f>
        <v>237.61666666666667</v>
      </c>
      <c r="D2" s="4">
        <f>B2*5*8</f>
        <v>200</v>
      </c>
    </row>
    <row r="3" spans="1:4" x14ac:dyDescent="0.25">
      <c r="A3">
        <v>21</v>
      </c>
      <c r="B3">
        <f>COUNTIF(EMPLOYÉS!$D$2:$D$51,MACHINE!A3)</f>
        <v>5</v>
      </c>
      <c r="C3" s="4">
        <f>SUMIF(COMPTE!$D$2:$D$101,MACHINE!A3,COMPTE!$F$2:$F$101)/60</f>
        <v>239.83333333333334</v>
      </c>
      <c r="D3" s="4">
        <f t="shared" ref="D3:D11" si="0">B3*5*8</f>
        <v>200</v>
      </c>
    </row>
    <row r="4" spans="1:4" x14ac:dyDescent="0.25">
      <c r="A4">
        <v>22</v>
      </c>
      <c r="B4">
        <f>COUNTIF(EMPLOYÉS!$D$2:$D$51,MACHINE!A4)</f>
        <v>5</v>
      </c>
      <c r="C4" s="4">
        <f>SUMIF(COMPTE!$D$2:$D$101,MACHINE!A4,COMPTE!$F$2:$F$101)/60</f>
        <v>218.68333333333334</v>
      </c>
      <c r="D4" s="4">
        <f t="shared" si="0"/>
        <v>200</v>
      </c>
    </row>
    <row r="5" spans="1:4" x14ac:dyDescent="0.25">
      <c r="A5">
        <v>23</v>
      </c>
      <c r="B5">
        <f>COUNTIF(EMPLOYÉS!$D$2:$D$51,MACHINE!A5)</f>
        <v>5</v>
      </c>
      <c r="C5" s="4">
        <f>SUMIF(COMPTE!$D$2:$D$101,MACHINE!A5,COMPTE!$F$2:$F$101)/60</f>
        <v>105.3</v>
      </c>
      <c r="D5" s="4">
        <f t="shared" si="0"/>
        <v>200</v>
      </c>
    </row>
    <row r="6" spans="1:4" x14ac:dyDescent="0.25">
      <c r="A6">
        <v>24</v>
      </c>
      <c r="B6">
        <f>COUNTIF(EMPLOYÉS!$D$2:$D$51,MACHINE!A6)</f>
        <v>5</v>
      </c>
      <c r="C6" s="4">
        <f>SUMIF(COMPTE!$D$2:$D$101,MACHINE!A6,COMPTE!$F$2:$F$101)/60</f>
        <v>281.88333333333333</v>
      </c>
      <c r="D6" s="4">
        <f t="shared" si="0"/>
        <v>200</v>
      </c>
    </row>
    <row r="7" spans="1:4" x14ac:dyDescent="0.25">
      <c r="A7">
        <v>25</v>
      </c>
      <c r="B7">
        <f>COUNTIF(EMPLOYÉS!$D$2:$D$51,MACHINE!A7)</f>
        <v>5</v>
      </c>
      <c r="C7" s="4">
        <f>SUMIF(COMPTE!$D$2:$D$101,MACHINE!A7,COMPTE!$F$2:$F$101)/60</f>
        <v>299.36666666666667</v>
      </c>
      <c r="D7" s="4">
        <f t="shared" si="0"/>
        <v>200</v>
      </c>
    </row>
    <row r="8" spans="1:4" x14ac:dyDescent="0.25">
      <c r="A8">
        <v>26</v>
      </c>
      <c r="B8">
        <f>COUNTIF(EMPLOYÉS!$D$2:$D$51,MACHINE!A8)</f>
        <v>5</v>
      </c>
      <c r="C8" s="4">
        <f>SUMIF(COMPTE!$D$2:$D$101,MACHINE!A8,COMPTE!$F$2:$F$101)/60</f>
        <v>277.38333333333333</v>
      </c>
      <c r="D8" s="4">
        <f t="shared" si="0"/>
        <v>200</v>
      </c>
    </row>
    <row r="9" spans="1:4" x14ac:dyDescent="0.25">
      <c r="A9">
        <v>27</v>
      </c>
      <c r="B9">
        <f>COUNTIF(EMPLOYÉS!$D$2:$D$51,MACHINE!A9)</f>
        <v>5</v>
      </c>
      <c r="C9" s="4">
        <f>SUMIF(COMPTE!$D$2:$D$101,MACHINE!A9,COMPTE!$F$2:$F$101)/60</f>
        <v>191.2</v>
      </c>
      <c r="D9" s="4">
        <f t="shared" si="0"/>
        <v>200</v>
      </c>
    </row>
    <row r="10" spans="1:4" x14ac:dyDescent="0.25">
      <c r="A10">
        <v>28</v>
      </c>
      <c r="B10">
        <f>COUNTIF(EMPLOYÉS!$D$2:$D$51,MACHINE!A10)</f>
        <v>5</v>
      </c>
      <c r="C10" s="4">
        <f>SUMIF(COMPTE!$D$2:$D$101,MACHINE!A10,COMPTE!$F$2:$F$101)/60</f>
        <v>70.650000000000006</v>
      </c>
      <c r="D10" s="4">
        <f t="shared" si="0"/>
        <v>200</v>
      </c>
    </row>
    <row r="11" spans="1:4" x14ac:dyDescent="0.25">
      <c r="A11">
        <v>29</v>
      </c>
      <c r="B11">
        <f>COUNTIF(EMPLOYÉS!$D$2:$D$51,MACHINE!A11)</f>
        <v>5</v>
      </c>
      <c r="C11" s="4">
        <f>SUMIF(COMPTE!$D$2:$D$101,MACHINE!A11,COMPTE!$F$2:$F$101)/60</f>
        <v>197.8</v>
      </c>
      <c r="D11" s="4">
        <f t="shared" si="0"/>
        <v>200</v>
      </c>
    </row>
    <row r="12" spans="1:4" x14ac:dyDescent="0.25">
      <c r="C12" s="4"/>
      <c r="D12" s="4"/>
    </row>
    <row r="13" spans="1:4" x14ac:dyDescent="0.25">
      <c r="C13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COMPTE</vt:lpstr>
      <vt:lpstr>EMPLOYÉS</vt:lpstr>
      <vt:lpstr>CANDIDATS</vt:lpstr>
      <vt:lpstr>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Henrique</dc:creator>
  <cp:lastModifiedBy>Marcelo Henrique</cp:lastModifiedBy>
  <dcterms:created xsi:type="dcterms:W3CDTF">2023-11-07T09:20:04Z</dcterms:created>
  <dcterms:modified xsi:type="dcterms:W3CDTF">2023-11-14T10:09:07Z</dcterms:modified>
</cp:coreProperties>
</file>