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" i="1" l="1"/>
  <c r="O11" i="1"/>
  <c r="O9" i="1"/>
  <c r="O10" i="1"/>
  <c r="K9" i="1"/>
  <c r="K10" i="1"/>
  <c r="K11" i="1"/>
  <c r="S11" i="1" s="1"/>
  <c r="T11" i="1" s="1"/>
  <c r="O8" i="1"/>
  <c r="S10" i="1"/>
  <c r="T10" i="1" s="1"/>
  <c r="K8" i="1"/>
  <c r="S8" i="1" s="1"/>
  <c r="T8" i="1" s="1"/>
  <c r="C8" i="1"/>
  <c r="J2" i="1"/>
  <c r="S9" i="1" l="1"/>
  <c r="T9" i="1" s="1"/>
  <c r="U8" i="1"/>
</calcChain>
</file>

<file path=xl/sharedStrings.xml><?xml version="1.0" encoding="utf-8"?>
<sst xmlns="http://schemas.openxmlformats.org/spreadsheetml/2006/main" count="47" uniqueCount="36">
  <si>
    <t>unidad de medida</t>
  </si>
  <si>
    <t>cantidad</t>
  </si>
  <si>
    <t>precio unitario</t>
  </si>
  <si>
    <t>id_detalle</t>
  </si>
  <si>
    <t>descripcion</t>
  </si>
  <si>
    <t>Harina 000</t>
  </si>
  <si>
    <t>KG</t>
  </si>
  <si>
    <t>Coca Cola 1,5 Lts</t>
  </si>
  <si>
    <t>U</t>
  </si>
  <si>
    <t>Coca Cola 2,25 Lts</t>
  </si>
  <si>
    <t>Pack X 6</t>
  </si>
  <si>
    <t>precio * Gramo</t>
  </si>
  <si>
    <t>Total</t>
  </si>
  <si>
    <t>detalle Compra</t>
  </si>
  <si>
    <t>Unidad Medida</t>
  </si>
  <si>
    <t>Desc</t>
  </si>
  <si>
    <t>Factor</t>
  </si>
  <si>
    <t>Cajon X 12</t>
  </si>
  <si>
    <t>Bolsa x 24</t>
  </si>
  <si>
    <t>Insumos</t>
  </si>
  <si>
    <t>Unidad Minima</t>
  </si>
  <si>
    <t>Cant Min</t>
  </si>
  <si>
    <t>f_Venc</t>
  </si>
  <si>
    <t>Cant</t>
  </si>
  <si>
    <t>Id</t>
  </si>
  <si>
    <t xml:space="preserve">U </t>
  </si>
  <si>
    <t>Precio Unitario</t>
  </si>
  <si>
    <t>Valor Actual</t>
  </si>
  <si>
    <t>Gr</t>
  </si>
  <si>
    <t>Cant/Factor de Unidad de Medida</t>
  </si>
  <si>
    <t>Total/Cant</t>
  </si>
  <si>
    <t>Factor o Equivalencia</t>
  </si>
  <si>
    <t>Huevos</t>
  </si>
  <si>
    <t>DOCENA</t>
  </si>
  <si>
    <t>PRECIO UNITARIO * CANT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</si>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</sst>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ill="1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abSelected="1" topLeftCell="F1" workbookViewId="0">
      <selection activeCell="J12" sqref="J12"/>
    </sheetView>
  </sheetViews>
  <sheetFormatPr baseColWidth="10" defaultColWidth="9.140625" defaultRowHeight="15" x14ac:dyDescent="0.25"/>
  <cols>
    <col min="1" max="1" width="3.140625" customWidth="1"/>
    <col min="2" max="2" width="10" bestFit="1" customWidth="1"/>
    <col min="3" max="3" width="6.42578125" customWidth="1"/>
    <col min="4" max="4" width="3.42578125" customWidth="1"/>
    <col min="5" max="5" width="2.85546875" customWidth="1"/>
    <col min="6" max="6" width="10" bestFit="1" customWidth="1"/>
    <col min="7" max="7" width="16.42578125" bestFit="1" customWidth="1"/>
    <col min="8" max="8" width="18.140625" customWidth="1"/>
    <col min="9" max="9" width="10.28515625" customWidth="1"/>
    <col min="10" max="10" width="16.140625" customWidth="1"/>
    <col min="11" max="11" width="10.28515625" customWidth="1"/>
    <col min="12" max="12" width="2.42578125" customWidth="1"/>
    <col min="13" max="13" width="2.7109375" customWidth="1"/>
    <col min="14" max="14" width="15.28515625" bestFit="1" customWidth="1"/>
    <col min="15" max="15" width="7" customWidth="1"/>
    <col min="16" max="16" width="14.42578125" style="4" customWidth="1"/>
    <col min="17" max="17" width="8.85546875" customWidth="1"/>
    <col min="18" max="18" width="10.42578125" customWidth="1"/>
    <col min="19" max="19" width="14.5703125" customWidth="1"/>
    <col min="20" max="20" width="12.5703125" customWidth="1"/>
  </cols>
  <sheetData>
    <row r="2" spans="1:21" x14ac:dyDescent="0.25">
      <c r="J2">
        <f>(75*6)</f>
        <v>450</v>
      </c>
      <c r="O2" s="4" t="s">
        <v>11</v>
      </c>
    </row>
    <row r="4" spans="1:21" x14ac:dyDescent="0.25">
      <c r="C4" s="5" t="s">
        <v>31</v>
      </c>
      <c r="D4" s="5"/>
      <c r="E4" s="5"/>
      <c r="F4" s="5"/>
      <c r="J4">
        <f>(40*7)</f>
        <v>280</v>
      </c>
    </row>
    <row r="5" spans="1:21" ht="15.75" thickBot="1" x14ac:dyDescent="0.3">
      <c r="O5" s="17" t="s">
        <v>29</v>
      </c>
      <c r="P5" s="17"/>
      <c r="Q5" s="17"/>
      <c r="S5" s="23" t="s">
        <v>30</v>
      </c>
      <c r="T5" t="s">
        <v>34</v>
      </c>
    </row>
    <row r="6" spans="1:21" ht="15.75" thickBot="1" x14ac:dyDescent="0.3">
      <c r="B6" s="15" t="s">
        <v>14</v>
      </c>
      <c r="C6" s="16"/>
      <c r="F6" s="31" t="s">
        <v>13</v>
      </c>
      <c r="G6" s="32"/>
      <c r="M6" s="1" t="s">
        <v>19</v>
      </c>
      <c r="N6" s="34"/>
      <c r="O6" s="26"/>
      <c r="S6" s="23"/>
    </row>
    <row r="7" spans="1:21" ht="15.75" thickBot="1" x14ac:dyDescent="0.3">
      <c r="A7" s="1" t="s">
        <v>35</v>
      </c>
      <c r="B7" s="2" t="s">
        <v>15</v>
      </c>
      <c r="C7" s="3" t="s">
        <v>16</v>
      </c>
      <c r="F7" s="1" t="s">
        <v>3</v>
      </c>
      <c r="G7" s="2" t="s">
        <v>4</v>
      </c>
      <c r="H7" s="2" t="s">
        <v>0</v>
      </c>
      <c r="I7" s="2" t="s">
        <v>1</v>
      </c>
      <c r="J7" s="3" t="s">
        <v>2</v>
      </c>
      <c r="K7" s="3" t="s">
        <v>12</v>
      </c>
      <c r="M7" s="6" t="s">
        <v>24</v>
      </c>
      <c r="N7" s="7" t="s">
        <v>15</v>
      </c>
      <c r="O7" s="18" t="s">
        <v>23</v>
      </c>
      <c r="P7" s="7" t="s">
        <v>20</v>
      </c>
      <c r="Q7" s="7" t="s">
        <v>21</v>
      </c>
      <c r="R7" s="7" t="s">
        <v>22</v>
      </c>
      <c r="S7" s="24" t="s">
        <v>26</v>
      </c>
      <c r="T7" s="8" t="s">
        <v>27</v>
      </c>
    </row>
    <row r="8" spans="1:21" x14ac:dyDescent="0.25">
      <c r="A8" s="9">
        <v>1</v>
      </c>
      <c r="B8" s="10" t="s">
        <v>6</v>
      </c>
      <c r="C8" s="12">
        <f>(1/1000)</f>
        <v>1E-3</v>
      </c>
      <c r="F8" s="20">
        <v>1</v>
      </c>
      <c r="G8" s="27" t="s">
        <v>5</v>
      </c>
      <c r="H8" s="27" t="s">
        <v>6</v>
      </c>
      <c r="I8" s="27">
        <v>50</v>
      </c>
      <c r="J8" s="27">
        <v>200</v>
      </c>
      <c r="K8" s="30">
        <f>(I8*J8)</f>
        <v>10000</v>
      </c>
      <c r="M8" s="20">
        <v>1</v>
      </c>
      <c r="N8" s="27" t="s">
        <v>5</v>
      </c>
      <c r="O8" s="28">
        <f>(I8/C8)</f>
        <v>50000</v>
      </c>
      <c r="P8" s="27" t="s">
        <v>28</v>
      </c>
      <c r="Q8" s="27">
        <v>1000</v>
      </c>
      <c r="R8" s="27"/>
      <c r="S8" s="29">
        <f>(K8/O8)</f>
        <v>0.2</v>
      </c>
      <c r="T8" s="30">
        <f>(S8*O8)</f>
        <v>10000</v>
      </c>
      <c r="U8">
        <f>(S8*O8/I8)</f>
        <v>200</v>
      </c>
    </row>
    <row r="9" spans="1:21" x14ac:dyDescent="0.25">
      <c r="A9" s="9">
        <v>2</v>
      </c>
      <c r="B9" s="10" t="s">
        <v>8</v>
      </c>
      <c r="C9" s="12">
        <v>1</v>
      </c>
      <c r="F9" s="21">
        <v>2</v>
      </c>
      <c r="G9" s="11" t="s">
        <v>7</v>
      </c>
      <c r="H9" s="11" t="s">
        <v>8</v>
      </c>
      <c r="I9" s="11">
        <v>7</v>
      </c>
      <c r="J9" s="11">
        <v>40</v>
      </c>
      <c r="K9" s="35">
        <f t="shared" ref="K9:K11" si="0">(I9*J9)</f>
        <v>280</v>
      </c>
      <c r="M9" s="21">
        <v>2</v>
      </c>
      <c r="N9" s="11" t="s">
        <v>7</v>
      </c>
      <c r="O9" s="19">
        <f>(I9*C9)</f>
        <v>7</v>
      </c>
      <c r="P9" s="11" t="s">
        <v>25</v>
      </c>
      <c r="Q9" s="11">
        <v>1</v>
      </c>
      <c r="R9" s="11"/>
      <c r="S9" s="25">
        <f>(K9/O9)</f>
        <v>40</v>
      </c>
      <c r="T9" s="35">
        <f>(S9*O9)</f>
        <v>280</v>
      </c>
    </row>
    <row r="10" spans="1:21" x14ac:dyDescent="0.25">
      <c r="A10" s="9">
        <v>3</v>
      </c>
      <c r="B10" s="10" t="s">
        <v>10</v>
      </c>
      <c r="C10" s="12">
        <v>6</v>
      </c>
      <c r="F10" s="21">
        <v>3</v>
      </c>
      <c r="G10" s="11" t="s">
        <v>9</v>
      </c>
      <c r="H10" s="11" t="s">
        <v>10</v>
      </c>
      <c r="I10" s="11">
        <v>3</v>
      </c>
      <c r="J10" s="11">
        <v>450</v>
      </c>
      <c r="K10" s="35">
        <f t="shared" si="0"/>
        <v>1350</v>
      </c>
      <c r="M10" s="21">
        <v>3</v>
      </c>
      <c r="N10" s="11" t="s">
        <v>9</v>
      </c>
      <c r="O10" s="19">
        <f>(I10*C10)</f>
        <v>18</v>
      </c>
      <c r="P10" s="11" t="s">
        <v>8</v>
      </c>
      <c r="Q10" s="11">
        <v>1</v>
      </c>
      <c r="R10" s="11"/>
      <c r="S10" s="25">
        <f>(K10/O10)</f>
        <v>75</v>
      </c>
      <c r="T10" s="35">
        <f>(S10*O10)</f>
        <v>1350</v>
      </c>
    </row>
    <row r="11" spans="1:21" x14ac:dyDescent="0.25">
      <c r="A11" s="9">
        <v>4</v>
      </c>
      <c r="B11" s="10" t="s">
        <v>17</v>
      </c>
      <c r="C11" s="12">
        <v>12</v>
      </c>
      <c r="F11" s="21">
        <v>4</v>
      </c>
      <c r="G11" s="37" t="s">
        <v>32</v>
      </c>
      <c r="H11" s="37" t="s">
        <v>33</v>
      </c>
      <c r="I11" s="37">
        <v>3</v>
      </c>
      <c r="J11" s="37">
        <v>25</v>
      </c>
      <c r="K11" s="35">
        <f t="shared" si="0"/>
        <v>75</v>
      </c>
      <c r="M11" s="21">
        <v>4</v>
      </c>
      <c r="N11" s="37" t="s">
        <v>32</v>
      </c>
      <c r="O11" s="19">
        <f>(I11*C13)</f>
        <v>36</v>
      </c>
      <c r="P11" s="11" t="s">
        <v>8</v>
      </c>
      <c r="Q11" s="11">
        <v>1</v>
      </c>
      <c r="R11" s="11"/>
      <c r="S11" s="25">
        <f>(K11/I11)</f>
        <v>25</v>
      </c>
      <c r="T11" s="35">
        <f>(S11*O11)</f>
        <v>900</v>
      </c>
    </row>
    <row r="12" spans="1:21" x14ac:dyDescent="0.25">
      <c r="A12" s="9">
        <v>5</v>
      </c>
      <c r="B12" s="10" t="s">
        <v>18</v>
      </c>
      <c r="C12" s="12">
        <v>20</v>
      </c>
      <c r="F12" s="21">
        <v>5</v>
      </c>
      <c r="G12" s="11"/>
      <c r="H12" s="11"/>
      <c r="I12" s="11"/>
      <c r="J12" s="11"/>
      <c r="K12" s="35"/>
      <c r="M12" s="21"/>
      <c r="N12" s="11"/>
      <c r="O12" s="19"/>
      <c r="P12" s="11"/>
      <c r="Q12" s="11"/>
      <c r="R12" s="11"/>
      <c r="S12" s="25"/>
      <c r="T12" s="35"/>
    </row>
    <row r="13" spans="1:21" ht="15.75" thickBot="1" x14ac:dyDescent="0.3">
      <c r="A13" s="13">
        <v>6</v>
      </c>
      <c r="B13" s="38" t="s">
        <v>33</v>
      </c>
      <c r="C13" s="33">
        <v>12</v>
      </c>
      <c r="F13" s="22">
        <v>6</v>
      </c>
      <c r="G13" s="14"/>
      <c r="H13" s="14"/>
      <c r="I13" s="14"/>
      <c r="J13" s="14"/>
      <c r="K13" s="36"/>
      <c r="M13" s="22"/>
      <c r="N13" s="14"/>
      <c r="O13" s="39"/>
      <c r="P13" s="14"/>
      <c r="Q13" s="14"/>
      <c r="R13" s="14"/>
      <c r="S13" s="40"/>
      <c r="T13" s="36"/>
    </row>
  </sheetData>
  <mergeCells count="4">
    <mergeCell ref="F6:G6"/>
    <mergeCell ref="B6:C6"/>
    <mergeCell ref="O5:Q5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2018-06-06T05:21:13Z</dcterms:modified>
</cp:coreProperties>
</file>